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OneDrive\Documents\excel\excel_JSON\"/>
    </mc:Choice>
  </mc:AlternateContent>
  <bookViews>
    <workbookView xWindow="0" yWindow="0" windowWidth="19200" windowHeight="8160" activeTab="1"/>
  </bookViews>
  <sheets>
    <sheet name="code" sheetId="10" r:id="rId1"/>
    <sheet name="financials" sheetId="7" r:id="rId2"/>
    <sheet name="balance" sheetId="8" r:id="rId3"/>
    <sheet name="cash-flow" sheetId="9" r:id="rId4"/>
  </sheets>
  <definedNames>
    <definedName name="bal">balance!#REF!</definedName>
    <definedName name="cash">'cash-flow'!$A$5:$A$87</definedName>
    <definedName name="fin">financials!$A$5:$A$21</definedName>
  </definedNames>
  <calcPr calcId="152511"/>
  <pivotCaches>
    <pivotCache cacheId="3" r:id="rId5"/>
    <pivotCache cacheId="15" r:id="rId6"/>
    <pivotCache cacheId="19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7" l="1"/>
  <c r="A2" i="7" s="1"/>
  <c r="A1" i="8"/>
  <c r="A2" i="8" s="1"/>
  <c r="A1" i="9"/>
  <c r="A2" i="9" s="1"/>
</calcChain>
</file>

<file path=xl/sharedStrings.xml><?xml version="1.0" encoding="utf-8"?>
<sst xmlns="http://schemas.openxmlformats.org/spreadsheetml/2006/main" count="3529" uniqueCount="590">
  <si>
    <t>FW.V</t>
  </si>
  <si>
    <t>annualGrossProfit</t>
  </si>
  <si>
    <t>annualOtherIncomeExpense</t>
  </si>
  <si>
    <t>annualOtherSpecialCharges</t>
  </si>
  <si>
    <t>annualNetIncomeIncludingNoncontrollingInterests</t>
  </si>
  <si>
    <t>trailingNormalizedIncome</t>
  </si>
  <si>
    <t>annualTotalUnusualItemsExcludingGoodwill</t>
  </si>
  <si>
    <t>annualDepreciationAndAmortizationInIncomeStatement</t>
  </si>
  <si>
    <t>trailingTotalExpenses</t>
  </si>
  <si>
    <t>annualGainOnSaleOfSecurity</t>
  </si>
  <si>
    <t>annualOtherunderPreferredStockDividend</t>
  </si>
  <si>
    <t>annualEBIT</t>
  </si>
  <si>
    <t>annualRestructuringAndMergernAcquisition</t>
  </si>
  <si>
    <t>trailingTotalUnusualItemsExcludingGoodwill</t>
  </si>
  <si>
    <t>annualNormalizedIncome</t>
  </si>
  <si>
    <t>annualInterestExpense</t>
  </si>
  <si>
    <t>annualDilutedNIAvailtoComStockholders</t>
  </si>
  <si>
    <t>annualNetIncomeDiscontinuousOperations</t>
  </si>
  <si>
    <t>annualSpecialIncomeCharges</t>
  </si>
  <si>
    <t>trailingNetIncomeFromContinuingAndDiscontinuedOperation</t>
  </si>
  <si>
    <t>trailingInterestExpense</t>
  </si>
  <si>
    <t>trailingNetIncome</t>
  </si>
  <si>
    <t>annualPretaxIncome</t>
  </si>
  <si>
    <t>annualSalariesAndWages</t>
  </si>
  <si>
    <t>annualNetIncomeFromContinuingAndDiscontinuedOperation</t>
  </si>
  <si>
    <t>trailingOperatingExpense</t>
  </si>
  <si>
    <t>trailingSalariesAndWages</t>
  </si>
  <si>
    <t>trailingDilutedNIAvailtoComStockholders</t>
  </si>
  <si>
    <t>annualImpairmentOfCapitalAssets</t>
  </si>
  <si>
    <t>trailingEBIT</t>
  </si>
  <si>
    <t>trailingTotalUnusualItems</t>
  </si>
  <si>
    <t>annualNetInterestIncome</t>
  </si>
  <si>
    <t>trailingDepreciationAndAmortizationInIncomeStatement</t>
  </si>
  <si>
    <t>trailingTaxEffectOfUnusualItems</t>
  </si>
  <si>
    <t>annualReconciledCostOfRevenue</t>
  </si>
  <si>
    <t>trailingTotalOperatingIncomeAsReported</t>
  </si>
  <si>
    <t>annualDilutedEPS</t>
  </si>
  <si>
    <t>annualTotalRevenue</t>
  </si>
  <si>
    <t>annualDilutedAverageShares</t>
  </si>
  <si>
    <t>annualTotalOtherFinanceCost</t>
  </si>
  <si>
    <t>trailingNetIncomeIncludingNoncontrollingInterests</t>
  </si>
  <si>
    <t>trailingGrossProfit</t>
  </si>
  <si>
    <t>trailingCostOfRevenue</t>
  </si>
  <si>
    <t>trailingInterestExpenseNonOperating</t>
  </si>
  <si>
    <t>trailingTotalRevenue</t>
  </si>
  <si>
    <t>trailingOperatingIncome</t>
  </si>
  <si>
    <t>annualTaxProvision</t>
  </si>
  <si>
    <t>annualAverageDilutionEarnings</t>
  </si>
  <si>
    <t>annualTotalOperatingIncomeAsReported</t>
  </si>
  <si>
    <t>trailingTaxProvision</t>
  </si>
  <si>
    <t>annualOperatingIncome</t>
  </si>
  <si>
    <t>annualAmortization</t>
  </si>
  <si>
    <t>annualInterestExpenseNonOperating</t>
  </si>
  <si>
    <t>trailingReconciledCostOfRevenue</t>
  </si>
  <si>
    <t>trailingNetIncomeContinuousOperations</t>
  </si>
  <si>
    <t>trailingOtherGandA</t>
  </si>
  <si>
    <t>annualOtherGandA</t>
  </si>
  <si>
    <t>trailingNetInterestIncome</t>
  </si>
  <si>
    <t>annualTaxEffectOfUnusualItems</t>
  </si>
  <si>
    <t>trailingSellingGeneralAndAdministration</t>
  </si>
  <si>
    <t>annualCostOfRevenue</t>
  </si>
  <si>
    <t>annualTotalUnusualItems</t>
  </si>
  <si>
    <t>annualOperatingExpense</t>
  </si>
  <si>
    <t>annualNetIncomeContinuousOperations</t>
  </si>
  <si>
    <t>annualAmortizationOfIntangiblesIncomeStatement</t>
  </si>
  <si>
    <t>trailingPretaxIncome</t>
  </si>
  <si>
    <t>annualNetIncome</t>
  </si>
  <si>
    <t>annualInterestIncomeNonOperating</t>
  </si>
  <si>
    <t>annualBasicEPS</t>
  </si>
  <si>
    <t>annualDepreciationAmortizationDepletionIncomeStatement</t>
  </si>
  <si>
    <t>annualWriteOff</t>
  </si>
  <si>
    <t>annualOtherOperatingExpenses</t>
  </si>
  <si>
    <t>trailingGeneralAndAdministrativeExpense</t>
  </si>
  <si>
    <t>annualNormalizedEBITDA</t>
  </si>
  <si>
    <t>annualBasicAverageShares</t>
  </si>
  <si>
    <t>annualNetIncomeCommonStockholders</t>
  </si>
  <si>
    <t>annualSellingGeneralAndAdministration</t>
  </si>
  <si>
    <t>annualOtherNonOperatingIncomeExpenses</t>
  </si>
  <si>
    <t>annualInterestIncome</t>
  </si>
  <si>
    <t>annualNetNonOperatingInterestIncomeExpense</t>
  </si>
  <si>
    <t>annualTotalExpenses</t>
  </si>
  <si>
    <t>annualReconciledDepreciation</t>
  </si>
  <si>
    <t>annualNetIncomeFromContinuingOperationNetMinorityInterest</t>
  </si>
  <si>
    <t>trailingEBITDA</t>
  </si>
  <si>
    <t>trailingReconciledDepreciation</t>
  </si>
  <si>
    <t>trailingNetNonOperatingInterestIncomeExpense</t>
  </si>
  <si>
    <t>trailingTaxRateForCalcs</t>
  </si>
  <si>
    <t>annualGeneralAndAdministrativeExpense</t>
  </si>
  <si>
    <t>trailingNetIncomeFromContinuingOperationNetMinorityInterest</t>
  </si>
  <si>
    <t>trailingNormalizedEBITDA</t>
  </si>
  <si>
    <t>annualTaxRateForCalcs</t>
  </si>
  <si>
    <t>trailingNetIncomeCommonStockholders</t>
  </si>
  <si>
    <t>trailingOperatingRevenue</t>
  </si>
  <si>
    <t>trailingDepreciationAmortizationDepletionIncomeStatement</t>
  </si>
  <si>
    <t>trailingExplorationDevelopmentAndMineralPropertyLeaseExpenses</t>
  </si>
  <si>
    <t>trailingGainOnSaleOfBusiness</t>
  </si>
  <si>
    <t>trailingBasicEPS</t>
  </si>
  <si>
    <t>trailingExciseTaxes</t>
  </si>
  <si>
    <t>annualReportedNormalizedDilutedEPS</t>
  </si>
  <si>
    <t>trailingBasicAccountingChange</t>
  </si>
  <si>
    <t>trailingSellingAndMarketingExpense</t>
  </si>
  <si>
    <t>trailingDepletionIncomeStatement</t>
  </si>
  <si>
    <t>trailingBasicDiscontinuousOperations</t>
  </si>
  <si>
    <t>annualBasicDiscontinuousOperations</t>
  </si>
  <si>
    <t>trailingNetIncomeExtraordinary</t>
  </si>
  <si>
    <t>annualDilutedAccountingChange</t>
  </si>
  <si>
    <t>trailingNormalizedDilutedEPS</t>
  </si>
  <si>
    <t>annualReportedNormalizedBasicEPS</t>
  </si>
  <si>
    <t>trailingDilutedExtraordinary</t>
  </si>
  <si>
    <t>annualOtherTaxes</t>
  </si>
  <si>
    <t>trailingContinuingAndDiscontinuedDilutedEPS</t>
  </si>
  <si>
    <t>annualBasicEPSOtherGainsLosses</t>
  </si>
  <si>
    <t>annualNormalizedBasicEPS</t>
  </si>
  <si>
    <t>annualBasicExtraordinary</t>
  </si>
  <si>
    <t>annualDilutedEPSOtherGainsLosses</t>
  </si>
  <si>
    <t>annualNetIncomeExtraordinary</t>
  </si>
  <si>
    <t>trailingEarningsFromEquityInterest</t>
  </si>
  <si>
    <t>trailingContinuingAndDiscontinuedBasicEPS</t>
  </si>
  <si>
    <t>annualSellingAndMarketingExpense</t>
  </si>
  <si>
    <t>trailingBasicContinuousOperations</t>
  </si>
  <si>
    <t>trailingMinorityInterests</t>
  </si>
  <si>
    <t>trailingSecuritiesAmortization</t>
  </si>
  <si>
    <t>trailingEarningsFromEquityInterestNetOfTax</t>
  </si>
  <si>
    <t>annualSecuritiesAmortization</t>
  </si>
  <si>
    <t>trailingResearchAndDevelopment</t>
  </si>
  <si>
    <t>trailingWriteOff</t>
  </si>
  <si>
    <t>trailingDilutedEPS</t>
  </si>
  <si>
    <t>trailingProvisionForDoubtfulAccounts</t>
  </si>
  <si>
    <t>trailingOperationAndMaintenance</t>
  </si>
  <si>
    <t>trailingInsuranceAndClaims</t>
  </si>
  <si>
    <t>trailingOtherNonOperatingIncomeExpenses</t>
  </si>
  <si>
    <t>annualRentExpenseSupplemental</t>
  </si>
  <si>
    <t>trailingDilutedDiscontinuousOperations</t>
  </si>
  <si>
    <t>annualPreferredStockDividends</t>
  </si>
  <si>
    <t>annualBasicContinuousOperations</t>
  </si>
  <si>
    <t>trailingDilutedEPSOtherGainsLosses</t>
  </si>
  <si>
    <t>trailingGainOnSaleOfSecurity</t>
  </si>
  <si>
    <t>trailingTaxLossCarryforwardDilutedEPS</t>
  </si>
  <si>
    <t>trailingImpairmentOfCapitalAssets</t>
  </si>
  <si>
    <t>annualExplorationDevelopmentAndMineralPropertyLeaseExpenses</t>
  </si>
  <si>
    <t>trailingReportedNormalizedDilutedEPS</t>
  </si>
  <si>
    <t>annualNetIncomeFromTaxLossCarryforward</t>
  </si>
  <si>
    <t>trailingRestructuringAndMergernAcquisition</t>
  </si>
  <si>
    <t>trailingReportedNormalizedBasicEPS</t>
  </si>
  <si>
    <t>trailingDilutedAverageShares</t>
  </si>
  <si>
    <t>trailingTotalOtherFinanceCost</t>
  </si>
  <si>
    <t>annualTaxLossCarryforwardBasicEPS</t>
  </si>
  <si>
    <t>annualGainOnSaleOfPPE</t>
  </si>
  <si>
    <t>trailingBasicAverageShares</t>
  </si>
  <si>
    <t>annualNormalizedDilutedEPS</t>
  </si>
  <si>
    <t>trailingNetIncomeDiscontinuousOperations</t>
  </si>
  <si>
    <t>annualGainOnSaleOfBusiness</t>
  </si>
  <si>
    <t>trailingInterestIncomeNonOperating</t>
  </si>
  <si>
    <t>annualResearchAndDevelopment</t>
  </si>
  <si>
    <t>trailingTaxLossCarryforwardBasicEPS</t>
  </si>
  <si>
    <t>annualContinuingAndDiscontinuedBasicEPS</t>
  </si>
  <si>
    <t>annualDilutedExtraordinary</t>
  </si>
  <si>
    <t>trailingNetIncomeFromTaxLossCarryforward</t>
  </si>
  <si>
    <t>trailingInterestIncome</t>
  </si>
  <si>
    <t>annualOperationAndMaintenance</t>
  </si>
  <si>
    <t>trailingBasicEPSOtherGainsLosses</t>
  </si>
  <si>
    <t>trailingOtherunderPreferredStockDividend</t>
  </si>
  <si>
    <t>trailingRentAndLandingFees</t>
  </si>
  <si>
    <t>annualRentAndLandingFees</t>
  </si>
  <si>
    <t>trailingDilutedContinuousOperations</t>
  </si>
  <si>
    <t>trailingSpecialIncomeCharges</t>
  </si>
  <si>
    <t>trailingOtherCostofRevenue</t>
  </si>
  <si>
    <t>trailingOtherIncomeExpense</t>
  </si>
  <si>
    <t>trailingDilutedAccountingChange</t>
  </si>
  <si>
    <t>trailingDividendPerShare</t>
  </si>
  <si>
    <t>trailingOtherSpecialCharges</t>
  </si>
  <si>
    <t>annualTaxLossCarryforwardDilutedEPS</t>
  </si>
  <si>
    <t>annualInsuranceAndClaims</t>
  </si>
  <si>
    <t>annualEarningsFromEquityInterest</t>
  </si>
  <si>
    <t>trailingGainOnSaleOfPPE</t>
  </si>
  <si>
    <t>trailingNormalizedBasicEPS</t>
  </si>
  <si>
    <t>annualEarningsFromEquityInterestNetOfTax</t>
  </si>
  <si>
    <t>trailingAmortizationOfIntangiblesIncomeStatement</t>
  </si>
  <si>
    <t>trailingPreferredStockDividends</t>
  </si>
  <si>
    <t>annualDepletionIncomeStatement</t>
  </si>
  <si>
    <t>annualBasicAccountingChange</t>
  </si>
  <si>
    <t>annualDividendPerShare</t>
  </si>
  <si>
    <t>trailingOtherTaxes</t>
  </si>
  <si>
    <t>trailingAmortization</t>
  </si>
  <si>
    <t>annualDilutedDiscontinuousOperations</t>
  </si>
  <si>
    <t>trailingAverageDilutionEarnings</t>
  </si>
  <si>
    <t>annualContinuingAndDiscontinuedDilutedEPS</t>
  </si>
  <si>
    <t>trailingOtherOperatingExpenses</t>
  </si>
  <si>
    <t>annualDilutedContinuousOperations</t>
  </si>
  <si>
    <t>trailingBasicExtraordinary</t>
  </si>
  <si>
    <t>annualProvisionForDoubtfulAccounts</t>
  </si>
  <si>
    <t>trailingRentExpenseSupplemental</t>
  </si>
  <si>
    <t>annualMinorityInterests</t>
  </si>
  <si>
    <t>annualOtherCostofRevenue</t>
  </si>
  <si>
    <t>annualExciseTaxes</t>
  </si>
  <si>
    <t>timestamp</t>
  </si>
  <si>
    <t>annualCurrentDebt</t>
  </si>
  <si>
    <t>annualShareIssued</t>
  </si>
  <si>
    <t>annualCapitalStock</t>
  </si>
  <si>
    <t>annualCashEquivalents</t>
  </si>
  <si>
    <t>annualCommonStockEquity</t>
  </si>
  <si>
    <t>annualLongTermDebtAndCapitalLeaseObligation</t>
  </si>
  <si>
    <t>annualLeases</t>
  </si>
  <si>
    <t>annualTotalNonCurrentAssets</t>
  </si>
  <si>
    <t>annualCurrentLiabilities</t>
  </si>
  <si>
    <t>annualTotalDebt</t>
  </si>
  <si>
    <t>annualMineralProperties</t>
  </si>
  <si>
    <t>annualPayables</t>
  </si>
  <si>
    <t>annualTotalNonCurrentLiabilitiesNetMinorityInterest</t>
  </si>
  <si>
    <t>annualOtherCurrentAssets</t>
  </si>
  <si>
    <t>annualNotesReceivable</t>
  </si>
  <si>
    <t>annualAccountsPayable</t>
  </si>
  <si>
    <t>annualLongTermEquityInvestment</t>
  </si>
  <si>
    <t>annualNetPPE</t>
  </si>
  <si>
    <t>annualLongTermProvisions</t>
  </si>
  <si>
    <t>annualPrepaidAssets</t>
  </si>
  <si>
    <t>annualTotalLiabilitiesNetMinorityInterest</t>
  </si>
  <si>
    <t>annualCashCashEquivalentsAndShortTermInvestments</t>
  </si>
  <si>
    <t>annualIncomeTaxPayable</t>
  </si>
  <si>
    <t>annualCapitalLeaseObligations</t>
  </si>
  <si>
    <t>annualInvestmentsAndAdvances</t>
  </si>
  <si>
    <t>annualNonCurrentDeferredTaxesLiabilities</t>
  </si>
  <si>
    <t>annualGainsLossesNotAffectingRetainedEarnings</t>
  </si>
  <si>
    <t>annualAccruedInterestReceivable</t>
  </si>
  <si>
    <t>annualGoodwillAndOtherIntangibleAssets</t>
  </si>
  <si>
    <t>annualTaxesReceivable</t>
  </si>
  <si>
    <t>annualInvestmentinFinancialAssets</t>
  </si>
  <si>
    <t>annualCashAndCashEquivalents</t>
  </si>
  <si>
    <t>annualCurrentCapitalLeaseObligation</t>
  </si>
  <si>
    <t>annualTotalTaxPayable</t>
  </si>
  <si>
    <t>annualTotalEquityGrossMinorityInterest</t>
  </si>
  <si>
    <t>annualCashFinancial</t>
  </si>
  <si>
    <t>annualOtherCurrentBorrowings</t>
  </si>
  <si>
    <t>annualTangibleBookValue</t>
  </si>
  <si>
    <t>annualOtherProperties</t>
  </si>
  <si>
    <t>annualInvestedCapital</t>
  </si>
  <si>
    <t>annualAccountsReceivable</t>
  </si>
  <si>
    <t>annualCurrentAssets</t>
  </si>
  <si>
    <t>annualLongTermDebt</t>
  </si>
  <si>
    <t>annualNonCurrentDeferredAssets</t>
  </si>
  <si>
    <t>annualPayablesAndAccruedExpenses</t>
  </si>
  <si>
    <t>annualTotalAssets</t>
  </si>
  <si>
    <t>annualNonCurrentDeferredRevenue</t>
  </si>
  <si>
    <t>annualOtherReceivables</t>
  </si>
  <si>
    <t>annualCurrentDebtAndCapitalLeaseObligation</t>
  </si>
  <si>
    <t>annualNetTangibleAssets</t>
  </si>
  <si>
    <t>annualNonCurrentAccountsReceivable</t>
  </si>
  <si>
    <t>annualOrdinarySharesNumber</t>
  </si>
  <si>
    <t>annualLoansReceivable</t>
  </si>
  <si>
    <t>annualInvestmentsinJointVenturesatCost</t>
  </si>
  <si>
    <t>annualAccumulatedDepreciation</t>
  </si>
  <si>
    <t>annualNetDebt</t>
  </si>
  <si>
    <t>annualGrossPPE</t>
  </si>
  <si>
    <t>annualOtherNonCurrentAssets</t>
  </si>
  <si>
    <t>annualDividendsPayable</t>
  </si>
  <si>
    <t>annualCurrentProvisions</t>
  </si>
  <si>
    <t>annualNonCurrentDeferredTaxesAssets</t>
  </si>
  <si>
    <t>annualCurrentDeferredLiabilities</t>
  </si>
  <si>
    <t>annualStockholdersEquity</t>
  </si>
  <si>
    <t>annualNonCurrentDeferredLiabilities</t>
  </si>
  <si>
    <t>annualFinancialAssetsDesignatedasFairValueThroughProfitorLossTotal</t>
  </si>
  <si>
    <t>annualMachineryFurnitureEquipment</t>
  </si>
  <si>
    <t>annualReceivables</t>
  </si>
  <si>
    <t>annualNonCurrentNoteReceivables</t>
  </si>
  <si>
    <t>annualOtherShortTermInvestments</t>
  </si>
  <si>
    <t>annualDuetoRelatedPartiesCurrent</t>
  </si>
  <si>
    <t>annualOtherEquityInterest</t>
  </si>
  <si>
    <t>annualCurrentAccruedExpenses</t>
  </si>
  <si>
    <t>annualWorkingCapital</t>
  </si>
  <si>
    <t>annualCommonStock</t>
  </si>
  <si>
    <t>annualRetainedEarnings</t>
  </si>
  <si>
    <t>annualAdditionalPaidInCapital</t>
  </si>
  <si>
    <t>annualOtherCurrentLiabilities</t>
  </si>
  <si>
    <t>annualLongTermCapitalLeaseObligation</t>
  </si>
  <si>
    <t>annualOtherPayable</t>
  </si>
  <si>
    <t>annualTotalCapitalization</t>
  </si>
  <si>
    <t>annualDuefromRelatedPartiesNonCurrent</t>
  </si>
  <si>
    <t>annualInvestmentProperties</t>
  </si>
  <si>
    <t>annualAllowanceForDoubtfulAccountsReceivable</t>
  </si>
  <si>
    <t>annualUnrealizedGainLoss</t>
  </si>
  <si>
    <t>annualDefinedPensionBenefit</t>
  </si>
  <si>
    <t>annualHedgingAssetsCurrent</t>
  </si>
  <si>
    <t>annualOtherInventories</t>
  </si>
  <si>
    <t>annualTradeandOtherPayablesNonCurrent</t>
  </si>
  <si>
    <t>annualInvestmentsinAssociatesatCost</t>
  </si>
  <si>
    <t>annualPreferredSharesNumber</t>
  </si>
  <si>
    <t>annualReceivablesAdjustmentsAllowances</t>
  </si>
  <si>
    <t>annualNonCurrentAccruedExpenses</t>
  </si>
  <si>
    <t>annualOtherInvestments</t>
  </si>
  <si>
    <t>annualAvailableForSaleSecurities</t>
  </si>
  <si>
    <t>annualInvestmentsinSubsidiariesatCost</t>
  </si>
  <si>
    <t>annualInvestmentsInOtherVenturesUnderEquityMethod</t>
  </si>
  <si>
    <t>annualDuefromRelatedPartiesCurrent</t>
  </si>
  <si>
    <t>annualTreasurySharesNumber</t>
  </si>
  <si>
    <t>annualDerivativeProductLiabilities</t>
  </si>
  <si>
    <t>annualLandAndImprovements</t>
  </si>
  <si>
    <t>annualPreferredSecuritiesOutsideStockEquity</t>
  </si>
  <si>
    <t>annualOtherIntangibleAssets</t>
  </si>
  <si>
    <t>annualCurrentNotesPayable</t>
  </si>
  <si>
    <t>annualPreferredStock</t>
  </si>
  <si>
    <t>annualGrossAccountsReceivable</t>
  </si>
  <si>
    <t>annualCurrentDeferredTaxesLiabilities</t>
  </si>
  <si>
    <t>annualLineOfCredit</t>
  </si>
  <si>
    <t>annualMinorityInterest</t>
  </si>
  <si>
    <t>annualInventory</t>
  </si>
  <si>
    <t>annualFinishedGoods</t>
  </si>
  <si>
    <t>annualForeignCurrencyTranslationAdjustments</t>
  </si>
  <si>
    <t>annualBankIndebtedness</t>
  </si>
  <si>
    <t>annualGeneralPartnershipCapital</t>
  </si>
  <si>
    <t>annualRawMaterials</t>
  </si>
  <si>
    <t>annualMinimumPensionLiabilities</t>
  </si>
  <si>
    <t>annualPensionandOtherPostRetirementBenefitPlansCurrent</t>
  </si>
  <si>
    <t>annualEmployeeBenefits</t>
  </si>
  <si>
    <t>annualTotalPartnershipCapital</t>
  </si>
  <si>
    <t>annualFixedAssetsRevaluationReserve</t>
  </si>
  <si>
    <t>annualOtherCapitalStock</t>
  </si>
  <si>
    <t>annualPreferredStockEquity</t>
  </si>
  <si>
    <t>annualOtherEquityAdjustments</t>
  </si>
  <si>
    <t>annualOtherNonCurrentLiabilities</t>
  </si>
  <si>
    <t>annualLiabilitiesHeldforSaleNonCurrent</t>
  </si>
  <si>
    <t>annualInventoriesAdjustmentsAllowances</t>
  </si>
  <si>
    <t>annualCurrentDeferredTaxesAssets</t>
  </si>
  <si>
    <t>annualNonCurrentPrepaidAssets</t>
  </si>
  <si>
    <t>annualRestrictedCash</t>
  </si>
  <si>
    <t>annualRestrictedCommonStock</t>
  </si>
  <si>
    <t>annualHeldToMaturitySecurities</t>
  </si>
  <si>
    <t>annualLimitedPartnershipCapital</t>
  </si>
  <si>
    <t>annualCommercialPaper</t>
  </si>
  <si>
    <t>annualBuildingsAndImprovements</t>
  </si>
  <si>
    <t>annualAssetsHeldForSaleCurrent</t>
  </si>
  <si>
    <t>annualTreasuryStock</t>
  </si>
  <si>
    <t>annualDuetoRelatedPartiesNonCurrent</t>
  </si>
  <si>
    <t>annualGoodwill</t>
  </si>
  <si>
    <t>annualWorkInProcess</t>
  </si>
  <si>
    <t>annualNonCurrentPensionAndOtherPostretirementBenefitPlans</t>
  </si>
  <si>
    <t>annualFinancialAssets</t>
  </si>
  <si>
    <t>annualConstructionInProgress</t>
  </si>
  <si>
    <t>annualCurrentDeferredAssets</t>
  </si>
  <si>
    <t>annualTradingSecurities</t>
  </si>
  <si>
    <t>annualInterestPayable</t>
  </si>
  <si>
    <t>trailingOperatingCashFlow</t>
  </si>
  <si>
    <t>trailingChangeInOtherCurrentAssets</t>
  </si>
  <si>
    <t>annualCashFlowFromContinuingFinancingActivities</t>
  </si>
  <si>
    <t>annualOtherCashAdjustmentOutsideChangeinCash</t>
  </si>
  <si>
    <t>trailingDepreciation</t>
  </si>
  <si>
    <t>annualStockBasedCompensation</t>
  </si>
  <si>
    <t>annualChangeInOtherCurrentAssets</t>
  </si>
  <si>
    <t>annualDepreciation</t>
  </si>
  <si>
    <t>trailingCashFlowFromContinuingFinancingActivities</t>
  </si>
  <si>
    <t>annualIssuanceOfDebt</t>
  </si>
  <si>
    <t>annualNetCommonStockIssuance</t>
  </si>
  <si>
    <t>trailingDepreciationAndAmortization</t>
  </si>
  <si>
    <t>annualOtherNonCashItems</t>
  </si>
  <si>
    <t>annualOperatingCashFlow</t>
  </si>
  <si>
    <t>annualInterestPaidCFF</t>
  </si>
  <si>
    <t>annualChangeInPayable</t>
  </si>
  <si>
    <t>trailingOtherNonCashItems</t>
  </si>
  <si>
    <t>annualChangeInReceivables</t>
  </si>
  <si>
    <t>annualPurchaseOfBusiness</t>
  </si>
  <si>
    <t>annualCashFromDiscontinuedInvestingActivities</t>
  </si>
  <si>
    <t>trailingNetCommonStockIssuance</t>
  </si>
  <si>
    <t>annualUnrealizedGainLossOnInvestmentSecurities</t>
  </si>
  <si>
    <t>trailingPurchaseOfPPE</t>
  </si>
  <si>
    <t>annualLongTermDebtIssuance</t>
  </si>
  <si>
    <t>annualChangesInAccountReceivables</t>
  </si>
  <si>
    <t>trailingBeginningCashPosition</t>
  </si>
  <si>
    <t>trailingLongTermDebtPayments</t>
  </si>
  <si>
    <t>trailingNetPPEPurchaseAndSale</t>
  </si>
  <si>
    <t>trailingCashDividendsPaid</t>
  </si>
  <si>
    <t>trailingNetIncomeFromContinuingOperations</t>
  </si>
  <si>
    <t>annualAssetImpairmentCharge</t>
  </si>
  <si>
    <t>annualChangeInPrepaidAssets</t>
  </si>
  <si>
    <t>annualDeferredIncomeTax</t>
  </si>
  <si>
    <t>annualNetPPEPurchaseAndSale</t>
  </si>
  <si>
    <t>annualDepreciationAmortizationDepletion</t>
  </si>
  <si>
    <t>annualTaxesRefundPaid</t>
  </si>
  <si>
    <t>trailingInvestingCashFlow</t>
  </si>
  <si>
    <t>trailingNetForeignCurrencyExchangeGainLoss</t>
  </si>
  <si>
    <t>annualChangeInWorkingCapital</t>
  </si>
  <si>
    <t>annualChangesInCash</t>
  </si>
  <si>
    <t>annualSaleOfPPE</t>
  </si>
  <si>
    <t>trailingInterestPaidCFF</t>
  </si>
  <si>
    <t>trailingDepreciationAmortizationDepletion</t>
  </si>
  <si>
    <t>trailingRepaymentOfDebt</t>
  </si>
  <si>
    <t>annualAmortizationOfIntangibles</t>
  </si>
  <si>
    <t>trailingChangeInReceivables</t>
  </si>
  <si>
    <t>trailingChangeInWorkingCapital</t>
  </si>
  <si>
    <t>trailingCashFlowFromContinuingOperatingActivities</t>
  </si>
  <si>
    <t>annualProceedsFromStockOptionExercised</t>
  </si>
  <si>
    <t>annualPurchaseOfIntangibles</t>
  </si>
  <si>
    <t>annualNetIssuancePaymentsOfDebt</t>
  </si>
  <si>
    <t>annualNetBusinessPurchaseAndSale</t>
  </si>
  <si>
    <t>annualInvestingCashFlow</t>
  </si>
  <si>
    <t>annualInterestReceivedCFO</t>
  </si>
  <si>
    <t>annualCapitalExpenditure</t>
  </si>
  <si>
    <t>trailingStockBasedCompensation</t>
  </si>
  <si>
    <t>trailingNetIssuancePaymentsOfDebt</t>
  </si>
  <si>
    <t>annualNetIncomeFromContinuingOperations</t>
  </si>
  <si>
    <t>annualInterestPaidSupplementalData</t>
  </si>
  <si>
    <t>trailingDeferredIncomeTax</t>
  </si>
  <si>
    <t>annualNetForeignCurrencyExchangeGainLoss</t>
  </si>
  <si>
    <t>annualCashFlowFromContinuingOperatingActivities</t>
  </si>
  <si>
    <t>annualRepaymentOfDebt</t>
  </si>
  <si>
    <t>annualPurchaseOfInvestment</t>
  </si>
  <si>
    <t>trailingDeferredTax</t>
  </si>
  <si>
    <t>trailingEndCashPosition</t>
  </si>
  <si>
    <t>annualEndCashPosition</t>
  </si>
  <si>
    <t>annualNetOtherFinancingCharges</t>
  </si>
  <si>
    <t>annualChangeInOtherWorkingCapital</t>
  </si>
  <si>
    <t>annualChangeInAccountPayable</t>
  </si>
  <si>
    <t>trailingNetLongTermDebtIssuance</t>
  </si>
  <si>
    <t>annualCommonStockPayments</t>
  </si>
  <si>
    <t>trailingGainLossOnInvestmentSecurities</t>
  </si>
  <si>
    <t>annualRepurchaseOfCapitalStock</t>
  </si>
  <si>
    <t>trailingChangesInCash</t>
  </si>
  <si>
    <t>trailingCommonStockPayments</t>
  </si>
  <si>
    <t>annualFreeCashFlow</t>
  </si>
  <si>
    <t>annualIssuanceOfCapitalStock</t>
  </si>
  <si>
    <t>annualFinancingCashFlow</t>
  </si>
  <si>
    <t>trailingFreeCashFlow</t>
  </si>
  <si>
    <t>annualNetInvestmentPurchaseAndSale</t>
  </si>
  <si>
    <t>trailingFinancingCashFlow</t>
  </si>
  <si>
    <t>annualNetLongTermDebtIssuance</t>
  </si>
  <si>
    <t>annualNetOtherInvestingChanges</t>
  </si>
  <si>
    <t>annualDeferredTax</t>
  </si>
  <si>
    <t>trailingSaleOfPPE</t>
  </si>
  <si>
    <t>trailingChangeInPrepaidAssets</t>
  </si>
  <si>
    <t>annualCashDividendsPaid</t>
  </si>
  <si>
    <t>annualBeginningCashPosition</t>
  </si>
  <si>
    <t>annualChangeInPayablesAndAccruedExpense</t>
  </si>
  <si>
    <t>annualPurchaseOfPPE</t>
  </si>
  <si>
    <t>annualOperatingGainsLosses</t>
  </si>
  <si>
    <t>trailingChangeInPayablesAndAccruedExpense</t>
  </si>
  <si>
    <t>annualLongTermDebtPayments</t>
  </si>
  <si>
    <t>annualChangeInOtherCurrentLiabilities</t>
  </si>
  <si>
    <t>trailingOperatingGainsLosses</t>
  </si>
  <si>
    <t>annualEarningsLossesFromEquityInvestments</t>
  </si>
  <si>
    <t>annualCashFlowFromContinuingInvestingActivities</t>
  </si>
  <si>
    <t>annualProvisionandWriteOffofAssets</t>
  </si>
  <si>
    <t>annualGainLossOnInvestmentSecurities</t>
  </si>
  <si>
    <t>annualEffectOfExchangeRateChanges</t>
  </si>
  <si>
    <t>annualNetIntangiblesPurchaseAndSale</t>
  </si>
  <si>
    <t>trailingRepurchaseOfCapitalStock</t>
  </si>
  <si>
    <t>annualDepreciationAndAmortization</t>
  </si>
  <si>
    <t>annualSaleOfInvestment</t>
  </si>
  <si>
    <t>annualCommonStockIssuance</t>
  </si>
  <si>
    <t>annualGainLossOnSaleOfPPE</t>
  </si>
  <si>
    <t>trailingCashFlowFromContinuingInvestingActivities</t>
  </si>
  <si>
    <t>trailingAdjustedGeographySegmentData</t>
  </si>
  <si>
    <t>annualPreferredStockDividendPaid</t>
  </si>
  <si>
    <t>annualCommonStockDividendPaid</t>
  </si>
  <si>
    <t>annualChangeInInterestPayable</t>
  </si>
  <si>
    <t>annualShortTermDebtPayments</t>
  </si>
  <si>
    <t>trailingPaymentsonBehalfofEmployees</t>
  </si>
  <si>
    <t>trailingTaxesRefundPaid</t>
  </si>
  <si>
    <t>trailingNetShortTermDebtIssuance</t>
  </si>
  <si>
    <t>trailingReceiptsfromGovernmentGrants</t>
  </si>
  <si>
    <t>trailingInterestPaidDirect</t>
  </si>
  <si>
    <t>annualNetPreferredStockIssuance</t>
  </si>
  <si>
    <t>annualForeignSales</t>
  </si>
  <si>
    <t>annualCapitalExpenditureReported</t>
  </si>
  <si>
    <t>annualClassesofCashPayments</t>
  </si>
  <si>
    <t>trailingPurchaseOfInvestmentProperties</t>
  </si>
  <si>
    <t>trailingOtherCashReceiptsfromOperatingActivities</t>
  </si>
  <si>
    <t>annualOtherCashPaymentsfromOperatingActivities</t>
  </si>
  <si>
    <t>annualCashFlowsfromusedinOperatingActivitiesDirect</t>
  </si>
  <si>
    <t>trailingCommonStockDividendPaid</t>
  </si>
  <si>
    <t>annualChangeInAccruedExpense</t>
  </si>
  <si>
    <t>trailingPurchaseOfInvestment</t>
  </si>
  <si>
    <t>trailingChangeInOtherWorkingCapital</t>
  </si>
  <si>
    <t>annualAdjustedGeographySegmentData</t>
  </si>
  <si>
    <t>trailingChangeInOtherCurrentLiabilities</t>
  </si>
  <si>
    <t>trailingInterestReceivedCFO</t>
  </si>
  <si>
    <t>trailingGainLossOnSaleOfBusiness</t>
  </si>
  <si>
    <t>trailingNetInvestmentPropertiesPurchaseAndSale</t>
  </si>
  <si>
    <t>trailingCashFromDiscontinuedInvestingActivities</t>
  </si>
  <si>
    <t>trailingAssetImpairmentCharge</t>
  </si>
  <si>
    <t>trailingNetBusinessPurchaseAndSale</t>
  </si>
  <si>
    <t>trailingClassesofCashPayments</t>
  </si>
  <si>
    <t>trailingOtherCashAdjustmentInsideChangeinCash</t>
  </si>
  <si>
    <t>trailingEarningsLossesFromEquityInvestments</t>
  </si>
  <si>
    <t>trailingChangeInPayable</t>
  </si>
  <si>
    <t>annualOtherCashAdjustmentInsideChangeinCash</t>
  </si>
  <si>
    <t>trailingOtherCashAdjustmentOutsideChangeinCash</t>
  </si>
  <si>
    <t>trailingDepletion</t>
  </si>
  <si>
    <t>annualIncomeTaxPaidSupplementalData</t>
  </si>
  <si>
    <t>annualInterestPaidDirect</t>
  </si>
  <si>
    <t>trailingOtherCashPaymentsfromOperatingActivities</t>
  </si>
  <si>
    <t>trailingPaymentstoSuppliersforGoodsandServices</t>
  </si>
  <si>
    <t>trailingSaleOfBusiness</t>
  </si>
  <si>
    <t>trailingIncomeTaxPaidSupplementalData</t>
  </si>
  <si>
    <t>annualCashFromDiscontinuedFinancingActivities</t>
  </si>
  <si>
    <t>annualChangeInTaxPayable</t>
  </si>
  <si>
    <t>trailingPreferredStockIssuance</t>
  </si>
  <si>
    <t>trailingDividendsReceivedDirect</t>
  </si>
  <si>
    <t>trailingAmortizationOfIntangibles</t>
  </si>
  <si>
    <t>trailingChangeInInterestPayable</t>
  </si>
  <si>
    <t>trailingForeignSales</t>
  </si>
  <si>
    <t>trailingLongTermDebtIssuance</t>
  </si>
  <si>
    <t>trailingChangeInAccountPayable</t>
  </si>
  <si>
    <t>trailingCapitalExpenditureReported</t>
  </si>
  <si>
    <t>trailingPurchaseOfIntangibles</t>
  </si>
  <si>
    <t>trailingPreferredStockDividendPaid</t>
  </si>
  <si>
    <t>trailingShortTermDebtPayments</t>
  </si>
  <si>
    <t>trailingSaleOfInvestment</t>
  </si>
  <si>
    <t>trailingSaleOfInvestmentProperties</t>
  </si>
  <si>
    <t>trailingNetPreferredStockIssuance</t>
  </si>
  <si>
    <t>trailingNetInvestmentPurchaseAndSale</t>
  </si>
  <si>
    <t>trailingCapitalExpenditure</t>
  </si>
  <si>
    <t>trailingExcessTaxBenefitFromStockBasedCompensation</t>
  </si>
  <si>
    <t>trailingNetOtherFinancingCharges</t>
  </si>
  <si>
    <t>trailingCashFlowFromDiscontinuedOperation</t>
  </si>
  <si>
    <t>trailingTaxesRefundPaidDirect</t>
  </si>
  <si>
    <t>annualInterestPaidCFO</t>
  </si>
  <si>
    <t>annualInterestReceivedDirect</t>
  </si>
  <si>
    <t>annualAmortizationOfSecurities</t>
  </si>
  <si>
    <t>trailingClassesofCashReceiptsfromOperatingActivities</t>
  </si>
  <si>
    <t>trailingChangeInIncomeTaxPayable</t>
  </si>
  <si>
    <t>annualInterestReceivedCFI</t>
  </si>
  <si>
    <t>annualTaxesRefundPaidDirect</t>
  </si>
  <si>
    <t>trailingCashFromDiscontinuedOperatingActivities</t>
  </si>
  <si>
    <t>trailingDividendsReceivedCFI</t>
  </si>
  <si>
    <t>annualDividendsReceivedCFI</t>
  </si>
  <si>
    <t>annualPaymentsonBehalfofEmployees</t>
  </si>
  <si>
    <t>trailingPurchaseOfBusiness</t>
  </si>
  <si>
    <t>trailingChangeInTaxPayable</t>
  </si>
  <si>
    <t>trailingCashFlowsfromusedinOperatingActivitiesDirect</t>
  </si>
  <si>
    <t>annualPaymentstoSuppliersforGoodsandServices</t>
  </si>
  <si>
    <t>annualPreferredStockIssuance</t>
  </si>
  <si>
    <t>trailingShortTermDebtIssuance</t>
  </si>
  <si>
    <t>trailingChangeInInventory</t>
  </si>
  <si>
    <t>trailingEffectOfExchangeRateChanges</t>
  </si>
  <si>
    <t>annualShortTermDebtIssuance</t>
  </si>
  <si>
    <t>annualDepletion</t>
  </si>
  <si>
    <t>annualNetShortTermDebtIssuance</t>
  </si>
  <si>
    <t>trailingInterestReceivedDirect</t>
  </si>
  <si>
    <t>annualPensionAndEmployeeBenefitExpense</t>
  </si>
  <si>
    <t>trailingDividendPaidCFO</t>
  </si>
  <si>
    <t>trailingReceiptsfromCustomers</t>
  </si>
  <si>
    <t>trailingPensionAndEmployeeBenefitExpense</t>
  </si>
  <si>
    <t>trailingChangeInAccruedExpense</t>
  </si>
  <si>
    <t>annualCashFlowFromDiscontinuedOperation</t>
  </si>
  <si>
    <t>trailingDividendReceivedCFO</t>
  </si>
  <si>
    <t>annualDividendReceivedCFO</t>
  </si>
  <si>
    <t>annualPreferredStockPayments</t>
  </si>
  <si>
    <t>annualSaleOfInvestmentProperties</t>
  </si>
  <si>
    <t>trailingProvisionandWriteOffofAssets</t>
  </si>
  <si>
    <t>trailingIssuanceOfCapitalStock</t>
  </si>
  <si>
    <t>annualPurchaseOfInvestmentProperties</t>
  </si>
  <si>
    <t>trailingPreferredStockPayments</t>
  </si>
  <si>
    <t>annualSaleOfBusiness</t>
  </si>
  <si>
    <t>annualChangeInInventory</t>
  </si>
  <si>
    <t>trailingInterestPaidSupplementalData</t>
  </si>
  <si>
    <t>annualExcessTaxBenefitFromStockBasedCompensation</t>
  </si>
  <si>
    <t>annualDividendsReceivedDirect</t>
  </si>
  <si>
    <t>trailingChangeInDividendPayable</t>
  </si>
  <si>
    <t>annualChangeInDividendPayable</t>
  </si>
  <si>
    <t>trailingCashFromDiscontinuedFinancingActivities</t>
  </si>
  <si>
    <t>trailingAmortizationOfSecurities</t>
  </si>
  <si>
    <t>trailingDomesticSales</t>
  </si>
  <si>
    <t>trailingNetIntangiblesPurchaseAndSale</t>
  </si>
  <si>
    <t>trailingIssuanceOfDebt</t>
  </si>
  <si>
    <t>annualClassesofCashReceiptsfromOperatingActivities</t>
  </si>
  <si>
    <t>annualNetInvestmentPropertiesPurchaseAndSale</t>
  </si>
  <si>
    <t>trailingSaleOfIntangibles</t>
  </si>
  <si>
    <t>annualChangeInIncomeTaxPayable</t>
  </si>
  <si>
    <t>annualReceiptsfromCustomers</t>
  </si>
  <si>
    <t>trailingDividendsPaidDirect</t>
  </si>
  <si>
    <t>trailingInterestReceivedCFI</t>
  </si>
  <si>
    <t>annualDomesticSales</t>
  </si>
  <si>
    <t>annualDividendPaidCFO</t>
  </si>
  <si>
    <t>annualOtherCashReceiptsfromOperatingActivities</t>
  </si>
  <si>
    <t>trailingGainLossOnSaleOfPPE</t>
  </si>
  <si>
    <t>trailingInterestPaidCFO</t>
  </si>
  <si>
    <t>trailingChangesInAccountReceivables</t>
  </si>
  <si>
    <t>annualSaleOfIntangibles</t>
  </si>
  <si>
    <t>annualDividendsPaidDirect</t>
  </si>
  <si>
    <t>trailingProceedsFromStockOptionExercised</t>
  </si>
  <si>
    <t>trailingNetOtherInvestingChanges</t>
  </si>
  <si>
    <t>annualReceiptsfromGovernmentGrants</t>
  </si>
  <si>
    <t>trailingUnrealizedGainLossOnInvestmentSecurities</t>
  </si>
  <si>
    <t>annualGainLossOnSaleOfBusiness</t>
  </si>
  <si>
    <t>trailingCommonStockIssuance</t>
  </si>
  <si>
    <t>Donnée</t>
  </si>
  <si>
    <t>Date</t>
  </si>
  <si>
    <t>Valeur</t>
  </si>
  <si>
    <t>Étiquettes de lignes</t>
  </si>
  <si>
    <t>(vide)</t>
  </si>
  <si>
    <t>Étiquettes de colonnes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</si>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</sst>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Inconsolata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 applyBorder="1"/>
    <xf numFmtId="14" fontId="3" fillId="0" borderId="0" xfId="0" applyNumberFormat="1" applyFont="1" applyBorder="1"/>
    <xf numFmtId="0" fontId="4" fillId="2" borderId="0" xfId="0" applyFont="1" applyFill="1" applyBorder="1" applyAlignment="1">
      <alignment horizontal="center" vertical="center" wrapText="1"/>
    </xf>
    <xf numFmtId="0" fontId="5" fillId="3" borderId="0" xfId="1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0" fontId="5" fillId="3" borderId="0" xfId="1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4" fillId="0" borderId="0" xfId="0" applyFont="1" applyBorder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1092200</xdr:colOff>
      <xdr:row>3</xdr:row>
      <xdr:rowOff>12700</xdr:rowOff>
    </xdr:from>
    <xdr:ext cx="801795" cy="292704"/>
    <xdr:sp macro="[0]!timeSeries" textlink="">
      <xdr:nvSpPr>
        <xdr:cNvPr id="3" name="Rectangle à coins arrondis 2"/>
        <xdr:cNvSpPr/>
      </xdr:nvSpPr>
      <xdr:spPr>
        <a:xfrm>
          <a:off x="1092200" y="508000"/>
          <a:ext cx="801795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interroger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1162050</xdr:colOff>
      <xdr:row>2</xdr:row>
      <xdr:rowOff>50800</xdr:rowOff>
    </xdr:from>
    <xdr:ext cx="801795" cy="292704"/>
    <xdr:sp macro="[0]!timeSeries" textlink="">
      <xdr:nvSpPr>
        <xdr:cNvPr id="2" name="Rectangle à coins arrondis 1"/>
        <xdr:cNvSpPr/>
      </xdr:nvSpPr>
      <xdr:spPr>
        <a:xfrm>
          <a:off x="1162050" y="381000"/>
          <a:ext cx="801795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interroger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1003300</xdr:colOff>
      <xdr:row>2</xdr:row>
      <xdr:rowOff>69850</xdr:rowOff>
    </xdr:from>
    <xdr:ext cx="801795" cy="292704"/>
    <xdr:sp macro="[0]!timeSeries" textlink="">
      <xdr:nvSpPr>
        <xdr:cNvPr id="2" name="Rectangle à coins arrondis 1"/>
        <xdr:cNvSpPr/>
      </xdr:nvSpPr>
      <xdr:spPr>
        <a:xfrm>
          <a:off x="1003300" y="400050"/>
          <a:ext cx="801795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interroger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407.081052546295" createdVersion="5" refreshedVersion="5" minRefreshableVersion="3" recordCount="726">
  <cacheSource type="worksheet">
    <worksheetSource ref="C1:E1048576" sheet="balance"/>
  </cacheSource>
  <cacheFields count="3">
    <cacheField name="Donnée" numFmtId="0">
      <sharedItems containsBlank="1" count="146">
        <s v="annualCurrentDebt"/>
        <s v="annualShareIssued"/>
        <s v="annualCapitalStock"/>
        <s v="annualCashEquivalents"/>
        <s v="annualCommonStockEquity"/>
        <s v="annualLongTermDebtAndCapitalLeaseObligation"/>
        <s v="annualLeases"/>
        <s v="annualTotalNonCurrentAssets"/>
        <s v="annualCurrentLiabilities"/>
        <s v="annualTotalDebt"/>
        <s v="annualMineralProperties"/>
        <s v="annualPayables"/>
        <s v="annualTotalNonCurrentLiabilitiesNetMinorityInterest"/>
        <s v="annualOtherCurrentAssets"/>
        <s v="annualNotesReceivable"/>
        <s v="annualAccountsPayable"/>
        <s v="annualLongTermEquityInvestment"/>
        <s v="annualNetPPE"/>
        <s v="annualLongTermProvisions"/>
        <s v="annualPrepaidAssets"/>
        <s v="annualTotalLiabilitiesNetMinorityInterest"/>
        <s v="annualCashCashEquivalentsAndShortTermInvestments"/>
        <s v="annualIncomeTaxPayable"/>
        <s v="annualCapitalLeaseObligations"/>
        <s v="annualInvestmentsAndAdvances"/>
        <s v="annualNonCurrentDeferredTaxesLiabilities"/>
        <s v="annualGainsLossesNotAffectingRetainedEarnings"/>
        <s v="annualGoodwillAndOtherIntangibleAssets"/>
        <s v="annualAccruedInterestReceivable"/>
        <s v="annualTaxesReceivable"/>
        <s v="annualInvestmentinFinancialAssets"/>
        <s v="annualCurrentCapitalLeaseObligation"/>
        <s v="annualCashAndCashEquivalents"/>
        <s v="annualTotalTaxPayable"/>
        <s v="annualTotalEquityGrossMinorityInterest"/>
        <s v="annualCashFinancial"/>
        <s v="annualOtherCurrentBorrowings"/>
        <s v="annualTangibleBookValue"/>
        <s v="annualOtherProperties"/>
        <s v="annualInvestedCapital"/>
        <s v="annualCurrentAssets"/>
        <s v="annualAccountsReceivable"/>
        <s v="annualLongTermDebt"/>
        <s v="annualNonCurrentDeferredAssets"/>
        <s v="annualPayablesAndAccruedExpenses"/>
        <s v="annualTotalAssets"/>
        <s v="annualNonCurrentDeferredRevenue"/>
        <s v="annualOtherReceivables"/>
        <s v="annualCurrentDebtAndCapitalLeaseObligation"/>
        <s v="annualNetTangibleAssets"/>
        <s v="annualNonCurrentAccountsReceivable"/>
        <s v="annualOrdinarySharesNumber"/>
        <s v="annualLoansReceivable"/>
        <s v="annualInvestmentsinJointVenturesatCost"/>
        <s v="annualNetDebt"/>
        <s v="annualAccumulatedDepreciation"/>
        <s v="annualGrossPPE"/>
        <s v="annualOtherNonCurrentAssets"/>
        <s v="annualCurrentProvisions"/>
        <s v="annualDividendsPayable"/>
        <s v="annualNonCurrentDeferredTaxesAssets"/>
        <s v="annualCurrentDeferredLiabilities"/>
        <s v="annualStockholdersEquity"/>
        <s v="annualNonCurrentDeferredLiabilities"/>
        <s v="annualFinancialAssetsDesignatedasFairValueThroughProfitorLossTotal"/>
        <s v="annualMachineryFurnitureEquipment"/>
        <s v="annualReceivables"/>
        <s v="annualNonCurrentNoteReceivables"/>
        <s v="annualOtherShortTermInvestments"/>
        <s v="annualDuetoRelatedPartiesCurrent"/>
        <s v="annualOtherEquityInterest"/>
        <s v="annualCurrentAccruedExpenses"/>
        <s v="annualWorkingCapital"/>
        <s v="annualRetainedEarnings"/>
        <s v="annualCommonStock"/>
        <s v="annualAdditionalPaidInCapital"/>
        <s v="annualOtherCurrentLiabilities"/>
        <s v="annualLongTermCapitalLeaseObligation"/>
        <s v="annualOtherPayable"/>
        <s v="annualTotalCapitalization"/>
        <s v="annualPreferredStock"/>
        <s v="annualDuetoRelatedPartiesNonCurrent"/>
        <s v="annualInventoriesAdjustmentsAllowances"/>
        <s v="annualPreferredStockEquity"/>
        <s v="annualPreferredSecuritiesOutsideStockEquity"/>
        <s v="annualAssetsHeldForSaleCurrent"/>
        <s v="annualNonCurrentPrepaidAssets"/>
        <s v="annualOtherIntangibleAssets"/>
        <s v="annualRestrictedCash"/>
        <s v="annualCurrentDeferredTaxesAssets"/>
        <s v="annualFinishedGoods"/>
        <s v="annualPensionandOtherPostRetirementBenefitPlansCurrent"/>
        <s v="annualRestrictedCommonStock"/>
        <s v="annualOtherEquityAdjustments"/>
        <s v="annualMinimumPensionLiabilities"/>
        <s v="annualOtherCapitalStock"/>
        <s v="annualDuefromRelatedPartiesNonCurrent"/>
        <s v="annualConstructionInProgress"/>
        <s v="annualTradingSecurities"/>
        <s v="annualLandAndImprovements"/>
        <s v="annualAllowanceForDoubtfulAccountsReceivable"/>
        <s v="annualGoodwill"/>
        <s v="annualBuildingsAndImprovements"/>
        <s v="annualTreasuryStock"/>
        <s v="annualGeneralPartnershipCapital"/>
        <s v="annualNonCurrentPensionAndOtherPostretirementBenefitPlans"/>
        <s v="annualCurrentDeferredTaxesLiabilities"/>
        <s v="annualEmployeeBenefits"/>
        <s v="annualFixedAssetsRevaluationReserve"/>
        <s v="annualFinancialAssets"/>
        <s v="annualInvestmentsinSubsidiariesatCost"/>
        <s v="annualForeignCurrencyTranslationAdjustments"/>
        <s v="annualCommercialPaper"/>
        <s v="annualCurrentNotesPayable"/>
        <s v="annualHedgingAssetsCurrent"/>
        <s v="annualInvestmentsinAssociatesatCost"/>
        <s v="annualTradeandOtherPayablesNonCurrent"/>
        <s v="annualReceivablesAdjustmentsAllowances"/>
        <s v="annualDefinedPensionBenefit"/>
        <s v="annualInterestPayable"/>
        <s v="annualPreferredSharesNumber"/>
        <s v="annualTotalPartnershipCapital"/>
        <s v="annualBankIndebtedness"/>
        <s v="annualInvestmentsInOtherVenturesUnderEquityMethod"/>
        <s v="annualOtherNonCurrentLiabilities"/>
        <s v="annualInvestmentProperties"/>
        <s v="annualMinorityInterest"/>
        <s v="annualInventory"/>
        <s v="annualUnrealizedGainLoss"/>
        <s v="annualLiabilitiesHeldforSaleNonCurrent"/>
        <s v="annualHeldToMaturitySecurities"/>
        <s v="annualRawMaterials"/>
        <s v="annualLineOfCredit"/>
        <s v="annualTreasurySharesNumber"/>
        <s v="annualNonCurrentAccruedExpenses"/>
        <s v="annualAvailableForSaleSecurities"/>
        <s v="annualWorkInProcess"/>
        <s v="annualDuefromRelatedPartiesCurrent"/>
        <s v="annualDerivativeProductLiabilities"/>
        <s v="annualLimitedPartnershipCapital"/>
        <s v="annualOtherInvestments"/>
        <s v="annualOtherInventories"/>
        <s v="annualGrossAccountsReceivable"/>
        <s v="annualCurrentDeferredAssets"/>
        <s v="timestamp"/>
        <m/>
      </sharedItems>
    </cacheField>
    <cacheField name="Date" numFmtId="0">
      <sharedItems containsNonDate="0" containsDate="1" containsString="0" containsBlank="1" minDate="2017-12-31T00:00:00" maxDate="2021-01-01T00:00:00" count="5">
        <m/>
        <d v="2018-12-31T00:00:00"/>
        <d v="2020-12-31T00:00:00"/>
        <d v="2017-12-31T00:00:00"/>
        <d v="2019-12-31T00:00:00"/>
      </sharedItems>
    </cacheField>
    <cacheField name="Valeur" numFmtId="0">
      <sharedItems containsString="0" containsBlank="1" containsNumber="1" containsInteger="1" minValue="-38528585" maxValue="566653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" refreshedDate="44407.083399537034" createdVersion="5" refreshedVersion="5" minRefreshableVersion="3" recordCount="1221">
  <cacheSource type="worksheet">
    <worksheetSource ref="C1:E1048576" sheet="cash-flow"/>
  </cacheSource>
  <cacheFields count="3">
    <cacheField name="Donnée" numFmtId="0">
      <sharedItems containsBlank="1" count="245">
        <s v="trailingOperatingCashFlow"/>
        <s v="trailingChangeInOtherCurrentAssets"/>
        <s v="annualCashFlowFromContinuingFinancingActivities"/>
        <s v="annualOtherCashAdjustmentOutsideChangeinCash"/>
        <s v="trailingDepreciation"/>
        <s v="annualStockBasedCompensation"/>
        <s v="annualChangeInOtherCurrentAssets"/>
        <s v="annualDepreciation"/>
        <s v="trailingCashFlowFromContinuingFinancingActivities"/>
        <s v="annualIssuanceOfDebt"/>
        <s v="annualNetCommonStockIssuance"/>
        <s v="trailingDepreciationAndAmortization"/>
        <s v="annualOtherNonCashItems"/>
        <s v="annualOperatingCashFlow"/>
        <s v="annualChangeInPayable"/>
        <s v="annualInterestPaidCFF"/>
        <s v="trailingOtherNonCashItems"/>
        <s v="annualChangeInReceivables"/>
        <s v="annualPurchaseOfBusiness"/>
        <s v="annualCashFromDiscontinuedInvestingActivities"/>
        <s v="trailingNetCommonStockIssuance"/>
        <s v="annualUnrealizedGainLossOnInvestmentSecurities"/>
        <s v="trailingPurchaseOfPPE"/>
        <s v="annualLongTermDebtIssuance"/>
        <s v="annualChangesInAccountReceivables"/>
        <s v="trailingBeginningCashPosition"/>
        <s v="trailingLongTermDebtPayments"/>
        <s v="trailingNetPPEPurchaseAndSale"/>
        <s v="trailingCashDividendsPaid"/>
        <s v="trailingNetIncomeFromContinuingOperations"/>
        <s v="annualAssetImpairmentCharge"/>
        <s v="annualChangeInPrepaidAssets"/>
        <s v="annualDeferredIncomeTax"/>
        <s v="annualNetPPEPurchaseAndSale"/>
        <s v="annualDepreciationAmortizationDepletion"/>
        <s v="annualTaxesRefundPaid"/>
        <s v="trailingInvestingCashFlow"/>
        <s v="annualChangeInWorkingCapital"/>
        <s v="trailingNetForeignCurrencyExchangeGainLoss"/>
        <s v="annualChangesInCash"/>
        <s v="annualSaleOfPPE"/>
        <s v="trailingDepreciationAmortizationDepletion"/>
        <s v="trailingInterestPaidCFF"/>
        <s v="trailingRepaymentOfDebt"/>
        <s v="annualAmortizationOfIntangibles"/>
        <s v="trailingChangeInReceivables"/>
        <s v="trailingChangeInWorkingCapital"/>
        <s v="trailingCashFlowFromContinuingOperatingActivities"/>
        <s v="annualProceedsFromStockOptionExercised"/>
        <s v="annualPurchaseOfIntangibles"/>
        <s v="annualNetIssuancePaymentsOfDebt"/>
        <s v="annualNetBusinessPurchaseAndSale"/>
        <s v="annualInvestingCashFlow"/>
        <s v="annualInterestReceivedCFO"/>
        <s v="annualCapitalExpenditure"/>
        <s v="trailingStockBasedCompensation"/>
        <s v="trailingNetIssuancePaymentsOfDebt"/>
        <s v="annualNetIncomeFromContinuingOperations"/>
        <s v="annualInterestPaidSupplementalData"/>
        <s v="trailingDeferredIncomeTax"/>
        <s v="annualNetForeignCurrencyExchangeGainLoss"/>
        <s v="annualCashFlowFromContinuingOperatingActivities"/>
        <s v="annualRepaymentOfDebt"/>
        <s v="annualPurchaseOfInvestment"/>
        <s v="trailingDeferredTax"/>
        <s v="trailingEndCashPosition"/>
        <s v="annualEndCashPosition"/>
        <s v="annualNetOtherFinancingCharges"/>
        <s v="annualChangeInOtherWorkingCapital"/>
        <s v="annualChangeInAccountPayable"/>
        <s v="trailingNetLongTermDebtIssuance"/>
        <s v="annualCommonStockPayments"/>
        <s v="trailingGainLossOnInvestmentSecurities"/>
        <s v="annualRepurchaseOfCapitalStock"/>
        <s v="trailingChangesInCash"/>
        <s v="trailingCommonStockPayments"/>
        <s v="annualFreeCashFlow"/>
        <s v="annualIssuanceOfCapitalStock"/>
        <s v="annualFinancingCashFlow"/>
        <s v="trailingFreeCashFlow"/>
        <s v="annualNetInvestmentPurchaseAndSale"/>
        <s v="trailingFinancingCashFlow"/>
        <s v="annualNetLongTermDebtIssuance"/>
        <s v="annualNetOtherInvestingChanges"/>
        <s v="annualDeferredTax"/>
        <s v="trailingSaleOfPPE"/>
        <s v="trailingChangeInPrepaidAssets"/>
        <s v="annualCashDividendsPaid"/>
        <s v="annualBeginningCashPosition"/>
        <s v="annualChangeInPayablesAndAccruedExpense"/>
        <s v="annualPurchaseOfPPE"/>
        <s v="annualOperatingGainsLosses"/>
        <s v="trailingChangeInPayablesAndAccruedExpense"/>
        <s v="annualLongTermDebtPayments"/>
        <s v="annualChangeInOtherCurrentLiabilities"/>
        <s v="trailingOperatingGainsLosses"/>
        <s v="annualEarningsLossesFromEquityInvestments"/>
        <s v="annualCashFlowFromContinuingInvestingActivities"/>
        <s v="annualProvisionandWriteOffofAssets"/>
        <s v="annualGainLossOnInvestmentSecurities"/>
        <s v="annualEffectOfExchangeRateChanges"/>
        <s v="annualNetIntangiblesPurchaseAndSale"/>
        <s v="trailingRepurchaseOfCapitalStock"/>
        <s v="annualDepreciationAndAmortization"/>
        <s v="annualSaleOfInvestment"/>
        <s v="annualCommonStockIssuance"/>
        <s v="annualGainLossOnSaleOfPPE"/>
        <s v="trailingCashFlowFromContinuingInvestingActivities"/>
        <s v="trailingOtherCashReceiptsfromOperatingActivities"/>
        <s v="trailingInterestReceivedCFO"/>
        <s v="annualOtherCashPaymentsfromOperatingActivities"/>
        <s v="trailingNetShortTermDebtIssuance"/>
        <s v="trailingSaleOfInvestmentProperties"/>
        <s v="trailingPurchaseOfIntangibles"/>
        <s v="annualPaymentstoSuppliersforGoodsandServices"/>
        <s v="trailingDividendsPaidDirect"/>
        <s v="trailingReceiptsfromGovernmentGrants"/>
        <s v="trailingInterestReceivedCFI"/>
        <s v="annualPreferredStockDividendPaid"/>
        <s v="trailingProceedsFromStockOptionExercised"/>
        <s v="trailingIncomeTaxPaidSupplementalData"/>
        <s v="trailingChangeInDividendPayable"/>
        <s v="trailingTaxesRefundPaidDirect"/>
        <s v="trailingOtherCashAdjustmentOutsideChangeinCash"/>
        <s v="trailingAmortizationOfIntangibles"/>
        <s v="annualShortTermDebtIssuance"/>
        <s v="trailingDepletion"/>
        <s v="annualDividendsPaidDirect"/>
        <s v="trailingTaxesRefundPaid"/>
        <s v="trailingSaleOfBusiness"/>
        <s v="trailingDomesticSales"/>
        <s v="annualPaymentsonBehalfofEmployees"/>
        <s v="trailingChangeInOtherCurrentLiabilities"/>
        <s v="annualNetPreferredStockIssuance"/>
        <s v="trailingAmortizationOfSecurities"/>
        <s v="trailingCashFlowFromDiscontinuedOperation"/>
        <s v="trailingCommonStockIssuance"/>
        <s v="annualDomesticSales"/>
        <s v="trailingAdjustedGeographySegmentData"/>
        <s v="annualSaleOfIntangibles"/>
        <s v="trailingChangeInAccountPayable"/>
        <s v="annualOtherCashAdjustmentInsideChangeinCash"/>
        <s v="annualPurchaseOfInvestmentProperties"/>
        <s v="annualShortTermDebtPayments"/>
        <s v="trailingChangeInOtherWorkingCapital"/>
        <s v="trailingClassesofCashPayments"/>
        <s v="trailingIssuanceOfCapitalStock"/>
        <s v="annualForeignSales"/>
        <s v="trailingNetIntangiblesPurchaseAndSale"/>
        <s v="trailingNetPreferredStockIssuance"/>
        <s v="annualCashFromDiscontinuedFinancingActivities"/>
        <s v="annualChangeInAccruedExpense"/>
        <s v="annualCapitalExpenditureReported"/>
        <s v="annualAdjustedGeographySegmentData"/>
        <s v="annualReceiptsfromCustomers"/>
        <s v="trailingDividendPaidCFO"/>
        <s v="trailingDividendsReceivedDirect"/>
        <s v="annualInterestReceivedCFI"/>
        <s v="trailingLongTermDebtIssuance"/>
        <s v="trailingReceiptsfromCustomers"/>
        <s v="annualClassesofCashReceiptsfromOperatingActivities"/>
        <s v="trailingGainLossOnSaleOfPPE"/>
        <s v="annualCashFlowFromDiscontinuedOperation"/>
        <s v="trailingChangeInAccruedExpense"/>
        <s v="trailingOtherCashPaymentsfromOperatingActivities"/>
        <s v="trailingChangeInTaxPayable"/>
        <s v="trailingNetInvestmentPropertiesPurchaseAndSale"/>
        <s v="annualChangeInInterestPayable"/>
        <s v="annualTaxesRefundPaidDirect"/>
        <s v="annualIncomeTaxPaidSupplementalData"/>
        <s v="annualExcessTaxBenefitFromStockBasedCompensation"/>
        <s v="trailingIssuanceOfDebt"/>
        <s v="trailingPurchaseOfInvestmentProperties"/>
        <s v="trailingChangeInInterestPayable"/>
        <s v="trailingEarningsLossesFromEquityInvestments"/>
        <s v="annualGainLossOnSaleOfBusiness"/>
        <s v="trailingNetOtherInvestingChanges"/>
        <s v="annualPreferredStockPayments"/>
        <s v="trailingEffectOfExchangeRateChanges"/>
        <s v="annualNetInvestmentPropertiesPurchaseAndSale"/>
        <s v="trailingPaymentstoSuppliersforGoodsandServices"/>
        <s v="annualAmortizationOfSecurities"/>
        <s v="trailingDividendsReceivedCFI"/>
        <s v="trailingDividendReceivedCFO"/>
        <s v="annualCommonStockDividendPaid"/>
        <s v="trailingCapitalExpenditureReported"/>
        <s v="trailingCapitalExpenditure"/>
        <s v="trailingPurchaseOfInvestment"/>
        <s v="annualCashFlowsfromusedinOperatingActivitiesDirect"/>
        <s v="trailingProvisionandWriteOffofAssets"/>
        <s v="trailingInterestPaidDirect"/>
        <s v="trailingForeignSales"/>
        <s v="trailingInterestPaidCFO"/>
        <s v="trailingCommonStockDividendPaid"/>
        <s v="trailingShortTermDebtPayments"/>
        <s v="trailingUnrealizedGainLossOnInvestmentSecurities"/>
        <s v="trailingSaleOfInvestment"/>
        <s v="trailingChangeInIncomeTaxPayable"/>
        <s v="trailingGainLossOnSaleOfBusiness"/>
        <s v="trailingCashFromDiscontinuedFinancingActivities"/>
        <s v="annualPreferredStockIssuance"/>
        <s v="annualPensionAndEmployeeBenefitExpense"/>
        <s v="trailingInterestReceivedDirect"/>
        <s v="trailingCashFromDiscontinuedInvestingActivities"/>
        <s v="annualDividendsReceivedDirect"/>
        <s v="trailingPreferredStockPayments"/>
        <s v="trailingCashFlowsfromusedinOperatingActivitiesDirect"/>
        <s v="trailingCashFromDiscontinuedOperatingActivities"/>
        <s v="annualSaleOfBusiness"/>
        <s v="trailingPurchaseOfBusiness"/>
        <s v="trailingChangesInAccountReceivables"/>
        <s v="trailingNetInvestmentPurchaseAndSale"/>
        <s v="annualInterestPaidDirect"/>
        <s v="trailingInterestPaidSupplementalData"/>
        <s v="trailingOtherCashAdjustmentInsideChangeinCash"/>
        <s v="annualChangeInIncomeTaxPayable"/>
        <s v="trailingPreferredStockIssuance"/>
        <s v="annualClassesofCashPayments"/>
        <s v="annualOtherCashReceiptsfromOperatingActivities"/>
        <s v="trailingExcessTaxBenefitFromStockBasedCompensation"/>
        <s v="trailingSaleOfIntangibles"/>
        <s v="annualChangeInDividendPayable"/>
        <s v="annualSaleOfInvestmentProperties"/>
        <s v="trailingChangeInInventory"/>
        <s v="annualDepletion"/>
        <s v="annualDividendsReceivedCFI"/>
        <s v="trailingPensionAndEmployeeBenefitExpense"/>
        <s v="trailingNetOtherFinancingCharges"/>
        <s v="trailingNetBusinessPurchaseAndSale"/>
        <s v="annualChangeInTaxPayable"/>
        <s v="annualNetShortTermDebtIssuance"/>
        <s v="trailingShortTermDebtIssuance"/>
        <s v="trailingAssetImpairmentCharge"/>
        <s v="trailingPaymentsonBehalfofEmployees"/>
        <s v="trailingClassesofCashReceiptsfromOperatingActivities"/>
        <s v="annualDividendReceivedCFO"/>
        <s v="annualDividendPaidCFO"/>
        <s v="trailingPreferredStockDividendPaid"/>
        <s v="annualInterestReceivedDirect"/>
        <s v="annualReceiptsfromGovernmentGrants"/>
        <s v="annualInterestPaidCFO"/>
        <s v="annualChangeInInventory"/>
        <s v="trailingChangeInPayable"/>
        <s v="timestamp"/>
        <m/>
      </sharedItems>
    </cacheField>
    <cacheField name="Date" numFmtId="0">
      <sharedItems containsNonDate="0" containsDate="1" containsString="0" containsBlank="1" minDate="2017-12-31T00:00:00" maxDate="2021-04-01T00:00:00" count="6">
        <d v="2021-03-31T00:00:00"/>
        <m/>
        <d v="2017-12-31T00:00:00"/>
        <d v="2018-12-31T00:00:00"/>
        <d v="2019-12-31T00:00:00"/>
        <d v="2020-12-31T00:00:00"/>
      </sharedItems>
    </cacheField>
    <cacheField name="Valeur" numFmtId="0">
      <sharedItems containsString="0" containsBlank="1" containsNumber="1" containsInteger="1" minValue="-25639328" maxValue="1793212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Michel" refreshedDate="44407.08513900463" createdVersion="5" refreshedVersion="5" minRefreshableVersion="3" recordCount="976">
  <cacheSource type="worksheet">
    <worksheetSource ref="C1:E1048576" sheet="financials"/>
  </cacheSource>
  <cacheFields count="3">
    <cacheField name="Donnée" numFmtId="0">
      <sharedItems containsBlank="1" count="196">
        <s v="annualGrossProfit"/>
        <s v="annualOtherIncomeExpense"/>
        <s v="annualOtherSpecialCharges"/>
        <s v="annualNetIncomeIncludingNoncontrollingInterests"/>
        <s v="trailingNormalizedIncome"/>
        <s v="annualTotalUnusualItemsExcludingGoodwill"/>
        <s v="annualDepreciationAndAmortizationInIncomeStatement"/>
        <s v="trailingTotalExpenses"/>
        <s v="annualGainOnSaleOfSecurity"/>
        <s v="annualOtherunderPreferredStockDividend"/>
        <s v="annualEBIT"/>
        <s v="annualRestructuringAndMergernAcquisition"/>
        <s v="trailingTotalUnusualItemsExcludingGoodwill"/>
        <s v="annualNormalizedIncome"/>
        <s v="annualInterestExpense"/>
        <s v="annualDilutedNIAvailtoComStockholders"/>
        <s v="annualNetIncomeDiscontinuousOperations"/>
        <s v="annualSpecialIncomeCharges"/>
        <s v="trailingNetIncomeFromContinuingAndDiscontinuedOperation"/>
        <s v="trailingInterestExpense"/>
        <s v="trailingNetIncome"/>
        <s v="annualSalariesAndWages"/>
        <s v="annualPretaxIncome"/>
        <s v="annualNetIncomeFromContinuingAndDiscontinuedOperation"/>
        <s v="trailingOperatingExpense"/>
        <s v="trailingSalariesAndWages"/>
        <s v="trailingDilutedNIAvailtoComStockholders"/>
        <s v="annualImpairmentOfCapitalAssets"/>
        <s v="trailingEBIT"/>
        <s v="trailingTotalUnusualItems"/>
        <s v="annualNetInterestIncome"/>
        <s v="trailingDepreciationAndAmortizationInIncomeStatement"/>
        <s v="trailingTaxEffectOfUnusualItems"/>
        <s v="annualReconciledCostOfRevenue"/>
        <s v="trailingTotalOperatingIncomeAsReported"/>
        <s v="annualDilutedEPS"/>
        <s v="annualTotalRevenue"/>
        <s v="annualTotalOtherFinanceCost"/>
        <s v="annualDilutedAverageShares"/>
        <s v="trailingNetIncomeIncludingNoncontrollingInterests"/>
        <s v="trailingGrossProfit"/>
        <s v="trailingCostOfRevenue"/>
        <s v="trailingInterestExpenseNonOperating"/>
        <s v="trailingTotalRevenue"/>
        <s v="trailingOperatingIncome"/>
        <s v="annualTaxProvision"/>
        <s v="annualAverageDilutionEarnings"/>
        <s v="annualTotalOperatingIncomeAsReported"/>
        <s v="trailingTaxProvision"/>
        <s v="annualOperatingIncome"/>
        <s v="annualAmortization"/>
        <s v="annualInterestExpenseNonOperating"/>
        <s v="trailingReconciledCostOfRevenue"/>
        <s v="trailingNetIncomeContinuousOperations"/>
        <s v="trailingOtherGandA"/>
        <s v="annualOtherGandA"/>
        <s v="trailingNetInterestIncome"/>
        <s v="annualTaxEffectOfUnusualItems"/>
        <s v="trailingSellingGeneralAndAdministration"/>
        <s v="annualCostOfRevenue"/>
        <s v="annualTotalUnusualItems"/>
        <s v="annualOperatingExpense"/>
        <s v="annualNetIncomeContinuousOperations"/>
        <s v="annualAmortizationOfIntangiblesIncomeStatement"/>
        <s v="trailingPretaxIncome"/>
        <s v="annualNetIncome"/>
        <s v="annualInterestIncomeNonOperating"/>
        <s v="annualBasicEPS"/>
        <s v="annualDepreciationAmortizationDepletionIncomeStatement"/>
        <s v="annualWriteOff"/>
        <s v="annualOtherOperatingExpenses"/>
        <s v="trailingGeneralAndAdministrativeExpense"/>
        <s v="annualNormalizedEBITDA"/>
        <s v="annualBasicAverageShares"/>
        <s v="annualNetIncomeCommonStockholders"/>
        <s v="annualSellingGeneralAndAdministration"/>
        <s v="annualOtherNonOperatingIncomeExpenses"/>
        <s v="annualInterestIncome"/>
        <s v="annualNetNonOperatingInterestIncomeExpense"/>
        <s v="annualTotalExpenses"/>
        <s v="annualReconciledDepreciation"/>
        <s v="annualNetIncomeFromContinuingOperationNetMinorityInterest"/>
        <s v="trailingEBITDA"/>
        <s v="trailingReconciledDepreciation"/>
        <s v="trailingNetNonOperatingInterestIncomeExpense"/>
        <s v="trailingTaxRateForCalcs"/>
        <s v="annualGeneralAndAdministrativeExpense"/>
        <s v="trailingNetIncomeFromContinuingOperationNetMinorityInterest"/>
        <s v="trailingNormalizedEBITDA"/>
        <s v="annualTaxRateForCalcs"/>
        <s v="trailingNetIncomeCommonStockholders"/>
        <s v="trailingOperatingRevenue"/>
        <s v="trailingDepreciationAmortizationDepletionIncomeStatement"/>
        <s v="trailingDilutedAverageShares"/>
        <s v="trailingDilutedContinuousOperations"/>
        <s v="annualDilutedExtraordinary"/>
        <s v="annualOtherCostofRevenue"/>
        <s v="trailingGainOnSaleOfPPE"/>
        <s v="trailingAmortizationOfIntangiblesIncomeStatement"/>
        <s v="trailingMinorityInterests"/>
        <s v="trailingDividendPerShare"/>
        <s v="trailingBasicAverageShares"/>
        <s v="annualDepletionIncomeStatement"/>
        <s v="annualDilutedEPSOtherGainsLosses"/>
        <s v="trailingNormalizedBasicEPS"/>
        <s v="trailingNetIncomeExtraordinary"/>
        <s v="trailingOtherIncomeExpense"/>
        <s v="trailingContinuingAndDiscontinuedBasicEPS"/>
        <s v="annualOperationAndMaintenance"/>
        <s v="annualDividendPerShare"/>
        <s v="trailingDilutedEPSOtherGainsLosses"/>
        <s v="annualBasicContinuousOperations"/>
        <s v="trailingDilutedAccountingChange"/>
        <s v="trailingDilutedEPS"/>
        <s v="trailingOtherunderPreferredStockDividend"/>
        <s v="trailingGainOnSaleOfBusiness"/>
        <s v="annualEarningsFromEquityInterest"/>
        <s v="trailingDepletionIncomeStatement"/>
        <s v="trailingGainOnSaleOfSecurity"/>
        <s v="annualContinuingAndDiscontinuedBasicEPS"/>
        <s v="trailingBasicExtraordinary"/>
        <s v="annualDilutedContinuousOperations"/>
        <s v="trailingEarningsFromEquityInterest"/>
        <s v="trailingOtherCostofRevenue"/>
        <s v="annualEarningsFromEquityInterestNetOfTax"/>
        <s v="trailingTotalOtherFinanceCost"/>
        <s v="trailingInterestIncomeNonOperating"/>
        <s v="trailingAverageDilutionEarnings"/>
        <s v="annualExciseTaxes"/>
        <s v="trailingTaxLossCarryforwardBasicEPS"/>
        <s v="trailingReportedNormalizedBasicEPS"/>
        <s v="trailingDilutedExtraordinary"/>
        <s v="trailingRentAndLandingFees"/>
        <s v="trailingAmortization"/>
        <s v="annualBasicDiscontinuousOperations"/>
        <s v="trailingTaxLossCarryforwardDilutedEPS"/>
        <s v="trailingOtherSpecialCharges"/>
        <s v="trailingOtherTaxes"/>
        <s v="trailingInsuranceAndClaims"/>
        <s v="annualDilutedDiscontinuousOperations"/>
        <s v="annualOtherTaxes"/>
        <s v="trailingRentExpenseSupplemental"/>
        <s v="trailingSpecialIncomeCharges"/>
        <s v="annualBasicAccountingChange"/>
        <s v="trailingOtherNonOperatingIncomeExpenses"/>
        <s v="annualContinuingAndDiscontinuedDilutedEPS"/>
        <s v="annualNormalizedDilutedEPS"/>
        <s v="annualBasicEPSOtherGainsLosses"/>
        <s v="trailingOtherOperatingExpenses"/>
        <s v="trailingNetIncomeFromTaxLossCarryforward"/>
        <s v="trailingBasicAccountingChange"/>
        <s v="annualRentAndLandingFees"/>
        <s v="annualNetIncomeFromTaxLossCarryforward"/>
        <s v="trailingBasicEPS"/>
        <s v="trailingExplorationDevelopmentAndMineralPropertyLeaseExpenses"/>
        <s v="trailingResearchAndDevelopment"/>
        <s v="annualGainOnSaleOfBusiness"/>
        <s v="trailingEarningsFromEquityInterestNetOfTax"/>
        <s v="trailingImpairmentOfCapitalAssets"/>
        <s v="annualProvisionForDoubtfulAccounts"/>
        <s v="annualNetIncomeExtraordinary"/>
        <s v="annualReportedNormalizedBasicEPS"/>
        <s v="trailingExciseTaxes"/>
        <s v="trailingBasicDiscontinuousOperations"/>
        <s v="trailingProvisionForDoubtfulAccounts"/>
        <s v="annualBasicExtraordinary"/>
        <s v="trailingReportedNormalizedDilutedEPS"/>
        <s v="annualDilutedAccountingChange"/>
        <s v="trailingRestructuringAndMergernAcquisition"/>
        <s v="trailingNormalizedDilutedEPS"/>
        <s v="trailingContinuingAndDiscontinuedDilutedEPS"/>
        <s v="trailingInterestIncome"/>
        <s v="annualInsuranceAndClaims"/>
        <s v="trailingPreferredStockDividends"/>
        <s v="trailingBasicContinuousOperations"/>
        <s v="annualTaxLossCarryforwardDilutedEPS"/>
        <s v="annualNormalizedBasicEPS"/>
        <s v="trailingDilutedDiscontinuousOperations"/>
        <s v="annualGainOnSaleOfPPE"/>
        <s v="annualPreferredStockDividends"/>
        <s v="annualMinorityInterests"/>
        <s v="annualSecuritiesAmortization"/>
        <s v="annualExplorationDevelopmentAndMineralPropertyLeaseExpenses"/>
        <s v="annualSellingAndMarketingExpense"/>
        <s v="annualResearchAndDevelopment"/>
        <s v="trailingWriteOff"/>
        <s v="trailingBasicEPSOtherGainsLosses"/>
        <s v="annualTaxLossCarryforwardBasicEPS"/>
        <s v="trailingNetIncomeDiscontinuousOperations"/>
        <s v="annualRentExpenseSupplemental"/>
        <s v="trailingOperationAndMaintenance"/>
        <s v="trailingSellingAndMarketingExpense"/>
        <s v="annualReportedNormalizedDilutedEPS"/>
        <s v="trailingSecuritiesAmortization"/>
        <s v="timestamp"/>
        <m/>
      </sharedItems>
    </cacheField>
    <cacheField name="Date" numFmtId="0">
      <sharedItems containsNonDate="0" containsDate="1" containsString="0" containsBlank="1" minDate="2017-12-31T00:00:00" maxDate="2021-04-01T00:00:00" count="6">
        <m/>
        <d v="2018-12-31T00:00:00"/>
        <d v="2019-12-31T00:00:00"/>
        <d v="2020-12-31T00:00:00"/>
        <d v="2017-12-31T00:00:00"/>
        <d v="2021-03-31T00:00:00"/>
      </sharedItems>
    </cacheField>
    <cacheField name="Valeur" numFmtId="0">
      <sharedItems containsDate="1" containsString="0" containsBlank="1" containsMixedTypes="1" minDate="1900-01-02T16:52:13" maxDate="1900-01-09T15:11:0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6">
  <r>
    <x v="0"/>
    <x v="0"/>
    <m/>
  </r>
  <r>
    <x v="0"/>
    <x v="1"/>
    <n v="16667633"/>
  </r>
  <r>
    <x v="0"/>
    <x v="0"/>
    <m/>
  </r>
  <r>
    <x v="0"/>
    <x v="2"/>
    <n v="2620029"/>
  </r>
  <r>
    <x v="0"/>
    <x v="0"/>
    <m/>
  </r>
  <r>
    <x v="1"/>
    <x v="3"/>
    <n v="27686871"/>
  </r>
  <r>
    <x v="1"/>
    <x v="1"/>
    <n v="43393382"/>
  </r>
  <r>
    <x v="1"/>
    <x v="4"/>
    <n v="38847337"/>
  </r>
  <r>
    <x v="1"/>
    <x v="2"/>
    <n v="32155077"/>
  </r>
  <r>
    <x v="1"/>
    <x v="0"/>
    <m/>
  </r>
  <r>
    <x v="2"/>
    <x v="3"/>
    <n v="0"/>
  </r>
  <r>
    <x v="2"/>
    <x v="1"/>
    <n v="55443299"/>
  </r>
  <r>
    <x v="2"/>
    <x v="4"/>
    <n v="54281689"/>
  </r>
  <r>
    <x v="2"/>
    <x v="2"/>
    <n v="52538126"/>
  </r>
  <r>
    <x v="2"/>
    <x v="0"/>
    <m/>
  </r>
  <r>
    <x v="3"/>
    <x v="3"/>
    <n v="5870226"/>
  </r>
  <r>
    <x v="3"/>
    <x v="1"/>
    <n v="3119936"/>
  </r>
  <r>
    <x v="3"/>
    <x v="4"/>
    <n v="9248685"/>
  </r>
  <r>
    <x v="3"/>
    <x v="2"/>
    <n v="878248"/>
  </r>
  <r>
    <x v="3"/>
    <x v="0"/>
    <m/>
  </r>
  <r>
    <x v="4"/>
    <x v="3"/>
    <n v="22158040"/>
  </r>
  <r>
    <x v="4"/>
    <x v="1"/>
    <n v="31179809"/>
  </r>
  <r>
    <x v="4"/>
    <x v="4"/>
    <n v="17601982"/>
  </r>
  <r>
    <x v="4"/>
    <x v="2"/>
    <n v="17971479"/>
  </r>
  <r>
    <x v="4"/>
    <x v="0"/>
    <m/>
  </r>
  <r>
    <x v="5"/>
    <x v="3"/>
    <n v="16334427"/>
  </r>
  <r>
    <x v="5"/>
    <x v="1"/>
    <n v="3742526"/>
  </r>
  <r>
    <x v="5"/>
    <x v="4"/>
    <n v="13751644"/>
  </r>
  <r>
    <x v="5"/>
    <x v="2"/>
    <n v="13165286"/>
  </r>
  <r>
    <x v="5"/>
    <x v="0"/>
    <m/>
  </r>
  <r>
    <x v="6"/>
    <x v="3"/>
    <n v="220339"/>
  </r>
  <r>
    <x v="6"/>
    <x v="1"/>
    <n v="220339"/>
  </r>
  <r>
    <x v="6"/>
    <x v="4"/>
    <n v="220339"/>
  </r>
  <r>
    <x v="6"/>
    <x v="2"/>
    <n v="220339"/>
  </r>
  <r>
    <x v="6"/>
    <x v="0"/>
    <m/>
  </r>
  <r>
    <x v="7"/>
    <x v="3"/>
    <n v="30195820"/>
  </r>
  <r>
    <x v="7"/>
    <x v="1"/>
    <n v="45812741"/>
  </r>
  <r>
    <x v="7"/>
    <x v="4"/>
    <n v="21921186"/>
  </r>
  <r>
    <x v="7"/>
    <x v="2"/>
    <n v="23938751"/>
  </r>
  <r>
    <x v="7"/>
    <x v="0"/>
    <m/>
  </r>
  <r>
    <x v="8"/>
    <x v="3"/>
    <n v="900096"/>
  </r>
  <r>
    <x v="8"/>
    <x v="1"/>
    <n v="19674992"/>
  </r>
  <r>
    <x v="8"/>
    <x v="4"/>
    <n v="3659436"/>
  </r>
  <r>
    <x v="8"/>
    <x v="2"/>
    <n v="5842731"/>
  </r>
  <r>
    <x v="8"/>
    <x v="0"/>
    <m/>
  </r>
  <r>
    <x v="9"/>
    <x v="3"/>
    <n v="16337987"/>
  </r>
  <r>
    <x v="9"/>
    <x v="1"/>
    <n v="20413047"/>
  </r>
  <r>
    <x v="9"/>
    <x v="4"/>
    <n v="15096123"/>
  </r>
  <r>
    <x v="9"/>
    <x v="2"/>
    <n v="16151009"/>
  </r>
  <r>
    <x v="9"/>
    <x v="0"/>
    <m/>
  </r>
  <r>
    <x v="10"/>
    <x v="0"/>
    <m/>
  </r>
  <r>
    <x v="10"/>
    <x v="0"/>
    <m/>
  </r>
  <r>
    <x v="10"/>
    <x v="0"/>
    <m/>
  </r>
  <r>
    <x v="10"/>
    <x v="0"/>
    <m/>
  </r>
  <r>
    <x v="10"/>
    <x v="0"/>
    <m/>
  </r>
  <r>
    <x v="11"/>
    <x v="3"/>
    <n v="466589"/>
  </r>
  <r>
    <x v="11"/>
    <x v="1"/>
    <n v="758867"/>
  </r>
  <r>
    <x v="11"/>
    <x v="4"/>
    <n v="633276"/>
  </r>
  <r>
    <x v="11"/>
    <x v="2"/>
    <n v="2024835"/>
  </r>
  <r>
    <x v="11"/>
    <x v="0"/>
    <m/>
  </r>
  <r>
    <x v="12"/>
    <x v="3"/>
    <n v="16334427"/>
  </r>
  <r>
    <x v="12"/>
    <x v="1"/>
    <n v="5810548"/>
  </r>
  <r>
    <x v="12"/>
    <x v="4"/>
    <n v="14139621"/>
  </r>
  <r>
    <x v="12"/>
    <x v="2"/>
    <n v="14043102"/>
  </r>
  <r>
    <x v="12"/>
    <x v="0"/>
    <m/>
  </r>
  <r>
    <x v="13"/>
    <x v="3"/>
    <n v="95050"/>
  </r>
  <r>
    <x v="13"/>
    <x v="0"/>
    <m/>
  </r>
  <r>
    <x v="13"/>
    <x v="0"/>
    <m/>
  </r>
  <r>
    <x v="13"/>
    <x v="0"/>
    <m/>
  </r>
  <r>
    <x v="13"/>
    <x v="0"/>
    <m/>
  </r>
  <r>
    <x v="14"/>
    <x v="3"/>
    <n v="1003600"/>
  </r>
  <r>
    <x v="14"/>
    <x v="0"/>
    <m/>
  </r>
  <r>
    <x v="14"/>
    <x v="0"/>
    <m/>
  </r>
  <r>
    <x v="14"/>
    <x v="0"/>
    <m/>
  </r>
  <r>
    <x v="14"/>
    <x v="0"/>
    <m/>
  </r>
  <r>
    <x v="15"/>
    <x v="3"/>
    <n v="138900"/>
  </r>
  <r>
    <x v="15"/>
    <x v="1"/>
    <n v="366906"/>
  </r>
  <r>
    <x v="15"/>
    <x v="4"/>
    <n v="181124"/>
  </r>
  <r>
    <x v="15"/>
    <x v="2"/>
    <n v="1127071"/>
  </r>
  <r>
    <x v="15"/>
    <x v="0"/>
    <m/>
  </r>
  <r>
    <x v="16"/>
    <x v="3"/>
    <n v="1098846"/>
  </r>
  <r>
    <x v="16"/>
    <x v="1"/>
    <n v="0"/>
  </r>
  <r>
    <x v="16"/>
    <x v="0"/>
    <m/>
  </r>
  <r>
    <x v="16"/>
    <x v="0"/>
    <m/>
  </r>
  <r>
    <x v="16"/>
    <x v="0"/>
    <m/>
  </r>
  <r>
    <x v="17"/>
    <x v="3"/>
    <n v="288916"/>
  </r>
  <r>
    <x v="17"/>
    <x v="1"/>
    <n v="222596"/>
  </r>
  <r>
    <x v="17"/>
    <x v="4"/>
    <n v="374966"/>
  </r>
  <r>
    <x v="17"/>
    <x v="2"/>
    <n v="90823"/>
  </r>
  <r>
    <x v="17"/>
    <x v="0"/>
    <m/>
  </r>
  <r>
    <x v="18"/>
    <x v="0"/>
    <m/>
  </r>
  <r>
    <x v="18"/>
    <x v="1"/>
    <n v="1518022"/>
  </r>
  <r>
    <x v="18"/>
    <x v="4"/>
    <n v="375440"/>
  </r>
  <r>
    <x v="18"/>
    <x v="2"/>
    <n v="375440"/>
  </r>
  <r>
    <x v="18"/>
    <x v="0"/>
    <m/>
  </r>
  <r>
    <x v="19"/>
    <x v="3"/>
    <n v="137124"/>
  </r>
  <r>
    <x v="19"/>
    <x v="1"/>
    <n v="913100"/>
  </r>
  <r>
    <x v="19"/>
    <x v="4"/>
    <n v="553510"/>
  </r>
  <r>
    <x v="19"/>
    <x v="2"/>
    <n v="473180"/>
  </r>
  <r>
    <x v="19"/>
    <x v="0"/>
    <m/>
  </r>
  <r>
    <x v="20"/>
    <x v="3"/>
    <n v="17234523"/>
  </r>
  <r>
    <x v="20"/>
    <x v="1"/>
    <n v="25485540"/>
  </r>
  <r>
    <x v="20"/>
    <x v="4"/>
    <n v="17799057"/>
  </r>
  <r>
    <x v="20"/>
    <x v="2"/>
    <n v="19885833"/>
  </r>
  <r>
    <x v="20"/>
    <x v="0"/>
    <m/>
  </r>
  <r>
    <x v="21"/>
    <x v="3"/>
    <n v="7534383"/>
  </r>
  <r>
    <x v="21"/>
    <x v="1"/>
    <n v="8769691"/>
  </r>
  <r>
    <x v="21"/>
    <x v="4"/>
    <n v="11984971"/>
  </r>
  <r>
    <x v="21"/>
    <x v="2"/>
    <n v="13067347"/>
  </r>
  <r>
    <x v="21"/>
    <x v="0"/>
    <m/>
  </r>
  <r>
    <x v="22"/>
    <x v="0"/>
    <m/>
  </r>
  <r>
    <x v="22"/>
    <x v="0"/>
    <m/>
  </r>
  <r>
    <x v="22"/>
    <x v="4"/>
    <n v="0"/>
  </r>
  <r>
    <x v="22"/>
    <x v="2"/>
    <n v="398374"/>
  </r>
  <r>
    <x v="22"/>
    <x v="0"/>
    <m/>
  </r>
  <r>
    <x v="23"/>
    <x v="3"/>
    <n v="7501"/>
  </r>
  <r>
    <x v="23"/>
    <x v="1"/>
    <n v="2888"/>
  </r>
  <r>
    <x v="23"/>
    <x v="4"/>
    <n v="2861761"/>
  </r>
  <r>
    <x v="23"/>
    <x v="2"/>
    <n v="411009"/>
  </r>
  <r>
    <x v="23"/>
    <x v="0"/>
    <m/>
  </r>
  <r>
    <x v="24"/>
    <x v="3"/>
    <n v="1098846"/>
  </r>
  <r>
    <x v="24"/>
    <x v="1"/>
    <n v="23913834"/>
  </r>
  <r>
    <x v="24"/>
    <x v="4"/>
    <n v="20779133"/>
  </r>
  <r>
    <x v="24"/>
    <x v="2"/>
    <n v="23847928"/>
  </r>
  <r>
    <x v="24"/>
    <x v="0"/>
    <m/>
  </r>
  <r>
    <x v="25"/>
    <x v="0"/>
    <m/>
  </r>
  <r>
    <x v="25"/>
    <x v="0"/>
    <m/>
  </r>
  <r>
    <x v="25"/>
    <x v="4"/>
    <n v="12537"/>
  </r>
  <r>
    <x v="25"/>
    <x v="2"/>
    <n v="502376"/>
  </r>
  <r>
    <x v="25"/>
    <x v="0"/>
    <m/>
  </r>
  <r>
    <x v="26"/>
    <x v="0"/>
    <m/>
  </r>
  <r>
    <x v="26"/>
    <x v="1"/>
    <n v="127861"/>
  </r>
  <r>
    <x v="26"/>
    <x v="4"/>
    <n v="-24474"/>
  </r>
  <r>
    <x v="26"/>
    <x v="2"/>
    <n v="-437143"/>
  </r>
  <r>
    <x v="26"/>
    <x v="0"/>
    <m/>
  </r>
  <r>
    <x v="27"/>
    <x v="0"/>
    <m/>
  </r>
  <r>
    <x v="27"/>
    <x v="1"/>
    <n v="12115869"/>
  </r>
  <r>
    <x v="27"/>
    <x v="0"/>
    <m/>
  </r>
  <r>
    <x v="27"/>
    <x v="0"/>
    <m/>
  </r>
  <r>
    <x v="27"/>
    <x v="0"/>
    <m/>
  </r>
  <r>
    <x v="28"/>
    <x v="0"/>
    <m/>
  </r>
  <r>
    <x v="28"/>
    <x v="1"/>
    <n v="2022"/>
  </r>
  <r>
    <x v="28"/>
    <x v="4"/>
    <n v="36384"/>
  </r>
  <r>
    <x v="28"/>
    <x v="2"/>
    <n v="1517"/>
  </r>
  <r>
    <x v="28"/>
    <x v="0"/>
    <m/>
  </r>
  <r>
    <x v="29"/>
    <x v="3"/>
    <n v="426586"/>
  </r>
  <r>
    <x v="29"/>
    <x v="1"/>
    <n v="79790"/>
  </r>
  <r>
    <x v="29"/>
    <x v="4"/>
    <n v="1891"/>
  </r>
  <r>
    <x v="29"/>
    <x v="2"/>
    <n v="0"/>
  </r>
  <r>
    <x v="29"/>
    <x v="0"/>
    <m/>
  </r>
  <r>
    <x v="30"/>
    <x v="0"/>
    <m/>
  </r>
  <r>
    <x v="30"/>
    <x v="1"/>
    <n v="23913834"/>
  </r>
  <r>
    <x v="30"/>
    <x v="4"/>
    <n v="20779133"/>
  </r>
  <r>
    <x v="30"/>
    <x v="2"/>
    <n v="23847928"/>
  </r>
  <r>
    <x v="30"/>
    <x v="0"/>
    <m/>
  </r>
  <r>
    <x v="31"/>
    <x v="3"/>
    <n v="3560"/>
  </r>
  <r>
    <x v="31"/>
    <x v="1"/>
    <n v="2888"/>
  </r>
  <r>
    <x v="31"/>
    <x v="4"/>
    <n v="1344479"/>
  </r>
  <r>
    <x v="31"/>
    <x v="2"/>
    <n v="365694"/>
  </r>
  <r>
    <x v="31"/>
    <x v="0"/>
    <m/>
  </r>
  <r>
    <x v="32"/>
    <x v="3"/>
    <n v="7534383"/>
  </r>
  <r>
    <x v="32"/>
    <x v="1"/>
    <n v="8607686"/>
  </r>
  <r>
    <x v="32"/>
    <x v="4"/>
    <n v="10324694"/>
  </r>
  <r>
    <x v="32"/>
    <x v="2"/>
    <n v="7141988"/>
  </r>
  <r>
    <x v="32"/>
    <x v="0"/>
    <m/>
  </r>
  <r>
    <x v="33"/>
    <x v="3"/>
    <n v="325617"/>
  </r>
  <r>
    <x v="33"/>
    <x v="1"/>
    <n v="391961"/>
  </r>
  <r>
    <x v="33"/>
    <x v="4"/>
    <n v="372077"/>
  </r>
  <r>
    <x v="33"/>
    <x v="2"/>
    <n v="766597"/>
  </r>
  <r>
    <x v="33"/>
    <x v="0"/>
    <m/>
  </r>
  <r>
    <x v="34"/>
    <x v="3"/>
    <n v="22158040"/>
  </r>
  <r>
    <x v="34"/>
    <x v="1"/>
    <n v="31179809"/>
  </r>
  <r>
    <x v="34"/>
    <x v="4"/>
    <n v="17601982"/>
  </r>
  <r>
    <x v="34"/>
    <x v="2"/>
    <n v="17971479"/>
  </r>
  <r>
    <x v="34"/>
    <x v="0"/>
    <m/>
  </r>
  <r>
    <x v="35"/>
    <x v="3"/>
    <n v="1664157"/>
  </r>
  <r>
    <x v="35"/>
    <x v="1"/>
    <n v="5487750"/>
  </r>
  <r>
    <x v="35"/>
    <x v="4"/>
    <n v="1076009"/>
  </r>
  <r>
    <x v="35"/>
    <x v="2"/>
    <n v="6263740"/>
  </r>
  <r>
    <x v="35"/>
    <x v="0"/>
    <m/>
  </r>
  <r>
    <x v="36"/>
    <x v="0"/>
    <m/>
  </r>
  <r>
    <x v="36"/>
    <x v="1"/>
    <n v="16667633"/>
  </r>
  <r>
    <x v="36"/>
    <x v="0"/>
    <m/>
  </r>
  <r>
    <x v="36"/>
    <x v="2"/>
    <n v="2620029"/>
  </r>
  <r>
    <x v="36"/>
    <x v="0"/>
    <m/>
  </r>
  <r>
    <x v="37"/>
    <x v="3"/>
    <n v="22158040"/>
  </r>
  <r>
    <x v="37"/>
    <x v="1"/>
    <n v="19063940"/>
  </r>
  <r>
    <x v="37"/>
    <x v="4"/>
    <n v="17601982"/>
  </r>
  <r>
    <x v="37"/>
    <x v="2"/>
    <n v="17971479"/>
  </r>
  <r>
    <x v="37"/>
    <x v="0"/>
    <m/>
  </r>
  <r>
    <x v="38"/>
    <x v="0"/>
    <m/>
  </r>
  <r>
    <x v="38"/>
    <x v="0"/>
    <m/>
  </r>
  <r>
    <x v="38"/>
    <x v="4"/>
    <n v="381278"/>
  </r>
  <r>
    <x v="38"/>
    <x v="2"/>
    <n v="112201"/>
  </r>
  <r>
    <x v="38"/>
    <x v="0"/>
    <m/>
  </r>
  <r>
    <x v="39"/>
    <x v="3"/>
    <n v="38488526"/>
  </r>
  <r>
    <x v="39"/>
    <x v="1"/>
    <n v="51589968"/>
  </r>
  <r>
    <x v="39"/>
    <x v="4"/>
    <n v="29836344"/>
  </r>
  <r>
    <x v="39"/>
    <x v="2"/>
    <n v="33711479"/>
  </r>
  <r>
    <x v="39"/>
    <x v="0"/>
    <m/>
  </r>
  <r>
    <x v="40"/>
    <x v="3"/>
    <n v="9196743"/>
  </r>
  <r>
    <x v="40"/>
    <x v="1"/>
    <n v="10852608"/>
  </r>
  <r>
    <x v="40"/>
    <x v="4"/>
    <n v="13479853"/>
  </r>
  <r>
    <x v="40"/>
    <x v="2"/>
    <n v="13918561"/>
  </r>
  <r>
    <x v="40"/>
    <x v="0"/>
    <m/>
  </r>
  <r>
    <x v="41"/>
    <x v="0"/>
    <m/>
  </r>
  <r>
    <x v="41"/>
    <x v="1"/>
    <n v="96265"/>
  </r>
  <r>
    <x v="41"/>
    <x v="4"/>
    <n v="5557"/>
  </r>
  <r>
    <x v="41"/>
    <x v="2"/>
    <n v="1420"/>
  </r>
  <r>
    <x v="41"/>
    <x v="0"/>
    <m/>
  </r>
  <r>
    <x v="42"/>
    <x v="3"/>
    <n v="16330486"/>
  </r>
  <r>
    <x v="42"/>
    <x v="1"/>
    <n v="3742526"/>
  </r>
  <r>
    <x v="42"/>
    <x v="4"/>
    <n v="12234362"/>
  </r>
  <r>
    <x v="42"/>
    <x v="2"/>
    <n v="13119971"/>
  </r>
  <r>
    <x v="42"/>
    <x v="0"/>
    <m/>
  </r>
  <r>
    <x v="43"/>
    <x v="3"/>
    <n v="8716397"/>
  </r>
  <r>
    <x v="43"/>
    <x v="1"/>
    <n v="9365187"/>
  </r>
  <r>
    <x v="43"/>
    <x v="0"/>
    <m/>
  </r>
  <r>
    <x v="43"/>
    <x v="0"/>
    <m/>
  </r>
  <r>
    <x v="43"/>
    <x v="0"/>
    <m/>
  </r>
  <r>
    <x v="44"/>
    <x v="3"/>
    <n v="644664"/>
  </r>
  <r>
    <x v="44"/>
    <x v="1"/>
    <n v="1207373"/>
  </r>
  <r>
    <x v="44"/>
    <x v="4"/>
    <n v="1420738"/>
  </r>
  <r>
    <x v="44"/>
    <x v="2"/>
    <n v="2260836"/>
  </r>
  <r>
    <x v="44"/>
    <x v="0"/>
    <m/>
  </r>
  <r>
    <x v="45"/>
    <x v="3"/>
    <n v="39392563"/>
  </r>
  <r>
    <x v="45"/>
    <x v="1"/>
    <n v="56665349"/>
  </r>
  <r>
    <x v="45"/>
    <x v="4"/>
    <n v="35401039"/>
  </r>
  <r>
    <x v="45"/>
    <x v="2"/>
    <n v="37857312"/>
  </r>
  <r>
    <x v="45"/>
    <x v="0"/>
    <m/>
  </r>
  <r>
    <x v="46"/>
    <x v="0"/>
    <m/>
  </r>
  <r>
    <x v="46"/>
    <x v="1"/>
    <n v="550000"/>
  </r>
  <r>
    <x v="46"/>
    <x v="0"/>
    <m/>
  </r>
  <r>
    <x v="46"/>
    <x v="0"/>
    <m/>
  </r>
  <r>
    <x v="46"/>
    <x v="0"/>
    <m/>
  </r>
  <r>
    <x v="47"/>
    <x v="0"/>
    <m/>
  </r>
  <r>
    <x v="47"/>
    <x v="1"/>
    <n v="991740"/>
  </r>
  <r>
    <x v="47"/>
    <x v="4"/>
    <n v="897540"/>
  </r>
  <r>
    <x v="47"/>
    <x v="2"/>
    <n v="375097"/>
  </r>
  <r>
    <x v="47"/>
    <x v="0"/>
    <m/>
  </r>
  <r>
    <x v="48"/>
    <x v="3"/>
    <n v="3560"/>
  </r>
  <r>
    <x v="48"/>
    <x v="1"/>
    <n v="16670521"/>
  </r>
  <r>
    <x v="48"/>
    <x v="4"/>
    <n v="1344479"/>
  </r>
  <r>
    <x v="48"/>
    <x v="2"/>
    <n v="2985723"/>
  </r>
  <r>
    <x v="48"/>
    <x v="0"/>
    <m/>
  </r>
  <r>
    <x v="49"/>
    <x v="3"/>
    <n v="22158040"/>
  </r>
  <r>
    <x v="49"/>
    <x v="1"/>
    <n v="19063940"/>
  </r>
  <r>
    <x v="49"/>
    <x v="4"/>
    <n v="17601982"/>
  </r>
  <r>
    <x v="49"/>
    <x v="2"/>
    <n v="17971479"/>
  </r>
  <r>
    <x v="49"/>
    <x v="0"/>
    <m/>
  </r>
  <r>
    <x v="50"/>
    <x v="0"/>
    <m/>
  </r>
  <r>
    <x v="50"/>
    <x v="1"/>
    <n v="195255"/>
  </r>
  <r>
    <x v="50"/>
    <x v="4"/>
    <n v="767087"/>
  </r>
  <r>
    <x v="50"/>
    <x v="0"/>
    <m/>
  </r>
  <r>
    <x v="50"/>
    <x v="0"/>
    <m/>
  </r>
  <r>
    <x v="51"/>
    <x v="3"/>
    <n v="27686871"/>
  </r>
  <r>
    <x v="51"/>
    <x v="1"/>
    <n v="43393382"/>
  </r>
  <r>
    <x v="51"/>
    <x v="4"/>
    <n v="38847337"/>
  </r>
  <r>
    <x v="51"/>
    <x v="2"/>
    <n v="32155077"/>
  </r>
  <r>
    <x v="51"/>
    <x v="0"/>
    <m/>
  </r>
  <r>
    <x v="52"/>
    <x v="0"/>
    <m/>
  </r>
  <r>
    <x v="52"/>
    <x v="0"/>
    <m/>
  </r>
  <r>
    <x v="52"/>
    <x v="0"/>
    <m/>
  </r>
  <r>
    <x v="52"/>
    <x v="0"/>
    <m/>
  </r>
  <r>
    <x v="52"/>
    <x v="0"/>
    <m/>
  </r>
  <r>
    <x v="53"/>
    <x v="0"/>
    <m/>
  </r>
  <r>
    <x v="53"/>
    <x v="1"/>
    <n v="0"/>
  </r>
  <r>
    <x v="53"/>
    <x v="0"/>
    <m/>
  </r>
  <r>
    <x v="53"/>
    <x v="0"/>
    <m/>
  </r>
  <r>
    <x v="53"/>
    <x v="0"/>
    <m/>
  </r>
  <r>
    <x v="54"/>
    <x v="3"/>
    <n v="8796103"/>
  </r>
  <r>
    <x v="54"/>
    <x v="1"/>
    <n v="11802473"/>
  </r>
  <r>
    <x v="54"/>
    <x v="4"/>
    <n v="1909668"/>
  </r>
  <r>
    <x v="54"/>
    <x v="2"/>
    <n v="8598012"/>
  </r>
  <r>
    <x v="54"/>
    <x v="0"/>
    <m/>
  </r>
  <r>
    <x v="55"/>
    <x v="3"/>
    <n v="-75351"/>
  </r>
  <r>
    <x v="55"/>
    <x v="1"/>
    <n v="-174326"/>
  </r>
  <r>
    <x v="55"/>
    <x v="4"/>
    <n v="-407191"/>
  </r>
  <r>
    <x v="55"/>
    <x v="2"/>
    <n v="-426056"/>
  </r>
  <r>
    <x v="55"/>
    <x v="0"/>
    <m/>
  </r>
  <r>
    <x v="56"/>
    <x v="3"/>
    <n v="364267"/>
  </r>
  <r>
    <x v="56"/>
    <x v="1"/>
    <n v="396922"/>
  </r>
  <r>
    <x v="56"/>
    <x v="4"/>
    <n v="782157"/>
  </r>
  <r>
    <x v="56"/>
    <x v="2"/>
    <n v="516879"/>
  </r>
  <r>
    <x v="56"/>
    <x v="0"/>
    <m/>
  </r>
  <r>
    <x v="57"/>
    <x v="3"/>
    <n v="18588439"/>
  </r>
  <r>
    <x v="57"/>
    <x v="0"/>
    <m/>
  </r>
  <r>
    <x v="57"/>
    <x v="0"/>
    <m/>
  </r>
  <r>
    <x v="57"/>
    <x v="0"/>
    <m/>
  </r>
  <r>
    <x v="57"/>
    <x v="0"/>
    <m/>
  </r>
  <r>
    <x v="58"/>
    <x v="0"/>
    <m/>
  </r>
  <r>
    <x v="58"/>
    <x v="1"/>
    <n v="493110"/>
  </r>
  <r>
    <x v="58"/>
    <x v="0"/>
    <m/>
  </r>
  <r>
    <x v="58"/>
    <x v="0"/>
    <m/>
  </r>
  <r>
    <x v="58"/>
    <x v="0"/>
    <m/>
  </r>
  <r>
    <x v="59"/>
    <x v="0"/>
    <m/>
  </r>
  <r>
    <x v="59"/>
    <x v="0"/>
    <m/>
  </r>
  <r>
    <x v="59"/>
    <x v="0"/>
    <m/>
  </r>
  <r>
    <x v="59"/>
    <x v="0"/>
    <m/>
  </r>
  <r>
    <x v="59"/>
    <x v="0"/>
    <m/>
  </r>
  <r>
    <x v="60"/>
    <x v="3"/>
    <n v="8716397"/>
  </r>
  <r>
    <x v="60"/>
    <x v="1"/>
    <n v="9365187"/>
  </r>
  <r>
    <x v="60"/>
    <x v="0"/>
    <m/>
  </r>
  <r>
    <x v="60"/>
    <x v="0"/>
    <m/>
  </r>
  <r>
    <x v="60"/>
    <x v="0"/>
    <m/>
  </r>
  <r>
    <x v="61"/>
    <x v="0"/>
    <m/>
  </r>
  <r>
    <x v="61"/>
    <x v="1"/>
    <n v="200000"/>
  </r>
  <r>
    <x v="61"/>
    <x v="4"/>
    <n v="271820"/>
  </r>
  <r>
    <x v="61"/>
    <x v="2"/>
    <n v="0"/>
  </r>
  <r>
    <x v="61"/>
    <x v="0"/>
    <m/>
  </r>
  <r>
    <x v="62"/>
    <x v="3"/>
    <n v="22158040"/>
  </r>
  <r>
    <x v="62"/>
    <x v="1"/>
    <n v="31179809"/>
  </r>
  <r>
    <x v="62"/>
    <x v="4"/>
    <n v="17601982"/>
  </r>
  <r>
    <x v="62"/>
    <x v="2"/>
    <n v="17971479"/>
  </r>
  <r>
    <x v="62"/>
    <x v="0"/>
    <m/>
  </r>
  <r>
    <x v="63"/>
    <x v="0"/>
    <m/>
  </r>
  <r>
    <x v="63"/>
    <x v="1"/>
    <n v="550000"/>
  </r>
  <r>
    <x v="63"/>
    <x v="4"/>
    <n v="12537"/>
  </r>
  <r>
    <x v="63"/>
    <x v="2"/>
    <n v="502376"/>
  </r>
  <r>
    <x v="63"/>
    <x v="0"/>
    <m/>
  </r>
  <r>
    <x v="64"/>
    <x v="0"/>
    <m/>
  </r>
  <r>
    <x v="64"/>
    <x v="1"/>
    <n v="23913834"/>
  </r>
  <r>
    <x v="64"/>
    <x v="4"/>
    <n v="20779133"/>
  </r>
  <r>
    <x v="64"/>
    <x v="2"/>
    <n v="23847928"/>
  </r>
  <r>
    <x v="64"/>
    <x v="0"/>
    <m/>
  </r>
  <r>
    <x v="65"/>
    <x v="3"/>
    <n v="143928"/>
  </r>
  <r>
    <x v="65"/>
    <x v="1"/>
    <n v="176583"/>
  </r>
  <r>
    <x v="65"/>
    <x v="4"/>
    <n v="180540"/>
  </r>
  <r>
    <x v="65"/>
    <x v="2"/>
    <n v="184339"/>
  </r>
  <r>
    <x v="65"/>
    <x v="0"/>
    <m/>
  </r>
  <r>
    <x v="66"/>
    <x v="3"/>
    <n v="1430186"/>
  </r>
  <r>
    <x v="66"/>
    <x v="1"/>
    <n v="1169817"/>
  </r>
  <r>
    <x v="66"/>
    <x v="4"/>
    <n v="941372"/>
  </r>
  <r>
    <x v="66"/>
    <x v="2"/>
    <n v="378034"/>
  </r>
  <r>
    <x v="66"/>
    <x v="0"/>
    <m/>
  </r>
  <r>
    <x v="67"/>
    <x v="3"/>
    <n v="1503222"/>
  </r>
  <r>
    <x v="67"/>
    <x v="0"/>
    <m/>
  </r>
  <r>
    <x v="67"/>
    <x v="0"/>
    <m/>
  </r>
  <r>
    <x v="67"/>
    <x v="0"/>
    <m/>
  </r>
  <r>
    <x v="67"/>
    <x v="0"/>
    <m/>
  </r>
  <r>
    <x v="68"/>
    <x v="0"/>
    <m/>
  </r>
  <r>
    <x v="68"/>
    <x v="1"/>
    <n v="162005"/>
  </r>
  <r>
    <x v="68"/>
    <x v="4"/>
    <n v="1660277"/>
  </r>
  <r>
    <x v="68"/>
    <x v="2"/>
    <n v="5925359"/>
  </r>
  <r>
    <x v="68"/>
    <x v="0"/>
    <m/>
  </r>
  <r>
    <x v="69"/>
    <x v="0"/>
    <m/>
  </r>
  <r>
    <x v="69"/>
    <x v="0"/>
    <m/>
  </r>
  <r>
    <x v="69"/>
    <x v="0"/>
    <m/>
  </r>
  <r>
    <x v="69"/>
    <x v="0"/>
    <m/>
  </r>
  <r>
    <x v="69"/>
    <x v="0"/>
    <m/>
  </r>
  <r>
    <x v="70"/>
    <x v="3"/>
    <n v="558831"/>
  </r>
  <r>
    <x v="70"/>
    <x v="1"/>
    <n v="1045455"/>
  </r>
  <r>
    <x v="70"/>
    <x v="4"/>
    <n v="486624"/>
  </r>
  <r>
    <x v="70"/>
    <x v="2"/>
    <n v="486624"/>
  </r>
  <r>
    <x v="70"/>
    <x v="0"/>
    <m/>
  </r>
  <r>
    <x v="71"/>
    <x v="3"/>
    <n v="178075"/>
  </r>
  <r>
    <x v="71"/>
    <x v="1"/>
    <n v="448506"/>
  </r>
  <r>
    <x v="71"/>
    <x v="4"/>
    <n v="787462"/>
  </r>
  <r>
    <x v="71"/>
    <x v="2"/>
    <n v="236001"/>
  </r>
  <r>
    <x v="71"/>
    <x v="0"/>
    <m/>
  </r>
  <r>
    <x v="72"/>
    <x v="3"/>
    <n v="8296647"/>
  </r>
  <r>
    <x v="72"/>
    <x v="1"/>
    <n v="-8822384"/>
  </r>
  <r>
    <x v="72"/>
    <x v="4"/>
    <n v="9820417"/>
  </r>
  <r>
    <x v="72"/>
    <x v="2"/>
    <n v="8075830"/>
  </r>
  <r>
    <x v="72"/>
    <x v="0"/>
    <m/>
  </r>
  <r>
    <x v="73"/>
    <x v="3"/>
    <n v="-29673391"/>
  </r>
  <r>
    <x v="73"/>
    <x v="1"/>
    <n v="-26643228"/>
  </r>
  <r>
    <x v="73"/>
    <x v="4"/>
    <n v="-38528585"/>
  </r>
  <r>
    <x v="73"/>
    <x v="2"/>
    <n v="-35272740"/>
  </r>
  <r>
    <x v="73"/>
    <x v="0"/>
    <m/>
  </r>
  <r>
    <x v="74"/>
    <x v="3"/>
    <n v="0"/>
  </r>
  <r>
    <x v="74"/>
    <x v="1"/>
    <n v="55443299"/>
  </r>
  <r>
    <x v="74"/>
    <x v="4"/>
    <n v="54281689"/>
  </r>
  <r>
    <x v="74"/>
    <x v="2"/>
    <n v="52538126"/>
  </r>
  <r>
    <x v="74"/>
    <x v="0"/>
    <m/>
  </r>
  <r>
    <x v="75"/>
    <x v="3"/>
    <n v="51272600"/>
  </r>
  <r>
    <x v="75"/>
    <x v="1"/>
    <n v="1206422"/>
  </r>
  <r>
    <x v="75"/>
    <x v="4"/>
    <n v="1386728"/>
  </r>
  <r>
    <x v="75"/>
    <x v="2"/>
    <n v="656612"/>
  </r>
  <r>
    <x v="75"/>
    <x v="0"/>
    <m/>
  </r>
  <r>
    <x v="76"/>
    <x v="3"/>
    <n v="251872"/>
  </r>
  <r>
    <x v="76"/>
    <x v="1"/>
    <n v="1103988"/>
  </r>
  <r>
    <x v="76"/>
    <x v="4"/>
    <n v="622399"/>
  </r>
  <r>
    <x v="76"/>
    <x v="2"/>
    <n v="596172"/>
  </r>
  <r>
    <x v="76"/>
    <x v="0"/>
    <m/>
  </r>
  <r>
    <x v="77"/>
    <x v="3"/>
    <n v="3941"/>
  </r>
  <r>
    <x v="77"/>
    <x v="1"/>
    <n v="0"/>
  </r>
  <r>
    <x v="77"/>
    <x v="4"/>
    <n v="1517282"/>
  </r>
  <r>
    <x v="77"/>
    <x v="2"/>
    <n v="45315"/>
  </r>
  <r>
    <x v="77"/>
    <x v="0"/>
    <m/>
  </r>
  <r>
    <x v="78"/>
    <x v="3"/>
    <n v="2072"/>
  </r>
  <r>
    <x v="78"/>
    <x v="0"/>
    <m/>
  </r>
  <r>
    <x v="78"/>
    <x v="4"/>
    <n v="80075"/>
  </r>
  <r>
    <x v="78"/>
    <x v="2"/>
    <n v="131167"/>
  </r>
  <r>
    <x v="78"/>
    <x v="0"/>
    <m/>
  </r>
  <r>
    <x v="79"/>
    <x v="3"/>
    <n v="38488526"/>
  </r>
  <r>
    <x v="79"/>
    <x v="1"/>
    <n v="34922335"/>
  </r>
  <r>
    <x v="79"/>
    <x v="4"/>
    <n v="29836344"/>
  </r>
  <r>
    <x v="79"/>
    <x v="2"/>
    <n v="31091450"/>
  </r>
  <r>
    <x v="79"/>
    <x v="0"/>
    <m/>
  </r>
  <r>
    <x v="80"/>
    <x v="0"/>
    <m/>
  </r>
  <r>
    <x v="80"/>
    <x v="0"/>
    <m/>
  </r>
  <r>
    <x v="80"/>
    <x v="0"/>
    <m/>
  </r>
  <r>
    <x v="80"/>
    <x v="0"/>
    <m/>
  </r>
  <r>
    <x v="80"/>
    <x v="0"/>
    <m/>
  </r>
  <r>
    <x v="81"/>
    <x v="0"/>
    <m/>
  </r>
  <r>
    <x v="81"/>
    <x v="0"/>
    <m/>
  </r>
  <r>
    <x v="81"/>
    <x v="0"/>
    <m/>
  </r>
  <r>
    <x v="81"/>
    <x v="0"/>
    <m/>
  </r>
  <r>
    <x v="81"/>
    <x v="0"/>
    <m/>
  </r>
  <r>
    <x v="82"/>
    <x v="0"/>
    <m/>
  </r>
  <r>
    <x v="82"/>
    <x v="0"/>
    <m/>
  </r>
  <r>
    <x v="82"/>
    <x v="0"/>
    <m/>
  </r>
  <r>
    <x v="82"/>
    <x v="0"/>
    <m/>
  </r>
  <r>
    <x v="82"/>
    <x v="0"/>
    <m/>
  </r>
  <r>
    <x v="83"/>
    <x v="0"/>
    <m/>
  </r>
  <r>
    <x v="83"/>
    <x v="0"/>
    <m/>
  </r>
  <r>
    <x v="83"/>
    <x v="0"/>
    <m/>
  </r>
  <r>
    <x v="83"/>
    <x v="0"/>
    <m/>
  </r>
  <r>
    <x v="83"/>
    <x v="0"/>
    <m/>
  </r>
  <r>
    <x v="84"/>
    <x v="0"/>
    <m/>
  </r>
  <r>
    <x v="84"/>
    <x v="0"/>
    <m/>
  </r>
  <r>
    <x v="84"/>
    <x v="0"/>
    <m/>
  </r>
  <r>
    <x v="84"/>
    <x v="0"/>
    <m/>
  </r>
  <r>
    <x v="84"/>
    <x v="0"/>
    <m/>
  </r>
  <r>
    <x v="85"/>
    <x v="0"/>
    <m/>
  </r>
  <r>
    <x v="85"/>
    <x v="0"/>
    <m/>
  </r>
  <r>
    <x v="85"/>
    <x v="0"/>
    <m/>
  </r>
  <r>
    <x v="85"/>
    <x v="0"/>
    <m/>
  </r>
  <r>
    <x v="85"/>
    <x v="0"/>
    <m/>
  </r>
  <r>
    <x v="86"/>
    <x v="0"/>
    <m/>
  </r>
  <r>
    <x v="86"/>
    <x v="0"/>
    <m/>
  </r>
  <r>
    <x v="86"/>
    <x v="0"/>
    <m/>
  </r>
  <r>
    <x v="86"/>
    <x v="0"/>
    <m/>
  </r>
  <r>
    <x v="86"/>
    <x v="0"/>
    <m/>
  </r>
  <r>
    <x v="87"/>
    <x v="0"/>
    <m/>
  </r>
  <r>
    <x v="87"/>
    <x v="0"/>
    <m/>
  </r>
  <r>
    <x v="87"/>
    <x v="0"/>
    <m/>
  </r>
  <r>
    <x v="87"/>
    <x v="0"/>
    <m/>
  </r>
  <r>
    <x v="87"/>
    <x v="0"/>
    <m/>
  </r>
  <r>
    <x v="88"/>
    <x v="0"/>
    <m/>
  </r>
  <r>
    <x v="88"/>
    <x v="0"/>
    <m/>
  </r>
  <r>
    <x v="88"/>
    <x v="0"/>
    <m/>
  </r>
  <r>
    <x v="88"/>
    <x v="0"/>
    <m/>
  </r>
  <r>
    <x v="88"/>
    <x v="0"/>
    <m/>
  </r>
  <r>
    <x v="89"/>
    <x v="0"/>
    <m/>
  </r>
  <r>
    <x v="89"/>
    <x v="0"/>
    <m/>
  </r>
  <r>
    <x v="89"/>
    <x v="0"/>
    <m/>
  </r>
  <r>
    <x v="89"/>
    <x v="0"/>
    <m/>
  </r>
  <r>
    <x v="89"/>
    <x v="0"/>
    <m/>
  </r>
  <r>
    <x v="90"/>
    <x v="0"/>
    <m/>
  </r>
  <r>
    <x v="90"/>
    <x v="0"/>
    <m/>
  </r>
  <r>
    <x v="90"/>
    <x v="0"/>
    <m/>
  </r>
  <r>
    <x v="90"/>
    <x v="0"/>
    <m/>
  </r>
  <r>
    <x v="90"/>
    <x v="0"/>
    <m/>
  </r>
  <r>
    <x v="91"/>
    <x v="0"/>
    <m/>
  </r>
  <r>
    <x v="91"/>
    <x v="0"/>
    <m/>
  </r>
  <r>
    <x v="91"/>
    <x v="0"/>
    <m/>
  </r>
  <r>
    <x v="91"/>
    <x v="0"/>
    <m/>
  </r>
  <r>
    <x v="91"/>
    <x v="0"/>
    <m/>
  </r>
  <r>
    <x v="92"/>
    <x v="0"/>
    <m/>
  </r>
  <r>
    <x v="92"/>
    <x v="0"/>
    <m/>
  </r>
  <r>
    <x v="92"/>
    <x v="0"/>
    <m/>
  </r>
  <r>
    <x v="92"/>
    <x v="0"/>
    <m/>
  </r>
  <r>
    <x v="92"/>
    <x v="0"/>
    <m/>
  </r>
  <r>
    <x v="93"/>
    <x v="0"/>
    <m/>
  </r>
  <r>
    <x v="93"/>
    <x v="0"/>
    <m/>
  </r>
  <r>
    <x v="93"/>
    <x v="0"/>
    <m/>
  </r>
  <r>
    <x v="93"/>
    <x v="0"/>
    <m/>
  </r>
  <r>
    <x v="93"/>
    <x v="0"/>
    <m/>
  </r>
  <r>
    <x v="94"/>
    <x v="0"/>
    <m/>
  </r>
  <r>
    <x v="94"/>
    <x v="0"/>
    <m/>
  </r>
  <r>
    <x v="94"/>
    <x v="0"/>
    <m/>
  </r>
  <r>
    <x v="94"/>
    <x v="0"/>
    <m/>
  </r>
  <r>
    <x v="94"/>
    <x v="0"/>
    <m/>
  </r>
  <r>
    <x v="95"/>
    <x v="0"/>
    <m/>
  </r>
  <r>
    <x v="95"/>
    <x v="0"/>
    <m/>
  </r>
  <r>
    <x v="95"/>
    <x v="0"/>
    <m/>
  </r>
  <r>
    <x v="95"/>
    <x v="0"/>
    <m/>
  </r>
  <r>
    <x v="95"/>
    <x v="0"/>
    <m/>
  </r>
  <r>
    <x v="96"/>
    <x v="0"/>
    <m/>
  </r>
  <r>
    <x v="96"/>
    <x v="0"/>
    <m/>
  </r>
  <r>
    <x v="96"/>
    <x v="0"/>
    <m/>
  </r>
  <r>
    <x v="96"/>
    <x v="0"/>
    <m/>
  </r>
  <r>
    <x v="96"/>
    <x v="0"/>
    <m/>
  </r>
  <r>
    <x v="97"/>
    <x v="0"/>
    <m/>
  </r>
  <r>
    <x v="97"/>
    <x v="0"/>
    <m/>
  </r>
  <r>
    <x v="97"/>
    <x v="0"/>
    <m/>
  </r>
  <r>
    <x v="97"/>
    <x v="0"/>
    <m/>
  </r>
  <r>
    <x v="97"/>
    <x v="0"/>
    <m/>
  </r>
  <r>
    <x v="98"/>
    <x v="0"/>
    <m/>
  </r>
  <r>
    <x v="98"/>
    <x v="0"/>
    <m/>
  </r>
  <r>
    <x v="98"/>
    <x v="0"/>
    <m/>
  </r>
  <r>
    <x v="98"/>
    <x v="0"/>
    <m/>
  </r>
  <r>
    <x v="98"/>
    <x v="0"/>
    <m/>
  </r>
  <r>
    <x v="99"/>
    <x v="0"/>
    <m/>
  </r>
  <r>
    <x v="99"/>
    <x v="0"/>
    <m/>
  </r>
  <r>
    <x v="99"/>
    <x v="0"/>
    <m/>
  </r>
  <r>
    <x v="99"/>
    <x v="0"/>
    <m/>
  </r>
  <r>
    <x v="99"/>
    <x v="0"/>
    <m/>
  </r>
  <r>
    <x v="100"/>
    <x v="0"/>
    <m/>
  </r>
  <r>
    <x v="100"/>
    <x v="0"/>
    <m/>
  </r>
  <r>
    <x v="100"/>
    <x v="0"/>
    <m/>
  </r>
  <r>
    <x v="100"/>
    <x v="0"/>
    <m/>
  </r>
  <r>
    <x v="100"/>
    <x v="0"/>
    <m/>
  </r>
  <r>
    <x v="101"/>
    <x v="0"/>
    <m/>
  </r>
  <r>
    <x v="101"/>
    <x v="0"/>
    <m/>
  </r>
  <r>
    <x v="101"/>
    <x v="0"/>
    <m/>
  </r>
  <r>
    <x v="101"/>
    <x v="0"/>
    <m/>
  </r>
  <r>
    <x v="101"/>
    <x v="0"/>
    <m/>
  </r>
  <r>
    <x v="102"/>
    <x v="0"/>
    <m/>
  </r>
  <r>
    <x v="102"/>
    <x v="0"/>
    <m/>
  </r>
  <r>
    <x v="102"/>
    <x v="0"/>
    <m/>
  </r>
  <r>
    <x v="102"/>
    <x v="0"/>
    <m/>
  </r>
  <r>
    <x v="102"/>
    <x v="0"/>
    <m/>
  </r>
  <r>
    <x v="103"/>
    <x v="0"/>
    <m/>
  </r>
  <r>
    <x v="103"/>
    <x v="0"/>
    <m/>
  </r>
  <r>
    <x v="103"/>
    <x v="0"/>
    <m/>
  </r>
  <r>
    <x v="103"/>
    <x v="0"/>
    <m/>
  </r>
  <r>
    <x v="103"/>
    <x v="0"/>
    <m/>
  </r>
  <r>
    <x v="104"/>
    <x v="0"/>
    <m/>
  </r>
  <r>
    <x v="104"/>
    <x v="0"/>
    <m/>
  </r>
  <r>
    <x v="104"/>
    <x v="0"/>
    <m/>
  </r>
  <r>
    <x v="104"/>
    <x v="0"/>
    <m/>
  </r>
  <r>
    <x v="104"/>
    <x v="0"/>
    <m/>
  </r>
  <r>
    <x v="105"/>
    <x v="0"/>
    <m/>
  </r>
  <r>
    <x v="105"/>
    <x v="0"/>
    <m/>
  </r>
  <r>
    <x v="105"/>
    <x v="0"/>
    <m/>
  </r>
  <r>
    <x v="105"/>
    <x v="0"/>
    <m/>
  </r>
  <r>
    <x v="105"/>
    <x v="0"/>
    <m/>
  </r>
  <r>
    <x v="106"/>
    <x v="0"/>
    <m/>
  </r>
  <r>
    <x v="106"/>
    <x v="0"/>
    <m/>
  </r>
  <r>
    <x v="106"/>
    <x v="0"/>
    <m/>
  </r>
  <r>
    <x v="106"/>
    <x v="0"/>
    <m/>
  </r>
  <r>
    <x v="106"/>
    <x v="0"/>
    <m/>
  </r>
  <r>
    <x v="107"/>
    <x v="0"/>
    <m/>
  </r>
  <r>
    <x v="107"/>
    <x v="0"/>
    <m/>
  </r>
  <r>
    <x v="107"/>
    <x v="0"/>
    <m/>
  </r>
  <r>
    <x v="107"/>
    <x v="0"/>
    <m/>
  </r>
  <r>
    <x v="107"/>
    <x v="0"/>
    <m/>
  </r>
  <r>
    <x v="108"/>
    <x v="0"/>
    <m/>
  </r>
  <r>
    <x v="108"/>
    <x v="0"/>
    <m/>
  </r>
  <r>
    <x v="108"/>
    <x v="0"/>
    <m/>
  </r>
  <r>
    <x v="108"/>
    <x v="0"/>
    <m/>
  </r>
  <r>
    <x v="108"/>
    <x v="0"/>
    <m/>
  </r>
  <r>
    <x v="109"/>
    <x v="0"/>
    <m/>
  </r>
  <r>
    <x v="109"/>
    <x v="0"/>
    <m/>
  </r>
  <r>
    <x v="109"/>
    <x v="0"/>
    <m/>
  </r>
  <r>
    <x v="109"/>
    <x v="0"/>
    <m/>
  </r>
  <r>
    <x v="109"/>
    <x v="0"/>
    <m/>
  </r>
  <r>
    <x v="110"/>
    <x v="0"/>
    <m/>
  </r>
  <r>
    <x v="110"/>
    <x v="0"/>
    <m/>
  </r>
  <r>
    <x v="110"/>
    <x v="0"/>
    <m/>
  </r>
  <r>
    <x v="110"/>
    <x v="0"/>
    <m/>
  </r>
  <r>
    <x v="110"/>
    <x v="0"/>
    <m/>
  </r>
  <r>
    <x v="111"/>
    <x v="0"/>
    <m/>
  </r>
  <r>
    <x v="111"/>
    <x v="0"/>
    <m/>
  </r>
  <r>
    <x v="111"/>
    <x v="0"/>
    <m/>
  </r>
  <r>
    <x v="111"/>
    <x v="0"/>
    <m/>
  </r>
  <r>
    <x v="111"/>
    <x v="0"/>
    <m/>
  </r>
  <r>
    <x v="112"/>
    <x v="0"/>
    <m/>
  </r>
  <r>
    <x v="112"/>
    <x v="0"/>
    <m/>
  </r>
  <r>
    <x v="112"/>
    <x v="0"/>
    <m/>
  </r>
  <r>
    <x v="112"/>
    <x v="0"/>
    <m/>
  </r>
  <r>
    <x v="112"/>
    <x v="0"/>
    <m/>
  </r>
  <r>
    <x v="113"/>
    <x v="0"/>
    <m/>
  </r>
  <r>
    <x v="113"/>
    <x v="0"/>
    <m/>
  </r>
  <r>
    <x v="113"/>
    <x v="0"/>
    <m/>
  </r>
  <r>
    <x v="113"/>
    <x v="0"/>
    <m/>
  </r>
  <r>
    <x v="113"/>
    <x v="0"/>
    <m/>
  </r>
  <r>
    <x v="114"/>
    <x v="0"/>
    <m/>
  </r>
  <r>
    <x v="114"/>
    <x v="0"/>
    <m/>
  </r>
  <r>
    <x v="114"/>
    <x v="0"/>
    <m/>
  </r>
  <r>
    <x v="114"/>
    <x v="0"/>
    <m/>
  </r>
  <r>
    <x v="114"/>
    <x v="0"/>
    <m/>
  </r>
  <r>
    <x v="115"/>
    <x v="0"/>
    <m/>
  </r>
  <r>
    <x v="115"/>
    <x v="0"/>
    <m/>
  </r>
  <r>
    <x v="115"/>
    <x v="0"/>
    <m/>
  </r>
  <r>
    <x v="115"/>
    <x v="0"/>
    <m/>
  </r>
  <r>
    <x v="115"/>
    <x v="0"/>
    <m/>
  </r>
  <r>
    <x v="116"/>
    <x v="0"/>
    <m/>
  </r>
  <r>
    <x v="116"/>
    <x v="0"/>
    <m/>
  </r>
  <r>
    <x v="116"/>
    <x v="0"/>
    <m/>
  </r>
  <r>
    <x v="116"/>
    <x v="0"/>
    <m/>
  </r>
  <r>
    <x v="116"/>
    <x v="0"/>
    <m/>
  </r>
  <r>
    <x v="117"/>
    <x v="0"/>
    <m/>
  </r>
  <r>
    <x v="117"/>
    <x v="0"/>
    <m/>
  </r>
  <r>
    <x v="117"/>
    <x v="0"/>
    <m/>
  </r>
  <r>
    <x v="117"/>
    <x v="0"/>
    <m/>
  </r>
  <r>
    <x v="117"/>
    <x v="0"/>
    <m/>
  </r>
  <r>
    <x v="118"/>
    <x v="0"/>
    <m/>
  </r>
  <r>
    <x v="118"/>
    <x v="0"/>
    <m/>
  </r>
  <r>
    <x v="118"/>
    <x v="0"/>
    <m/>
  </r>
  <r>
    <x v="118"/>
    <x v="0"/>
    <m/>
  </r>
  <r>
    <x v="118"/>
    <x v="0"/>
    <m/>
  </r>
  <r>
    <x v="119"/>
    <x v="0"/>
    <m/>
  </r>
  <r>
    <x v="119"/>
    <x v="0"/>
    <m/>
  </r>
  <r>
    <x v="119"/>
    <x v="0"/>
    <m/>
  </r>
  <r>
    <x v="119"/>
    <x v="0"/>
    <m/>
  </r>
  <r>
    <x v="119"/>
    <x v="0"/>
    <m/>
  </r>
  <r>
    <x v="120"/>
    <x v="0"/>
    <m/>
  </r>
  <r>
    <x v="120"/>
    <x v="0"/>
    <m/>
  </r>
  <r>
    <x v="120"/>
    <x v="0"/>
    <m/>
  </r>
  <r>
    <x v="120"/>
    <x v="0"/>
    <m/>
  </r>
  <r>
    <x v="120"/>
    <x v="0"/>
    <m/>
  </r>
  <r>
    <x v="121"/>
    <x v="0"/>
    <m/>
  </r>
  <r>
    <x v="121"/>
    <x v="0"/>
    <m/>
  </r>
  <r>
    <x v="121"/>
    <x v="0"/>
    <m/>
  </r>
  <r>
    <x v="121"/>
    <x v="0"/>
    <m/>
  </r>
  <r>
    <x v="121"/>
    <x v="0"/>
    <m/>
  </r>
  <r>
    <x v="122"/>
    <x v="0"/>
    <m/>
  </r>
  <r>
    <x v="122"/>
    <x v="0"/>
    <m/>
  </r>
  <r>
    <x v="122"/>
    <x v="0"/>
    <m/>
  </r>
  <r>
    <x v="122"/>
    <x v="0"/>
    <m/>
  </r>
  <r>
    <x v="122"/>
    <x v="0"/>
    <m/>
  </r>
  <r>
    <x v="123"/>
    <x v="0"/>
    <m/>
  </r>
  <r>
    <x v="123"/>
    <x v="0"/>
    <m/>
  </r>
  <r>
    <x v="123"/>
    <x v="0"/>
    <m/>
  </r>
  <r>
    <x v="123"/>
    <x v="0"/>
    <m/>
  </r>
  <r>
    <x v="123"/>
    <x v="0"/>
    <m/>
  </r>
  <r>
    <x v="124"/>
    <x v="0"/>
    <m/>
  </r>
  <r>
    <x v="124"/>
    <x v="0"/>
    <m/>
  </r>
  <r>
    <x v="124"/>
    <x v="0"/>
    <m/>
  </r>
  <r>
    <x v="124"/>
    <x v="0"/>
    <m/>
  </r>
  <r>
    <x v="124"/>
    <x v="0"/>
    <m/>
  </r>
  <r>
    <x v="125"/>
    <x v="0"/>
    <m/>
  </r>
  <r>
    <x v="125"/>
    <x v="0"/>
    <m/>
  </r>
  <r>
    <x v="125"/>
    <x v="0"/>
    <m/>
  </r>
  <r>
    <x v="125"/>
    <x v="0"/>
    <m/>
  </r>
  <r>
    <x v="125"/>
    <x v="0"/>
    <m/>
  </r>
  <r>
    <x v="126"/>
    <x v="0"/>
    <m/>
  </r>
  <r>
    <x v="126"/>
    <x v="0"/>
    <m/>
  </r>
  <r>
    <x v="126"/>
    <x v="0"/>
    <m/>
  </r>
  <r>
    <x v="126"/>
    <x v="0"/>
    <m/>
  </r>
  <r>
    <x v="126"/>
    <x v="0"/>
    <m/>
  </r>
  <r>
    <x v="127"/>
    <x v="0"/>
    <m/>
  </r>
  <r>
    <x v="127"/>
    <x v="0"/>
    <m/>
  </r>
  <r>
    <x v="127"/>
    <x v="0"/>
    <m/>
  </r>
  <r>
    <x v="127"/>
    <x v="0"/>
    <m/>
  </r>
  <r>
    <x v="127"/>
    <x v="0"/>
    <m/>
  </r>
  <r>
    <x v="128"/>
    <x v="0"/>
    <m/>
  </r>
  <r>
    <x v="128"/>
    <x v="0"/>
    <m/>
  </r>
  <r>
    <x v="128"/>
    <x v="0"/>
    <m/>
  </r>
  <r>
    <x v="128"/>
    <x v="0"/>
    <m/>
  </r>
  <r>
    <x v="128"/>
    <x v="0"/>
    <m/>
  </r>
  <r>
    <x v="129"/>
    <x v="0"/>
    <m/>
  </r>
  <r>
    <x v="129"/>
    <x v="0"/>
    <m/>
  </r>
  <r>
    <x v="129"/>
    <x v="0"/>
    <m/>
  </r>
  <r>
    <x v="129"/>
    <x v="0"/>
    <m/>
  </r>
  <r>
    <x v="129"/>
    <x v="0"/>
    <m/>
  </r>
  <r>
    <x v="130"/>
    <x v="0"/>
    <m/>
  </r>
  <r>
    <x v="130"/>
    <x v="0"/>
    <m/>
  </r>
  <r>
    <x v="130"/>
    <x v="0"/>
    <m/>
  </r>
  <r>
    <x v="130"/>
    <x v="0"/>
    <m/>
  </r>
  <r>
    <x v="130"/>
    <x v="0"/>
    <m/>
  </r>
  <r>
    <x v="131"/>
    <x v="0"/>
    <m/>
  </r>
  <r>
    <x v="131"/>
    <x v="0"/>
    <m/>
  </r>
  <r>
    <x v="131"/>
    <x v="0"/>
    <m/>
  </r>
  <r>
    <x v="131"/>
    <x v="0"/>
    <m/>
  </r>
  <r>
    <x v="131"/>
    <x v="0"/>
    <m/>
  </r>
  <r>
    <x v="132"/>
    <x v="0"/>
    <m/>
  </r>
  <r>
    <x v="132"/>
    <x v="0"/>
    <m/>
  </r>
  <r>
    <x v="132"/>
    <x v="0"/>
    <m/>
  </r>
  <r>
    <x v="132"/>
    <x v="0"/>
    <m/>
  </r>
  <r>
    <x v="132"/>
    <x v="0"/>
    <m/>
  </r>
  <r>
    <x v="133"/>
    <x v="0"/>
    <m/>
  </r>
  <r>
    <x v="133"/>
    <x v="0"/>
    <m/>
  </r>
  <r>
    <x v="133"/>
    <x v="0"/>
    <m/>
  </r>
  <r>
    <x v="133"/>
    <x v="0"/>
    <m/>
  </r>
  <r>
    <x v="133"/>
    <x v="0"/>
    <m/>
  </r>
  <r>
    <x v="134"/>
    <x v="0"/>
    <m/>
  </r>
  <r>
    <x v="134"/>
    <x v="0"/>
    <m/>
  </r>
  <r>
    <x v="134"/>
    <x v="0"/>
    <m/>
  </r>
  <r>
    <x v="134"/>
    <x v="0"/>
    <m/>
  </r>
  <r>
    <x v="134"/>
    <x v="0"/>
    <m/>
  </r>
  <r>
    <x v="135"/>
    <x v="0"/>
    <m/>
  </r>
  <r>
    <x v="135"/>
    <x v="0"/>
    <m/>
  </r>
  <r>
    <x v="135"/>
    <x v="0"/>
    <m/>
  </r>
  <r>
    <x v="135"/>
    <x v="0"/>
    <m/>
  </r>
  <r>
    <x v="135"/>
    <x v="0"/>
    <m/>
  </r>
  <r>
    <x v="136"/>
    <x v="0"/>
    <m/>
  </r>
  <r>
    <x v="136"/>
    <x v="0"/>
    <m/>
  </r>
  <r>
    <x v="136"/>
    <x v="0"/>
    <m/>
  </r>
  <r>
    <x v="136"/>
    <x v="0"/>
    <m/>
  </r>
  <r>
    <x v="136"/>
    <x v="0"/>
    <m/>
  </r>
  <r>
    <x v="137"/>
    <x v="0"/>
    <m/>
  </r>
  <r>
    <x v="137"/>
    <x v="0"/>
    <m/>
  </r>
  <r>
    <x v="137"/>
    <x v="0"/>
    <m/>
  </r>
  <r>
    <x v="137"/>
    <x v="0"/>
    <m/>
  </r>
  <r>
    <x v="137"/>
    <x v="0"/>
    <m/>
  </r>
  <r>
    <x v="138"/>
    <x v="0"/>
    <m/>
  </r>
  <r>
    <x v="138"/>
    <x v="0"/>
    <m/>
  </r>
  <r>
    <x v="138"/>
    <x v="0"/>
    <m/>
  </r>
  <r>
    <x v="138"/>
    <x v="0"/>
    <m/>
  </r>
  <r>
    <x v="138"/>
    <x v="0"/>
    <m/>
  </r>
  <r>
    <x v="139"/>
    <x v="0"/>
    <m/>
  </r>
  <r>
    <x v="139"/>
    <x v="0"/>
    <m/>
  </r>
  <r>
    <x v="139"/>
    <x v="0"/>
    <m/>
  </r>
  <r>
    <x v="139"/>
    <x v="0"/>
    <m/>
  </r>
  <r>
    <x v="139"/>
    <x v="0"/>
    <m/>
  </r>
  <r>
    <x v="140"/>
    <x v="0"/>
    <m/>
  </r>
  <r>
    <x v="140"/>
    <x v="0"/>
    <m/>
  </r>
  <r>
    <x v="140"/>
    <x v="0"/>
    <m/>
  </r>
  <r>
    <x v="140"/>
    <x v="0"/>
    <m/>
  </r>
  <r>
    <x v="140"/>
    <x v="0"/>
    <m/>
  </r>
  <r>
    <x v="141"/>
    <x v="0"/>
    <m/>
  </r>
  <r>
    <x v="141"/>
    <x v="0"/>
    <m/>
  </r>
  <r>
    <x v="141"/>
    <x v="0"/>
    <m/>
  </r>
  <r>
    <x v="141"/>
    <x v="0"/>
    <m/>
  </r>
  <r>
    <x v="141"/>
    <x v="0"/>
    <m/>
  </r>
  <r>
    <x v="142"/>
    <x v="0"/>
    <m/>
  </r>
  <r>
    <x v="142"/>
    <x v="0"/>
    <m/>
  </r>
  <r>
    <x v="142"/>
    <x v="0"/>
    <m/>
  </r>
  <r>
    <x v="142"/>
    <x v="0"/>
    <m/>
  </r>
  <r>
    <x v="142"/>
    <x v="0"/>
    <m/>
  </r>
  <r>
    <x v="143"/>
    <x v="0"/>
    <m/>
  </r>
  <r>
    <x v="143"/>
    <x v="0"/>
    <m/>
  </r>
  <r>
    <x v="143"/>
    <x v="0"/>
    <m/>
  </r>
  <r>
    <x v="143"/>
    <x v="0"/>
    <m/>
  </r>
  <r>
    <x v="143"/>
    <x v="0"/>
    <m/>
  </r>
  <r>
    <x v="144"/>
    <x v="0"/>
    <m/>
  </r>
  <r>
    <x v="144"/>
    <x v="0"/>
    <m/>
  </r>
  <r>
    <x v="144"/>
    <x v="0"/>
    <m/>
  </r>
  <r>
    <x v="144"/>
    <x v="0"/>
    <m/>
  </r>
  <r>
    <x v="144"/>
    <x v="0"/>
    <m/>
  </r>
  <r>
    <x v="145"/>
    <x v="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21">
  <r>
    <x v="0"/>
    <x v="0"/>
    <n v="-2003286"/>
  </r>
  <r>
    <x v="0"/>
    <x v="1"/>
    <m/>
  </r>
  <r>
    <x v="0"/>
    <x v="1"/>
    <m/>
  </r>
  <r>
    <x v="0"/>
    <x v="1"/>
    <m/>
  </r>
  <r>
    <x v="0"/>
    <x v="1"/>
    <m/>
  </r>
  <r>
    <x v="1"/>
    <x v="0"/>
    <n v="-133259"/>
  </r>
  <r>
    <x v="1"/>
    <x v="1"/>
    <m/>
  </r>
  <r>
    <x v="1"/>
    <x v="1"/>
    <m/>
  </r>
  <r>
    <x v="1"/>
    <x v="1"/>
    <m/>
  </r>
  <r>
    <x v="1"/>
    <x v="1"/>
    <m/>
  </r>
  <r>
    <x v="2"/>
    <x v="2"/>
    <n v="-1382712"/>
  </r>
  <r>
    <x v="2"/>
    <x v="3"/>
    <n v="3546134"/>
  </r>
  <r>
    <x v="2"/>
    <x v="4"/>
    <n v="-14055886"/>
  </r>
  <r>
    <x v="2"/>
    <x v="5"/>
    <n v="-2406836"/>
  </r>
  <r>
    <x v="2"/>
    <x v="1"/>
    <m/>
  </r>
  <r>
    <x v="3"/>
    <x v="1"/>
    <m/>
  </r>
  <r>
    <x v="3"/>
    <x v="1"/>
    <m/>
  </r>
  <r>
    <x v="3"/>
    <x v="1"/>
    <m/>
  </r>
  <r>
    <x v="3"/>
    <x v="1"/>
    <m/>
  </r>
  <r>
    <x v="3"/>
    <x v="1"/>
    <m/>
  </r>
  <r>
    <x v="4"/>
    <x v="0"/>
    <n v="81483"/>
  </r>
  <r>
    <x v="4"/>
    <x v="1"/>
    <m/>
  </r>
  <r>
    <x v="4"/>
    <x v="1"/>
    <m/>
  </r>
  <r>
    <x v="4"/>
    <x v="1"/>
    <m/>
  </r>
  <r>
    <x v="4"/>
    <x v="1"/>
    <m/>
  </r>
  <r>
    <x v="5"/>
    <x v="2"/>
    <n v="291913"/>
  </r>
  <r>
    <x v="5"/>
    <x v="3"/>
    <n v="195462"/>
  </r>
  <r>
    <x v="5"/>
    <x v="4"/>
    <n v="180306"/>
  </r>
  <r>
    <x v="5"/>
    <x v="5"/>
    <n v="403990"/>
  </r>
  <r>
    <x v="5"/>
    <x v="1"/>
    <m/>
  </r>
  <r>
    <x v="6"/>
    <x v="1"/>
    <m/>
  </r>
  <r>
    <x v="6"/>
    <x v="3"/>
    <n v="-657734"/>
  </r>
  <r>
    <x v="6"/>
    <x v="4"/>
    <n v="1764"/>
  </r>
  <r>
    <x v="6"/>
    <x v="5"/>
    <n v="40119"/>
  </r>
  <r>
    <x v="6"/>
    <x v="1"/>
    <m/>
  </r>
  <r>
    <x v="7"/>
    <x v="2"/>
    <n v="40786"/>
  </r>
  <r>
    <x v="7"/>
    <x v="3"/>
    <n v="98975"/>
  </r>
  <r>
    <x v="7"/>
    <x v="4"/>
    <n v="161606"/>
  </r>
  <r>
    <x v="7"/>
    <x v="5"/>
    <n v="115089"/>
  </r>
  <r>
    <x v="7"/>
    <x v="1"/>
    <m/>
  </r>
  <r>
    <x v="8"/>
    <x v="0"/>
    <n v="-1712365"/>
  </r>
  <r>
    <x v="8"/>
    <x v="1"/>
    <m/>
  </r>
  <r>
    <x v="8"/>
    <x v="1"/>
    <m/>
  </r>
  <r>
    <x v="8"/>
    <x v="1"/>
    <m/>
  </r>
  <r>
    <x v="8"/>
    <x v="1"/>
    <m/>
  </r>
  <r>
    <x v="9"/>
    <x v="1"/>
    <m/>
  </r>
  <r>
    <x v="9"/>
    <x v="1"/>
    <m/>
  </r>
  <r>
    <x v="9"/>
    <x v="4"/>
    <n v="10000000"/>
  </r>
  <r>
    <x v="9"/>
    <x v="5"/>
    <n v="15740000"/>
  </r>
  <r>
    <x v="9"/>
    <x v="1"/>
    <m/>
  </r>
  <r>
    <x v="10"/>
    <x v="1"/>
    <m/>
  </r>
  <r>
    <x v="10"/>
    <x v="3"/>
    <n v="5666883"/>
  </r>
  <r>
    <x v="10"/>
    <x v="4"/>
    <n v="-1720440"/>
  </r>
  <r>
    <x v="10"/>
    <x v="5"/>
    <n v="-1743563"/>
  </r>
  <r>
    <x v="10"/>
    <x v="1"/>
    <m/>
  </r>
  <r>
    <x v="11"/>
    <x v="0"/>
    <n v="81483"/>
  </r>
  <r>
    <x v="11"/>
    <x v="1"/>
    <m/>
  </r>
  <r>
    <x v="11"/>
    <x v="1"/>
    <m/>
  </r>
  <r>
    <x v="11"/>
    <x v="1"/>
    <m/>
  </r>
  <r>
    <x v="11"/>
    <x v="1"/>
    <m/>
  </r>
  <r>
    <x v="12"/>
    <x v="2"/>
    <n v="-1052277"/>
  </r>
  <r>
    <x v="12"/>
    <x v="3"/>
    <n v="-25639328"/>
  </r>
  <r>
    <x v="12"/>
    <x v="4"/>
    <n v="2853018"/>
  </r>
  <r>
    <x v="12"/>
    <x v="5"/>
    <n v="-8416935"/>
  </r>
  <r>
    <x v="12"/>
    <x v="1"/>
    <m/>
  </r>
  <r>
    <x v="13"/>
    <x v="2"/>
    <n v="2935022"/>
  </r>
  <r>
    <x v="13"/>
    <x v="3"/>
    <n v="-1588819"/>
  </r>
  <r>
    <x v="13"/>
    <x v="4"/>
    <n v="13729519"/>
  </r>
  <r>
    <x v="13"/>
    <x v="5"/>
    <n v="-1161731"/>
  </r>
  <r>
    <x v="13"/>
    <x v="1"/>
    <m/>
  </r>
  <r>
    <x v="14"/>
    <x v="1"/>
    <m/>
  </r>
  <r>
    <x v="14"/>
    <x v="1"/>
    <m/>
  </r>
  <r>
    <x v="14"/>
    <x v="1"/>
    <m/>
  </r>
  <r>
    <x v="14"/>
    <x v="1"/>
    <m/>
  </r>
  <r>
    <x v="14"/>
    <x v="1"/>
    <m/>
  </r>
  <r>
    <x v="15"/>
    <x v="2"/>
    <n v="-1380000"/>
  </r>
  <r>
    <x v="15"/>
    <x v="3"/>
    <n v="-1742282"/>
  </r>
  <r>
    <x v="15"/>
    <x v="4"/>
    <n v="-1980847"/>
  </r>
  <r>
    <x v="15"/>
    <x v="5"/>
    <n v="-1403236"/>
  </r>
  <r>
    <x v="15"/>
    <x v="1"/>
    <m/>
  </r>
  <r>
    <x v="16"/>
    <x v="0"/>
    <n v="-11542848"/>
  </r>
  <r>
    <x v="16"/>
    <x v="1"/>
    <m/>
  </r>
  <r>
    <x v="16"/>
    <x v="1"/>
    <m/>
  </r>
  <r>
    <x v="16"/>
    <x v="1"/>
    <m/>
  </r>
  <r>
    <x v="16"/>
    <x v="1"/>
    <m/>
  </r>
  <r>
    <x v="17"/>
    <x v="2"/>
    <n v="653313"/>
  </r>
  <r>
    <x v="17"/>
    <x v="3"/>
    <n v="679332"/>
  </r>
  <r>
    <x v="17"/>
    <x v="4"/>
    <n v="0"/>
  </r>
  <r>
    <x v="17"/>
    <x v="5"/>
    <n v="4137"/>
  </r>
  <r>
    <x v="17"/>
    <x v="1"/>
    <m/>
  </r>
  <r>
    <x v="18"/>
    <x v="1"/>
    <m/>
  </r>
  <r>
    <x v="18"/>
    <x v="3"/>
    <n v="-811857"/>
  </r>
  <r>
    <x v="18"/>
    <x v="1"/>
    <m/>
  </r>
  <r>
    <x v="18"/>
    <x v="1"/>
    <m/>
  </r>
  <r>
    <x v="18"/>
    <x v="1"/>
    <m/>
  </r>
  <r>
    <x v="19"/>
    <x v="1"/>
    <m/>
  </r>
  <r>
    <x v="19"/>
    <x v="1"/>
    <m/>
  </r>
  <r>
    <x v="19"/>
    <x v="4"/>
    <n v="1245000"/>
  </r>
  <r>
    <x v="19"/>
    <x v="5"/>
    <n v="0"/>
  </r>
  <r>
    <x v="19"/>
    <x v="1"/>
    <m/>
  </r>
  <r>
    <x v="20"/>
    <x v="0"/>
    <n v="-1759759"/>
  </r>
  <r>
    <x v="20"/>
    <x v="1"/>
    <m/>
  </r>
  <r>
    <x v="20"/>
    <x v="1"/>
    <m/>
  </r>
  <r>
    <x v="20"/>
    <x v="1"/>
    <m/>
  </r>
  <r>
    <x v="20"/>
    <x v="1"/>
    <m/>
  </r>
  <r>
    <x v="21"/>
    <x v="2"/>
    <n v="8131595"/>
  </r>
  <r>
    <x v="21"/>
    <x v="3"/>
    <n v="0"/>
  </r>
  <r>
    <x v="21"/>
    <x v="1"/>
    <m/>
  </r>
  <r>
    <x v="21"/>
    <x v="1"/>
    <m/>
  </r>
  <r>
    <x v="21"/>
    <x v="1"/>
    <m/>
  </r>
  <r>
    <x v="22"/>
    <x v="0"/>
    <n v="2"/>
  </r>
  <r>
    <x v="22"/>
    <x v="1"/>
    <m/>
  </r>
  <r>
    <x v="22"/>
    <x v="1"/>
    <m/>
  </r>
  <r>
    <x v="22"/>
    <x v="1"/>
    <m/>
  </r>
  <r>
    <x v="22"/>
    <x v="1"/>
    <m/>
  </r>
  <r>
    <x v="23"/>
    <x v="1"/>
    <m/>
  </r>
  <r>
    <x v="23"/>
    <x v="1"/>
    <m/>
  </r>
  <r>
    <x v="23"/>
    <x v="4"/>
    <n v="10000000"/>
  </r>
  <r>
    <x v="23"/>
    <x v="5"/>
    <n v="15740000"/>
  </r>
  <r>
    <x v="23"/>
    <x v="1"/>
    <m/>
  </r>
  <r>
    <x v="24"/>
    <x v="1"/>
    <m/>
  </r>
  <r>
    <x v="24"/>
    <x v="1"/>
    <m/>
  </r>
  <r>
    <x v="24"/>
    <x v="1"/>
    <m/>
  </r>
  <r>
    <x v="24"/>
    <x v="1"/>
    <m/>
  </r>
  <r>
    <x v="24"/>
    <x v="1"/>
    <m/>
  </r>
  <r>
    <x v="25"/>
    <x v="0"/>
    <n v="10673082"/>
  </r>
  <r>
    <x v="25"/>
    <x v="1"/>
    <m/>
  </r>
  <r>
    <x v="25"/>
    <x v="1"/>
    <m/>
  </r>
  <r>
    <x v="25"/>
    <x v="1"/>
    <m/>
  </r>
  <r>
    <x v="25"/>
    <x v="1"/>
    <m/>
  </r>
  <r>
    <x v="26"/>
    <x v="0"/>
    <n v="-14329271"/>
  </r>
  <r>
    <x v="26"/>
    <x v="1"/>
    <m/>
  </r>
  <r>
    <x v="26"/>
    <x v="1"/>
    <m/>
  </r>
  <r>
    <x v="26"/>
    <x v="1"/>
    <m/>
  </r>
  <r>
    <x v="26"/>
    <x v="1"/>
    <m/>
  </r>
  <r>
    <x v="27"/>
    <x v="0"/>
    <n v="301322"/>
  </r>
  <r>
    <x v="27"/>
    <x v="1"/>
    <m/>
  </r>
  <r>
    <x v="27"/>
    <x v="1"/>
    <m/>
  </r>
  <r>
    <x v="27"/>
    <x v="1"/>
    <m/>
  </r>
  <r>
    <x v="27"/>
    <x v="1"/>
    <m/>
  </r>
  <r>
    <x v="28"/>
    <x v="0"/>
    <n v="0"/>
  </r>
  <r>
    <x v="28"/>
    <x v="1"/>
    <m/>
  </r>
  <r>
    <x v="28"/>
    <x v="1"/>
    <m/>
  </r>
  <r>
    <x v="28"/>
    <x v="1"/>
    <m/>
  </r>
  <r>
    <x v="28"/>
    <x v="1"/>
    <m/>
  </r>
  <r>
    <x v="29"/>
    <x v="0"/>
    <n v="4687444"/>
  </r>
  <r>
    <x v="29"/>
    <x v="1"/>
    <m/>
  </r>
  <r>
    <x v="29"/>
    <x v="1"/>
    <m/>
  </r>
  <r>
    <x v="29"/>
    <x v="1"/>
    <m/>
  </r>
  <r>
    <x v="29"/>
    <x v="1"/>
    <m/>
  </r>
  <r>
    <x v="30"/>
    <x v="2"/>
    <n v="7294269"/>
  </r>
  <r>
    <x v="30"/>
    <x v="3"/>
    <n v="17932127"/>
  </r>
  <r>
    <x v="30"/>
    <x v="4"/>
    <n v="5457902"/>
  </r>
  <r>
    <x v="30"/>
    <x v="5"/>
    <n v="151642"/>
  </r>
  <r>
    <x v="30"/>
    <x v="1"/>
    <m/>
  </r>
  <r>
    <x v="31"/>
    <x v="2"/>
    <n v="213527"/>
  </r>
  <r>
    <x v="31"/>
    <x v="3"/>
    <n v="796929"/>
  </r>
  <r>
    <x v="31"/>
    <x v="4"/>
    <n v="133390"/>
  </r>
  <r>
    <x v="31"/>
    <x v="5"/>
    <n v="-111688"/>
  </r>
  <r>
    <x v="31"/>
    <x v="1"/>
    <m/>
  </r>
  <r>
    <x v="32"/>
    <x v="1"/>
    <m/>
  </r>
  <r>
    <x v="32"/>
    <x v="3"/>
    <n v="526365"/>
  </r>
  <r>
    <x v="32"/>
    <x v="4"/>
    <n v="31380"/>
  </r>
  <r>
    <x v="32"/>
    <x v="5"/>
    <n v="0"/>
  </r>
  <r>
    <x v="32"/>
    <x v="1"/>
    <m/>
  </r>
  <r>
    <x v="33"/>
    <x v="2"/>
    <n v="-220339"/>
  </r>
  <r>
    <x v="33"/>
    <x v="3"/>
    <n v="-32655"/>
  </r>
  <r>
    <x v="33"/>
    <x v="4"/>
    <n v="798375"/>
  </r>
  <r>
    <x v="33"/>
    <x v="5"/>
    <n v="385861"/>
  </r>
  <r>
    <x v="33"/>
    <x v="1"/>
    <m/>
  </r>
  <r>
    <x v="34"/>
    <x v="2"/>
    <n v="40786"/>
  </r>
  <r>
    <x v="34"/>
    <x v="3"/>
    <n v="1022606"/>
  </r>
  <r>
    <x v="34"/>
    <x v="4"/>
    <n v="161606"/>
  </r>
  <r>
    <x v="34"/>
    <x v="5"/>
    <n v="115089"/>
  </r>
  <r>
    <x v="34"/>
    <x v="1"/>
    <m/>
  </r>
  <r>
    <x v="35"/>
    <x v="2"/>
    <n v="280128"/>
  </r>
  <r>
    <x v="35"/>
    <x v="1"/>
    <m/>
  </r>
  <r>
    <x v="35"/>
    <x v="1"/>
    <m/>
  </r>
  <r>
    <x v="35"/>
    <x v="1"/>
    <m/>
  </r>
  <r>
    <x v="35"/>
    <x v="1"/>
    <m/>
  </r>
  <r>
    <x v="36"/>
    <x v="0"/>
    <n v="301322"/>
  </r>
  <r>
    <x v="36"/>
    <x v="1"/>
    <m/>
  </r>
  <r>
    <x v="36"/>
    <x v="1"/>
    <m/>
  </r>
  <r>
    <x v="36"/>
    <x v="1"/>
    <m/>
  </r>
  <r>
    <x v="36"/>
    <x v="1"/>
    <m/>
  </r>
  <r>
    <x v="37"/>
    <x v="2"/>
    <n v="1255990"/>
  </r>
  <r>
    <x v="37"/>
    <x v="3"/>
    <n v="-500369"/>
  </r>
  <r>
    <x v="37"/>
    <x v="4"/>
    <n v="563490"/>
  </r>
  <r>
    <x v="37"/>
    <x v="5"/>
    <n v="-80501"/>
  </r>
  <r>
    <x v="37"/>
    <x v="1"/>
    <m/>
  </r>
  <r>
    <x v="38"/>
    <x v="0"/>
    <n v="1266790"/>
  </r>
  <r>
    <x v="38"/>
    <x v="1"/>
    <m/>
  </r>
  <r>
    <x v="38"/>
    <x v="1"/>
    <m/>
  </r>
  <r>
    <x v="38"/>
    <x v="1"/>
    <m/>
  </r>
  <r>
    <x v="38"/>
    <x v="1"/>
    <m/>
  </r>
  <r>
    <x v="39"/>
    <x v="2"/>
    <n v="1331971"/>
  </r>
  <r>
    <x v="39"/>
    <x v="3"/>
    <n v="1073303"/>
  </r>
  <r>
    <x v="39"/>
    <x v="4"/>
    <n v="1717008"/>
  </r>
  <r>
    <x v="39"/>
    <x v="5"/>
    <n v="-3182706"/>
  </r>
  <r>
    <x v="39"/>
    <x v="1"/>
    <m/>
  </r>
  <r>
    <x v="40"/>
    <x v="1"/>
    <m/>
  </r>
  <r>
    <x v="40"/>
    <x v="1"/>
    <m/>
  </r>
  <r>
    <x v="40"/>
    <x v="4"/>
    <n v="807442"/>
  </r>
  <r>
    <x v="40"/>
    <x v="5"/>
    <n v="386909"/>
  </r>
  <r>
    <x v="40"/>
    <x v="1"/>
    <m/>
  </r>
  <r>
    <x v="41"/>
    <x v="0"/>
    <n v="81483"/>
  </r>
  <r>
    <x v="41"/>
    <x v="1"/>
    <m/>
  </r>
  <r>
    <x v="41"/>
    <x v="1"/>
    <m/>
  </r>
  <r>
    <x v="41"/>
    <x v="1"/>
    <m/>
  </r>
  <r>
    <x v="41"/>
    <x v="1"/>
    <m/>
  </r>
  <r>
    <x v="42"/>
    <x v="0"/>
    <n v="-1556903"/>
  </r>
  <r>
    <x v="42"/>
    <x v="1"/>
    <m/>
  </r>
  <r>
    <x v="42"/>
    <x v="1"/>
    <m/>
  </r>
  <r>
    <x v="42"/>
    <x v="1"/>
    <m/>
  </r>
  <r>
    <x v="42"/>
    <x v="1"/>
    <m/>
  </r>
  <r>
    <x v="43"/>
    <x v="0"/>
    <n v="-14329271"/>
  </r>
  <r>
    <x v="43"/>
    <x v="1"/>
    <m/>
  </r>
  <r>
    <x v="43"/>
    <x v="1"/>
    <m/>
  </r>
  <r>
    <x v="43"/>
    <x v="1"/>
    <m/>
  </r>
  <r>
    <x v="43"/>
    <x v="1"/>
    <m/>
  </r>
  <r>
    <x v="44"/>
    <x v="1"/>
    <m/>
  </r>
  <r>
    <x v="44"/>
    <x v="3"/>
    <n v="923631"/>
  </r>
  <r>
    <x v="44"/>
    <x v="1"/>
    <m/>
  </r>
  <r>
    <x v="44"/>
    <x v="1"/>
    <m/>
  </r>
  <r>
    <x v="44"/>
    <x v="1"/>
    <m/>
  </r>
  <r>
    <x v="45"/>
    <x v="0"/>
    <n v="1168"/>
  </r>
  <r>
    <x v="45"/>
    <x v="1"/>
    <m/>
  </r>
  <r>
    <x v="45"/>
    <x v="1"/>
    <m/>
  </r>
  <r>
    <x v="45"/>
    <x v="1"/>
    <m/>
  </r>
  <r>
    <x v="45"/>
    <x v="1"/>
    <m/>
  </r>
  <r>
    <x v="46"/>
    <x v="0"/>
    <n v="-524853"/>
  </r>
  <r>
    <x v="46"/>
    <x v="1"/>
    <m/>
  </r>
  <r>
    <x v="46"/>
    <x v="1"/>
    <m/>
  </r>
  <r>
    <x v="46"/>
    <x v="1"/>
    <m/>
  </r>
  <r>
    <x v="46"/>
    <x v="1"/>
    <m/>
  </r>
  <r>
    <x v="47"/>
    <x v="0"/>
    <n v="-2003286"/>
  </r>
  <r>
    <x v="47"/>
    <x v="1"/>
    <m/>
  </r>
  <r>
    <x v="47"/>
    <x v="1"/>
    <m/>
  </r>
  <r>
    <x v="47"/>
    <x v="1"/>
    <m/>
  </r>
  <r>
    <x v="47"/>
    <x v="1"/>
    <m/>
  </r>
  <r>
    <x v="48"/>
    <x v="2"/>
    <n v="675"/>
  </r>
  <r>
    <x v="48"/>
    <x v="3"/>
    <n v="1400"/>
  </r>
  <r>
    <x v="48"/>
    <x v="1"/>
    <m/>
  </r>
  <r>
    <x v="48"/>
    <x v="1"/>
    <m/>
  </r>
  <r>
    <x v="48"/>
    <x v="1"/>
    <m/>
  </r>
  <r>
    <x v="49"/>
    <x v="1"/>
    <m/>
  </r>
  <r>
    <x v="49"/>
    <x v="3"/>
    <n v="-39500"/>
  </r>
  <r>
    <x v="49"/>
    <x v="1"/>
    <m/>
  </r>
  <r>
    <x v="49"/>
    <x v="1"/>
    <m/>
  </r>
  <r>
    <x v="49"/>
    <x v="1"/>
    <m/>
  </r>
  <r>
    <x v="50"/>
    <x v="2"/>
    <n v="-3387"/>
  </r>
  <r>
    <x v="50"/>
    <x v="3"/>
    <n v="-184612"/>
  </r>
  <r>
    <x v="50"/>
    <x v="4"/>
    <n v="-10354599"/>
  </r>
  <r>
    <x v="50"/>
    <x v="5"/>
    <n v="546395"/>
  </r>
  <r>
    <x v="50"/>
    <x v="1"/>
    <m/>
  </r>
  <r>
    <x v="51"/>
    <x v="1"/>
    <m/>
  </r>
  <r>
    <x v="51"/>
    <x v="3"/>
    <n v="-811857"/>
  </r>
  <r>
    <x v="51"/>
    <x v="1"/>
    <m/>
  </r>
  <r>
    <x v="51"/>
    <x v="1"/>
    <m/>
  </r>
  <r>
    <x v="51"/>
    <x v="1"/>
    <m/>
  </r>
  <r>
    <x v="52"/>
    <x v="2"/>
    <n v="-220339"/>
  </r>
  <r>
    <x v="52"/>
    <x v="3"/>
    <n v="-884012"/>
  </r>
  <r>
    <x v="52"/>
    <x v="4"/>
    <n v="2043375"/>
  </r>
  <r>
    <x v="52"/>
    <x v="5"/>
    <n v="385861"/>
  </r>
  <r>
    <x v="52"/>
    <x v="1"/>
    <m/>
  </r>
  <r>
    <x v="53"/>
    <x v="1"/>
    <m/>
  </r>
  <r>
    <x v="53"/>
    <x v="1"/>
    <m/>
  </r>
  <r>
    <x v="53"/>
    <x v="1"/>
    <m/>
  </r>
  <r>
    <x v="53"/>
    <x v="1"/>
    <m/>
  </r>
  <r>
    <x v="53"/>
    <x v="1"/>
    <m/>
  </r>
  <r>
    <x v="54"/>
    <x v="2"/>
    <n v="-220339"/>
  </r>
  <r>
    <x v="54"/>
    <x v="3"/>
    <n v="-72155"/>
  </r>
  <r>
    <x v="54"/>
    <x v="4"/>
    <n v="-9067"/>
  </r>
  <r>
    <x v="54"/>
    <x v="5"/>
    <n v="-1048"/>
  </r>
  <r>
    <x v="54"/>
    <x v="1"/>
    <m/>
  </r>
  <r>
    <x v="55"/>
    <x v="0"/>
    <n v="397765"/>
  </r>
  <r>
    <x v="55"/>
    <x v="1"/>
    <m/>
  </r>
  <r>
    <x v="55"/>
    <x v="1"/>
    <m/>
  </r>
  <r>
    <x v="55"/>
    <x v="1"/>
    <m/>
  </r>
  <r>
    <x v="55"/>
    <x v="1"/>
    <m/>
  </r>
  <r>
    <x v="56"/>
    <x v="0"/>
    <n v="1410729"/>
  </r>
  <r>
    <x v="56"/>
    <x v="1"/>
    <m/>
  </r>
  <r>
    <x v="56"/>
    <x v="1"/>
    <m/>
  </r>
  <r>
    <x v="56"/>
    <x v="1"/>
    <m/>
  </r>
  <r>
    <x v="56"/>
    <x v="1"/>
    <m/>
  </r>
  <r>
    <x v="57"/>
    <x v="2"/>
    <n v="-15333908"/>
  </r>
  <r>
    <x v="57"/>
    <x v="3"/>
    <n v="2052494"/>
  </r>
  <r>
    <x v="57"/>
    <x v="4"/>
    <n v="-2804591"/>
  </r>
  <r>
    <x v="57"/>
    <x v="5"/>
    <n v="3009952"/>
  </r>
  <r>
    <x v="57"/>
    <x v="1"/>
    <m/>
  </r>
  <r>
    <x v="58"/>
    <x v="1"/>
    <m/>
  </r>
  <r>
    <x v="58"/>
    <x v="1"/>
    <m/>
  </r>
  <r>
    <x v="58"/>
    <x v="4"/>
    <n v="1980847"/>
  </r>
  <r>
    <x v="58"/>
    <x v="5"/>
    <n v="1403236"/>
  </r>
  <r>
    <x v="58"/>
    <x v="1"/>
    <m/>
  </r>
  <r>
    <x v="59"/>
    <x v="0"/>
    <n v="-20098"/>
  </r>
  <r>
    <x v="59"/>
    <x v="1"/>
    <m/>
  </r>
  <r>
    <x v="59"/>
    <x v="1"/>
    <m/>
  </r>
  <r>
    <x v="59"/>
    <x v="1"/>
    <m/>
  </r>
  <r>
    <x v="59"/>
    <x v="1"/>
    <m/>
  </r>
  <r>
    <x v="60"/>
    <x v="2"/>
    <n v="1808635"/>
  </r>
  <r>
    <x v="60"/>
    <x v="3"/>
    <n v="-749168"/>
  </r>
  <r>
    <x v="60"/>
    <x v="4"/>
    <n v="698688"/>
  </r>
  <r>
    <x v="60"/>
    <x v="5"/>
    <n v="276665"/>
  </r>
  <r>
    <x v="60"/>
    <x v="1"/>
    <m/>
  </r>
  <r>
    <x v="61"/>
    <x v="2"/>
    <n v="2935022"/>
  </r>
  <r>
    <x v="61"/>
    <x v="3"/>
    <n v="-1588819"/>
  </r>
  <r>
    <x v="61"/>
    <x v="4"/>
    <n v="12746198"/>
  </r>
  <r>
    <x v="61"/>
    <x v="5"/>
    <n v="-1161731"/>
  </r>
  <r>
    <x v="61"/>
    <x v="1"/>
    <m/>
  </r>
  <r>
    <x v="62"/>
    <x v="2"/>
    <n v="-3387"/>
  </r>
  <r>
    <x v="62"/>
    <x v="3"/>
    <n v="-184612"/>
  </r>
  <r>
    <x v="62"/>
    <x v="4"/>
    <n v="-20354599"/>
  </r>
  <r>
    <x v="62"/>
    <x v="5"/>
    <n v="-15193605"/>
  </r>
  <r>
    <x v="62"/>
    <x v="1"/>
    <m/>
  </r>
  <r>
    <x v="63"/>
    <x v="1"/>
    <m/>
  </r>
  <r>
    <x v="63"/>
    <x v="1"/>
    <m/>
  </r>
  <r>
    <x v="63"/>
    <x v="1"/>
    <m/>
  </r>
  <r>
    <x v="63"/>
    <x v="1"/>
    <m/>
  </r>
  <r>
    <x v="63"/>
    <x v="1"/>
    <m/>
  </r>
  <r>
    <x v="64"/>
    <x v="0"/>
    <n v="-20098"/>
  </r>
  <r>
    <x v="64"/>
    <x v="1"/>
    <m/>
  </r>
  <r>
    <x v="64"/>
    <x v="1"/>
    <m/>
  </r>
  <r>
    <x v="64"/>
    <x v="1"/>
    <m/>
  </r>
  <r>
    <x v="64"/>
    <x v="1"/>
    <m/>
  </r>
  <r>
    <x v="65"/>
    <x v="0"/>
    <n v="7258753"/>
  </r>
  <r>
    <x v="65"/>
    <x v="1"/>
    <m/>
  </r>
  <r>
    <x v="65"/>
    <x v="1"/>
    <m/>
  </r>
  <r>
    <x v="65"/>
    <x v="1"/>
    <m/>
  </r>
  <r>
    <x v="65"/>
    <x v="1"/>
    <m/>
  </r>
  <r>
    <x v="66"/>
    <x v="2"/>
    <n v="7534383"/>
  </r>
  <r>
    <x v="66"/>
    <x v="3"/>
    <n v="8607686"/>
  </r>
  <r>
    <x v="66"/>
    <x v="4"/>
    <n v="10324694"/>
  </r>
  <r>
    <x v="66"/>
    <x v="5"/>
    <n v="7141988"/>
  </r>
  <r>
    <x v="66"/>
    <x v="1"/>
    <m/>
  </r>
  <r>
    <x v="67"/>
    <x v="1"/>
    <m/>
  </r>
  <r>
    <x v="67"/>
    <x v="3"/>
    <n v="-195255"/>
  </r>
  <r>
    <x v="67"/>
    <x v="1"/>
    <m/>
  </r>
  <r>
    <x v="67"/>
    <x v="5"/>
    <n v="193568"/>
  </r>
  <r>
    <x v="67"/>
    <x v="1"/>
    <m/>
  </r>
  <r>
    <x v="68"/>
    <x v="1"/>
    <m/>
  </r>
  <r>
    <x v="68"/>
    <x v="3"/>
    <n v="-369104"/>
  </r>
  <r>
    <x v="68"/>
    <x v="1"/>
    <m/>
  </r>
  <r>
    <x v="68"/>
    <x v="1"/>
    <m/>
  </r>
  <r>
    <x v="68"/>
    <x v="1"/>
    <m/>
  </r>
  <r>
    <x v="69"/>
    <x v="1"/>
    <m/>
  </r>
  <r>
    <x v="69"/>
    <x v="1"/>
    <m/>
  </r>
  <r>
    <x v="69"/>
    <x v="1"/>
    <m/>
  </r>
  <r>
    <x v="69"/>
    <x v="1"/>
    <m/>
  </r>
  <r>
    <x v="69"/>
    <x v="1"/>
    <m/>
  </r>
  <r>
    <x v="70"/>
    <x v="0"/>
    <n v="1410729"/>
  </r>
  <r>
    <x v="70"/>
    <x v="1"/>
    <m/>
  </r>
  <r>
    <x v="70"/>
    <x v="1"/>
    <m/>
  </r>
  <r>
    <x v="70"/>
    <x v="1"/>
    <m/>
  </r>
  <r>
    <x v="70"/>
    <x v="1"/>
    <m/>
  </r>
  <r>
    <x v="71"/>
    <x v="1"/>
    <m/>
  </r>
  <r>
    <x v="71"/>
    <x v="3"/>
    <n v="-134690"/>
  </r>
  <r>
    <x v="71"/>
    <x v="4"/>
    <n v="-1720440"/>
  </r>
  <r>
    <x v="71"/>
    <x v="5"/>
    <n v="-1743563"/>
  </r>
  <r>
    <x v="71"/>
    <x v="1"/>
    <m/>
  </r>
  <r>
    <x v="72"/>
    <x v="0"/>
    <n v="3781740"/>
  </r>
  <r>
    <x v="72"/>
    <x v="1"/>
    <m/>
  </r>
  <r>
    <x v="72"/>
    <x v="1"/>
    <m/>
  </r>
  <r>
    <x v="72"/>
    <x v="1"/>
    <m/>
  </r>
  <r>
    <x v="72"/>
    <x v="1"/>
    <m/>
  </r>
  <r>
    <x v="73"/>
    <x v="1"/>
    <m/>
  </r>
  <r>
    <x v="73"/>
    <x v="3"/>
    <n v="-134690"/>
  </r>
  <r>
    <x v="73"/>
    <x v="4"/>
    <n v="-1720440"/>
  </r>
  <r>
    <x v="73"/>
    <x v="5"/>
    <n v="-1743563"/>
  </r>
  <r>
    <x v="73"/>
    <x v="1"/>
    <m/>
  </r>
  <r>
    <x v="74"/>
    <x v="0"/>
    <n v="-3414329"/>
  </r>
  <r>
    <x v="74"/>
    <x v="1"/>
    <m/>
  </r>
  <r>
    <x v="74"/>
    <x v="1"/>
    <m/>
  </r>
  <r>
    <x v="74"/>
    <x v="1"/>
    <m/>
  </r>
  <r>
    <x v="74"/>
    <x v="1"/>
    <m/>
  </r>
  <r>
    <x v="75"/>
    <x v="0"/>
    <n v="-1759759"/>
  </r>
  <r>
    <x v="75"/>
    <x v="1"/>
    <m/>
  </r>
  <r>
    <x v="75"/>
    <x v="1"/>
    <m/>
  </r>
  <r>
    <x v="75"/>
    <x v="1"/>
    <m/>
  </r>
  <r>
    <x v="75"/>
    <x v="1"/>
    <m/>
  </r>
  <r>
    <x v="76"/>
    <x v="2"/>
    <n v="2714683"/>
  </r>
  <r>
    <x v="76"/>
    <x v="3"/>
    <n v="-1660974"/>
  </r>
  <r>
    <x v="76"/>
    <x v="4"/>
    <n v="13720452"/>
  </r>
  <r>
    <x v="76"/>
    <x v="5"/>
    <n v="-1162779"/>
  </r>
  <r>
    <x v="76"/>
    <x v="1"/>
    <m/>
  </r>
  <r>
    <x v="77"/>
    <x v="1"/>
    <m/>
  </r>
  <r>
    <x v="77"/>
    <x v="3"/>
    <n v="5801573"/>
  </r>
  <r>
    <x v="77"/>
    <x v="1"/>
    <m/>
  </r>
  <r>
    <x v="77"/>
    <x v="1"/>
    <m/>
  </r>
  <r>
    <x v="77"/>
    <x v="1"/>
    <m/>
  </r>
  <r>
    <x v="78"/>
    <x v="2"/>
    <n v="-1382712"/>
  </r>
  <r>
    <x v="78"/>
    <x v="3"/>
    <n v="3546134"/>
  </r>
  <r>
    <x v="78"/>
    <x v="4"/>
    <n v="-14055886"/>
  </r>
  <r>
    <x v="78"/>
    <x v="5"/>
    <n v="-2406836"/>
  </r>
  <r>
    <x v="78"/>
    <x v="1"/>
    <m/>
  </r>
  <r>
    <x v="79"/>
    <x v="0"/>
    <n v="-2003284"/>
  </r>
  <r>
    <x v="79"/>
    <x v="1"/>
    <m/>
  </r>
  <r>
    <x v="79"/>
    <x v="1"/>
    <m/>
  </r>
  <r>
    <x v="79"/>
    <x v="1"/>
    <m/>
  </r>
  <r>
    <x v="79"/>
    <x v="1"/>
    <m/>
  </r>
  <r>
    <x v="80"/>
    <x v="1"/>
    <m/>
  </r>
  <r>
    <x v="80"/>
    <x v="1"/>
    <m/>
  </r>
  <r>
    <x v="80"/>
    <x v="1"/>
    <m/>
  </r>
  <r>
    <x v="80"/>
    <x v="1"/>
    <m/>
  </r>
  <r>
    <x v="80"/>
    <x v="1"/>
    <m/>
  </r>
  <r>
    <x v="81"/>
    <x v="0"/>
    <n v="-1712365"/>
  </r>
  <r>
    <x v="81"/>
    <x v="1"/>
    <m/>
  </r>
  <r>
    <x v="81"/>
    <x v="1"/>
    <m/>
  </r>
  <r>
    <x v="81"/>
    <x v="1"/>
    <m/>
  </r>
  <r>
    <x v="81"/>
    <x v="1"/>
    <m/>
  </r>
  <r>
    <x v="82"/>
    <x v="2"/>
    <n v="-3387"/>
  </r>
  <r>
    <x v="82"/>
    <x v="3"/>
    <n v="-184612"/>
  </r>
  <r>
    <x v="82"/>
    <x v="4"/>
    <n v="-10354599"/>
  </r>
  <r>
    <x v="82"/>
    <x v="5"/>
    <n v="546395"/>
  </r>
  <r>
    <x v="82"/>
    <x v="1"/>
    <m/>
  </r>
  <r>
    <x v="83"/>
    <x v="1"/>
    <m/>
  </r>
  <r>
    <x v="83"/>
    <x v="1"/>
    <m/>
  </r>
  <r>
    <x v="83"/>
    <x v="1"/>
    <m/>
  </r>
  <r>
    <x v="83"/>
    <x v="1"/>
    <m/>
  </r>
  <r>
    <x v="83"/>
    <x v="1"/>
    <m/>
  </r>
  <r>
    <x v="84"/>
    <x v="1"/>
    <m/>
  </r>
  <r>
    <x v="84"/>
    <x v="3"/>
    <n v="526365"/>
  </r>
  <r>
    <x v="84"/>
    <x v="4"/>
    <n v="31380"/>
  </r>
  <r>
    <x v="84"/>
    <x v="5"/>
    <n v="0"/>
  </r>
  <r>
    <x v="84"/>
    <x v="1"/>
    <m/>
  </r>
  <r>
    <x v="85"/>
    <x v="0"/>
    <n v="301320"/>
  </r>
  <r>
    <x v="85"/>
    <x v="1"/>
    <m/>
  </r>
  <r>
    <x v="85"/>
    <x v="1"/>
    <m/>
  </r>
  <r>
    <x v="85"/>
    <x v="1"/>
    <m/>
  </r>
  <r>
    <x v="85"/>
    <x v="1"/>
    <m/>
  </r>
  <r>
    <x v="86"/>
    <x v="0"/>
    <n v="11621"/>
  </r>
  <r>
    <x v="86"/>
    <x v="1"/>
    <m/>
  </r>
  <r>
    <x v="86"/>
    <x v="1"/>
    <m/>
  </r>
  <r>
    <x v="86"/>
    <x v="1"/>
    <m/>
  </r>
  <r>
    <x v="86"/>
    <x v="1"/>
    <m/>
  </r>
  <r>
    <x v="87"/>
    <x v="2"/>
    <n v="0"/>
  </r>
  <r>
    <x v="87"/>
    <x v="3"/>
    <n v="0"/>
  </r>
  <r>
    <x v="87"/>
    <x v="4"/>
    <n v="0"/>
  </r>
  <r>
    <x v="87"/>
    <x v="5"/>
    <n v="0"/>
  </r>
  <r>
    <x v="87"/>
    <x v="1"/>
    <m/>
  </r>
  <r>
    <x v="88"/>
    <x v="2"/>
    <n v="6202412"/>
  </r>
  <r>
    <x v="88"/>
    <x v="3"/>
    <n v="7534383"/>
  </r>
  <r>
    <x v="88"/>
    <x v="4"/>
    <n v="8607686"/>
  </r>
  <r>
    <x v="88"/>
    <x v="5"/>
    <n v="10324694"/>
  </r>
  <r>
    <x v="88"/>
    <x v="1"/>
    <m/>
  </r>
  <r>
    <x v="89"/>
    <x v="2"/>
    <n v="389150"/>
  </r>
  <r>
    <x v="89"/>
    <x v="3"/>
    <n v="-949792"/>
  </r>
  <r>
    <x v="89"/>
    <x v="4"/>
    <n v="428336"/>
  </r>
  <r>
    <x v="89"/>
    <x v="5"/>
    <n v="-13069"/>
  </r>
  <r>
    <x v="89"/>
    <x v="1"/>
    <m/>
  </r>
  <r>
    <x v="90"/>
    <x v="2"/>
    <n v="-220339"/>
  </r>
  <r>
    <x v="90"/>
    <x v="3"/>
    <n v="-32655"/>
  </r>
  <r>
    <x v="90"/>
    <x v="4"/>
    <n v="-9067"/>
  </r>
  <r>
    <x v="90"/>
    <x v="5"/>
    <n v="-1048"/>
  </r>
  <r>
    <x v="90"/>
    <x v="1"/>
    <m/>
  </r>
  <r>
    <x v="91"/>
    <x v="2"/>
    <n v="2026526"/>
  </r>
  <r>
    <x v="91"/>
    <x v="3"/>
    <n v="3077742"/>
  </r>
  <r>
    <x v="91"/>
    <x v="4"/>
    <n v="6303087"/>
  </r>
  <r>
    <x v="91"/>
    <x v="5"/>
    <n v="3655032"/>
  </r>
  <r>
    <x v="91"/>
    <x v="1"/>
    <m/>
  </r>
  <r>
    <x v="92"/>
    <x v="0"/>
    <n v="-404383"/>
  </r>
  <r>
    <x v="92"/>
    <x v="1"/>
    <m/>
  </r>
  <r>
    <x v="92"/>
    <x v="1"/>
    <m/>
  </r>
  <r>
    <x v="92"/>
    <x v="1"/>
    <m/>
  </r>
  <r>
    <x v="92"/>
    <x v="1"/>
    <m/>
  </r>
  <r>
    <x v="93"/>
    <x v="2"/>
    <n v="-3387"/>
  </r>
  <r>
    <x v="93"/>
    <x v="3"/>
    <n v="-184612"/>
  </r>
  <r>
    <x v="93"/>
    <x v="4"/>
    <n v="-20354599"/>
  </r>
  <r>
    <x v="93"/>
    <x v="5"/>
    <n v="-15193605"/>
  </r>
  <r>
    <x v="93"/>
    <x v="1"/>
    <m/>
  </r>
  <r>
    <x v="94"/>
    <x v="1"/>
    <m/>
  </r>
  <r>
    <x v="94"/>
    <x v="1"/>
    <m/>
  </r>
  <r>
    <x v="94"/>
    <x v="1"/>
    <m/>
  </r>
  <r>
    <x v="94"/>
    <x v="1"/>
    <m/>
  </r>
  <r>
    <x v="94"/>
    <x v="1"/>
    <m/>
  </r>
  <r>
    <x v="95"/>
    <x v="0"/>
    <n v="4766179"/>
  </r>
  <r>
    <x v="95"/>
    <x v="1"/>
    <m/>
  </r>
  <r>
    <x v="95"/>
    <x v="1"/>
    <m/>
  </r>
  <r>
    <x v="95"/>
    <x v="1"/>
    <m/>
  </r>
  <r>
    <x v="95"/>
    <x v="1"/>
    <m/>
  </r>
  <r>
    <x v="96"/>
    <x v="2"/>
    <n v="128"/>
  </r>
  <r>
    <x v="96"/>
    <x v="3"/>
    <n v="0"/>
  </r>
  <r>
    <x v="96"/>
    <x v="1"/>
    <m/>
  </r>
  <r>
    <x v="96"/>
    <x v="1"/>
    <m/>
  </r>
  <r>
    <x v="96"/>
    <x v="1"/>
    <m/>
  </r>
  <r>
    <x v="97"/>
    <x v="2"/>
    <n v="-220339"/>
  </r>
  <r>
    <x v="97"/>
    <x v="3"/>
    <n v="-884012"/>
  </r>
  <r>
    <x v="97"/>
    <x v="4"/>
    <n v="798375"/>
  </r>
  <r>
    <x v="97"/>
    <x v="5"/>
    <n v="385861"/>
  </r>
  <r>
    <x v="97"/>
    <x v="1"/>
    <m/>
  </r>
  <r>
    <x v="98"/>
    <x v="1"/>
    <m/>
  </r>
  <r>
    <x v="98"/>
    <x v="3"/>
    <n v="-255918"/>
  </r>
  <r>
    <x v="98"/>
    <x v="1"/>
    <m/>
  </r>
  <r>
    <x v="98"/>
    <x v="1"/>
    <m/>
  </r>
  <r>
    <x v="98"/>
    <x v="1"/>
    <m/>
  </r>
  <r>
    <x v="99"/>
    <x v="2"/>
    <n v="205000"/>
  </r>
  <r>
    <x v="99"/>
    <x v="3"/>
    <n v="3826910"/>
  </r>
  <r>
    <x v="99"/>
    <x v="4"/>
    <n v="5604399"/>
  </r>
  <r>
    <x v="99"/>
    <x v="5"/>
    <n v="3660718"/>
  </r>
  <r>
    <x v="99"/>
    <x v="1"/>
    <m/>
  </r>
  <r>
    <x v="100"/>
    <x v="1"/>
    <m/>
  </r>
  <r>
    <x v="100"/>
    <x v="1"/>
    <m/>
  </r>
  <r>
    <x v="100"/>
    <x v="1"/>
    <m/>
  </r>
  <r>
    <x v="100"/>
    <x v="1"/>
    <m/>
  </r>
  <r>
    <x v="100"/>
    <x v="1"/>
    <m/>
  </r>
  <r>
    <x v="101"/>
    <x v="1"/>
    <m/>
  </r>
  <r>
    <x v="101"/>
    <x v="3"/>
    <n v="-39500"/>
  </r>
  <r>
    <x v="101"/>
    <x v="1"/>
    <m/>
  </r>
  <r>
    <x v="101"/>
    <x v="1"/>
    <m/>
  </r>
  <r>
    <x v="101"/>
    <x v="1"/>
    <m/>
  </r>
  <r>
    <x v="102"/>
    <x v="0"/>
    <n v="-1759759"/>
  </r>
  <r>
    <x v="102"/>
    <x v="1"/>
    <m/>
  </r>
  <r>
    <x v="102"/>
    <x v="1"/>
    <m/>
  </r>
  <r>
    <x v="102"/>
    <x v="1"/>
    <m/>
  </r>
  <r>
    <x v="102"/>
    <x v="1"/>
    <m/>
  </r>
  <r>
    <x v="103"/>
    <x v="2"/>
    <n v="40786"/>
  </r>
  <r>
    <x v="103"/>
    <x v="3"/>
    <n v="1022606"/>
  </r>
  <r>
    <x v="103"/>
    <x v="4"/>
    <n v="161606"/>
  </r>
  <r>
    <x v="103"/>
    <x v="5"/>
    <n v="115089"/>
  </r>
  <r>
    <x v="103"/>
    <x v="1"/>
    <m/>
  </r>
  <r>
    <x v="104"/>
    <x v="1"/>
    <m/>
  </r>
  <r>
    <x v="104"/>
    <x v="1"/>
    <m/>
  </r>
  <r>
    <x v="104"/>
    <x v="1"/>
    <m/>
  </r>
  <r>
    <x v="104"/>
    <x v="1"/>
    <m/>
  </r>
  <r>
    <x v="104"/>
    <x v="1"/>
    <m/>
  </r>
  <r>
    <x v="105"/>
    <x v="1"/>
    <m/>
  </r>
  <r>
    <x v="105"/>
    <x v="3"/>
    <n v="5801573"/>
  </r>
  <r>
    <x v="105"/>
    <x v="1"/>
    <m/>
  </r>
  <r>
    <x v="105"/>
    <x v="1"/>
    <m/>
  </r>
  <r>
    <x v="105"/>
    <x v="1"/>
    <m/>
  </r>
  <r>
    <x v="106"/>
    <x v="2"/>
    <n v="12763"/>
  </r>
  <r>
    <x v="106"/>
    <x v="3"/>
    <n v="0"/>
  </r>
  <r>
    <x v="106"/>
    <x v="1"/>
    <m/>
  </r>
  <r>
    <x v="106"/>
    <x v="1"/>
    <m/>
  </r>
  <r>
    <x v="106"/>
    <x v="1"/>
    <m/>
  </r>
  <r>
    <x v="107"/>
    <x v="0"/>
    <n v="301322"/>
  </r>
  <r>
    <x v="107"/>
    <x v="1"/>
    <m/>
  </r>
  <r>
    <x v="107"/>
    <x v="1"/>
    <m/>
  </r>
  <r>
    <x v="107"/>
    <x v="1"/>
    <m/>
  </r>
  <r>
    <x v="107"/>
    <x v="1"/>
    <m/>
  </r>
  <r>
    <x v="108"/>
    <x v="1"/>
    <m/>
  </r>
  <r>
    <x v="108"/>
    <x v="1"/>
    <m/>
  </r>
  <r>
    <x v="108"/>
    <x v="1"/>
    <m/>
  </r>
  <r>
    <x v="108"/>
    <x v="1"/>
    <m/>
  </r>
  <r>
    <x v="108"/>
    <x v="1"/>
    <m/>
  </r>
  <r>
    <x v="109"/>
    <x v="1"/>
    <m/>
  </r>
  <r>
    <x v="109"/>
    <x v="1"/>
    <m/>
  </r>
  <r>
    <x v="109"/>
    <x v="1"/>
    <m/>
  </r>
  <r>
    <x v="109"/>
    <x v="1"/>
    <m/>
  </r>
  <r>
    <x v="109"/>
    <x v="1"/>
    <m/>
  </r>
  <r>
    <x v="110"/>
    <x v="1"/>
    <m/>
  </r>
  <r>
    <x v="110"/>
    <x v="1"/>
    <m/>
  </r>
  <r>
    <x v="110"/>
    <x v="1"/>
    <m/>
  </r>
  <r>
    <x v="110"/>
    <x v="1"/>
    <m/>
  </r>
  <r>
    <x v="110"/>
    <x v="1"/>
    <m/>
  </r>
  <r>
    <x v="111"/>
    <x v="1"/>
    <m/>
  </r>
  <r>
    <x v="111"/>
    <x v="1"/>
    <m/>
  </r>
  <r>
    <x v="111"/>
    <x v="1"/>
    <m/>
  </r>
  <r>
    <x v="111"/>
    <x v="1"/>
    <m/>
  </r>
  <r>
    <x v="111"/>
    <x v="1"/>
    <m/>
  </r>
  <r>
    <x v="112"/>
    <x v="1"/>
    <m/>
  </r>
  <r>
    <x v="112"/>
    <x v="1"/>
    <m/>
  </r>
  <r>
    <x v="112"/>
    <x v="1"/>
    <m/>
  </r>
  <r>
    <x v="112"/>
    <x v="1"/>
    <m/>
  </r>
  <r>
    <x v="112"/>
    <x v="1"/>
    <m/>
  </r>
  <r>
    <x v="113"/>
    <x v="1"/>
    <m/>
  </r>
  <r>
    <x v="113"/>
    <x v="1"/>
    <m/>
  </r>
  <r>
    <x v="113"/>
    <x v="1"/>
    <m/>
  </r>
  <r>
    <x v="113"/>
    <x v="1"/>
    <m/>
  </r>
  <r>
    <x v="113"/>
    <x v="1"/>
    <m/>
  </r>
  <r>
    <x v="114"/>
    <x v="1"/>
    <m/>
  </r>
  <r>
    <x v="114"/>
    <x v="1"/>
    <m/>
  </r>
  <r>
    <x v="114"/>
    <x v="1"/>
    <m/>
  </r>
  <r>
    <x v="114"/>
    <x v="1"/>
    <m/>
  </r>
  <r>
    <x v="114"/>
    <x v="1"/>
    <m/>
  </r>
  <r>
    <x v="115"/>
    <x v="1"/>
    <m/>
  </r>
  <r>
    <x v="115"/>
    <x v="1"/>
    <m/>
  </r>
  <r>
    <x v="115"/>
    <x v="1"/>
    <m/>
  </r>
  <r>
    <x v="115"/>
    <x v="1"/>
    <m/>
  </r>
  <r>
    <x v="115"/>
    <x v="1"/>
    <m/>
  </r>
  <r>
    <x v="116"/>
    <x v="1"/>
    <m/>
  </r>
  <r>
    <x v="116"/>
    <x v="1"/>
    <m/>
  </r>
  <r>
    <x v="116"/>
    <x v="1"/>
    <m/>
  </r>
  <r>
    <x v="116"/>
    <x v="1"/>
    <m/>
  </r>
  <r>
    <x v="116"/>
    <x v="1"/>
    <m/>
  </r>
  <r>
    <x v="117"/>
    <x v="1"/>
    <m/>
  </r>
  <r>
    <x v="117"/>
    <x v="1"/>
    <m/>
  </r>
  <r>
    <x v="117"/>
    <x v="1"/>
    <m/>
  </r>
  <r>
    <x v="117"/>
    <x v="1"/>
    <m/>
  </r>
  <r>
    <x v="117"/>
    <x v="1"/>
    <m/>
  </r>
  <r>
    <x v="118"/>
    <x v="1"/>
    <m/>
  </r>
  <r>
    <x v="118"/>
    <x v="1"/>
    <m/>
  </r>
  <r>
    <x v="118"/>
    <x v="1"/>
    <m/>
  </r>
  <r>
    <x v="118"/>
    <x v="1"/>
    <m/>
  </r>
  <r>
    <x v="118"/>
    <x v="1"/>
    <m/>
  </r>
  <r>
    <x v="119"/>
    <x v="1"/>
    <m/>
  </r>
  <r>
    <x v="119"/>
    <x v="1"/>
    <m/>
  </r>
  <r>
    <x v="119"/>
    <x v="1"/>
    <m/>
  </r>
  <r>
    <x v="119"/>
    <x v="1"/>
    <m/>
  </r>
  <r>
    <x v="119"/>
    <x v="1"/>
    <m/>
  </r>
  <r>
    <x v="120"/>
    <x v="1"/>
    <m/>
  </r>
  <r>
    <x v="120"/>
    <x v="1"/>
    <m/>
  </r>
  <r>
    <x v="120"/>
    <x v="1"/>
    <m/>
  </r>
  <r>
    <x v="120"/>
    <x v="1"/>
    <m/>
  </r>
  <r>
    <x v="120"/>
    <x v="1"/>
    <m/>
  </r>
  <r>
    <x v="121"/>
    <x v="1"/>
    <m/>
  </r>
  <r>
    <x v="121"/>
    <x v="1"/>
    <m/>
  </r>
  <r>
    <x v="121"/>
    <x v="1"/>
    <m/>
  </r>
  <r>
    <x v="121"/>
    <x v="1"/>
    <m/>
  </r>
  <r>
    <x v="121"/>
    <x v="1"/>
    <m/>
  </r>
  <r>
    <x v="122"/>
    <x v="1"/>
    <m/>
  </r>
  <r>
    <x v="122"/>
    <x v="1"/>
    <m/>
  </r>
  <r>
    <x v="122"/>
    <x v="1"/>
    <m/>
  </r>
  <r>
    <x v="122"/>
    <x v="1"/>
    <m/>
  </r>
  <r>
    <x v="122"/>
    <x v="1"/>
    <m/>
  </r>
  <r>
    <x v="123"/>
    <x v="1"/>
    <m/>
  </r>
  <r>
    <x v="123"/>
    <x v="1"/>
    <m/>
  </r>
  <r>
    <x v="123"/>
    <x v="1"/>
    <m/>
  </r>
  <r>
    <x v="123"/>
    <x v="1"/>
    <m/>
  </r>
  <r>
    <x v="123"/>
    <x v="1"/>
    <m/>
  </r>
  <r>
    <x v="124"/>
    <x v="1"/>
    <m/>
  </r>
  <r>
    <x v="124"/>
    <x v="1"/>
    <m/>
  </r>
  <r>
    <x v="124"/>
    <x v="1"/>
    <m/>
  </r>
  <r>
    <x v="124"/>
    <x v="1"/>
    <m/>
  </r>
  <r>
    <x v="124"/>
    <x v="1"/>
    <m/>
  </r>
  <r>
    <x v="125"/>
    <x v="1"/>
    <m/>
  </r>
  <r>
    <x v="125"/>
    <x v="1"/>
    <m/>
  </r>
  <r>
    <x v="125"/>
    <x v="1"/>
    <m/>
  </r>
  <r>
    <x v="125"/>
    <x v="1"/>
    <m/>
  </r>
  <r>
    <x v="125"/>
    <x v="1"/>
    <m/>
  </r>
  <r>
    <x v="126"/>
    <x v="1"/>
    <m/>
  </r>
  <r>
    <x v="126"/>
    <x v="1"/>
    <m/>
  </r>
  <r>
    <x v="126"/>
    <x v="1"/>
    <m/>
  </r>
  <r>
    <x v="126"/>
    <x v="1"/>
    <m/>
  </r>
  <r>
    <x v="126"/>
    <x v="1"/>
    <m/>
  </r>
  <r>
    <x v="127"/>
    <x v="1"/>
    <m/>
  </r>
  <r>
    <x v="127"/>
    <x v="1"/>
    <m/>
  </r>
  <r>
    <x v="127"/>
    <x v="1"/>
    <m/>
  </r>
  <r>
    <x v="127"/>
    <x v="1"/>
    <m/>
  </r>
  <r>
    <x v="127"/>
    <x v="1"/>
    <m/>
  </r>
  <r>
    <x v="128"/>
    <x v="1"/>
    <m/>
  </r>
  <r>
    <x v="128"/>
    <x v="1"/>
    <m/>
  </r>
  <r>
    <x v="128"/>
    <x v="1"/>
    <m/>
  </r>
  <r>
    <x v="128"/>
    <x v="1"/>
    <m/>
  </r>
  <r>
    <x v="128"/>
    <x v="1"/>
    <m/>
  </r>
  <r>
    <x v="129"/>
    <x v="1"/>
    <m/>
  </r>
  <r>
    <x v="129"/>
    <x v="1"/>
    <m/>
  </r>
  <r>
    <x v="129"/>
    <x v="1"/>
    <m/>
  </r>
  <r>
    <x v="129"/>
    <x v="1"/>
    <m/>
  </r>
  <r>
    <x v="129"/>
    <x v="1"/>
    <m/>
  </r>
  <r>
    <x v="130"/>
    <x v="1"/>
    <m/>
  </r>
  <r>
    <x v="130"/>
    <x v="1"/>
    <m/>
  </r>
  <r>
    <x v="130"/>
    <x v="1"/>
    <m/>
  </r>
  <r>
    <x v="130"/>
    <x v="1"/>
    <m/>
  </r>
  <r>
    <x v="130"/>
    <x v="1"/>
    <m/>
  </r>
  <r>
    <x v="131"/>
    <x v="1"/>
    <m/>
  </r>
  <r>
    <x v="131"/>
    <x v="1"/>
    <m/>
  </r>
  <r>
    <x v="131"/>
    <x v="1"/>
    <m/>
  </r>
  <r>
    <x v="131"/>
    <x v="1"/>
    <m/>
  </r>
  <r>
    <x v="131"/>
    <x v="1"/>
    <m/>
  </r>
  <r>
    <x v="132"/>
    <x v="1"/>
    <m/>
  </r>
  <r>
    <x v="132"/>
    <x v="1"/>
    <m/>
  </r>
  <r>
    <x v="132"/>
    <x v="1"/>
    <m/>
  </r>
  <r>
    <x v="132"/>
    <x v="1"/>
    <m/>
  </r>
  <r>
    <x v="132"/>
    <x v="1"/>
    <m/>
  </r>
  <r>
    <x v="133"/>
    <x v="1"/>
    <m/>
  </r>
  <r>
    <x v="133"/>
    <x v="1"/>
    <m/>
  </r>
  <r>
    <x v="133"/>
    <x v="1"/>
    <m/>
  </r>
  <r>
    <x v="133"/>
    <x v="1"/>
    <m/>
  </r>
  <r>
    <x v="133"/>
    <x v="1"/>
    <m/>
  </r>
  <r>
    <x v="134"/>
    <x v="1"/>
    <m/>
  </r>
  <r>
    <x v="134"/>
    <x v="1"/>
    <m/>
  </r>
  <r>
    <x v="134"/>
    <x v="1"/>
    <m/>
  </r>
  <r>
    <x v="134"/>
    <x v="1"/>
    <m/>
  </r>
  <r>
    <x v="134"/>
    <x v="1"/>
    <m/>
  </r>
  <r>
    <x v="135"/>
    <x v="1"/>
    <m/>
  </r>
  <r>
    <x v="135"/>
    <x v="1"/>
    <m/>
  </r>
  <r>
    <x v="135"/>
    <x v="1"/>
    <m/>
  </r>
  <r>
    <x v="135"/>
    <x v="1"/>
    <m/>
  </r>
  <r>
    <x v="135"/>
    <x v="1"/>
    <m/>
  </r>
  <r>
    <x v="136"/>
    <x v="1"/>
    <m/>
  </r>
  <r>
    <x v="136"/>
    <x v="1"/>
    <m/>
  </r>
  <r>
    <x v="136"/>
    <x v="1"/>
    <m/>
  </r>
  <r>
    <x v="136"/>
    <x v="1"/>
    <m/>
  </r>
  <r>
    <x v="136"/>
    <x v="1"/>
    <m/>
  </r>
  <r>
    <x v="137"/>
    <x v="1"/>
    <m/>
  </r>
  <r>
    <x v="137"/>
    <x v="1"/>
    <m/>
  </r>
  <r>
    <x v="137"/>
    <x v="1"/>
    <m/>
  </r>
  <r>
    <x v="137"/>
    <x v="1"/>
    <m/>
  </r>
  <r>
    <x v="137"/>
    <x v="1"/>
    <m/>
  </r>
  <r>
    <x v="138"/>
    <x v="1"/>
    <m/>
  </r>
  <r>
    <x v="138"/>
    <x v="1"/>
    <m/>
  </r>
  <r>
    <x v="138"/>
    <x v="1"/>
    <m/>
  </r>
  <r>
    <x v="138"/>
    <x v="1"/>
    <m/>
  </r>
  <r>
    <x v="138"/>
    <x v="1"/>
    <m/>
  </r>
  <r>
    <x v="139"/>
    <x v="1"/>
    <m/>
  </r>
  <r>
    <x v="139"/>
    <x v="1"/>
    <m/>
  </r>
  <r>
    <x v="139"/>
    <x v="1"/>
    <m/>
  </r>
  <r>
    <x v="139"/>
    <x v="1"/>
    <m/>
  </r>
  <r>
    <x v="139"/>
    <x v="1"/>
    <m/>
  </r>
  <r>
    <x v="140"/>
    <x v="1"/>
    <m/>
  </r>
  <r>
    <x v="140"/>
    <x v="1"/>
    <m/>
  </r>
  <r>
    <x v="140"/>
    <x v="1"/>
    <m/>
  </r>
  <r>
    <x v="140"/>
    <x v="1"/>
    <m/>
  </r>
  <r>
    <x v="140"/>
    <x v="1"/>
    <m/>
  </r>
  <r>
    <x v="141"/>
    <x v="1"/>
    <m/>
  </r>
  <r>
    <x v="141"/>
    <x v="1"/>
    <m/>
  </r>
  <r>
    <x v="141"/>
    <x v="1"/>
    <m/>
  </r>
  <r>
    <x v="141"/>
    <x v="1"/>
    <m/>
  </r>
  <r>
    <x v="141"/>
    <x v="1"/>
    <m/>
  </r>
  <r>
    <x v="142"/>
    <x v="1"/>
    <m/>
  </r>
  <r>
    <x v="142"/>
    <x v="1"/>
    <m/>
  </r>
  <r>
    <x v="142"/>
    <x v="1"/>
    <m/>
  </r>
  <r>
    <x v="142"/>
    <x v="1"/>
    <m/>
  </r>
  <r>
    <x v="142"/>
    <x v="1"/>
    <m/>
  </r>
  <r>
    <x v="143"/>
    <x v="1"/>
    <m/>
  </r>
  <r>
    <x v="143"/>
    <x v="1"/>
    <m/>
  </r>
  <r>
    <x v="143"/>
    <x v="1"/>
    <m/>
  </r>
  <r>
    <x v="143"/>
    <x v="1"/>
    <m/>
  </r>
  <r>
    <x v="143"/>
    <x v="1"/>
    <m/>
  </r>
  <r>
    <x v="144"/>
    <x v="1"/>
    <m/>
  </r>
  <r>
    <x v="144"/>
    <x v="1"/>
    <m/>
  </r>
  <r>
    <x v="144"/>
    <x v="1"/>
    <m/>
  </r>
  <r>
    <x v="144"/>
    <x v="1"/>
    <m/>
  </r>
  <r>
    <x v="144"/>
    <x v="1"/>
    <m/>
  </r>
  <r>
    <x v="145"/>
    <x v="1"/>
    <m/>
  </r>
  <r>
    <x v="145"/>
    <x v="1"/>
    <m/>
  </r>
  <r>
    <x v="145"/>
    <x v="1"/>
    <m/>
  </r>
  <r>
    <x v="145"/>
    <x v="1"/>
    <m/>
  </r>
  <r>
    <x v="145"/>
    <x v="1"/>
    <m/>
  </r>
  <r>
    <x v="146"/>
    <x v="1"/>
    <m/>
  </r>
  <r>
    <x v="146"/>
    <x v="1"/>
    <m/>
  </r>
  <r>
    <x v="146"/>
    <x v="1"/>
    <m/>
  </r>
  <r>
    <x v="146"/>
    <x v="1"/>
    <m/>
  </r>
  <r>
    <x v="146"/>
    <x v="1"/>
    <m/>
  </r>
  <r>
    <x v="147"/>
    <x v="1"/>
    <m/>
  </r>
  <r>
    <x v="147"/>
    <x v="1"/>
    <m/>
  </r>
  <r>
    <x v="147"/>
    <x v="1"/>
    <m/>
  </r>
  <r>
    <x v="147"/>
    <x v="1"/>
    <m/>
  </r>
  <r>
    <x v="147"/>
    <x v="1"/>
    <m/>
  </r>
  <r>
    <x v="148"/>
    <x v="1"/>
    <m/>
  </r>
  <r>
    <x v="148"/>
    <x v="1"/>
    <m/>
  </r>
  <r>
    <x v="148"/>
    <x v="1"/>
    <m/>
  </r>
  <r>
    <x v="148"/>
    <x v="1"/>
    <m/>
  </r>
  <r>
    <x v="148"/>
    <x v="1"/>
    <m/>
  </r>
  <r>
    <x v="149"/>
    <x v="1"/>
    <m/>
  </r>
  <r>
    <x v="149"/>
    <x v="1"/>
    <m/>
  </r>
  <r>
    <x v="149"/>
    <x v="1"/>
    <m/>
  </r>
  <r>
    <x v="149"/>
    <x v="1"/>
    <m/>
  </r>
  <r>
    <x v="149"/>
    <x v="1"/>
    <m/>
  </r>
  <r>
    <x v="150"/>
    <x v="1"/>
    <m/>
  </r>
  <r>
    <x v="150"/>
    <x v="1"/>
    <m/>
  </r>
  <r>
    <x v="150"/>
    <x v="1"/>
    <m/>
  </r>
  <r>
    <x v="150"/>
    <x v="1"/>
    <m/>
  </r>
  <r>
    <x v="150"/>
    <x v="1"/>
    <m/>
  </r>
  <r>
    <x v="151"/>
    <x v="1"/>
    <m/>
  </r>
  <r>
    <x v="151"/>
    <x v="1"/>
    <m/>
  </r>
  <r>
    <x v="151"/>
    <x v="1"/>
    <m/>
  </r>
  <r>
    <x v="151"/>
    <x v="1"/>
    <m/>
  </r>
  <r>
    <x v="151"/>
    <x v="1"/>
    <m/>
  </r>
  <r>
    <x v="152"/>
    <x v="1"/>
    <m/>
  </r>
  <r>
    <x v="152"/>
    <x v="1"/>
    <m/>
  </r>
  <r>
    <x v="152"/>
    <x v="1"/>
    <m/>
  </r>
  <r>
    <x v="152"/>
    <x v="1"/>
    <m/>
  </r>
  <r>
    <x v="152"/>
    <x v="1"/>
    <m/>
  </r>
  <r>
    <x v="153"/>
    <x v="1"/>
    <m/>
  </r>
  <r>
    <x v="153"/>
    <x v="1"/>
    <m/>
  </r>
  <r>
    <x v="153"/>
    <x v="1"/>
    <m/>
  </r>
  <r>
    <x v="153"/>
    <x v="1"/>
    <m/>
  </r>
  <r>
    <x v="153"/>
    <x v="1"/>
    <m/>
  </r>
  <r>
    <x v="154"/>
    <x v="1"/>
    <m/>
  </r>
  <r>
    <x v="154"/>
    <x v="1"/>
    <m/>
  </r>
  <r>
    <x v="154"/>
    <x v="1"/>
    <m/>
  </r>
  <r>
    <x v="154"/>
    <x v="1"/>
    <m/>
  </r>
  <r>
    <x v="154"/>
    <x v="1"/>
    <m/>
  </r>
  <r>
    <x v="155"/>
    <x v="1"/>
    <m/>
  </r>
  <r>
    <x v="155"/>
    <x v="1"/>
    <m/>
  </r>
  <r>
    <x v="155"/>
    <x v="1"/>
    <m/>
  </r>
  <r>
    <x v="155"/>
    <x v="1"/>
    <m/>
  </r>
  <r>
    <x v="155"/>
    <x v="1"/>
    <m/>
  </r>
  <r>
    <x v="156"/>
    <x v="1"/>
    <m/>
  </r>
  <r>
    <x v="156"/>
    <x v="1"/>
    <m/>
  </r>
  <r>
    <x v="156"/>
    <x v="1"/>
    <m/>
  </r>
  <r>
    <x v="156"/>
    <x v="1"/>
    <m/>
  </r>
  <r>
    <x v="156"/>
    <x v="1"/>
    <m/>
  </r>
  <r>
    <x v="157"/>
    <x v="1"/>
    <m/>
  </r>
  <r>
    <x v="157"/>
    <x v="1"/>
    <m/>
  </r>
  <r>
    <x v="157"/>
    <x v="1"/>
    <m/>
  </r>
  <r>
    <x v="157"/>
    <x v="1"/>
    <m/>
  </r>
  <r>
    <x v="157"/>
    <x v="1"/>
    <m/>
  </r>
  <r>
    <x v="158"/>
    <x v="1"/>
    <m/>
  </r>
  <r>
    <x v="158"/>
    <x v="1"/>
    <m/>
  </r>
  <r>
    <x v="158"/>
    <x v="1"/>
    <m/>
  </r>
  <r>
    <x v="158"/>
    <x v="1"/>
    <m/>
  </r>
  <r>
    <x v="158"/>
    <x v="1"/>
    <m/>
  </r>
  <r>
    <x v="159"/>
    <x v="1"/>
    <m/>
  </r>
  <r>
    <x v="159"/>
    <x v="1"/>
    <m/>
  </r>
  <r>
    <x v="159"/>
    <x v="1"/>
    <m/>
  </r>
  <r>
    <x v="159"/>
    <x v="1"/>
    <m/>
  </r>
  <r>
    <x v="159"/>
    <x v="1"/>
    <m/>
  </r>
  <r>
    <x v="160"/>
    <x v="1"/>
    <m/>
  </r>
  <r>
    <x v="160"/>
    <x v="1"/>
    <m/>
  </r>
  <r>
    <x v="160"/>
    <x v="1"/>
    <m/>
  </r>
  <r>
    <x v="160"/>
    <x v="1"/>
    <m/>
  </r>
  <r>
    <x v="160"/>
    <x v="1"/>
    <m/>
  </r>
  <r>
    <x v="161"/>
    <x v="1"/>
    <m/>
  </r>
  <r>
    <x v="161"/>
    <x v="1"/>
    <m/>
  </r>
  <r>
    <x v="161"/>
    <x v="1"/>
    <m/>
  </r>
  <r>
    <x v="161"/>
    <x v="1"/>
    <m/>
  </r>
  <r>
    <x v="161"/>
    <x v="1"/>
    <m/>
  </r>
  <r>
    <x v="162"/>
    <x v="1"/>
    <m/>
  </r>
  <r>
    <x v="162"/>
    <x v="1"/>
    <m/>
  </r>
  <r>
    <x v="162"/>
    <x v="1"/>
    <m/>
  </r>
  <r>
    <x v="162"/>
    <x v="1"/>
    <m/>
  </r>
  <r>
    <x v="162"/>
    <x v="1"/>
    <m/>
  </r>
  <r>
    <x v="163"/>
    <x v="1"/>
    <m/>
  </r>
  <r>
    <x v="163"/>
    <x v="1"/>
    <m/>
  </r>
  <r>
    <x v="163"/>
    <x v="1"/>
    <m/>
  </r>
  <r>
    <x v="163"/>
    <x v="1"/>
    <m/>
  </r>
  <r>
    <x v="163"/>
    <x v="1"/>
    <m/>
  </r>
  <r>
    <x v="164"/>
    <x v="1"/>
    <m/>
  </r>
  <r>
    <x v="164"/>
    <x v="1"/>
    <m/>
  </r>
  <r>
    <x v="164"/>
    <x v="1"/>
    <m/>
  </r>
  <r>
    <x v="164"/>
    <x v="1"/>
    <m/>
  </r>
  <r>
    <x v="164"/>
    <x v="1"/>
    <m/>
  </r>
  <r>
    <x v="165"/>
    <x v="1"/>
    <m/>
  </r>
  <r>
    <x v="165"/>
    <x v="1"/>
    <m/>
  </r>
  <r>
    <x v="165"/>
    <x v="1"/>
    <m/>
  </r>
  <r>
    <x v="165"/>
    <x v="1"/>
    <m/>
  </r>
  <r>
    <x v="165"/>
    <x v="1"/>
    <m/>
  </r>
  <r>
    <x v="166"/>
    <x v="1"/>
    <m/>
  </r>
  <r>
    <x v="166"/>
    <x v="1"/>
    <m/>
  </r>
  <r>
    <x v="166"/>
    <x v="1"/>
    <m/>
  </r>
  <r>
    <x v="166"/>
    <x v="1"/>
    <m/>
  </r>
  <r>
    <x v="166"/>
    <x v="1"/>
    <m/>
  </r>
  <r>
    <x v="167"/>
    <x v="1"/>
    <m/>
  </r>
  <r>
    <x v="167"/>
    <x v="1"/>
    <m/>
  </r>
  <r>
    <x v="167"/>
    <x v="1"/>
    <m/>
  </r>
  <r>
    <x v="167"/>
    <x v="1"/>
    <m/>
  </r>
  <r>
    <x v="167"/>
    <x v="1"/>
    <m/>
  </r>
  <r>
    <x v="168"/>
    <x v="1"/>
    <m/>
  </r>
  <r>
    <x v="168"/>
    <x v="1"/>
    <m/>
  </r>
  <r>
    <x v="168"/>
    <x v="1"/>
    <m/>
  </r>
  <r>
    <x v="168"/>
    <x v="1"/>
    <m/>
  </r>
  <r>
    <x v="168"/>
    <x v="1"/>
    <m/>
  </r>
  <r>
    <x v="169"/>
    <x v="1"/>
    <m/>
  </r>
  <r>
    <x v="169"/>
    <x v="1"/>
    <m/>
  </r>
  <r>
    <x v="169"/>
    <x v="1"/>
    <m/>
  </r>
  <r>
    <x v="169"/>
    <x v="1"/>
    <m/>
  </r>
  <r>
    <x v="169"/>
    <x v="1"/>
    <m/>
  </r>
  <r>
    <x v="170"/>
    <x v="1"/>
    <m/>
  </r>
  <r>
    <x v="170"/>
    <x v="1"/>
    <m/>
  </r>
  <r>
    <x v="170"/>
    <x v="1"/>
    <m/>
  </r>
  <r>
    <x v="170"/>
    <x v="1"/>
    <m/>
  </r>
  <r>
    <x v="170"/>
    <x v="1"/>
    <m/>
  </r>
  <r>
    <x v="171"/>
    <x v="1"/>
    <m/>
  </r>
  <r>
    <x v="171"/>
    <x v="1"/>
    <m/>
  </r>
  <r>
    <x v="171"/>
    <x v="1"/>
    <m/>
  </r>
  <r>
    <x v="171"/>
    <x v="1"/>
    <m/>
  </r>
  <r>
    <x v="171"/>
    <x v="1"/>
    <m/>
  </r>
  <r>
    <x v="172"/>
    <x v="1"/>
    <m/>
  </r>
  <r>
    <x v="172"/>
    <x v="1"/>
    <m/>
  </r>
  <r>
    <x v="172"/>
    <x v="1"/>
    <m/>
  </r>
  <r>
    <x v="172"/>
    <x v="1"/>
    <m/>
  </r>
  <r>
    <x v="172"/>
    <x v="1"/>
    <m/>
  </r>
  <r>
    <x v="173"/>
    <x v="1"/>
    <m/>
  </r>
  <r>
    <x v="173"/>
    <x v="1"/>
    <m/>
  </r>
  <r>
    <x v="173"/>
    <x v="1"/>
    <m/>
  </r>
  <r>
    <x v="173"/>
    <x v="1"/>
    <m/>
  </r>
  <r>
    <x v="173"/>
    <x v="1"/>
    <m/>
  </r>
  <r>
    <x v="174"/>
    <x v="1"/>
    <m/>
  </r>
  <r>
    <x v="174"/>
    <x v="1"/>
    <m/>
  </r>
  <r>
    <x v="174"/>
    <x v="1"/>
    <m/>
  </r>
  <r>
    <x v="174"/>
    <x v="1"/>
    <m/>
  </r>
  <r>
    <x v="174"/>
    <x v="1"/>
    <m/>
  </r>
  <r>
    <x v="175"/>
    <x v="1"/>
    <m/>
  </r>
  <r>
    <x v="175"/>
    <x v="1"/>
    <m/>
  </r>
  <r>
    <x v="175"/>
    <x v="1"/>
    <m/>
  </r>
  <r>
    <x v="175"/>
    <x v="1"/>
    <m/>
  </r>
  <r>
    <x v="175"/>
    <x v="1"/>
    <m/>
  </r>
  <r>
    <x v="176"/>
    <x v="1"/>
    <m/>
  </r>
  <r>
    <x v="176"/>
    <x v="1"/>
    <m/>
  </r>
  <r>
    <x v="176"/>
    <x v="1"/>
    <m/>
  </r>
  <r>
    <x v="176"/>
    <x v="1"/>
    <m/>
  </r>
  <r>
    <x v="176"/>
    <x v="1"/>
    <m/>
  </r>
  <r>
    <x v="177"/>
    <x v="1"/>
    <m/>
  </r>
  <r>
    <x v="177"/>
    <x v="1"/>
    <m/>
  </r>
  <r>
    <x v="177"/>
    <x v="1"/>
    <m/>
  </r>
  <r>
    <x v="177"/>
    <x v="1"/>
    <m/>
  </r>
  <r>
    <x v="177"/>
    <x v="1"/>
    <m/>
  </r>
  <r>
    <x v="178"/>
    <x v="1"/>
    <m/>
  </r>
  <r>
    <x v="178"/>
    <x v="1"/>
    <m/>
  </r>
  <r>
    <x v="178"/>
    <x v="1"/>
    <m/>
  </r>
  <r>
    <x v="178"/>
    <x v="1"/>
    <m/>
  </r>
  <r>
    <x v="178"/>
    <x v="1"/>
    <m/>
  </r>
  <r>
    <x v="179"/>
    <x v="1"/>
    <m/>
  </r>
  <r>
    <x v="179"/>
    <x v="1"/>
    <m/>
  </r>
  <r>
    <x v="179"/>
    <x v="1"/>
    <m/>
  </r>
  <r>
    <x v="179"/>
    <x v="1"/>
    <m/>
  </r>
  <r>
    <x v="179"/>
    <x v="1"/>
    <m/>
  </r>
  <r>
    <x v="180"/>
    <x v="1"/>
    <m/>
  </r>
  <r>
    <x v="180"/>
    <x v="1"/>
    <m/>
  </r>
  <r>
    <x v="180"/>
    <x v="1"/>
    <m/>
  </r>
  <r>
    <x v="180"/>
    <x v="1"/>
    <m/>
  </r>
  <r>
    <x v="180"/>
    <x v="1"/>
    <m/>
  </r>
  <r>
    <x v="181"/>
    <x v="1"/>
    <m/>
  </r>
  <r>
    <x v="181"/>
    <x v="1"/>
    <m/>
  </r>
  <r>
    <x v="181"/>
    <x v="1"/>
    <m/>
  </r>
  <r>
    <x v="181"/>
    <x v="1"/>
    <m/>
  </r>
  <r>
    <x v="181"/>
    <x v="1"/>
    <m/>
  </r>
  <r>
    <x v="182"/>
    <x v="1"/>
    <m/>
  </r>
  <r>
    <x v="182"/>
    <x v="1"/>
    <m/>
  </r>
  <r>
    <x v="182"/>
    <x v="1"/>
    <m/>
  </r>
  <r>
    <x v="182"/>
    <x v="1"/>
    <m/>
  </r>
  <r>
    <x v="182"/>
    <x v="1"/>
    <m/>
  </r>
  <r>
    <x v="183"/>
    <x v="1"/>
    <m/>
  </r>
  <r>
    <x v="183"/>
    <x v="1"/>
    <m/>
  </r>
  <r>
    <x v="183"/>
    <x v="1"/>
    <m/>
  </r>
  <r>
    <x v="183"/>
    <x v="1"/>
    <m/>
  </r>
  <r>
    <x v="183"/>
    <x v="1"/>
    <m/>
  </r>
  <r>
    <x v="184"/>
    <x v="1"/>
    <m/>
  </r>
  <r>
    <x v="184"/>
    <x v="1"/>
    <m/>
  </r>
  <r>
    <x v="184"/>
    <x v="1"/>
    <m/>
  </r>
  <r>
    <x v="184"/>
    <x v="1"/>
    <m/>
  </r>
  <r>
    <x v="184"/>
    <x v="1"/>
    <m/>
  </r>
  <r>
    <x v="185"/>
    <x v="1"/>
    <m/>
  </r>
  <r>
    <x v="185"/>
    <x v="1"/>
    <m/>
  </r>
  <r>
    <x v="185"/>
    <x v="1"/>
    <m/>
  </r>
  <r>
    <x v="185"/>
    <x v="1"/>
    <m/>
  </r>
  <r>
    <x v="185"/>
    <x v="1"/>
    <m/>
  </r>
  <r>
    <x v="186"/>
    <x v="1"/>
    <m/>
  </r>
  <r>
    <x v="186"/>
    <x v="1"/>
    <m/>
  </r>
  <r>
    <x v="186"/>
    <x v="1"/>
    <m/>
  </r>
  <r>
    <x v="186"/>
    <x v="1"/>
    <m/>
  </r>
  <r>
    <x v="186"/>
    <x v="1"/>
    <m/>
  </r>
  <r>
    <x v="187"/>
    <x v="1"/>
    <m/>
  </r>
  <r>
    <x v="187"/>
    <x v="1"/>
    <m/>
  </r>
  <r>
    <x v="187"/>
    <x v="1"/>
    <m/>
  </r>
  <r>
    <x v="187"/>
    <x v="1"/>
    <m/>
  </r>
  <r>
    <x v="187"/>
    <x v="1"/>
    <m/>
  </r>
  <r>
    <x v="188"/>
    <x v="1"/>
    <m/>
  </r>
  <r>
    <x v="188"/>
    <x v="1"/>
    <m/>
  </r>
  <r>
    <x v="188"/>
    <x v="1"/>
    <m/>
  </r>
  <r>
    <x v="188"/>
    <x v="1"/>
    <m/>
  </r>
  <r>
    <x v="188"/>
    <x v="1"/>
    <m/>
  </r>
  <r>
    <x v="189"/>
    <x v="1"/>
    <m/>
  </r>
  <r>
    <x v="189"/>
    <x v="1"/>
    <m/>
  </r>
  <r>
    <x v="189"/>
    <x v="1"/>
    <m/>
  </r>
  <r>
    <x v="189"/>
    <x v="1"/>
    <m/>
  </r>
  <r>
    <x v="189"/>
    <x v="1"/>
    <m/>
  </r>
  <r>
    <x v="190"/>
    <x v="1"/>
    <m/>
  </r>
  <r>
    <x v="190"/>
    <x v="1"/>
    <m/>
  </r>
  <r>
    <x v="190"/>
    <x v="1"/>
    <m/>
  </r>
  <r>
    <x v="190"/>
    <x v="1"/>
    <m/>
  </r>
  <r>
    <x v="190"/>
    <x v="1"/>
    <m/>
  </r>
  <r>
    <x v="191"/>
    <x v="1"/>
    <m/>
  </r>
  <r>
    <x v="191"/>
    <x v="1"/>
    <m/>
  </r>
  <r>
    <x v="191"/>
    <x v="1"/>
    <m/>
  </r>
  <r>
    <x v="191"/>
    <x v="1"/>
    <m/>
  </r>
  <r>
    <x v="191"/>
    <x v="1"/>
    <m/>
  </r>
  <r>
    <x v="192"/>
    <x v="1"/>
    <m/>
  </r>
  <r>
    <x v="192"/>
    <x v="1"/>
    <m/>
  </r>
  <r>
    <x v="192"/>
    <x v="1"/>
    <m/>
  </r>
  <r>
    <x v="192"/>
    <x v="1"/>
    <m/>
  </r>
  <r>
    <x v="192"/>
    <x v="1"/>
    <m/>
  </r>
  <r>
    <x v="193"/>
    <x v="1"/>
    <m/>
  </r>
  <r>
    <x v="193"/>
    <x v="1"/>
    <m/>
  </r>
  <r>
    <x v="193"/>
    <x v="1"/>
    <m/>
  </r>
  <r>
    <x v="193"/>
    <x v="1"/>
    <m/>
  </r>
  <r>
    <x v="193"/>
    <x v="1"/>
    <m/>
  </r>
  <r>
    <x v="194"/>
    <x v="1"/>
    <m/>
  </r>
  <r>
    <x v="194"/>
    <x v="1"/>
    <m/>
  </r>
  <r>
    <x v="194"/>
    <x v="1"/>
    <m/>
  </r>
  <r>
    <x v="194"/>
    <x v="1"/>
    <m/>
  </r>
  <r>
    <x v="194"/>
    <x v="1"/>
    <m/>
  </r>
  <r>
    <x v="195"/>
    <x v="1"/>
    <m/>
  </r>
  <r>
    <x v="195"/>
    <x v="1"/>
    <m/>
  </r>
  <r>
    <x v="195"/>
    <x v="1"/>
    <m/>
  </r>
  <r>
    <x v="195"/>
    <x v="1"/>
    <m/>
  </r>
  <r>
    <x v="195"/>
    <x v="1"/>
    <m/>
  </r>
  <r>
    <x v="196"/>
    <x v="1"/>
    <m/>
  </r>
  <r>
    <x v="196"/>
    <x v="1"/>
    <m/>
  </r>
  <r>
    <x v="196"/>
    <x v="1"/>
    <m/>
  </r>
  <r>
    <x v="196"/>
    <x v="1"/>
    <m/>
  </r>
  <r>
    <x v="196"/>
    <x v="1"/>
    <m/>
  </r>
  <r>
    <x v="197"/>
    <x v="1"/>
    <m/>
  </r>
  <r>
    <x v="197"/>
    <x v="1"/>
    <m/>
  </r>
  <r>
    <x v="197"/>
    <x v="1"/>
    <m/>
  </r>
  <r>
    <x v="197"/>
    <x v="1"/>
    <m/>
  </r>
  <r>
    <x v="197"/>
    <x v="1"/>
    <m/>
  </r>
  <r>
    <x v="198"/>
    <x v="1"/>
    <m/>
  </r>
  <r>
    <x v="198"/>
    <x v="1"/>
    <m/>
  </r>
  <r>
    <x v="198"/>
    <x v="1"/>
    <m/>
  </r>
  <r>
    <x v="198"/>
    <x v="1"/>
    <m/>
  </r>
  <r>
    <x v="198"/>
    <x v="1"/>
    <m/>
  </r>
  <r>
    <x v="199"/>
    <x v="1"/>
    <m/>
  </r>
  <r>
    <x v="199"/>
    <x v="1"/>
    <m/>
  </r>
  <r>
    <x v="199"/>
    <x v="1"/>
    <m/>
  </r>
  <r>
    <x v="199"/>
    <x v="1"/>
    <m/>
  </r>
  <r>
    <x v="199"/>
    <x v="1"/>
    <m/>
  </r>
  <r>
    <x v="200"/>
    <x v="1"/>
    <m/>
  </r>
  <r>
    <x v="200"/>
    <x v="1"/>
    <m/>
  </r>
  <r>
    <x v="200"/>
    <x v="1"/>
    <m/>
  </r>
  <r>
    <x v="200"/>
    <x v="1"/>
    <m/>
  </r>
  <r>
    <x v="200"/>
    <x v="1"/>
    <m/>
  </r>
  <r>
    <x v="201"/>
    <x v="1"/>
    <m/>
  </r>
  <r>
    <x v="201"/>
    <x v="1"/>
    <m/>
  </r>
  <r>
    <x v="201"/>
    <x v="1"/>
    <m/>
  </r>
  <r>
    <x v="201"/>
    <x v="1"/>
    <m/>
  </r>
  <r>
    <x v="201"/>
    <x v="1"/>
    <m/>
  </r>
  <r>
    <x v="202"/>
    <x v="1"/>
    <m/>
  </r>
  <r>
    <x v="202"/>
    <x v="1"/>
    <m/>
  </r>
  <r>
    <x v="202"/>
    <x v="1"/>
    <m/>
  </r>
  <r>
    <x v="202"/>
    <x v="1"/>
    <m/>
  </r>
  <r>
    <x v="202"/>
    <x v="1"/>
    <m/>
  </r>
  <r>
    <x v="203"/>
    <x v="1"/>
    <m/>
  </r>
  <r>
    <x v="203"/>
    <x v="1"/>
    <m/>
  </r>
  <r>
    <x v="203"/>
    <x v="1"/>
    <m/>
  </r>
  <r>
    <x v="203"/>
    <x v="1"/>
    <m/>
  </r>
  <r>
    <x v="203"/>
    <x v="1"/>
    <m/>
  </r>
  <r>
    <x v="204"/>
    <x v="1"/>
    <m/>
  </r>
  <r>
    <x v="204"/>
    <x v="1"/>
    <m/>
  </r>
  <r>
    <x v="204"/>
    <x v="1"/>
    <m/>
  </r>
  <r>
    <x v="204"/>
    <x v="1"/>
    <m/>
  </r>
  <r>
    <x v="204"/>
    <x v="1"/>
    <m/>
  </r>
  <r>
    <x v="205"/>
    <x v="1"/>
    <m/>
  </r>
  <r>
    <x v="205"/>
    <x v="1"/>
    <m/>
  </r>
  <r>
    <x v="205"/>
    <x v="1"/>
    <m/>
  </r>
  <r>
    <x v="205"/>
    <x v="1"/>
    <m/>
  </r>
  <r>
    <x v="205"/>
    <x v="1"/>
    <m/>
  </r>
  <r>
    <x v="206"/>
    <x v="1"/>
    <m/>
  </r>
  <r>
    <x v="206"/>
    <x v="1"/>
    <m/>
  </r>
  <r>
    <x v="206"/>
    <x v="1"/>
    <m/>
  </r>
  <r>
    <x v="206"/>
    <x v="1"/>
    <m/>
  </r>
  <r>
    <x v="206"/>
    <x v="1"/>
    <m/>
  </r>
  <r>
    <x v="207"/>
    <x v="1"/>
    <m/>
  </r>
  <r>
    <x v="207"/>
    <x v="1"/>
    <m/>
  </r>
  <r>
    <x v="207"/>
    <x v="1"/>
    <m/>
  </r>
  <r>
    <x v="207"/>
    <x v="1"/>
    <m/>
  </r>
  <r>
    <x v="207"/>
    <x v="1"/>
    <m/>
  </r>
  <r>
    <x v="208"/>
    <x v="1"/>
    <m/>
  </r>
  <r>
    <x v="208"/>
    <x v="1"/>
    <m/>
  </r>
  <r>
    <x v="208"/>
    <x v="1"/>
    <m/>
  </r>
  <r>
    <x v="208"/>
    <x v="1"/>
    <m/>
  </r>
  <r>
    <x v="208"/>
    <x v="1"/>
    <m/>
  </r>
  <r>
    <x v="209"/>
    <x v="1"/>
    <m/>
  </r>
  <r>
    <x v="209"/>
    <x v="1"/>
    <m/>
  </r>
  <r>
    <x v="209"/>
    <x v="1"/>
    <m/>
  </r>
  <r>
    <x v="209"/>
    <x v="1"/>
    <m/>
  </r>
  <r>
    <x v="209"/>
    <x v="1"/>
    <m/>
  </r>
  <r>
    <x v="210"/>
    <x v="1"/>
    <m/>
  </r>
  <r>
    <x v="210"/>
    <x v="1"/>
    <m/>
  </r>
  <r>
    <x v="210"/>
    <x v="1"/>
    <m/>
  </r>
  <r>
    <x v="210"/>
    <x v="1"/>
    <m/>
  </r>
  <r>
    <x v="210"/>
    <x v="1"/>
    <m/>
  </r>
  <r>
    <x v="211"/>
    <x v="1"/>
    <m/>
  </r>
  <r>
    <x v="211"/>
    <x v="1"/>
    <m/>
  </r>
  <r>
    <x v="211"/>
    <x v="1"/>
    <m/>
  </r>
  <r>
    <x v="211"/>
    <x v="1"/>
    <m/>
  </r>
  <r>
    <x v="211"/>
    <x v="1"/>
    <m/>
  </r>
  <r>
    <x v="212"/>
    <x v="1"/>
    <m/>
  </r>
  <r>
    <x v="212"/>
    <x v="1"/>
    <m/>
  </r>
  <r>
    <x v="212"/>
    <x v="1"/>
    <m/>
  </r>
  <r>
    <x v="212"/>
    <x v="1"/>
    <m/>
  </r>
  <r>
    <x v="212"/>
    <x v="1"/>
    <m/>
  </r>
  <r>
    <x v="213"/>
    <x v="1"/>
    <m/>
  </r>
  <r>
    <x v="213"/>
    <x v="1"/>
    <m/>
  </r>
  <r>
    <x v="213"/>
    <x v="1"/>
    <m/>
  </r>
  <r>
    <x v="213"/>
    <x v="1"/>
    <m/>
  </r>
  <r>
    <x v="213"/>
    <x v="1"/>
    <m/>
  </r>
  <r>
    <x v="214"/>
    <x v="1"/>
    <m/>
  </r>
  <r>
    <x v="214"/>
    <x v="1"/>
    <m/>
  </r>
  <r>
    <x v="214"/>
    <x v="1"/>
    <m/>
  </r>
  <r>
    <x v="214"/>
    <x v="1"/>
    <m/>
  </r>
  <r>
    <x v="214"/>
    <x v="1"/>
    <m/>
  </r>
  <r>
    <x v="215"/>
    <x v="1"/>
    <m/>
  </r>
  <r>
    <x v="215"/>
    <x v="1"/>
    <m/>
  </r>
  <r>
    <x v="215"/>
    <x v="1"/>
    <m/>
  </r>
  <r>
    <x v="215"/>
    <x v="1"/>
    <m/>
  </r>
  <r>
    <x v="215"/>
    <x v="1"/>
    <m/>
  </r>
  <r>
    <x v="216"/>
    <x v="1"/>
    <m/>
  </r>
  <r>
    <x v="216"/>
    <x v="1"/>
    <m/>
  </r>
  <r>
    <x v="216"/>
    <x v="1"/>
    <m/>
  </r>
  <r>
    <x v="216"/>
    <x v="1"/>
    <m/>
  </r>
  <r>
    <x v="216"/>
    <x v="1"/>
    <m/>
  </r>
  <r>
    <x v="217"/>
    <x v="1"/>
    <m/>
  </r>
  <r>
    <x v="217"/>
    <x v="1"/>
    <m/>
  </r>
  <r>
    <x v="217"/>
    <x v="1"/>
    <m/>
  </r>
  <r>
    <x v="217"/>
    <x v="1"/>
    <m/>
  </r>
  <r>
    <x v="217"/>
    <x v="1"/>
    <m/>
  </r>
  <r>
    <x v="218"/>
    <x v="1"/>
    <m/>
  </r>
  <r>
    <x v="218"/>
    <x v="1"/>
    <m/>
  </r>
  <r>
    <x v="218"/>
    <x v="1"/>
    <m/>
  </r>
  <r>
    <x v="218"/>
    <x v="1"/>
    <m/>
  </r>
  <r>
    <x v="218"/>
    <x v="1"/>
    <m/>
  </r>
  <r>
    <x v="219"/>
    <x v="1"/>
    <m/>
  </r>
  <r>
    <x v="219"/>
    <x v="1"/>
    <m/>
  </r>
  <r>
    <x v="219"/>
    <x v="1"/>
    <m/>
  </r>
  <r>
    <x v="219"/>
    <x v="1"/>
    <m/>
  </r>
  <r>
    <x v="219"/>
    <x v="1"/>
    <m/>
  </r>
  <r>
    <x v="220"/>
    <x v="1"/>
    <m/>
  </r>
  <r>
    <x v="220"/>
    <x v="1"/>
    <m/>
  </r>
  <r>
    <x v="220"/>
    <x v="1"/>
    <m/>
  </r>
  <r>
    <x v="220"/>
    <x v="1"/>
    <m/>
  </r>
  <r>
    <x v="220"/>
    <x v="1"/>
    <m/>
  </r>
  <r>
    <x v="221"/>
    <x v="1"/>
    <m/>
  </r>
  <r>
    <x v="221"/>
    <x v="1"/>
    <m/>
  </r>
  <r>
    <x v="221"/>
    <x v="1"/>
    <m/>
  </r>
  <r>
    <x v="221"/>
    <x v="1"/>
    <m/>
  </r>
  <r>
    <x v="221"/>
    <x v="1"/>
    <m/>
  </r>
  <r>
    <x v="222"/>
    <x v="1"/>
    <m/>
  </r>
  <r>
    <x v="222"/>
    <x v="1"/>
    <m/>
  </r>
  <r>
    <x v="222"/>
    <x v="1"/>
    <m/>
  </r>
  <r>
    <x v="222"/>
    <x v="1"/>
    <m/>
  </r>
  <r>
    <x v="222"/>
    <x v="1"/>
    <m/>
  </r>
  <r>
    <x v="223"/>
    <x v="1"/>
    <m/>
  </r>
  <r>
    <x v="223"/>
    <x v="1"/>
    <m/>
  </r>
  <r>
    <x v="223"/>
    <x v="1"/>
    <m/>
  </r>
  <r>
    <x v="223"/>
    <x v="1"/>
    <m/>
  </r>
  <r>
    <x v="223"/>
    <x v="1"/>
    <m/>
  </r>
  <r>
    <x v="224"/>
    <x v="1"/>
    <m/>
  </r>
  <r>
    <x v="224"/>
    <x v="1"/>
    <m/>
  </r>
  <r>
    <x v="224"/>
    <x v="1"/>
    <m/>
  </r>
  <r>
    <x v="224"/>
    <x v="1"/>
    <m/>
  </r>
  <r>
    <x v="224"/>
    <x v="1"/>
    <m/>
  </r>
  <r>
    <x v="225"/>
    <x v="1"/>
    <m/>
  </r>
  <r>
    <x v="225"/>
    <x v="1"/>
    <m/>
  </r>
  <r>
    <x v="225"/>
    <x v="1"/>
    <m/>
  </r>
  <r>
    <x v="225"/>
    <x v="1"/>
    <m/>
  </r>
  <r>
    <x v="225"/>
    <x v="1"/>
    <m/>
  </r>
  <r>
    <x v="226"/>
    <x v="1"/>
    <m/>
  </r>
  <r>
    <x v="226"/>
    <x v="1"/>
    <m/>
  </r>
  <r>
    <x v="226"/>
    <x v="1"/>
    <m/>
  </r>
  <r>
    <x v="226"/>
    <x v="1"/>
    <m/>
  </r>
  <r>
    <x v="226"/>
    <x v="1"/>
    <m/>
  </r>
  <r>
    <x v="227"/>
    <x v="1"/>
    <m/>
  </r>
  <r>
    <x v="227"/>
    <x v="1"/>
    <m/>
  </r>
  <r>
    <x v="227"/>
    <x v="1"/>
    <m/>
  </r>
  <r>
    <x v="227"/>
    <x v="1"/>
    <m/>
  </r>
  <r>
    <x v="227"/>
    <x v="1"/>
    <m/>
  </r>
  <r>
    <x v="228"/>
    <x v="1"/>
    <m/>
  </r>
  <r>
    <x v="228"/>
    <x v="1"/>
    <m/>
  </r>
  <r>
    <x v="228"/>
    <x v="1"/>
    <m/>
  </r>
  <r>
    <x v="228"/>
    <x v="1"/>
    <m/>
  </r>
  <r>
    <x v="228"/>
    <x v="1"/>
    <m/>
  </r>
  <r>
    <x v="229"/>
    <x v="1"/>
    <m/>
  </r>
  <r>
    <x v="229"/>
    <x v="1"/>
    <m/>
  </r>
  <r>
    <x v="229"/>
    <x v="1"/>
    <m/>
  </r>
  <r>
    <x v="229"/>
    <x v="1"/>
    <m/>
  </r>
  <r>
    <x v="229"/>
    <x v="1"/>
    <m/>
  </r>
  <r>
    <x v="230"/>
    <x v="1"/>
    <m/>
  </r>
  <r>
    <x v="230"/>
    <x v="1"/>
    <m/>
  </r>
  <r>
    <x v="230"/>
    <x v="1"/>
    <m/>
  </r>
  <r>
    <x v="230"/>
    <x v="1"/>
    <m/>
  </r>
  <r>
    <x v="230"/>
    <x v="1"/>
    <m/>
  </r>
  <r>
    <x v="231"/>
    <x v="1"/>
    <m/>
  </r>
  <r>
    <x v="231"/>
    <x v="1"/>
    <m/>
  </r>
  <r>
    <x v="231"/>
    <x v="1"/>
    <m/>
  </r>
  <r>
    <x v="231"/>
    <x v="1"/>
    <m/>
  </r>
  <r>
    <x v="231"/>
    <x v="1"/>
    <m/>
  </r>
  <r>
    <x v="232"/>
    <x v="1"/>
    <m/>
  </r>
  <r>
    <x v="232"/>
    <x v="1"/>
    <m/>
  </r>
  <r>
    <x v="232"/>
    <x v="1"/>
    <m/>
  </r>
  <r>
    <x v="232"/>
    <x v="1"/>
    <m/>
  </r>
  <r>
    <x v="232"/>
    <x v="1"/>
    <m/>
  </r>
  <r>
    <x v="233"/>
    <x v="1"/>
    <m/>
  </r>
  <r>
    <x v="233"/>
    <x v="1"/>
    <m/>
  </r>
  <r>
    <x v="233"/>
    <x v="1"/>
    <m/>
  </r>
  <r>
    <x v="233"/>
    <x v="1"/>
    <m/>
  </r>
  <r>
    <x v="233"/>
    <x v="1"/>
    <m/>
  </r>
  <r>
    <x v="234"/>
    <x v="1"/>
    <m/>
  </r>
  <r>
    <x v="234"/>
    <x v="1"/>
    <m/>
  </r>
  <r>
    <x v="234"/>
    <x v="1"/>
    <m/>
  </r>
  <r>
    <x v="234"/>
    <x v="1"/>
    <m/>
  </r>
  <r>
    <x v="234"/>
    <x v="1"/>
    <m/>
  </r>
  <r>
    <x v="235"/>
    <x v="1"/>
    <m/>
  </r>
  <r>
    <x v="235"/>
    <x v="1"/>
    <m/>
  </r>
  <r>
    <x v="235"/>
    <x v="1"/>
    <m/>
  </r>
  <r>
    <x v="235"/>
    <x v="1"/>
    <m/>
  </r>
  <r>
    <x v="235"/>
    <x v="1"/>
    <m/>
  </r>
  <r>
    <x v="236"/>
    <x v="1"/>
    <m/>
  </r>
  <r>
    <x v="236"/>
    <x v="1"/>
    <m/>
  </r>
  <r>
    <x v="236"/>
    <x v="1"/>
    <m/>
  </r>
  <r>
    <x v="236"/>
    <x v="1"/>
    <m/>
  </r>
  <r>
    <x v="236"/>
    <x v="1"/>
    <m/>
  </r>
  <r>
    <x v="237"/>
    <x v="1"/>
    <m/>
  </r>
  <r>
    <x v="237"/>
    <x v="1"/>
    <m/>
  </r>
  <r>
    <x v="237"/>
    <x v="1"/>
    <m/>
  </r>
  <r>
    <x v="237"/>
    <x v="1"/>
    <m/>
  </r>
  <r>
    <x v="237"/>
    <x v="1"/>
    <m/>
  </r>
  <r>
    <x v="238"/>
    <x v="1"/>
    <m/>
  </r>
  <r>
    <x v="238"/>
    <x v="1"/>
    <m/>
  </r>
  <r>
    <x v="238"/>
    <x v="1"/>
    <m/>
  </r>
  <r>
    <x v="238"/>
    <x v="1"/>
    <m/>
  </r>
  <r>
    <x v="238"/>
    <x v="1"/>
    <m/>
  </r>
  <r>
    <x v="239"/>
    <x v="1"/>
    <m/>
  </r>
  <r>
    <x v="239"/>
    <x v="1"/>
    <m/>
  </r>
  <r>
    <x v="239"/>
    <x v="1"/>
    <m/>
  </r>
  <r>
    <x v="239"/>
    <x v="1"/>
    <m/>
  </r>
  <r>
    <x v="239"/>
    <x v="1"/>
    <m/>
  </r>
  <r>
    <x v="240"/>
    <x v="1"/>
    <m/>
  </r>
  <r>
    <x v="240"/>
    <x v="1"/>
    <m/>
  </r>
  <r>
    <x v="240"/>
    <x v="1"/>
    <m/>
  </r>
  <r>
    <x v="240"/>
    <x v="1"/>
    <m/>
  </r>
  <r>
    <x v="240"/>
    <x v="1"/>
    <m/>
  </r>
  <r>
    <x v="241"/>
    <x v="1"/>
    <m/>
  </r>
  <r>
    <x v="241"/>
    <x v="1"/>
    <m/>
  </r>
  <r>
    <x v="241"/>
    <x v="1"/>
    <m/>
  </r>
  <r>
    <x v="241"/>
    <x v="1"/>
    <m/>
  </r>
  <r>
    <x v="241"/>
    <x v="1"/>
    <m/>
  </r>
  <r>
    <x v="242"/>
    <x v="1"/>
    <m/>
  </r>
  <r>
    <x v="242"/>
    <x v="1"/>
    <m/>
  </r>
  <r>
    <x v="242"/>
    <x v="1"/>
    <m/>
  </r>
  <r>
    <x v="242"/>
    <x v="1"/>
    <m/>
  </r>
  <r>
    <x v="242"/>
    <x v="1"/>
    <m/>
  </r>
  <r>
    <x v="243"/>
    <x v="1"/>
    <m/>
  </r>
  <r>
    <x v="243"/>
    <x v="1"/>
    <m/>
  </r>
  <r>
    <x v="243"/>
    <x v="1"/>
    <m/>
  </r>
  <r>
    <x v="243"/>
    <x v="1"/>
    <m/>
  </r>
  <r>
    <x v="243"/>
    <x v="1"/>
    <m/>
  </r>
  <r>
    <x v="244"/>
    <x v="1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976">
  <r>
    <x v="0"/>
    <x v="0"/>
    <m/>
  </r>
  <r>
    <x v="0"/>
    <x v="1"/>
    <n v="3025010"/>
  </r>
  <r>
    <x v="0"/>
    <x v="2"/>
    <d v="9399-05-26T00:00:00"/>
  </r>
  <r>
    <x v="0"/>
    <x v="3"/>
    <n v="8691696"/>
  </r>
  <r>
    <x v="0"/>
    <x v="0"/>
    <m/>
  </r>
  <r>
    <x v="1"/>
    <x v="0"/>
    <m/>
  </r>
  <r>
    <x v="1"/>
    <x v="1"/>
    <n v="4752897"/>
  </r>
  <r>
    <x v="1"/>
    <x v="2"/>
    <n v="11158"/>
  </r>
  <r>
    <x v="1"/>
    <x v="3"/>
    <n v="-517770"/>
  </r>
  <r>
    <x v="1"/>
    <x v="0"/>
    <m/>
  </r>
  <r>
    <x v="2"/>
    <x v="0"/>
    <m/>
  </r>
  <r>
    <x v="2"/>
    <x v="0"/>
    <m/>
  </r>
  <r>
    <x v="2"/>
    <x v="0"/>
    <m/>
  </r>
  <r>
    <x v="2"/>
    <x v="0"/>
    <m/>
  </r>
  <r>
    <x v="2"/>
    <x v="0"/>
    <m/>
  </r>
  <r>
    <x v="3"/>
    <x v="4"/>
    <n v="-11351423"/>
  </r>
  <r>
    <x v="3"/>
    <x v="1"/>
    <n v="3030163"/>
  </r>
  <r>
    <x v="3"/>
    <x v="2"/>
    <n v="-11855851"/>
  </r>
  <r>
    <x v="3"/>
    <x v="3"/>
    <n v="2121739"/>
  </r>
  <r>
    <x v="3"/>
    <x v="0"/>
    <m/>
  </r>
  <r>
    <x v="4"/>
    <x v="5"/>
    <n v="4220526.3497259999"/>
  </r>
  <r>
    <x v="4"/>
    <x v="0"/>
    <m/>
  </r>
  <r>
    <x v="4"/>
    <x v="0"/>
    <m/>
  </r>
  <r>
    <x v="4"/>
    <x v="0"/>
    <m/>
  </r>
  <r>
    <x v="4"/>
    <x v="0"/>
    <m/>
  </r>
  <r>
    <x v="5"/>
    <x v="0"/>
    <m/>
  </r>
  <r>
    <x v="5"/>
    <x v="1"/>
    <n v="4752897"/>
  </r>
  <r>
    <x v="5"/>
    <x v="2"/>
    <n v="11158"/>
  </r>
  <r>
    <x v="5"/>
    <x v="3"/>
    <n v="-517770"/>
  </r>
  <r>
    <x v="5"/>
    <x v="0"/>
    <m/>
  </r>
  <r>
    <x v="6"/>
    <x v="0"/>
    <m/>
  </r>
  <r>
    <x v="6"/>
    <x v="1"/>
    <n v="1022606"/>
  </r>
  <r>
    <x v="6"/>
    <x v="2"/>
    <n v="161606"/>
  </r>
  <r>
    <x v="6"/>
    <x v="3"/>
    <n v="115089"/>
  </r>
  <r>
    <x v="6"/>
    <x v="0"/>
    <m/>
  </r>
  <r>
    <x v="7"/>
    <x v="5"/>
    <n v="3046538"/>
  </r>
  <r>
    <x v="7"/>
    <x v="0"/>
    <m/>
  </r>
  <r>
    <x v="7"/>
    <x v="0"/>
    <m/>
  </r>
  <r>
    <x v="7"/>
    <x v="0"/>
    <m/>
  </r>
  <r>
    <x v="7"/>
    <x v="0"/>
    <m/>
  </r>
  <r>
    <x v="8"/>
    <x v="0"/>
    <m/>
  </r>
  <r>
    <x v="8"/>
    <x v="0"/>
    <m/>
  </r>
  <r>
    <x v="8"/>
    <x v="0"/>
    <m/>
  </r>
  <r>
    <x v="8"/>
    <x v="0"/>
    <m/>
  </r>
  <r>
    <x v="8"/>
    <x v="0"/>
    <m/>
  </r>
  <r>
    <x v="9"/>
    <x v="4"/>
    <n v="-1298975"/>
  </r>
  <r>
    <x v="9"/>
    <x v="0"/>
    <m/>
  </r>
  <r>
    <x v="9"/>
    <x v="0"/>
    <m/>
  </r>
  <r>
    <x v="9"/>
    <x v="0"/>
    <m/>
  </r>
  <r>
    <x v="9"/>
    <x v="0"/>
    <m/>
  </r>
  <r>
    <x v="10"/>
    <x v="4"/>
    <n v="-13953908"/>
  </r>
  <r>
    <x v="10"/>
    <x v="1"/>
    <n v="3632794"/>
  </r>
  <r>
    <x v="10"/>
    <x v="2"/>
    <n v="224183"/>
  </r>
  <r>
    <x v="10"/>
    <x v="3"/>
    <n v="5493098"/>
  </r>
  <r>
    <x v="10"/>
    <x v="0"/>
    <m/>
  </r>
  <r>
    <x v="11"/>
    <x v="0"/>
    <m/>
  </r>
  <r>
    <x v="11"/>
    <x v="1"/>
    <n v="-4752897"/>
  </r>
  <r>
    <x v="11"/>
    <x v="2"/>
    <n v="-11158"/>
  </r>
  <r>
    <x v="11"/>
    <x v="3"/>
    <n v="517770"/>
  </r>
  <r>
    <x v="11"/>
    <x v="0"/>
    <m/>
  </r>
  <r>
    <x v="12"/>
    <x v="5"/>
    <n v="-517770"/>
  </r>
  <r>
    <x v="12"/>
    <x v="0"/>
    <m/>
  </r>
  <r>
    <x v="12"/>
    <x v="0"/>
    <m/>
  </r>
  <r>
    <x v="12"/>
    <x v="0"/>
    <m/>
  </r>
  <r>
    <x v="12"/>
    <x v="0"/>
    <m/>
  </r>
  <r>
    <x v="13"/>
    <x v="4"/>
    <n v="-11351423"/>
  </r>
  <r>
    <x v="13"/>
    <x v="1"/>
    <n v="-463216.29499999998"/>
  </r>
  <r>
    <x v="13"/>
    <x v="2"/>
    <n v="-12230865.130000001"/>
  </r>
  <r>
    <x v="13"/>
    <x v="3"/>
    <n v="2486719.1731159999"/>
  </r>
  <r>
    <x v="13"/>
    <x v="0"/>
    <m/>
  </r>
  <r>
    <x v="14"/>
    <x v="4"/>
    <n v="1380000"/>
  </r>
  <r>
    <x v="14"/>
    <x v="1"/>
    <n v="1580300"/>
  </r>
  <r>
    <x v="14"/>
    <x v="2"/>
    <n v="3028774"/>
  </r>
  <r>
    <x v="14"/>
    <x v="3"/>
    <n v="2483146"/>
  </r>
  <r>
    <x v="14"/>
    <x v="0"/>
    <m/>
  </r>
  <r>
    <x v="15"/>
    <x v="4"/>
    <n v="-10052448"/>
  </r>
  <r>
    <x v="15"/>
    <x v="1"/>
    <n v="4677137"/>
  </r>
  <r>
    <x v="15"/>
    <x v="2"/>
    <n v="-9982745"/>
  </r>
  <r>
    <x v="15"/>
    <x v="3"/>
    <n v="4681851"/>
  </r>
  <r>
    <x v="15"/>
    <x v="0"/>
    <m/>
  </r>
  <r>
    <x v="16"/>
    <x v="0"/>
    <m/>
  </r>
  <r>
    <x v="16"/>
    <x v="0"/>
    <m/>
  </r>
  <r>
    <x v="16"/>
    <x v="2"/>
    <n v="366813"/>
  </r>
  <r>
    <x v="16"/>
    <x v="3"/>
    <n v="0"/>
  </r>
  <r>
    <x v="16"/>
    <x v="0"/>
    <m/>
  </r>
  <r>
    <x v="17"/>
    <x v="0"/>
    <m/>
  </r>
  <r>
    <x v="17"/>
    <x v="1"/>
    <n v="4752897"/>
  </r>
  <r>
    <x v="17"/>
    <x v="2"/>
    <n v="11158"/>
  </r>
  <r>
    <x v="17"/>
    <x v="3"/>
    <n v="-517770"/>
  </r>
  <r>
    <x v="17"/>
    <x v="0"/>
    <m/>
  </r>
  <r>
    <x v="18"/>
    <x v="5"/>
    <n v="3799231"/>
  </r>
  <r>
    <x v="18"/>
    <x v="0"/>
    <m/>
  </r>
  <r>
    <x v="18"/>
    <x v="0"/>
    <m/>
  </r>
  <r>
    <x v="18"/>
    <x v="0"/>
    <m/>
  </r>
  <r>
    <x v="18"/>
    <x v="0"/>
    <m/>
  </r>
  <r>
    <x v="19"/>
    <x v="5"/>
    <n v="2393275"/>
  </r>
  <r>
    <x v="19"/>
    <x v="0"/>
    <m/>
  </r>
  <r>
    <x v="19"/>
    <x v="0"/>
    <m/>
  </r>
  <r>
    <x v="19"/>
    <x v="0"/>
    <m/>
  </r>
  <r>
    <x v="19"/>
    <x v="0"/>
    <m/>
  </r>
  <r>
    <x v="20"/>
    <x v="5"/>
    <n v="3799231"/>
  </r>
  <r>
    <x v="20"/>
    <x v="0"/>
    <m/>
  </r>
  <r>
    <x v="20"/>
    <x v="0"/>
    <m/>
  </r>
  <r>
    <x v="20"/>
    <x v="0"/>
    <m/>
  </r>
  <r>
    <x v="20"/>
    <x v="0"/>
    <m/>
  </r>
  <r>
    <x v="21"/>
    <x v="4"/>
    <n v="1633687"/>
  </r>
  <r>
    <x v="21"/>
    <x v="1"/>
    <n v="195462"/>
  </r>
  <r>
    <x v="21"/>
    <x v="2"/>
    <n v="180306"/>
  </r>
  <r>
    <x v="21"/>
    <x v="3"/>
    <n v="403990"/>
  </r>
  <r>
    <x v="21"/>
    <x v="0"/>
    <m/>
  </r>
  <r>
    <x v="22"/>
    <x v="4"/>
    <n v="-15333908"/>
  </r>
  <r>
    <x v="22"/>
    <x v="1"/>
    <n v="2052494"/>
  </r>
  <r>
    <x v="22"/>
    <x v="2"/>
    <n v="-2804591"/>
  </r>
  <r>
    <x v="22"/>
    <x v="3"/>
    <n v="3009952"/>
  </r>
  <r>
    <x v="22"/>
    <x v="0"/>
    <m/>
  </r>
  <r>
    <x v="23"/>
    <x v="4"/>
    <n v="-11351423"/>
  </r>
  <r>
    <x v="23"/>
    <x v="1"/>
    <n v="3030163"/>
  </r>
  <r>
    <x v="23"/>
    <x v="2"/>
    <n v="-11855851"/>
  </r>
  <r>
    <x v="23"/>
    <x v="3"/>
    <n v="2121739"/>
  </r>
  <r>
    <x v="23"/>
    <x v="0"/>
    <m/>
  </r>
  <r>
    <x v="24"/>
    <x v="5"/>
    <n v="1381960"/>
  </r>
  <r>
    <x v="24"/>
    <x v="0"/>
    <m/>
  </r>
  <r>
    <x v="24"/>
    <x v="0"/>
    <m/>
  </r>
  <r>
    <x v="24"/>
    <x v="0"/>
    <m/>
  </r>
  <r>
    <x v="24"/>
    <x v="0"/>
    <m/>
  </r>
  <r>
    <x v="25"/>
    <x v="5"/>
    <n v="397765"/>
  </r>
  <r>
    <x v="25"/>
    <x v="0"/>
    <m/>
  </r>
  <r>
    <x v="25"/>
    <x v="0"/>
    <m/>
  </r>
  <r>
    <x v="25"/>
    <x v="0"/>
    <m/>
  </r>
  <r>
    <x v="25"/>
    <x v="0"/>
    <m/>
  </r>
  <r>
    <x v="26"/>
    <x v="5"/>
    <n v="6359343"/>
  </r>
  <r>
    <x v="26"/>
    <x v="0"/>
    <m/>
  </r>
  <r>
    <x v="26"/>
    <x v="0"/>
    <m/>
  </r>
  <r>
    <x v="26"/>
    <x v="0"/>
    <m/>
  </r>
  <r>
    <x v="26"/>
    <x v="0"/>
    <m/>
  </r>
  <r>
    <x v="27"/>
    <x v="0"/>
    <m/>
  </r>
  <r>
    <x v="27"/>
    <x v="1"/>
    <n v="-5459147"/>
  </r>
  <r>
    <x v="27"/>
    <x v="0"/>
    <m/>
  </r>
  <r>
    <x v="27"/>
    <x v="0"/>
    <m/>
  </r>
  <r>
    <x v="27"/>
    <x v="0"/>
    <m/>
  </r>
  <r>
    <x v="28"/>
    <x v="5"/>
    <n v="7062512"/>
  </r>
  <r>
    <x v="28"/>
    <x v="0"/>
    <m/>
  </r>
  <r>
    <x v="28"/>
    <x v="0"/>
    <m/>
  </r>
  <r>
    <x v="28"/>
    <x v="0"/>
    <m/>
  </r>
  <r>
    <x v="28"/>
    <x v="0"/>
    <m/>
  </r>
  <r>
    <x v="29"/>
    <x v="5"/>
    <n v="-517770"/>
  </r>
  <r>
    <x v="29"/>
    <x v="0"/>
    <m/>
  </r>
  <r>
    <x v="29"/>
    <x v="0"/>
    <m/>
  </r>
  <r>
    <x v="29"/>
    <x v="0"/>
    <m/>
  </r>
  <r>
    <x v="29"/>
    <x v="0"/>
    <m/>
  </r>
  <r>
    <x v="30"/>
    <x v="4"/>
    <n v="-1767313"/>
  </r>
  <r>
    <x v="30"/>
    <x v="1"/>
    <n v="-2240781"/>
  </r>
  <r>
    <x v="30"/>
    <x v="2"/>
    <n v="-3028774"/>
  </r>
  <r>
    <x v="30"/>
    <x v="3"/>
    <n v="-3483146"/>
  </r>
  <r>
    <x v="30"/>
    <x v="0"/>
    <m/>
  </r>
  <r>
    <x v="31"/>
    <x v="5"/>
    <n v="81483"/>
  </r>
  <r>
    <x v="31"/>
    <x v="0"/>
    <m/>
  </r>
  <r>
    <x v="31"/>
    <x v="0"/>
    <m/>
  </r>
  <r>
    <x v="31"/>
    <x v="0"/>
    <m/>
  </r>
  <r>
    <x v="31"/>
    <x v="0"/>
    <m/>
  </r>
  <r>
    <x v="32"/>
    <x v="5"/>
    <n v="-96474.650274"/>
  </r>
  <r>
    <x v="32"/>
    <x v="0"/>
    <m/>
  </r>
  <r>
    <x v="32"/>
    <x v="0"/>
    <m/>
  </r>
  <r>
    <x v="32"/>
    <x v="0"/>
    <m/>
  </r>
  <r>
    <x v="32"/>
    <x v="0"/>
    <m/>
  </r>
  <r>
    <x v="33"/>
    <x v="0"/>
    <m/>
  </r>
  <r>
    <x v="33"/>
    <x v="1"/>
    <n v="1569076"/>
  </r>
  <r>
    <x v="33"/>
    <x v="2"/>
    <n v="1287269"/>
  </r>
  <r>
    <x v="33"/>
    <x v="3"/>
    <n v="1687491"/>
  </r>
  <r>
    <x v="33"/>
    <x v="0"/>
    <m/>
  </r>
  <r>
    <x v="34"/>
    <x v="5"/>
    <n v="8062512"/>
  </r>
  <r>
    <x v="34"/>
    <x v="0"/>
    <m/>
  </r>
  <r>
    <x v="34"/>
    <x v="0"/>
    <m/>
  </r>
  <r>
    <x v="34"/>
    <x v="0"/>
    <m/>
  </r>
  <r>
    <x v="34"/>
    <x v="0"/>
    <m/>
  </r>
  <r>
    <x v="35"/>
    <x v="4"/>
    <n v="-0.41011199999999998"/>
  </r>
  <r>
    <x v="35"/>
    <x v="1"/>
    <n v="0.11559999999999999"/>
  </r>
  <r>
    <x v="35"/>
    <x v="2"/>
    <n v="-0.29909999999999998"/>
  </r>
  <r>
    <x v="35"/>
    <x v="3"/>
    <n v="0.06"/>
  </r>
  <r>
    <x v="35"/>
    <x v="0"/>
    <m/>
  </r>
  <r>
    <x v="36"/>
    <x v="4"/>
    <n v="-9603221"/>
  </r>
  <r>
    <x v="36"/>
    <x v="1"/>
    <n v="4594086"/>
  </r>
  <r>
    <x v="36"/>
    <x v="2"/>
    <n v="4026370"/>
  </r>
  <r>
    <x v="36"/>
    <x v="3"/>
    <n v="10379187"/>
  </r>
  <r>
    <x v="36"/>
    <x v="0"/>
    <m/>
  </r>
  <r>
    <x v="37"/>
    <x v="4"/>
    <n v="387313"/>
  </r>
  <r>
    <x v="37"/>
    <x v="1"/>
    <n v="660481"/>
  </r>
  <r>
    <x v="37"/>
    <x v="0"/>
    <m/>
  </r>
  <r>
    <x v="37"/>
    <x v="3"/>
    <n v="1000000"/>
  </r>
  <r>
    <x v="37"/>
    <x v="0"/>
    <m/>
  </r>
  <r>
    <x v="38"/>
    <x v="4"/>
    <n v="34828394"/>
  </r>
  <r>
    <x v="38"/>
    <x v="1"/>
    <n v="33472325"/>
  </r>
  <r>
    <x v="38"/>
    <x v="2"/>
    <n v="39632418"/>
  </r>
  <r>
    <x v="38"/>
    <x v="3"/>
    <n v="35391244"/>
  </r>
  <r>
    <x v="38"/>
    <x v="0"/>
    <m/>
  </r>
  <r>
    <x v="39"/>
    <x v="5"/>
    <n v="3799231"/>
  </r>
  <r>
    <x v="39"/>
    <x v="0"/>
    <m/>
  </r>
  <r>
    <x v="39"/>
    <x v="0"/>
    <m/>
  </r>
  <r>
    <x v="39"/>
    <x v="0"/>
    <m/>
  </r>
  <r>
    <x v="39"/>
    <x v="0"/>
    <m/>
  </r>
  <r>
    <x v="40"/>
    <x v="5"/>
    <n v="9962242"/>
  </r>
  <r>
    <x v="40"/>
    <x v="0"/>
    <m/>
  </r>
  <r>
    <x v="40"/>
    <x v="0"/>
    <m/>
  </r>
  <r>
    <x v="40"/>
    <x v="0"/>
    <m/>
  </r>
  <r>
    <x v="40"/>
    <x v="0"/>
    <m/>
  </r>
  <r>
    <x v="41"/>
    <x v="5"/>
    <n v="1664578"/>
  </r>
  <r>
    <x v="41"/>
    <x v="0"/>
    <m/>
  </r>
  <r>
    <x v="41"/>
    <x v="0"/>
    <m/>
  </r>
  <r>
    <x v="41"/>
    <x v="0"/>
    <m/>
  </r>
  <r>
    <x v="41"/>
    <x v="0"/>
    <m/>
  </r>
  <r>
    <x v="42"/>
    <x v="5"/>
    <n v="2393275"/>
  </r>
  <r>
    <x v="42"/>
    <x v="0"/>
    <m/>
  </r>
  <r>
    <x v="42"/>
    <x v="0"/>
    <m/>
  </r>
  <r>
    <x v="42"/>
    <x v="0"/>
    <m/>
  </r>
  <r>
    <x v="42"/>
    <x v="0"/>
    <m/>
  </r>
  <r>
    <x v="43"/>
    <x v="5"/>
    <n v="11626820"/>
  </r>
  <r>
    <x v="43"/>
    <x v="0"/>
    <m/>
  </r>
  <r>
    <x v="43"/>
    <x v="0"/>
    <m/>
  </r>
  <r>
    <x v="43"/>
    <x v="0"/>
    <m/>
  </r>
  <r>
    <x v="43"/>
    <x v="0"/>
    <m/>
  </r>
  <r>
    <x v="44"/>
    <x v="5"/>
    <n v="8580282"/>
  </r>
  <r>
    <x v="44"/>
    <x v="0"/>
    <m/>
  </r>
  <r>
    <x v="44"/>
    <x v="0"/>
    <m/>
  </r>
  <r>
    <x v="44"/>
    <x v="0"/>
    <m/>
  </r>
  <r>
    <x v="44"/>
    <x v="0"/>
    <m/>
  </r>
  <r>
    <x v="45"/>
    <x v="4"/>
    <n v="-3982485"/>
  </r>
  <r>
    <x v="45"/>
    <x v="1"/>
    <n v="-977669"/>
  </r>
  <r>
    <x v="45"/>
    <x v="2"/>
    <n v="9418073"/>
  </r>
  <r>
    <x v="45"/>
    <x v="3"/>
    <n v="888213"/>
  </r>
  <r>
    <x v="45"/>
    <x v="0"/>
    <m/>
  </r>
  <r>
    <x v="46"/>
    <x v="0"/>
    <m/>
  </r>
  <r>
    <x v="46"/>
    <x v="1"/>
    <n v="1646974"/>
  </r>
  <r>
    <x v="46"/>
    <x v="2"/>
    <n v="1873106"/>
  </r>
  <r>
    <x v="46"/>
    <x v="3"/>
    <n v="2560112"/>
  </r>
  <r>
    <x v="46"/>
    <x v="0"/>
    <m/>
  </r>
  <r>
    <x v="47"/>
    <x v="4"/>
    <n v="-13566595"/>
  </r>
  <r>
    <x v="47"/>
    <x v="1"/>
    <n v="-1165872"/>
  </r>
  <r>
    <x v="47"/>
    <x v="2"/>
    <n v="-80725"/>
  </r>
  <r>
    <x v="47"/>
    <x v="3"/>
    <n v="6493098"/>
  </r>
  <r>
    <x v="47"/>
    <x v="0"/>
    <m/>
  </r>
  <r>
    <x v="48"/>
    <x v="5"/>
    <n v="870006"/>
  </r>
  <r>
    <x v="48"/>
    <x v="0"/>
    <m/>
  </r>
  <r>
    <x v="48"/>
    <x v="0"/>
    <m/>
  </r>
  <r>
    <x v="48"/>
    <x v="0"/>
    <m/>
  </r>
  <r>
    <x v="48"/>
    <x v="0"/>
    <m/>
  </r>
  <r>
    <x v="49"/>
    <x v="4"/>
    <n v="-13566595"/>
  </r>
  <r>
    <x v="49"/>
    <x v="1"/>
    <n v="-459622"/>
  </r>
  <r>
    <x v="49"/>
    <x v="2"/>
    <n v="213025"/>
  </r>
  <r>
    <x v="49"/>
    <x v="3"/>
    <n v="7010868"/>
  </r>
  <r>
    <x v="49"/>
    <x v="0"/>
    <m/>
  </r>
  <r>
    <x v="50"/>
    <x v="0"/>
    <m/>
  </r>
  <r>
    <x v="50"/>
    <x v="0"/>
    <m/>
  </r>
  <r>
    <x v="50"/>
    <x v="0"/>
    <m/>
  </r>
  <r>
    <x v="50"/>
    <x v="0"/>
    <m/>
  </r>
  <r>
    <x v="50"/>
    <x v="0"/>
    <m/>
  </r>
  <r>
    <x v="51"/>
    <x v="4"/>
    <n v="1380000"/>
  </r>
  <r>
    <x v="51"/>
    <x v="1"/>
    <n v="1580300"/>
  </r>
  <r>
    <x v="51"/>
    <x v="2"/>
    <n v="3028774"/>
  </r>
  <r>
    <x v="51"/>
    <x v="3"/>
    <n v="2483146"/>
  </r>
  <r>
    <x v="51"/>
    <x v="0"/>
    <m/>
  </r>
  <r>
    <x v="52"/>
    <x v="5"/>
    <n v="1664578"/>
  </r>
  <r>
    <x v="52"/>
    <x v="0"/>
    <m/>
  </r>
  <r>
    <x v="52"/>
    <x v="0"/>
    <m/>
  </r>
  <r>
    <x v="52"/>
    <x v="0"/>
    <m/>
  </r>
  <r>
    <x v="52"/>
    <x v="0"/>
    <m/>
  </r>
  <r>
    <x v="53"/>
    <x v="5"/>
    <n v="3799231"/>
  </r>
  <r>
    <x v="53"/>
    <x v="0"/>
    <m/>
  </r>
  <r>
    <x v="53"/>
    <x v="0"/>
    <m/>
  </r>
  <r>
    <x v="53"/>
    <x v="0"/>
    <m/>
  </r>
  <r>
    <x v="53"/>
    <x v="0"/>
    <m/>
  </r>
  <r>
    <x v="54"/>
    <x v="5"/>
    <n v="902712"/>
  </r>
  <r>
    <x v="54"/>
    <x v="0"/>
    <m/>
  </r>
  <r>
    <x v="54"/>
    <x v="0"/>
    <m/>
  </r>
  <r>
    <x v="54"/>
    <x v="0"/>
    <m/>
  </r>
  <r>
    <x v="54"/>
    <x v="0"/>
    <m/>
  </r>
  <r>
    <x v="55"/>
    <x v="4"/>
    <n v="2329687"/>
  </r>
  <r>
    <x v="55"/>
    <x v="1"/>
    <n v="2266564"/>
  </r>
  <r>
    <x v="55"/>
    <x v="2"/>
    <n v="2184164"/>
  </r>
  <r>
    <x v="55"/>
    <x v="3"/>
    <n v="1161749"/>
  </r>
  <r>
    <x v="55"/>
    <x v="0"/>
    <m/>
  </r>
  <r>
    <x v="56"/>
    <x v="5"/>
    <n v="-3393275"/>
  </r>
  <r>
    <x v="56"/>
    <x v="0"/>
    <m/>
  </r>
  <r>
    <x v="56"/>
    <x v="0"/>
    <m/>
  </r>
  <r>
    <x v="56"/>
    <x v="0"/>
    <m/>
  </r>
  <r>
    <x v="56"/>
    <x v="0"/>
    <m/>
  </r>
  <r>
    <x v="57"/>
    <x v="4"/>
    <n v="0"/>
  </r>
  <r>
    <x v="57"/>
    <x v="1"/>
    <n v="1259517.7050000001"/>
  </r>
  <r>
    <x v="57"/>
    <x v="2"/>
    <n v="2956.87"/>
  </r>
  <r>
    <x v="57"/>
    <x v="3"/>
    <n v="-152789.82688400001"/>
  </r>
  <r>
    <x v="57"/>
    <x v="0"/>
    <m/>
  </r>
  <r>
    <x v="58"/>
    <x v="5"/>
    <n v="1300477"/>
  </r>
  <r>
    <x v="58"/>
    <x v="0"/>
    <m/>
  </r>
  <r>
    <x v="58"/>
    <x v="0"/>
    <m/>
  </r>
  <r>
    <x v="58"/>
    <x v="0"/>
    <m/>
  </r>
  <r>
    <x v="58"/>
    <x v="0"/>
    <m/>
  </r>
  <r>
    <x v="59"/>
    <x v="0"/>
    <m/>
  </r>
  <r>
    <x v="59"/>
    <x v="1"/>
    <n v="1569076"/>
  </r>
  <r>
    <x v="59"/>
    <x v="2"/>
    <n v="1287269"/>
  </r>
  <r>
    <x v="59"/>
    <x v="3"/>
    <n v="1687491"/>
  </r>
  <r>
    <x v="59"/>
    <x v="0"/>
    <m/>
  </r>
  <r>
    <x v="60"/>
    <x v="0"/>
    <m/>
  </r>
  <r>
    <x v="60"/>
    <x v="1"/>
    <n v="4752897"/>
  </r>
  <r>
    <x v="60"/>
    <x v="2"/>
    <n v="11158"/>
  </r>
  <r>
    <x v="60"/>
    <x v="3"/>
    <n v="-517770"/>
  </r>
  <r>
    <x v="60"/>
    <x v="0"/>
    <m/>
  </r>
  <r>
    <x v="61"/>
    <x v="4"/>
    <n v="3963374"/>
  </r>
  <r>
    <x v="61"/>
    <x v="1"/>
    <n v="3484632"/>
  </r>
  <r>
    <x v="61"/>
    <x v="2"/>
    <n v="2526076"/>
  </r>
  <r>
    <x v="61"/>
    <x v="3"/>
    <n v="1680828"/>
  </r>
  <r>
    <x v="61"/>
    <x v="0"/>
    <m/>
  </r>
  <r>
    <x v="62"/>
    <x v="4"/>
    <n v="-11351423"/>
  </r>
  <r>
    <x v="62"/>
    <x v="1"/>
    <n v="3030163"/>
  </r>
  <r>
    <x v="62"/>
    <x v="2"/>
    <n v="-12222664"/>
  </r>
  <r>
    <x v="62"/>
    <x v="3"/>
    <n v="2121739"/>
  </r>
  <r>
    <x v="62"/>
    <x v="0"/>
    <m/>
  </r>
  <r>
    <x v="63"/>
    <x v="0"/>
    <m/>
  </r>
  <r>
    <x v="63"/>
    <x v="0"/>
    <m/>
  </r>
  <r>
    <x v="63"/>
    <x v="0"/>
    <m/>
  </r>
  <r>
    <x v="63"/>
    <x v="0"/>
    <m/>
  </r>
  <r>
    <x v="63"/>
    <x v="0"/>
    <m/>
  </r>
  <r>
    <x v="64"/>
    <x v="5"/>
    <n v="4669237"/>
  </r>
  <r>
    <x v="64"/>
    <x v="0"/>
    <m/>
  </r>
  <r>
    <x v="64"/>
    <x v="0"/>
    <m/>
  </r>
  <r>
    <x v="64"/>
    <x v="0"/>
    <m/>
  </r>
  <r>
    <x v="64"/>
    <x v="0"/>
    <m/>
  </r>
  <r>
    <x v="65"/>
    <x v="4"/>
    <n v="-11351423"/>
  </r>
  <r>
    <x v="65"/>
    <x v="1"/>
    <n v="3030163"/>
  </r>
  <r>
    <x v="65"/>
    <x v="2"/>
    <n v="-11855851"/>
  </r>
  <r>
    <x v="65"/>
    <x v="3"/>
    <n v="2121739"/>
  </r>
  <r>
    <x v="65"/>
    <x v="0"/>
    <m/>
  </r>
  <r>
    <x v="66"/>
    <x v="0"/>
    <m/>
  </r>
  <r>
    <x v="66"/>
    <x v="0"/>
    <m/>
  </r>
  <r>
    <x v="66"/>
    <x v="0"/>
    <m/>
  </r>
  <r>
    <x v="66"/>
    <x v="0"/>
    <m/>
  </r>
  <r>
    <x v="66"/>
    <x v="0"/>
    <m/>
  </r>
  <r>
    <x v="67"/>
    <x v="4"/>
    <n v="-0.41011199999999998"/>
  </r>
  <r>
    <x v="67"/>
    <x v="1"/>
    <n v="0.11559999999999999"/>
  </r>
  <r>
    <x v="67"/>
    <x v="2"/>
    <n v="-0.29909999999999998"/>
  </r>
  <r>
    <x v="67"/>
    <x v="3"/>
    <n v="0.06"/>
  </r>
  <r>
    <x v="67"/>
    <x v="0"/>
    <m/>
  </r>
  <r>
    <x v="68"/>
    <x v="0"/>
    <m/>
  </r>
  <r>
    <x v="68"/>
    <x v="1"/>
    <n v="1022606"/>
  </r>
  <r>
    <x v="68"/>
    <x v="2"/>
    <n v="161606"/>
  </r>
  <r>
    <x v="68"/>
    <x v="3"/>
    <n v="115089"/>
  </r>
  <r>
    <x v="68"/>
    <x v="0"/>
    <m/>
  </r>
  <r>
    <x v="69"/>
    <x v="0"/>
    <m/>
  </r>
  <r>
    <x v="69"/>
    <x v="0"/>
    <m/>
  </r>
  <r>
    <x v="69"/>
    <x v="0"/>
    <m/>
  </r>
  <r>
    <x v="69"/>
    <x v="0"/>
    <m/>
  </r>
  <r>
    <x v="69"/>
    <x v="0"/>
    <m/>
  </r>
  <r>
    <x v="70"/>
    <x v="0"/>
    <m/>
  </r>
  <r>
    <x v="70"/>
    <x v="0"/>
    <m/>
  </r>
  <r>
    <x v="70"/>
    <x v="0"/>
    <m/>
  </r>
  <r>
    <x v="70"/>
    <x v="0"/>
    <m/>
  </r>
  <r>
    <x v="70"/>
    <x v="0"/>
    <m/>
  </r>
  <r>
    <x v="71"/>
    <x v="5"/>
    <n v="1300477"/>
  </r>
  <r>
    <x v="71"/>
    <x v="0"/>
    <m/>
  </r>
  <r>
    <x v="71"/>
    <x v="0"/>
    <m/>
  </r>
  <r>
    <x v="71"/>
    <x v="0"/>
    <m/>
  </r>
  <r>
    <x v="71"/>
    <x v="0"/>
    <m/>
  </r>
  <r>
    <x v="72"/>
    <x v="4"/>
    <n v="-13913122"/>
  </r>
  <r>
    <x v="72"/>
    <x v="1"/>
    <n v="-97497"/>
  </r>
  <r>
    <x v="72"/>
    <x v="2"/>
    <n v="374631"/>
  </r>
  <r>
    <x v="72"/>
    <x v="3"/>
    <n v="6125957"/>
  </r>
  <r>
    <x v="72"/>
    <x v="0"/>
    <m/>
  </r>
  <r>
    <x v="73"/>
    <x v="4"/>
    <n v="27685598"/>
  </r>
  <r>
    <x v="73"/>
    <x v="1"/>
    <n v="26233160"/>
  </r>
  <r>
    <x v="73"/>
    <x v="2"/>
    <n v="39632418"/>
  </r>
  <r>
    <x v="73"/>
    <x v="3"/>
    <n v="35391244"/>
  </r>
  <r>
    <x v="73"/>
    <x v="0"/>
    <m/>
  </r>
  <r>
    <x v="74"/>
    <x v="4"/>
    <n v="-10052448"/>
  </r>
  <r>
    <x v="74"/>
    <x v="1"/>
    <n v="3030163"/>
  </r>
  <r>
    <x v="74"/>
    <x v="2"/>
    <n v="-11855851"/>
  </r>
  <r>
    <x v="74"/>
    <x v="3"/>
    <n v="2121739"/>
  </r>
  <r>
    <x v="74"/>
    <x v="0"/>
    <m/>
  </r>
  <r>
    <x v="75"/>
    <x v="4"/>
    <n v="3963374"/>
  </r>
  <r>
    <x v="75"/>
    <x v="1"/>
    <n v="2462026"/>
  </r>
  <r>
    <x v="75"/>
    <x v="2"/>
    <n v="2364470"/>
  </r>
  <r>
    <x v="75"/>
    <x v="3"/>
    <n v="1565739"/>
  </r>
  <r>
    <x v="75"/>
    <x v="0"/>
    <m/>
  </r>
  <r>
    <x v="76"/>
    <x v="0"/>
    <m/>
  </r>
  <r>
    <x v="76"/>
    <x v="0"/>
    <m/>
  </r>
  <r>
    <x v="76"/>
    <x v="0"/>
    <m/>
  </r>
  <r>
    <x v="76"/>
    <x v="0"/>
    <m/>
  </r>
  <r>
    <x v="76"/>
    <x v="0"/>
    <m/>
  </r>
  <r>
    <x v="77"/>
    <x v="0"/>
    <m/>
  </r>
  <r>
    <x v="77"/>
    <x v="0"/>
    <m/>
  </r>
  <r>
    <x v="77"/>
    <x v="0"/>
    <m/>
  </r>
  <r>
    <x v="77"/>
    <x v="0"/>
    <m/>
  </r>
  <r>
    <x v="77"/>
    <x v="0"/>
    <m/>
  </r>
  <r>
    <x v="78"/>
    <x v="4"/>
    <n v="-1767313"/>
  </r>
  <r>
    <x v="78"/>
    <x v="1"/>
    <n v="-2240781"/>
  </r>
  <r>
    <x v="78"/>
    <x v="2"/>
    <n v="-3028774"/>
  </r>
  <r>
    <x v="78"/>
    <x v="3"/>
    <n v="-3483146"/>
  </r>
  <r>
    <x v="78"/>
    <x v="0"/>
    <m/>
  </r>
  <r>
    <x v="79"/>
    <x v="4"/>
    <n v="3963374"/>
  </r>
  <r>
    <x v="79"/>
    <x v="1"/>
    <n v="5053708"/>
  </r>
  <r>
    <x v="79"/>
    <x v="2"/>
    <n v="3813345"/>
  </r>
  <r>
    <x v="79"/>
    <x v="3"/>
    <n v="3368319"/>
  </r>
  <r>
    <x v="79"/>
    <x v="0"/>
    <m/>
  </r>
  <r>
    <x v="80"/>
    <x v="4"/>
    <n v="40786"/>
  </r>
  <r>
    <x v="80"/>
    <x v="1"/>
    <n v="1022606"/>
  </r>
  <r>
    <x v="80"/>
    <x v="2"/>
    <n v="161606"/>
  </r>
  <r>
    <x v="80"/>
    <x v="3"/>
    <n v="115089"/>
  </r>
  <r>
    <x v="80"/>
    <x v="0"/>
    <m/>
  </r>
  <r>
    <x v="81"/>
    <x v="4"/>
    <n v="-11351423"/>
  </r>
  <r>
    <x v="81"/>
    <x v="1"/>
    <n v="3030163"/>
  </r>
  <r>
    <x v="81"/>
    <x v="2"/>
    <n v="-12222664"/>
  </r>
  <r>
    <x v="81"/>
    <x v="3"/>
    <n v="2121739"/>
  </r>
  <r>
    <x v="81"/>
    <x v="0"/>
    <m/>
  </r>
  <r>
    <x v="82"/>
    <x v="5"/>
    <n v="7143995"/>
  </r>
  <r>
    <x v="82"/>
    <x v="0"/>
    <m/>
  </r>
  <r>
    <x v="82"/>
    <x v="0"/>
    <m/>
  </r>
  <r>
    <x v="82"/>
    <x v="0"/>
    <m/>
  </r>
  <r>
    <x v="82"/>
    <x v="0"/>
    <m/>
  </r>
  <r>
    <x v="83"/>
    <x v="5"/>
    <n v="81483"/>
  </r>
  <r>
    <x v="83"/>
    <x v="0"/>
    <m/>
  </r>
  <r>
    <x v="83"/>
    <x v="0"/>
    <m/>
  </r>
  <r>
    <x v="83"/>
    <x v="0"/>
    <m/>
  </r>
  <r>
    <x v="83"/>
    <x v="0"/>
    <m/>
  </r>
  <r>
    <x v="84"/>
    <x v="5"/>
    <n v="-3393275"/>
  </r>
  <r>
    <x v="84"/>
    <x v="0"/>
    <m/>
  </r>
  <r>
    <x v="84"/>
    <x v="0"/>
    <m/>
  </r>
  <r>
    <x v="84"/>
    <x v="0"/>
    <m/>
  </r>
  <r>
    <x v="84"/>
    <x v="0"/>
    <m/>
  </r>
  <r>
    <x v="85"/>
    <x v="5"/>
    <n v="0.18632699999999999"/>
  </r>
  <r>
    <x v="85"/>
    <x v="0"/>
    <m/>
  </r>
  <r>
    <x v="85"/>
    <x v="0"/>
    <m/>
  </r>
  <r>
    <x v="85"/>
    <x v="0"/>
    <m/>
  </r>
  <r>
    <x v="85"/>
    <x v="0"/>
    <m/>
  </r>
  <r>
    <x v="86"/>
    <x v="4"/>
    <n v="3963374"/>
  </r>
  <r>
    <x v="86"/>
    <x v="1"/>
    <n v="2462026"/>
  </r>
  <r>
    <x v="86"/>
    <x v="2"/>
    <n v="2364470"/>
  </r>
  <r>
    <x v="86"/>
    <x v="3"/>
    <n v="1565739"/>
  </r>
  <r>
    <x v="86"/>
    <x v="0"/>
    <m/>
  </r>
  <r>
    <x v="87"/>
    <x v="5"/>
    <n v="3799231"/>
  </r>
  <r>
    <x v="87"/>
    <x v="0"/>
    <m/>
  </r>
  <r>
    <x v="87"/>
    <x v="0"/>
    <m/>
  </r>
  <r>
    <x v="87"/>
    <x v="0"/>
    <m/>
  </r>
  <r>
    <x v="87"/>
    <x v="0"/>
    <m/>
  </r>
  <r>
    <x v="88"/>
    <x v="5"/>
    <n v="7661765"/>
  </r>
  <r>
    <x v="88"/>
    <x v="0"/>
    <m/>
  </r>
  <r>
    <x v="88"/>
    <x v="0"/>
    <m/>
  </r>
  <r>
    <x v="88"/>
    <x v="0"/>
    <m/>
  </r>
  <r>
    <x v="88"/>
    <x v="0"/>
    <m/>
  </r>
  <r>
    <x v="89"/>
    <x v="4"/>
    <n v="0.259718"/>
  </r>
  <r>
    <x v="89"/>
    <x v="1"/>
    <n v="0.26500000000000001"/>
  </r>
  <r>
    <x v="89"/>
    <x v="2"/>
    <n v="0.26500000000000001"/>
  </r>
  <r>
    <x v="89"/>
    <x v="3"/>
    <n v="0.29509200000000002"/>
  </r>
  <r>
    <x v="89"/>
    <x v="0"/>
    <m/>
  </r>
  <r>
    <x v="90"/>
    <x v="5"/>
    <n v="3799231"/>
  </r>
  <r>
    <x v="90"/>
    <x v="0"/>
    <m/>
  </r>
  <r>
    <x v="90"/>
    <x v="0"/>
    <m/>
  </r>
  <r>
    <x v="90"/>
    <x v="0"/>
    <m/>
  </r>
  <r>
    <x v="90"/>
    <x v="0"/>
    <m/>
  </r>
  <r>
    <x v="91"/>
    <x v="5"/>
    <n v="11257817"/>
  </r>
  <r>
    <x v="91"/>
    <x v="0"/>
    <m/>
  </r>
  <r>
    <x v="91"/>
    <x v="0"/>
    <m/>
  </r>
  <r>
    <x v="91"/>
    <x v="0"/>
    <m/>
  </r>
  <r>
    <x v="91"/>
    <x v="0"/>
    <m/>
  </r>
  <r>
    <x v="92"/>
    <x v="5"/>
    <n v="81483"/>
  </r>
  <r>
    <x v="92"/>
    <x v="0"/>
    <m/>
  </r>
  <r>
    <x v="92"/>
    <x v="0"/>
    <m/>
  </r>
  <r>
    <x v="92"/>
    <x v="0"/>
    <m/>
  </r>
  <r>
    <x v="92"/>
    <x v="0"/>
    <m/>
  </r>
  <r>
    <x v="93"/>
    <x v="0"/>
    <m/>
  </r>
  <r>
    <x v="93"/>
    <x v="0"/>
    <m/>
  </r>
  <r>
    <x v="93"/>
    <x v="0"/>
    <m/>
  </r>
  <r>
    <x v="93"/>
    <x v="0"/>
    <m/>
  </r>
  <r>
    <x v="93"/>
    <x v="0"/>
    <m/>
  </r>
  <r>
    <x v="94"/>
    <x v="0"/>
    <m/>
  </r>
  <r>
    <x v="94"/>
    <x v="0"/>
    <m/>
  </r>
  <r>
    <x v="94"/>
    <x v="0"/>
    <m/>
  </r>
  <r>
    <x v="94"/>
    <x v="0"/>
    <m/>
  </r>
  <r>
    <x v="94"/>
    <x v="0"/>
    <m/>
  </r>
  <r>
    <x v="95"/>
    <x v="0"/>
    <m/>
  </r>
  <r>
    <x v="95"/>
    <x v="0"/>
    <m/>
  </r>
  <r>
    <x v="95"/>
    <x v="0"/>
    <m/>
  </r>
  <r>
    <x v="95"/>
    <x v="0"/>
    <m/>
  </r>
  <r>
    <x v="95"/>
    <x v="0"/>
    <m/>
  </r>
  <r>
    <x v="96"/>
    <x v="0"/>
    <m/>
  </r>
  <r>
    <x v="96"/>
    <x v="0"/>
    <m/>
  </r>
  <r>
    <x v="96"/>
    <x v="0"/>
    <m/>
  </r>
  <r>
    <x v="96"/>
    <x v="0"/>
    <m/>
  </r>
  <r>
    <x v="96"/>
    <x v="0"/>
    <m/>
  </r>
  <r>
    <x v="97"/>
    <x v="0"/>
    <m/>
  </r>
  <r>
    <x v="97"/>
    <x v="0"/>
    <m/>
  </r>
  <r>
    <x v="97"/>
    <x v="0"/>
    <m/>
  </r>
  <r>
    <x v="97"/>
    <x v="0"/>
    <m/>
  </r>
  <r>
    <x v="97"/>
    <x v="0"/>
    <m/>
  </r>
  <r>
    <x v="98"/>
    <x v="0"/>
    <m/>
  </r>
  <r>
    <x v="98"/>
    <x v="0"/>
    <m/>
  </r>
  <r>
    <x v="98"/>
    <x v="0"/>
    <m/>
  </r>
  <r>
    <x v="98"/>
    <x v="0"/>
    <m/>
  </r>
  <r>
    <x v="98"/>
    <x v="0"/>
    <m/>
  </r>
  <r>
    <x v="99"/>
    <x v="0"/>
    <m/>
  </r>
  <r>
    <x v="99"/>
    <x v="0"/>
    <m/>
  </r>
  <r>
    <x v="99"/>
    <x v="0"/>
    <m/>
  </r>
  <r>
    <x v="99"/>
    <x v="0"/>
    <m/>
  </r>
  <r>
    <x v="99"/>
    <x v="0"/>
    <m/>
  </r>
  <r>
    <x v="100"/>
    <x v="0"/>
    <m/>
  </r>
  <r>
    <x v="100"/>
    <x v="0"/>
    <m/>
  </r>
  <r>
    <x v="100"/>
    <x v="0"/>
    <m/>
  </r>
  <r>
    <x v="100"/>
    <x v="0"/>
    <m/>
  </r>
  <r>
    <x v="100"/>
    <x v="0"/>
    <m/>
  </r>
  <r>
    <x v="101"/>
    <x v="0"/>
    <m/>
  </r>
  <r>
    <x v="101"/>
    <x v="0"/>
    <m/>
  </r>
  <r>
    <x v="101"/>
    <x v="0"/>
    <m/>
  </r>
  <r>
    <x v="101"/>
    <x v="0"/>
    <m/>
  </r>
  <r>
    <x v="101"/>
    <x v="0"/>
    <m/>
  </r>
  <r>
    <x v="102"/>
    <x v="0"/>
    <m/>
  </r>
  <r>
    <x v="102"/>
    <x v="0"/>
    <m/>
  </r>
  <r>
    <x v="102"/>
    <x v="0"/>
    <m/>
  </r>
  <r>
    <x v="102"/>
    <x v="0"/>
    <m/>
  </r>
  <r>
    <x v="102"/>
    <x v="0"/>
    <m/>
  </r>
  <r>
    <x v="103"/>
    <x v="0"/>
    <m/>
  </r>
  <r>
    <x v="103"/>
    <x v="0"/>
    <m/>
  </r>
  <r>
    <x v="103"/>
    <x v="0"/>
    <m/>
  </r>
  <r>
    <x v="103"/>
    <x v="0"/>
    <m/>
  </r>
  <r>
    <x v="103"/>
    <x v="0"/>
    <m/>
  </r>
  <r>
    <x v="104"/>
    <x v="0"/>
    <m/>
  </r>
  <r>
    <x v="104"/>
    <x v="0"/>
    <m/>
  </r>
  <r>
    <x v="104"/>
    <x v="0"/>
    <m/>
  </r>
  <r>
    <x v="104"/>
    <x v="0"/>
    <m/>
  </r>
  <r>
    <x v="104"/>
    <x v="0"/>
    <m/>
  </r>
  <r>
    <x v="105"/>
    <x v="0"/>
    <m/>
  </r>
  <r>
    <x v="105"/>
    <x v="0"/>
    <m/>
  </r>
  <r>
    <x v="105"/>
    <x v="0"/>
    <m/>
  </r>
  <r>
    <x v="105"/>
    <x v="0"/>
    <m/>
  </r>
  <r>
    <x v="105"/>
    <x v="0"/>
    <m/>
  </r>
  <r>
    <x v="106"/>
    <x v="0"/>
    <m/>
  </r>
  <r>
    <x v="106"/>
    <x v="0"/>
    <m/>
  </r>
  <r>
    <x v="106"/>
    <x v="0"/>
    <m/>
  </r>
  <r>
    <x v="106"/>
    <x v="0"/>
    <m/>
  </r>
  <r>
    <x v="106"/>
    <x v="0"/>
    <m/>
  </r>
  <r>
    <x v="107"/>
    <x v="0"/>
    <m/>
  </r>
  <r>
    <x v="107"/>
    <x v="0"/>
    <m/>
  </r>
  <r>
    <x v="107"/>
    <x v="0"/>
    <m/>
  </r>
  <r>
    <x v="107"/>
    <x v="0"/>
    <m/>
  </r>
  <r>
    <x v="107"/>
    <x v="0"/>
    <m/>
  </r>
  <r>
    <x v="108"/>
    <x v="0"/>
    <m/>
  </r>
  <r>
    <x v="108"/>
    <x v="0"/>
    <m/>
  </r>
  <r>
    <x v="108"/>
    <x v="0"/>
    <m/>
  </r>
  <r>
    <x v="108"/>
    <x v="0"/>
    <m/>
  </r>
  <r>
    <x v="108"/>
    <x v="0"/>
    <m/>
  </r>
  <r>
    <x v="109"/>
    <x v="0"/>
    <m/>
  </r>
  <r>
    <x v="109"/>
    <x v="0"/>
    <m/>
  </r>
  <r>
    <x v="109"/>
    <x v="0"/>
    <m/>
  </r>
  <r>
    <x v="109"/>
    <x v="0"/>
    <m/>
  </r>
  <r>
    <x v="109"/>
    <x v="0"/>
    <m/>
  </r>
  <r>
    <x v="110"/>
    <x v="0"/>
    <m/>
  </r>
  <r>
    <x v="110"/>
    <x v="0"/>
    <m/>
  </r>
  <r>
    <x v="110"/>
    <x v="0"/>
    <m/>
  </r>
  <r>
    <x v="110"/>
    <x v="0"/>
    <m/>
  </r>
  <r>
    <x v="110"/>
    <x v="0"/>
    <m/>
  </r>
  <r>
    <x v="111"/>
    <x v="0"/>
    <m/>
  </r>
  <r>
    <x v="111"/>
    <x v="0"/>
    <m/>
  </r>
  <r>
    <x v="111"/>
    <x v="0"/>
    <m/>
  </r>
  <r>
    <x v="111"/>
    <x v="0"/>
    <m/>
  </r>
  <r>
    <x v="111"/>
    <x v="0"/>
    <m/>
  </r>
  <r>
    <x v="112"/>
    <x v="0"/>
    <m/>
  </r>
  <r>
    <x v="112"/>
    <x v="0"/>
    <m/>
  </r>
  <r>
    <x v="112"/>
    <x v="0"/>
    <m/>
  </r>
  <r>
    <x v="112"/>
    <x v="0"/>
    <m/>
  </r>
  <r>
    <x v="112"/>
    <x v="0"/>
    <m/>
  </r>
  <r>
    <x v="113"/>
    <x v="0"/>
    <m/>
  </r>
  <r>
    <x v="113"/>
    <x v="0"/>
    <m/>
  </r>
  <r>
    <x v="113"/>
    <x v="0"/>
    <m/>
  </r>
  <r>
    <x v="113"/>
    <x v="0"/>
    <m/>
  </r>
  <r>
    <x v="113"/>
    <x v="0"/>
    <m/>
  </r>
  <r>
    <x v="114"/>
    <x v="0"/>
    <m/>
  </r>
  <r>
    <x v="114"/>
    <x v="0"/>
    <m/>
  </r>
  <r>
    <x v="114"/>
    <x v="0"/>
    <m/>
  </r>
  <r>
    <x v="114"/>
    <x v="0"/>
    <m/>
  </r>
  <r>
    <x v="114"/>
    <x v="0"/>
    <m/>
  </r>
  <r>
    <x v="115"/>
    <x v="0"/>
    <m/>
  </r>
  <r>
    <x v="115"/>
    <x v="0"/>
    <m/>
  </r>
  <r>
    <x v="115"/>
    <x v="0"/>
    <m/>
  </r>
  <r>
    <x v="115"/>
    <x v="0"/>
    <m/>
  </r>
  <r>
    <x v="115"/>
    <x v="0"/>
    <m/>
  </r>
  <r>
    <x v="116"/>
    <x v="0"/>
    <m/>
  </r>
  <r>
    <x v="116"/>
    <x v="0"/>
    <m/>
  </r>
  <r>
    <x v="116"/>
    <x v="0"/>
    <m/>
  </r>
  <r>
    <x v="116"/>
    <x v="0"/>
    <m/>
  </r>
  <r>
    <x v="116"/>
    <x v="0"/>
    <m/>
  </r>
  <r>
    <x v="117"/>
    <x v="0"/>
    <m/>
  </r>
  <r>
    <x v="117"/>
    <x v="0"/>
    <m/>
  </r>
  <r>
    <x v="117"/>
    <x v="0"/>
    <m/>
  </r>
  <r>
    <x v="117"/>
    <x v="0"/>
    <m/>
  </r>
  <r>
    <x v="117"/>
    <x v="0"/>
    <m/>
  </r>
  <r>
    <x v="118"/>
    <x v="0"/>
    <m/>
  </r>
  <r>
    <x v="118"/>
    <x v="0"/>
    <m/>
  </r>
  <r>
    <x v="118"/>
    <x v="0"/>
    <m/>
  </r>
  <r>
    <x v="118"/>
    <x v="0"/>
    <m/>
  </r>
  <r>
    <x v="118"/>
    <x v="0"/>
    <m/>
  </r>
  <r>
    <x v="119"/>
    <x v="0"/>
    <m/>
  </r>
  <r>
    <x v="119"/>
    <x v="0"/>
    <m/>
  </r>
  <r>
    <x v="119"/>
    <x v="0"/>
    <m/>
  </r>
  <r>
    <x v="119"/>
    <x v="0"/>
    <m/>
  </r>
  <r>
    <x v="119"/>
    <x v="0"/>
    <m/>
  </r>
  <r>
    <x v="120"/>
    <x v="0"/>
    <m/>
  </r>
  <r>
    <x v="120"/>
    <x v="0"/>
    <m/>
  </r>
  <r>
    <x v="120"/>
    <x v="0"/>
    <m/>
  </r>
  <r>
    <x v="120"/>
    <x v="0"/>
    <m/>
  </r>
  <r>
    <x v="120"/>
    <x v="0"/>
    <m/>
  </r>
  <r>
    <x v="121"/>
    <x v="0"/>
    <m/>
  </r>
  <r>
    <x v="121"/>
    <x v="0"/>
    <m/>
  </r>
  <r>
    <x v="121"/>
    <x v="0"/>
    <m/>
  </r>
  <r>
    <x v="121"/>
    <x v="0"/>
    <m/>
  </r>
  <r>
    <x v="121"/>
    <x v="0"/>
    <m/>
  </r>
  <r>
    <x v="122"/>
    <x v="0"/>
    <m/>
  </r>
  <r>
    <x v="122"/>
    <x v="0"/>
    <m/>
  </r>
  <r>
    <x v="122"/>
    <x v="0"/>
    <m/>
  </r>
  <r>
    <x v="122"/>
    <x v="0"/>
    <m/>
  </r>
  <r>
    <x v="122"/>
    <x v="0"/>
    <m/>
  </r>
  <r>
    <x v="123"/>
    <x v="0"/>
    <m/>
  </r>
  <r>
    <x v="123"/>
    <x v="0"/>
    <m/>
  </r>
  <r>
    <x v="123"/>
    <x v="0"/>
    <m/>
  </r>
  <r>
    <x v="123"/>
    <x v="0"/>
    <m/>
  </r>
  <r>
    <x v="123"/>
    <x v="0"/>
    <m/>
  </r>
  <r>
    <x v="124"/>
    <x v="0"/>
    <m/>
  </r>
  <r>
    <x v="124"/>
    <x v="0"/>
    <m/>
  </r>
  <r>
    <x v="124"/>
    <x v="0"/>
    <m/>
  </r>
  <r>
    <x v="124"/>
    <x v="0"/>
    <m/>
  </r>
  <r>
    <x v="124"/>
    <x v="0"/>
    <m/>
  </r>
  <r>
    <x v="125"/>
    <x v="0"/>
    <m/>
  </r>
  <r>
    <x v="125"/>
    <x v="0"/>
    <m/>
  </r>
  <r>
    <x v="125"/>
    <x v="0"/>
    <m/>
  </r>
  <r>
    <x v="125"/>
    <x v="0"/>
    <m/>
  </r>
  <r>
    <x v="125"/>
    <x v="0"/>
    <m/>
  </r>
  <r>
    <x v="126"/>
    <x v="0"/>
    <m/>
  </r>
  <r>
    <x v="126"/>
    <x v="0"/>
    <m/>
  </r>
  <r>
    <x v="126"/>
    <x v="0"/>
    <m/>
  </r>
  <r>
    <x v="126"/>
    <x v="0"/>
    <m/>
  </r>
  <r>
    <x v="126"/>
    <x v="0"/>
    <m/>
  </r>
  <r>
    <x v="127"/>
    <x v="0"/>
    <m/>
  </r>
  <r>
    <x v="127"/>
    <x v="0"/>
    <m/>
  </r>
  <r>
    <x v="127"/>
    <x v="0"/>
    <m/>
  </r>
  <r>
    <x v="127"/>
    <x v="0"/>
    <m/>
  </r>
  <r>
    <x v="127"/>
    <x v="0"/>
    <m/>
  </r>
  <r>
    <x v="128"/>
    <x v="0"/>
    <m/>
  </r>
  <r>
    <x v="128"/>
    <x v="0"/>
    <m/>
  </r>
  <r>
    <x v="128"/>
    <x v="0"/>
    <m/>
  </r>
  <r>
    <x v="128"/>
    <x v="0"/>
    <m/>
  </r>
  <r>
    <x v="128"/>
    <x v="0"/>
    <m/>
  </r>
  <r>
    <x v="129"/>
    <x v="0"/>
    <m/>
  </r>
  <r>
    <x v="129"/>
    <x v="0"/>
    <m/>
  </r>
  <r>
    <x v="129"/>
    <x v="0"/>
    <m/>
  </r>
  <r>
    <x v="129"/>
    <x v="0"/>
    <m/>
  </r>
  <r>
    <x v="129"/>
    <x v="0"/>
    <m/>
  </r>
  <r>
    <x v="130"/>
    <x v="0"/>
    <m/>
  </r>
  <r>
    <x v="130"/>
    <x v="0"/>
    <m/>
  </r>
  <r>
    <x v="130"/>
    <x v="0"/>
    <m/>
  </r>
  <r>
    <x v="130"/>
    <x v="0"/>
    <m/>
  </r>
  <r>
    <x v="130"/>
    <x v="0"/>
    <m/>
  </r>
  <r>
    <x v="131"/>
    <x v="0"/>
    <m/>
  </r>
  <r>
    <x v="131"/>
    <x v="0"/>
    <m/>
  </r>
  <r>
    <x v="131"/>
    <x v="0"/>
    <m/>
  </r>
  <r>
    <x v="131"/>
    <x v="0"/>
    <m/>
  </r>
  <r>
    <x v="131"/>
    <x v="0"/>
    <m/>
  </r>
  <r>
    <x v="132"/>
    <x v="0"/>
    <m/>
  </r>
  <r>
    <x v="132"/>
    <x v="0"/>
    <m/>
  </r>
  <r>
    <x v="132"/>
    <x v="0"/>
    <m/>
  </r>
  <r>
    <x v="132"/>
    <x v="0"/>
    <m/>
  </r>
  <r>
    <x v="132"/>
    <x v="0"/>
    <m/>
  </r>
  <r>
    <x v="133"/>
    <x v="0"/>
    <m/>
  </r>
  <r>
    <x v="133"/>
    <x v="0"/>
    <m/>
  </r>
  <r>
    <x v="133"/>
    <x v="0"/>
    <m/>
  </r>
  <r>
    <x v="133"/>
    <x v="0"/>
    <m/>
  </r>
  <r>
    <x v="133"/>
    <x v="0"/>
    <m/>
  </r>
  <r>
    <x v="134"/>
    <x v="0"/>
    <m/>
  </r>
  <r>
    <x v="134"/>
    <x v="0"/>
    <m/>
  </r>
  <r>
    <x v="134"/>
    <x v="0"/>
    <m/>
  </r>
  <r>
    <x v="134"/>
    <x v="0"/>
    <m/>
  </r>
  <r>
    <x v="134"/>
    <x v="0"/>
    <m/>
  </r>
  <r>
    <x v="135"/>
    <x v="0"/>
    <m/>
  </r>
  <r>
    <x v="135"/>
    <x v="0"/>
    <m/>
  </r>
  <r>
    <x v="135"/>
    <x v="0"/>
    <m/>
  </r>
  <r>
    <x v="135"/>
    <x v="0"/>
    <m/>
  </r>
  <r>
    <x v="135"/>
    <x v="0"/>
    <m/>
  </r>
  <r>
    <x v="136"/>
    <x v="0"/>
    <m/>
  </r>
  <r>
    <x v="136"/>
    <x v="0"/>
    <m/>
  </r>
  <r>
    <x v="136"/>
    <x v="0"/>
    <m/>
  </r>
  <r>
    <x v="136"/>
    <x v="0"/>
    <m/>
  </r>
  <r>
    <x v="136"/>
    <x v="0"/>
    <m/>
  </r>
  <r>
    <x v="137"/>
    <x v="0"/>
    <m/>
  </r>
  <r>
    <x v="137"/>
    <x v="0"/>
    <m/>
  </r>
  <r>
    <x v="137"/>
    <x v="0"/>
    <m/>
  </r>
  <r>
    <x v="137"/>
    <x v="0"/>
    <m/>
  </r>
  <r>
    <x v="137"/>
    <x v="0"/>
    <m/>
  </r>
  <r>
    <x v="138"/>
    <x v="0"/>
    <m/>
  </r>
  <r>
    <x v="138"/>
    <x v="0"/>
    <m/>
  </r>
  <r>
    <x v="138"/>
    <x v="0"/>
    <m/>
  </r>
  <r>
    <x v="138"/>
    <x v="0"/>
    <m/>
  </r>
  <r>
    <x v="138"/>
    <x v="0"/>
    <m/>
  </r>
  <r>
    <x v="139"/>
    <x v="0"/>
    <m/>
  </r>
  <r>
    <x v="139"/>
    <x v="0"/>
    <m/>
  </r>
  <r>
    <x v="139"/>
    <x v="0"/>
    <m/>
  </r>
  <r>
    <x v="139"/>
    <x v="0"/>
    <m/>
  </r>
  <r>
    <x v="139"/>
    <x v="0"/>
    <m/>
  </r>
  <r>
    <x v="140"/>
    <x v="0"/>
    <m/>
  </r>
  <r>
    <x v="140"/>
    <x v="0"/>
    <m/>
  </r>
  <r>
    <x v="140"/>
    <x v="0"/>
    <m/>
  </r>
  <r>
    <x v="140"/>
    <x v="0"/>
    <m/>
  </r>
  <r>
    <x v="140"/>
    <x v="0"/>
    <m/>
  </r>
  <r>
    <x v="141"/>
    <x v="0"/>
    <m/>
  </r>
  <r>
    <x v="141"/>
    <x v="0"/>
    <m/>
  </r>
  <r>
    <x v="141"/>
    <x v="0"/>
    <m/>
  </r>
  <r>
    <x v="141"/>
    <x v="0"/>
    <m/>
  </r>
  <r>
    <x v="141"/>
    <x v="0"/>
    <m/>
  </r>
  <r>
    <x v="142"/>
    <x v="0"/>
    <m/>
  </r>
  <r>
    <x v="142"/>
    <x v="0"/>
    <m/>
  </r>
  <r>
    <x v="142"/>
    <x v="0"/>
    <m/>
  </r>
  <r>
    <x v="142"/>
    <x v="0"/>
    <m/>
  </r>
  <r>
    <x v="142"/>
    <x v="0"/>
    <m/>
  </r>
  <r>
    <x v="143"/>
    <x v="0"/>
    <m/>
  </r>
  <r>
    <x v="143"/>
    <x v="0"/>
    <m/>
  </r>
  <r>
    <x v="143"/>
    <x v="0"/>
    <m/>
  </r>
  <r>
    <x v="143"/>
    <x v="0"/>
    <m/>
  </r>
  <r>
    <x v="143"/>
    <x v="0"/>
    <m/>
  </r>
  <r>
    <x v="144"/>
    <x v="0"/>
    <m/>
  </r>
  <r>
    <x v="144"/>
    <x v="0"/>
    <m/>
  </r>
  <r>
    <x v="144"/>
    <x v="0"/>
    <m/>
  </r>
  <r>
    <x v="144"/>
    <x v="0"/>
    <m/>
  </r>
  <r>
    <x v="144"/>
    <x v="0"/>
    <m/>
  </r>
  <r>
    <x v="145"/>
    <x v="0"/>
    <m/>
  </r>
  <r>
    <x v="145"/>
    <x v="0"/>
    <m/>
  </r>
  <r>
    <x v="145"/>
    <x v="0"/>
    <m/>
  </r>
  <r>
    <x v="145"/>
    <x v="0"/>
    <m/>
  </r>
  <r>
    <x v="145"/>
    <x v="0"/>
    <m/>
  </r>
  <r>
    <x v="146"/>
    <x v="0"/>
    <m/>
  </r>
  <r>
    <x v="146"/>
    <x v="0"/>
    <m/>
  </r>
  <r>
    <x v="146"/>
    <x v="0"/>
    <m/>
  </r>
  <r>
    <x v="146"/>
    <x v="0"/>
    <m/>
  </r>
  <r>
    <x v="146"/>
    <x v="0"/>
    <m/>
  </r>
  <r>
    <x v="147"/>
    <x v="0"/>
    <m/>
  </r>
  <r>
    <x v="147"/>
    <x v="0"/>
    <m/>
  </r>
  <r>
    <x v="147"/>
    <x v="0"/>
    <m/>
  </r>
  <r>
    <x v="147"/>
    <x v="0"/>
    <m/>
  </r>
  <r>
    <x v="147"/>
    <x v="0"/>
    <m/>
  </r>
  <r>
    <x v="148"/>
    <x v="0"/>
    <m/>
  </r>
  <r>
    <x v="148"/>
    <x v="0"/>
    <m/>
  </r>
  <r>
    <x v="148"/>
    <x v="0"/>
    <m/>
  </r>
  <r>
    <x v="148"/>
    <x v="0"/>
    <m/>
  </r>
  <r>
    <x v="148"/>
    <x v="0"/>
    <m/>
  </r>
  <r>
    <x v="149"/>
    <x v="0"/>
    <m/>
  </r>
  <r>
    <x v="149"/>
    <x v="0"/>
    <m/>
  </r>
  <r>
    <x v="149"/>
    <x v="0"/>
    <m/>
  </r>
  <r>
    <x v="149"/>
    <x v="0"/>
    <m/>
  </r>
  <r>
    <x v="149"/>
    <x v="0"/>
    <m/>
  </r>
  <r>
    <x v="150"/>
    <x v="0"/>
    <m/>
  </r>
  <r>
    <x v="150"/>
    <x v="0"/>
    <m/>
  </r>
  <r>
    <x v="150"/>
    <x v="0"/>
    <m/>
  </r>
  <r>
    <x v="150"/>
    <x v="0"/>
    <m/>
  </r>
  <r>
    <x v="150"/>
    <x v="0"/>
    <m/>
  </r>
  <r>
    <x v="151"/>
    <x v="0"/>
    <m/>
  </r>
  <r>
    <x v="151"/>
    <x v="0"/>
    <m/>
  </r>
  <r>
    <x v="151"/>
    <x v="0"/>
    <m/>
  </r>
  <r>
    <x v="151"/>
    <x v="0"/>
    <m/>
  </r>
  <r>
    <x v="151"/>
    <x v="0"/>
    <m/>
  </r>
  <r>
    <x v="152"/>
    <x v="0"/>
    <m/>
  </r>
  <r>
    <x v="152"/>
    <x v="0"/>
    <m/>
  </r>
  <r>
    <x v="152"/>
    <x v="0"/>
    <m/>
  </r>
  <r>
    <x v="152"/>
    <x v="0"/>
    <m/>
  </r>
  <r>
    <x v="152"/>
    <x v="0"/>
    <m/>
  </r>
  <r>
    <x v="153"/>
    <x v="0"/>
    <m/>
  </r>
  <r>
    <x v="153"/>
    <x v="0"/>
    <m/>
  </r>
  <r>
    <x v="153"/>
    <x v="0"/>
    <m/>
  </r>
  <r>
    <x v="153"/>
    <x v="0"/>
    <m/>
  </r>
  <r>
    <x v="153"/>
    <x v="0"/>
    <m/>
  </r>
  <r>
    <x v="154"/>
    <x v="0"/>
    <m/>
  </r>
  <r>
    <x v="154"/>
    <x v="0"/>
    <m/>
  </r>
  <r>
    <x v="154"/>
    <x v="0"/>
    <m/>
  </r>
  <r>
    <x v="154"/>
    <x v="0"/>
    <m/>
  </r>
  <r>
    <x v="154"/>
    <x v="0"/>
    <m/>
  </r>
  <r>
    <x v="155"/>
    <x v="0"/>
    <m/>
  </r>
  <r>
    <x v="155"/>
    <x v="0"/>
    <m/>
  </r>
  <r>
    <x v="155"/>
    <x v="0"/>
    <m/>
  </r>
  <r>
    <x v="155"/>
    <x v="0"/>
    <m/>
  </r>
  <r>
    <x v="155"/>
    <x v="0"/>
    <m/>
  </r>
  <r>
    <x v="156"/>
    <x v="0"/>
    <m/>
  </r>
  <r>
    <x v="156"/>
    <x v="0"/>
    <m/>
  </r>
  <r>
    <x v="156"/>
    <x v="0"/>
    <m/>
  </r>
  <r>
    <x v="156"/>
    <x v="0"/>
    <m/>
  </r>
  <r>
    <x v="156"/>
    <x v="0"/>
    <m/>
  </r>
  <r>
    <x v="157"/>
    <x v="0"/>
    <m/>
  </r>
  <r>
    <x v="157"/>
    <x v="0"/>
    <m/>
  </r>
  <r>
    <x v="157"/>
    <x v="0"/>
    <m/>
  </r>
  <r>
    <x v="157"/>
    <x v="0"/>
    <m/>
  </r>
  <r>
    <x v="157"/>
    <x v="0"/>
    <m/>
  </r>
  <r>
    <x v="158"/>
    <x v="0"/>
    <m/>
  </r>
  <r>
    <x v="158"/>
    <x v="0"/>
    <m/>
  </r>
  <r>
    <x v="158"/>
    <x v="0"/>
    <m/>
  </r>
  <r>
    <x v="158"/>
    <x v="0"/>
    <m/>
  </r>
  <r>
    <x v="158"/>
    <x v="0"/>
    <m/>
  </r>
  <r>
    <x v="159"/>
    <x v="0"/>
    <m/>
  </r>
  <r>
    <x v="159"/>
    <x v="0"/>
    <m/>
  </r>
  <r>
    <x v="159"/>
    <x v="0"/>
    <m/>
  </r>
  <r>
    <x v="159"/>
    <x v="0"/>
    <m/>
  </r>
  <r>
    <x v="159"/>
    <x v="0"/>
    <m/>
  </r>
  <r>
    <x v="160"/>
    <x v="0"/>
    <m/>
  </r>
  <r>
    <x v="160"/>
    <x v="0"/>
    <m/>
  </r>
  <r>
    <x v="160"/>
    <x v="0"/>
    <m/>
  </r>
  <r>
    <x v="160"/>
    <x v="0"/>
    <m/>
  </r>
  <r>
    <x v="160"/>
    <x v="0"/>
    <m/>
  </r>
  <r>
    <x v="161"/>
    <x v="0"/>
    <m/>
  </r>
  <r>
    <x v="161"/>
    <x v="0"/>
    <m/>
  </r>
  <r>
    <x v="161"/>
    <x v="0"/>
    <m/>
  </r>
  <r>
    <x v="161"/>
    <x v="0"/>
    <m/>
  </r>
  <r>
    <x v="161"/>
    <x v="0"/>
    <m/>
  </r>
  <r>
    <x v="162"/>
    <x v="0"/>
    <m/>
  </r>
  <r>
    <x v="162"/>
    <x v="0"/>
    <m/>
  </r>
  <r>
    <x v="162"/>
    <x v="0"/>
    <m/>
  </r>
  <r>
    <x v="162"/>
    <x v="0"/>
    <m/>
  </r>
  <r>
    <x v="162"/>
    <x v="0"/>
    <m/>
  </r>
  <r>
    <x v="163"/>
    <x v="0"/>
    <m/>
  </r>
  <r>
    <x v="163"/>
    <x v="0"/>
    <m/>
  </r>
  <r>
    <x v="163"/>
    <x v="0"/>
    <m/>
  </r>
  <r>
    <x v="163"/>
    <x v="0"/>
    <m/>
  </r>
  <r>
    <x v="163"/>
    <x v="0"/>
    <m/>
  </r>
  <r>
    <x v="164"/>
    <x v="0"/>
    <m/>
  </r>
  <r>
    <x v="164"/>
    <x v="0"/>
    <m/>
  </r>
  <r>
    <x v="164"/>
    <x v="0"/>
    <m/>
  </r>
  <r>
    <x v="164"/>
    <x v="0"/>
    <m/>
  </r>
  <r>
    <x v="164"/>
    <x v="0"/>
    <m/>
  </r>
  <r>
    <x v="165"/>
    <x v="0"/>
    <m/>
  </r>
  <r>
    <x v="165"/>
    <x v="0"/>
    <m/>
  </r>
  <r>
    <x v="165"/>
    <x v="0"/>
    <m/>
  </r>
  <r>
    <x v="165"/>
    <x v="0"/>
    <m/>
  </r>
  <r>
    <x v="165"/>
    <x v="0"/>
    <m/>
  </r>
  <r>
    <x v="166"/>
    <x v="0"/>
    <m/>
  </r>
  <r>
    <x v="166"/>
    <x v="0"/>
    <m/>
  </r>
  <r>
    <x v="166"/>
    <x v="0"/>
    <m/>
  </r>
  <r>
    <x v="166"/>
    <x v="0"/>
    <m/>
  </r>
  <r>
    <x v="166"/>
    <x v="0"/>
    <m/>
  </r>
  <r>
    <x v="167"/>
    <x v="0"/>
    <m/>
  </r>
  <r>
    <x v="167"/>
    <x v="0"/>
    <m/>
  </r>
  <r>
    <x v="167"/>
    <x v="0"/>
    <m/>
  </r>
  <r>
    <x v="167"/>
    <x v="0"/>
    <m/>
  </r>
  <r>
    <x v="167"/>
    <x v="0"/>
    <m/>
  </r>
  <r>
    <x v="168"/>
    <x v="0"/>
    <m/>
  </r>
  <r>
    <x v="168"/>
    <x v="0"/>
    <m/>
  </r>
  <r>
    <x v="168"/>
    <x v="0"/>
    <m/>
  </r>
  <r>
    <x v="168"/>
    <x v="0"/>
    <m/>
  </r>
  <r>
    <x v="168"/>
    <x v="0"/>
    <m/>
  </r>
  <r>
    <x v="169"/>
    <x v="0"/>
    <m/>
  </r>
  <r>
    <x v="169"/>
    <x v="0"/>
    <m/>
  </r>
  <r>
    <x v="169"/>
    <x v="0"/>
    <m/>
  </r>
  <r>
    <x v="169"/>
    <x v="0"/>
    <m/>
  </r>
  <r>
    <x v="169"/>
    <x v="0"/>
    <m/>
  </r>
  <r>
    <x v="170"/>
    <x v="0"/>
    <m/>
  </r>
  <r>
    <x v="170"/>
    <x v="0"/>
    <m/>
  </r>
  <r>
    <x v="170"/>
    <x v="0"/>
    <m/>
  </r>
  <r>
    <x v="170"/>
    <x v="0"/>
    <m/>
  </r>
  <r>
    <x v="170"/>
    <x v="0"/>
    <m/>
  </r>
  <r>
    <x v="171"/>
    <x v="0"/>
    <m/>
  </r>
  <r>
    <x v="171"/>
    <x v="0"/>
    <m/>
  </r>
  <r>
    <x v="171"/>
    <x v="0"/>
    <m/>
  </r>
  <r>
    <x v="171"/>
    <x v="0"/>
    <m/>
  </r>
  <r>
    <x v="171"/>
    <x v="0"/>
    <m/>
  </r>
  <r>
    <x v="172"/>
    <x v="0"/>
    <m/>
  </r>
  <r>
    <x v="172"/>
    <x v="0"/>
    <m/>
  </r>
  <r>
    <x v="172"/>
    <x v="0"/>
    <m/>
  </r>
  <r>
    <x v="172"/>
    <x v="0"/>
    <m/>
  </r>
  <r>
    <x v="172"/>
    <x v="0"/>
    <m/>
  </r>
  <r>
    <x v="173"/>
    <x v="0"/>
    <m/>
  </r>
  <r>
    <x v="173"/>
    <x v="0"/>
    <m/>
  </r>
  <r>
    <x v="173"/>
    <x v="0"/>
    <m/>
  </r>
  <r>
    <x v="173"/>
    <x v="0"/>
    <m/>
  </r>
  <r>
    <x v="173"/>
    <x v="0"/>
    <m/>
  </r>
  <r>
    <x v="174"/>
    <x v="0"/>
    <m/>
  </r>
  <r>
    <x v="174"/>
    <x v="0"/>
    <m/>
  </r>
  <r>
    <x v="174"/>
    <x v="0"/>
    <m/>
  </r>
  <r>
    <x v="174"/>
    <x v="0"/>
    <m/>
  </r>
  <r>
    <x v="174"/>
    <x v="0"/>
    <m/>
  </r>
  <r>
    <x v="175"/>
    <x v="0"/>
    <m/>
  </r>
  <r>
    <x v="175"/>
    <x v="0"/>
    <m/>
  </r>
  <r>
    <x v="175"/>
    <x v="0"/>
    <m/>
  </r>
  <r>
    <x v="175"/>
    <x v="0"/>
    <m/>
  </r>
  <r>
    <x v="175"/>
    <x v="0"/>
    <m/>
  </r>
  <r>
    <x v="176"/>
    <x v="0"/>
    <m/>
  </r>
  <r>
    <x v="176"/>
    <x v="0"/>
    <m/>
  </r>
  <r>
    <x v="176"/>
    <x v="0"/>
    <m/>
  </r>
  <r>
    <x v="176"/>
    <x v="0"/>
    <m/>
  </r>
  <r>
    <x v="176"/>
    <x v="0"/>
    <m/>
  </r>
  <r>
    <x v="177"/>
    <x v="0"/>
    <m/>
  </r>
  <r>
    <x v="177"/>
    <x v="0"/>
    <m/>
  </r>
  <r>
    <x v="177"/>
    <x v="0"/>
    <m/>
  </r>
  <r>
    <x v="177"/>
    <x v="0"/>
    <m/>
  </r>
  <r>
    <x v="177"/>
    <x v="0"/>
    <m/>
  </r>
  <r>
    <x v="178"/>
    <x v="0"/>
    <m/>
  </r>
  <r>
    <x v="178"/>
    <x v="0"/>
    <m/>
  </r>
  <r>
    <x v="178"/>
    <x v="0"/>
    <m/>
  </r>
  <r>
    <x v="178"/>
    <x v="0"/>
    <m/>
  </r>
  <r>
    <x v="178"/>
    <x v="0"/>
    <m/>
  </r>
  <r>
    <x v="179"/>
    <x v="0"/>
    <m/>
  </r>
  <r>
    <x v="179"/>
    <x v="0"/>
    <m/>
  </r>
  <r>
    <x v="179"/>
    <x v="0"/>
    <m/>
  </r>
  <r>
    <x v="179"/>
    <x v="0"/>
    <m/>
  </r>
  <r>
    <x v="179"/>
    <x v="0"/>
    <m/>
  </r>
  <r>
    <x v="180"/>
    <x v="0"/>
    <m/>
  </r>
  <r>
    <x v="180"/>
    <x v="0"/>
    <m/>
  </r>
  <r>
    <x v="180"/>
    <x v="0"/>
    <m/>
  </r>
  <r>
    <x v="180"/>
    <x v="0"/>
    <m/>
  </r>
  <r>
    <x v="180"/>
    <x v="0"/>
    <m/>
  </r>
  <r>
    <x v="181"/>
    <x v="0"/>
    <m/>
  </r>
  <r>
    <x v="181"/>
    <x v="0"/>
    <m/>
  </r>
  <r>
    <x v="181"/>
    <x v="0"/>
    <m/>
  </r>
  <r>
    <x v="181"/>
    <x v="0"/>
    <m/>
  </r>
  <r>
    <x v="181"/>
    <x v="0"/>
    <m/>
  </r>
  <r>
    <x v="182"/>
    <x v="0"/>
    <m/>
  </r>
  <r>
    <x v="182"/>
    <x v="0"/>
    <m/>
  </r>
  <r>
    <x v="182"/>
    <x v="0"/>
    <m/>
  </r>
  <r>
    <x v="182"/>
    <x v="0"/>
    <m/>
  </r>
  <r>
    <x v="182"/>
    <x v="0"/>
    <m/>
  </r>
  <r>
    <x v="183"/>
    <x v="0"/>
    <m/>
  </r>
  <r>
    <x v="183"/>
    <x v="0"/>
    <m/>
  </r>
  <r>
    <x v="183"/>
    <x v="0"/>
    <m/>
  </r>
  <r>
    <x v="183"/>
    <x v="0"/>
    <m/>
  </r>
  <r>
    <x v="183"/>
    <x v="0"/>
    <m/>
  </r>
  <r>
    <x v="184"/>
    <x v="0"/>
    <m/>
  </r>
  <r>
    <x v="184"/>
    <x v="0"/>
    <m/>
  </r>
  <r>
    <x v="184"/>
    <x v="0"/>
    <m/>
  </r>
  <r>
    <x v="184"/>
    <x v="0"/>
    <m/>
  </r>
  <r>
    <x v="184"/>
    <x v="0"/>
    <m/>
  </r>
  <r>
    <x v="185"/>
    <x v="0"/>
    <m/>
  </r>
  <r>
    <x v="185"/>
    <x v="0"/>
    <m/>
  </r>
  <r>
    <x v="185"/>
    <x v="0"/>
    <m/>
  </r>
  <r>
    <x v="185"/>
    <x v="0"/>
    <m/>
  </r>
  <r>
    <x v="185"/>
    <x v="0"/>
    <m/>
  </r>
  <r>
    <x v="186"/>
    <x v="0"/>
    <m/>
  </r>
  <r>
    <x v="186"/>
    <x v="0"/>
    <m/>
  </r>
  <r>
    <x v="186"/>
    <x v="0"/>
    <m/>
  </r>
  <r>
    <x v="186"/>
    <x v="0"/>
    <m/>
  </r>
  <r>
    <x v="186"/>
    <x v="0"/>
    <m/>
  </r>
  <r>
    <x v="187"/>
    <x v="0"/>
    <m/>
  </r>
  <r>
    <x v="187"/>
    <x v="0"/>
    <m/>
  </r>
  <r>
    <x v="187"/>
    <x v="0"/>
    <m/>
  </r>
  <r>
    <x v="187"/>
    <x v="0"/>
    <m/>
  </r>
  <r>
    <x v="187"/>
    <x v="0"/>
    <m/>
  </r>
  <r>
    <x v="188"/>
    <x v="0"/>
    <m/>
  </r>
  <r>
    <x v="188"/>
    <x v="0"/>
    <m/>
  </r>
  <r>
    <x v="188"/>
    <x v="0"/>
    <m/>
  </r>
  <r>
    <x v="188"/>
    <x v="0"/>
    <m/>
  </r>
  <r>
    <x v="188"/>
    <x v="0"/>
    <m/>
  </r>
  <r>
    <x v="189"/>
    <x v="0"/>
    <m/>
  </r>
  <r>
    <x v="189"/>
    <x v="0"/>
    <m/>
  </r>
  <r>
    <x v="189"/>
    <x v="0"/>
    <m/>
  </r>
  <r>
    <x v="189"/>
    <x v="0"/>
    <m/>
  </r>
  <r>
    <x v="189"/>
    <x v="0"/>
    <m/>
  </r>
  <r>
    <x v="190"/>
    <x v="0"/>
    <m/>
  </r>
  <r>
    <x v="190"/>
    <x v="0"/>
    <m/>
  </r>
  <r>
    <x v="190"/>
    <x v="0"/>
    <m/>
  </r>
  <r>
    <x v="190"/>
    <x v="0"/>
    <m/>
  </r>
  <r>
    <x v="190"/>
    <x v="0"/>
    <m/>
  </r>
  <r>
    <x v="191"/>
    <x v="0"/>
    <m/>
  </r>
  <r>
    <x v="191"/>
    <x v="0"/>
    <m/>
  </r>
  <r>
    <x v="191"/>
    <x v="0"/>
    <m/>
  </r>
  <r>
    <x v="191"/>
    <x v="0"/>
    <m/>
  </r>
  <r>
    <x v="191"/>
    <x v="0"/>
    <m/>
  </r>
  <r>
    <x v="192"/>
    <x v="0"/>
    <m/>
  </r>
  <r>
    <x v="192"/>
    <x v="0"/>
    <m/>
  </r>
  <r>
    <x v="192"/>
    <x v="0"/>
    <m/>
  </r>
  <r>
    <x v="192"/>
    <x v="0"/>
    <m/>
  </r>
  <r>
    <x v="192"/>
    <x v="0"/>
    <m/>
  </r>
  <r>
    <x v="193"/>
    <x v="0"/>
    <m/>
  </r>
  <r>
    <x v="193"/>
    <x v="0"/>
    <m/>
  </r>
  <r>
    <x v="193"/>
    <x v="0"/>
    <m/>
  </r>
  <r>
    <x v="193"/>
    <x v="0"/>
    <m/>
  </r>
  <r>
    <x v="193"/>
    <x v="0"/>
    <m/>
  </r>
  <r>
    <x v="194"/>
    <x v="0"/>
    <m/>
  </r>
  <r>
    <x v="194"/>
    <x v="0"/>
    <m/>
  </r>
  <r>
    <x v="194"/>
    <x v="0"/>
    <m/>
  </r>
  <r>
    <x v="194"/>
    <x v="0"/>
    <m/>
  </r>
  <r>
    <x v="194"/>
    <x v="0"/>
    <m/>
  </r>
  <r>
    <x v="195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9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G1:M198" firstHeaderRow="1" firstDataRow="2" firstDataCol="1"/>
  <pivotFields count="3">
    <pivotField axis="axisRow" showAll="0">
      <items count="197">
        <item x="50"/>
        <item x="63"/>
        <item x="46"/>
        <item x="143"/>
        <item x="73"/>
        <item x="111"/>
        <item x="134"/>
        <item x="67"/>
        <item x="147"/>
        <item x="165"/>
        <item x="119"/>
        <item x="145"/>
        <item x="59"/>
        <item x="102"/>
        <item x="68"/>
        <item x="6"/>
        <item x="167"/>
        <item x="38"/>
        <item x="121"/>
        <item x="139"/>
        <item x="35"/>
        <item x="103"/>
        <item x="95"/>
        <item x="15"/>
        <item x="109"/>
        <item x="116"/>
        <item x="124"/>
        <item x="10"/>
        <item x="128"/>
        <item x="182"/>
        <item x="156"/>
        <item x="178"/>
        <item x="8"/>
        <item x="86"/>
        <item x="0"/>
        <item x="27"/>
        <item x="172"/>
        <item x="14"/>
        <item x="51"/>
        <item x="77"/>
        <item x="66"/>
        <item x="180"/>
        <item x="65"/>
        <item x="74"/>
        <item x="62"/>
        <item x="16"/>
        <item x="160"/>
        <item x="23"/>
        <item x="81"/>
        <item x="152"/>
        <item x="3"/>
        <item x="30"/>
        <item x="78"/>
        <item x="176"/>
        <item x="146"/>
        <item x="72"/>
        <item x="13"/>
        <item x="61"/>
        <item x="49"/>
        <item x="108"/>
        <item x="96"/>
        <item x="55"/>
        <item x="1"/>
        <item x="76"/>
        <item x="70"/>
        <item x="2"/>
        <item x="140"/>
        <item x="9"/>
        <item x="179"/>
        <item x="22"/>
        <item x="159"/>
        <item x="33"/>
        <item x="80"/>
        <item x="151"/>
        <item x="189"/>
        <item x="161"/>
        <item x="192"/>
        <item x="184"/>
        <item x="11"/>
        <item x="21"/>
        <item x="181"/>
        <item x="183"/>
        <item x="75"/>
        <item x="17"/>
        <item x="57"/>
        <item x="187"/>
        <item x="175"/>
        <item x="45"/>
        <item x="89"/>
        <item x="79"/>
        <item x="47"/>
        <item x="37"/>
        <item x="36"/>
        <item x="60"/>
        <item x="5"/>
        <item x="69"/>
        <item x="194"/>
        <item x="133"/>
        <item x="98"/>
        <item x="127"/>
        <item x="150"/>
        <item x="101"/>
        <item x="174"/>
        <item x="163"/>
        <item x="153"/>
        <item x="186"/>
        <item x="120"/>
        <item x="107"/>
        <item x="170"/>
        <item x="41"/>
        <item x="117"/>
        <item x="92"/>
        <item x="31"/>
        <item x="112"/>
        <item x="93"/>
        <item x="94"/>
        <item x="177"/>
        <item x="113"/>
        <item x="110"/>
        <item x="131"/>
        <item x="26"/>
        <item x="100"/>
        <item x="122"/>
        <item x="157"/>
        <item x="28"/>
        <item x="82"/>
        <item x="162"/>
        <item x="154"/>
        <item x="115"/>
        <item x="97"/>
        <item x="118"/>
        <item x="71"/>
        <item x="40"/>
        <item x="158"/>
        <item x="138"/>
        <item x="19"/>
        <item x="42"/>
        <item x="171"/>
        <item x="126"/>
        <item x="99"/>
        <item x="20"/>
        <item x="90"/>
        <item x="53"/>
        <item x="188"/>
        <item x="105"/>
        <item x="18"/>
        <item x="87"/>
        <item x="149"/>
        <item x="39"/>
        <item x="56"/>
        <item x="84"/>
        <item x="104"/>
        <item x="169"/>
        <item x="88"/>
        <item x="4"/>
        <item x="24"/>
        <item x="44"/>
        <item x="91"/>
        <item x="190"/>
        <item x="123"/>
        <item x="54"/>
        <item x="106"/>
        <item x="144"/>
        <item x="148"/>
        <item x="136"/>
        <item x="137"/>
        <item x="114"/>
        <item x="173"/>
        <item x="64"/>
        <item x="164"/>
        <item x="52"/>
        <item x="83"/>
        <item x="132"/>
        <item x="141"/>
        <item x="130"/>
        <item x="166"/>
        <item x="155"/>
        <item x="168"/>
        <item x="25"/>
        <item x="193"/>
        <item x="191"/>
        <item x="58"/>
        <item x="142"/>
        <item x="32"/>
        <item x="129"/>
        <item x="135"/>
        <item x="48"/>
        <item x="85"/>
        <item x="7"/>
        <item x="34"/>
        <item x="125"/>
        <item x="43"/>
        <item x="29"/>
        <item x="12"/>
        <item x="185"/>
        <item x="195"/>
        <item t="default"/>
      </items>
    </pivotField>
    <pivotField axis="axisCol" showAll="0" sortType="descending">
      <items count="7">
        <item x="0"/>
        <item x="5"/>
        <item x="3"/>
        <item x="2"/>
        <item x="1"/>
        <item x="4"/>
        <item t="default"/>
      </items>
    </pivotField>
    <pivotField dataField="1" showAll="0"/>
  </pivotFields>
  <rowFields count="1">
    <field x="0"/>
  </rowFields>
  <rowItems count="19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</rowItems>
  <colFields count="1">
    <field x="1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Somme de Valeur" fld="2" baseField="0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G1:L148" firstHeaderRow="1" firstDataRow="2" firstDataCol="1"/>
  <pivotFields count="3">
    <pivotField axis="axisRow" showAll="0">
      <items count="147">
        <item x="15"/>
        <item x="41"/>
        <item x="28"/>
        <item x="55"/>
        <item x="75"/>
        <item x="100"/>
        <item x="85"/>
        <item x="135"/>
        <item x="122"/>
        <item x="102"/>
        <item x="23"/>
        <item x="2"/>
        <item x="32"/>
        <item x="21"/>
        <item x="3"/>
        <item x="35"/>
        <item x="112"/>
        <item x="74"/>
        <item x="4"/>
        <item x="97"/>
        <item x="71"/>
        <item x="40"/>
        <item x="31"/>
        <item x="0"/>
        <item x="48"/>
        <item x="143"/>
        <item x="61"/>
        <item x="89"/>
        <item x="106"/>
        <item x="8"/>
        <item x="113"/>
        <item x="58"/>
        <item x="118"/>
        <item x="138"/>
        <item x="59"/>
        <item x="137"/>
        <item x="96"/>
        <item x="69"/>
        <item x="81"/>
        <item x="107"/>
        <item x="109"/>
        <item x="64"/>
        <item x="90"/>
        <item x="108"/>
        <item x="111"/>
        <item x="26"/>
        <item x="104"/>
        <item x="101"/>
        <item x="27"/>
        <item x="142"/>
        <item x="56"/>
        <item x="114"/>
        <item x="130"/>
        <item x="22"/>
        <item x="119"/>
        <item x="82"/>
        <item x="127"/>
        <item x="39"/>
        <item x="30"/>
        <item x="125"/>
        <item x="24"/>
        <item x="115"/>
        <item x="53"/>
        <item x="123"/>
        <item x="110"/>
        <item x="99"/>
        <item x="6"/>
        <item x="129"/>
        <item x="139"/>
        <item x="132"/>
        <item x="52"/>
        <item x="77"/>
        <item x="42"/>
        <item x="5"/>
        <item x="16"/>
        <item x="18"/>
        <item x="65"/>
        <item x="10"/>
        <item x="94"/>
        <item x="126"/>
        <item x="54"/>
        <item x="17"/>
        <item x="49"/>
        <item x="50"/>
        <item x="134"/>
        <item x="43"/>
        <item x="63"/>
        <item x="46"/>
        <item x="60"/>
        <item x="25"/>
        <item x="67"/>
        <item x="105"/>
        <item x="86"/>
        <item x="14"/>
        <item x="51"/>
        <item x="95"/>
        <item x="13"/>
        <item x="36"/>
        <item x="76"/>
        <item x="93"/>
        <item x="70"/>
        <item x="87"/>
        <item x="141"/>
        <item x="140"/>
        <item x="57"/>
        <item x="124"/>
        <item x="78"/>
        <item x="38"/>
        <item x="47"/>
        <item x="68"/>
        <item x="11"/>
        <item x="44"/>
        <item x="91"/>
        <item x="84"/>
        <item x="120"/>
        <item x="80"/>
        <item x="83"/>
        <item x="19"/>
        <item x="131"/>
        <item x="66"/>
        <item x="117"/>
        <item x="88"/>
        <item x="92"/>
        <item x="73"/>
        <item x="1"/>
        <item x="62"/>
        <item x="37"/>
        <item x="29"/>
        <item x="45"/>
        <item x="79"/>
        <item x="9"/>
        <item x="34"/>
        <item x="20"/>
        <item x="7"/>
        <item x="12"/>
        <item x="121"/>
        <item x="33"/>
        <item x="116"/>
        <item x="98"/>
        <item x="133"/>
        <item x="103"/>
        <item x="128"/>
        <item x="72"/>
        <item x="136"/>
        <item x="144"/>
        <item x="145"/>
        <item t="default"/>
      </items>
    </pivotField>
    <pivotField axis="axisCol" showAll="0" sortType="descending">
      <items count="6">
        <item x="0"/>
        <item x="2"/>
        <item x="4"/>
        <item x="1"/>
        <item x="3"/>
        <item t="default"/>
      </items>
    </pivotField>
    <pivotField dataField="1" showAll="0"/>
  </pivotFields>
  <rowFields count="1">
    <field x="0"/>
  </rowFields>
  <rowItems count="14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</rowItems>
  <colFields count="1">
    <field x="1"/>
  </colFields>
  <colItems count="5">
    <i>
      <x/>
    </i>
    <i>
      <x v="1"/>
    </i>
    <i>
      <x v="2"/>
    </i>
    <i>
      <x v="3"/>
    </i>
    <i>
      <x v="4"/>
    </i>
  </colItem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15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G1:M247" firstHeaderRow="1" firstDataRow="2" firstDataCol="1"/>
  <pivotFields count="3">
    <pivotField axis="axisRow" showAll="0">
      <items count="246">
        <item x="153"/>
        <item x="44"/>
        <item x="181"/>
        <item x="30"/>
        <item x="88"/>
        <item x="54"/>
        <item x="152"/>
        <item x="87"/>
        <item x="2"/>
        <item x="97"/>
        <item x="61"/>
        <item x="162"/>
        <item x="188"/>
        <item x="150"/>
        <item x="19"/>
        <item x="69"/>
        <item x="151"/>
        <item x="221"/>
        <item x="215"/>
        <item x="167"/>
        <item x="241"/>
        <item x="6"/>
        <item x="94"/>
        <item x="68"/>
        <item x="14"/>
        <item x="89"/>
        <item x="31"/>
        <item x="17"/>
        <item x="229"/>
        <item x="37"/>
        <item x="24"/>
        <item x="39"/>
        <item x="217"/>
        <item x="160"/>
        <item x="184"/>
        <item x="105"/>
        <item x="71"/>
        <item x="32"/>
        <item x="84"/>
        <item x="224"/>
        <item x="7"/>
        <item x="34"/>
        <item x="103"/>
        <item x="236"/>
        <item x="235"/>
        <item x="127"/>
        <item x="225"/>
        <item x="204"/>
        <item x="137"/>
        <item x="96"/>
        <item x="100"/>
        <item x="66"/>
        <item x="170"/>
        <item x="78"/>
        <item x="147"/>
        <item x="76"/>
        <item x="99"/>
        <item x="175"/>
        <item x="106"/>
        <item x="169"/>
        <item x="15"/>
        <item x="240"/>
        <item x="212"/>
        <item x="58"/>
        <item x="157"/>
        <item x="53"/>
        <item x="238"/>
        <item x="52"/>
        <item x="77"/>
        <item x="9"/>
        <item x="23"/>
        <item x="93"/>
        <item x="51"/>
        <item x="10"/>
        <item x="60"/>
        <item x="57"/>
        <item x="101"/>
        <item x="179"/>
        <item x="80"/>
        <item x="50"/>
        <item x="82"/>
        <item x="67"/>
        <item x="83"/>
        <item x="33"/>
        <item x="133"/>
        <item x="230"/>
        <item x="13"/>
        <item x="91"/>
        <item x="141"/>
        <item x="3"/>
        <item x="110"/>
        <item x="218"/>
        <item x="12"/>
        <item x="131"/>
        <item x="114"/>
        <item x="201"/>
        <item x="118"/>
        <item x="200"/>
        <item x="177"/>
        <item x="48"/>
        <item x="98"/>
        <item x="18"/>
        <item x="49"/>
        <item x="63"/>
        <item x="142"/>
        <item x="90"/>
        <item x="154"/>
        <item x="239"/>
        <item x="62"/>
        <item x="73"/>
        <item x="208"/>
        <item x="139"/>
        <item x="104"/>
        <item x="222"/>
        <item x="40"/>
        <item x="125"/>
        <item x="143"/>
        <item x="5"/>
        <item x="35"/>
        <item x="168"/>
        <item x="21"/>
        <item x="243"/>
        <item x="138"/>
        <item x="124"/>
        <item x="134"/>
        <item x="232"/>
        <item x="25"/>
        <item x="186"/>
        <item x="185"/>
        <item x="28"/>
        <item x="8"/>
        <item x="107"/>
        <item x="47"/>
        <item x="135"/>
        <item x="206"/>
        <item x="199"/>
        <item x="203"/>
        <item x="207"/>
        <item x="140"/>
        <item x="163"/>
        <item x="121"/>
        <item x="197"/>
        <item x="173"/>
        <item x="223"/>
        <item x="1"/>
        <item x="132"/>
        <item x="144"/>
        <item x="242"/>
        <item x="92"/>
        <item x="86"/>
        <item x="45"/>
        <item x="165"/>
        <item x="46"/>
        <item x="210"/>
        <item x="74"/>
        <item x="145"/>
        <item x="234"/>
        <item x="193"/>
        <item x="136"/>
        <item x="75"/>
        <item x="59"/>
        <item x="64"/>
        <item x="126"/>
        <item x="4"/>
        <item x="41"/>
        <item x="11"/>
        <item x="155"/>
        <item x="183"/>
        <item x="115"/>
        <item x="182"/>
        <item x="156"/>
        <item x="130"/>
        <item x="174"/>
        <item x="178"/>
        <item x="65"/>
        <item x="219"/>
        <item x="81"/>
        <item x="191"/>
        <item x="79"/>
        <item x="72"/>
        <item x="198"/>
        <item x="161"/>
        <item x="120"/>
        <item x="42"/>
        <item x="192"/>
        <item x="190"/>
        <item x="213"/>
        <item x="117"/>
        <item x="109"/>
        <item x="202"/>
        <item x="36"/>
        <item x="146"/>
        <item x="171"/>
        <item x="158"/>
        <item x="26"/>
        <item x="228"/>
        <item x="20"/>
        <item x="38"/>
        <item x="29"/>
        <item x="148"/>
        <item x="166"/>
        <item x="211"/>
        <item x="56"/>
        <item x="70"/>
        <item x="227"/>
        <item x="176"/>
        <item x="27"/>
        <item x="149"/>
        <item x="111"/>
        <item x="0"/>
        <item x="95"/>
        <item x="214"/>
        <item x="123"/>
        <item x="164"/>
        <item x="108"/>
        <item x="16"/>
        <item x="233"/>
        <item x="180"/>
        <item x="226"/>
        <item x="237"/>
        <item x="216"/>
        <item x="205"/>
        <item x="119"/>
        <item x="189"/>
        <item x="209"/>
        <item x="113"/>
        <item x="187"/>
        <item x="172"/>
        <item x="22"/>
        <item x="159"/>
        <item x="116"/>
        <item x="43"/>
        <item x="102"/>
        <item x="129"/>
        <item x="220"/>
        <item x="196"/>
        <item x="112"/>
        <item x="85"/>
        <item x="231"/>
        <item x="194"/>
        <item x="55"/>
        <item x="128"/>
        <item x="122"/>
        <item x="195"/>
        <item x="244"/>
        <item t="default"/>
      </items>
    </pivotField>
    <pivotField axis="axisCol" showAll="0" sortType="descending">
      <items count="7">
        <item x="1"/>
        <item x="0"/>
        <item x="5"/>
        <item x="4"/>
        <item x="3"/>
        <item x="2"/>
        <item t="default"/>
      </items>
    </pivotField>
    <pivotField dataField="1" showAll="0"/>
  </pivotFields>
  <rowFields count="1">
    <field x="0"/>
  </rowFields>
  <rowItems count="24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</rowItems>
  <colFields count="1">
    <field x="1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finance.yahoo.com/quote/AB9.F/financials" TargetMode="Externa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hyperlink" Target="https://finance.yahoo.com/quote/AB9.F/balance-sheet" TargetMode="Externa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inance.yahoo.com/quote/AB9.F/cash-flow" TargetMode="Externa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2" sqref="A2"/>
    </sheetView>
  </sheetViews>
  <sheetFormatPr baseColWidth="10" defaultRowHeight="14.5"/>
  <sheetData>
    <row r="1" spans="1:1" ht="18.5" thickBot="1">
      <c r="A1" s="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976"/>
  <sheetViews>
    <sheetView tabSelected="1" workbookViewId="0">
      <selection activeCell="L5" sqref="L5"/>
    </sheetView>
  </sheetViews>
  <sheetFormatPr baseColWidth="10" defaultRowHeight="13"/>
  <cols>
    <col min="1" max="1" width="52.6328125" style="2" bestFit="1" customWidth="1"/>
    <col min="2" max="2" width="11.6328125" style="2" customWidth="1"/>
    <col min="3" max="3" width="52.6328125" style="2" bestFit="1" customWidth="1"/>
    <col min="4" max="4" width="9.54296875" style="2" bestFit="1" customWidth="1"/>
    <col min="5" max="5" width="11.36328125" style="2" bestFit="1" customWidth="1"/>
    <col min="6" max="6" width="11.6328125" style="2" customWidth="1"/>
    <col min="7" max="7" width="57.453125" style="2" customWidth="1"/>
    <col min="8" max="8" width="22.26953125" style="2" customWidth="1"/>
    <col min="9" max="11" width="12.453125" style="2" customWidth="1"/>
    <col min="12" max="12" width="11.81640625" style="2" customWidth="1"/>
    <col min="13" max="13" width="10.453125" style="2" customWidth="1"/>
    <col min="14" max="14" width="11.7265625" style="2" bestFit="1" customWidth="1"/>
    <col min="15" max="16384" width="10.90625" style="2"/>
  </cols>
  <sheetData>
    <row r="1" spans="1:14" ht="14.5">
      <c r="A1" s="4" t="str">
        <f>code!A1</f>
        <v>FW.V</v>
      </c>
      <c r="C1" s="9" t="s">
        <v>583</v>
      </c>
      <c r="D1" s="9" t="s">
        <v>584</v>
      </c>
      <c r="E1" s="9" t="s">
        <v>585</v>
      </c>
      <c r="G1" s="10" t="s">
        <v>589</v>
      </c>
      <c r="H1" s="10" t="s">
        <v>588</v>
      </c>
      <c r="I1"/>
      <c r="J1"/>
      <c r="K1"/>
      <c r="L1"/>
      <c r="M1"/>
      <c r="N1"/>
    </row>
    <row r="2" spans="1:14" ht="14.5">
      <c r="A2" s="7" t="str">
        <f>"https://finance.yahoo.com/quote/"&amp;A1&amp;"/financials"</f>
        <v>https://finance.yahoo.com/quote/FW.V/financials</v>
      </c>
      <c r="C2" s="2" t="s">
        <v>1</v>
      </c>
      <c r="G2" s="10" t="s">
        <v>586</v>
      </c>
      <c r="H2" t="s">
        <v>587</v>
      </c>
      <c r="I2" s="12">
        <v>44286</v>
      </c>
      <c r="J2" s="12">
        <v>44196</v>
      </c>
      <c r="K2" s="12">
        <v>43830</v>
      </c>
      <c r="L2" s="12">
        <v>43465</v>
      </c>
      <c r="M2" s="12">
        <v>43100</v>
      </c>
      <c r="N2"/>
    </row>
    <row r="3" spans="1:14" ht="14.5">
      <c r="A3" s="6"/>
      <c r="C3" s="2" t="s">
        <v>1</v>
      </c>
      <c r="D3" s="3">
        <v>43465</v>
      </c>
      <c r="E3" s="2">
        <v>3025010</v>
      </c>
      <c r="G3" s="11" t="s">
        <v>51</v>
      </c>
      <c r="H3" s="13"/>
      <c r="I3" s="13"/>
      <c r="J3" s="13"/>
      <c r="K3" s="13"/>
      <c r="L3" s="13"/>
      <c r="M3" s="13"/>
      <c r="N3"/>
    </row>
    <row r="4" spans="1:14" ht="14.5">
      <c r="A4" s="6"/>
      <c r="B4" s="3"/>
      <c r="C4" s="3" t="s">
        <v>1</v>
      </c>
      <c r="D4" s="3">
        <v>43830</v>
      </c>
      <c r="E4" s="3">
        <v>2739101</v>
      </c>
      <c r="G4" s="11" t="s">
        <v>64</v>
      </c>
      <c r="H4" s="13"/>
      <c r="I4" s="13"/>
      <c r="J4" s="13"/>
      <c r="K4" s="13"/>
      <c r="L4" s="13"/>
      <c r="M4" s="13"/>
      <c r="N4"/>
    </row>
    <row r="5" spans="1:14" ht="14.5">
      <c r="A5" s="6"/>
      <c r="C5" s="2" t="s">
        <v>1</v>
      </c>
      <c r="D5" s="3">
        <v>44196</v>
      </c>
      <c r="E5" s="2">
        <v>8691696</v>
      </c>
      <c r="F5" s="3"/>
      <c r="G5" s="11" t="s">
        <v>47</v>
      </c>
      <c r="H5" s="13"/>
      <c r="I5" s="13"/>
      <c r="J5" s="13">
        <v>2560112</v>
      </c>
      <c r="K5" s="13">
        <v>1873106</v>
      </c>
      <c r="L5" s="13">
        <v>1646974</v>
      </c>
      <c r="M5" s="13"/>
      <c r="N5"/>
    </row>
    <row r="6" spans="1:14" ht="14.5">
      <c r="A6" s="8"/>
      <c r="C6" s="2" t="s">
        <v>1</v>
      </c>
      <c r="D6" s="3"/>
      <c r="F6" s="3"/>
      <c r="G6" s="11" t="s">
        <v>180</v>
      </c>
      <c r="H6" s="13"/>
      <c r="I6" s="13"/>
      <c r="J6" s="13"/>
      <c r="K6" s="13"/>
      <c r="L6" s="13"/>
      <c r="M6" s="13"/>
      <c r="N6"/>
    </row>
    <row r="7" spans="1:14" ht="14.5">
      <c r="A7" s="8"/>
      <c r="C7" s="2" t="s">
        <v>2</v>
      </c>
      <c r="G7" s="11" t="s">
        <v>74</v>
      </c>
      <c r="H7" s="13"/>
      <c r="I7" s="13"/>
      <c r="J7" s="13">
        <v>35391244</v>
      </c>
      <c r="K7" s="13">
        <v>39632418</v>
      </c>
      <c r="L7" s="13">
        <v>26233160</v>
      </c>
      <c r="M7" s="13">
        <v>27685598</v>
      </c>
      <c r="N7"/>
    </row>
    <row r="8" spans="1:14" ht="14.5">
      <c r="A8" s="8"/>
      <c r="B8" s="3"/>
      <c r="C8" s="2" t="s">
        <v>2</v>
      </c>
      <c r="D8" s="3">
        <v>43465</v>
      </c>
      <c r="E8" s="2">
        <v>4752897</v>
      </c>
      <c r="F8" s="3"/>
      <c r="G8" s="11" t="s">
        <v>134</v>
      </c>
      <c r="H8" s="13"/>
      <c r="I8" s="13"/>
      <c r="J8" s="13"/>
      <c r="K8" s="13"/>
      <c r="L8" s="13"/>
      <c r="M8" s="13"/>
      <c r="N8"/>
    </row>
    <row r="9" spans="1:14" ht="14.5">
      <c r="A9" s="8"/>
      <c r="B9" s="3"/>
      <c r="C9" s="2" t="s">
        <v>2</v>
      </c>
      <c r="D9" s="3">
        <v>43830</v>
      </c>
      <c r="E9" s="2">
        <v>11158</v>
      </c>
      <c r="G9" s="11" t="s">
        <v>103</v>
      </c>
      <c r="H9" s="13"/>
      <c r="I9" s="13"/>
      <c r="J9" s="13"/>
      <c r="K9" s="13"/>
      <c r="L9" s="13"/>
      <c r="M9" s="13"/>
      <c r="N9"/>
    </row>
    <row r="10" spans="1:14" ht="14.5">
      <c r="A10" s="8"/>
      <c r="C10" s="2" t="s">
        <v>2</v>
      </c>
      <c r="D10" s="3">
        <v>44196</v>
      </c>
      <c r="E10" s="2">
        <v>-517770</v>
      </c>
      <c r="F10" s="3"/>
      <c r="G10" s="11" t="s">
        <v>68</v>
      </c>
      <c r="H10" s="13"/>
      <c r="I10" s="13"/>
      <c r="J10" s="13">
        <v>0.06</v>
      </c>
      <c r="K10" s="13">
        <v>-0.29909999999999998</v>
      </c>
      <c r="L10" s="13">
        <v>0.11559999999999999</v>
      </c>
      <c r="M10" s="13">
        <v>-0.41011199999999998</v>
      </c>
      <c r="N10"/>
    </row>
    <row r="11" spans="1:14" ht="14.5">
      <c r="A11" s="8"/>
      <c r="C11" s="2" t="s">
        <v>2</v>
      </c>
      <c r="D11" s="3"/>
      <c r="F11" s="3"/>
      <c r="G11" s="11" t="s">
        <v>111</v>
      </c>
      <c r="H11" s="13"/>
      <c r="I11" s="13"/>
      <c r="J11" s="13"/>
      <c r="K11" s="13"/>
      <c r="L11" s="13"/>
      <c r="M11" s="13"/>
      <c r="N11"/>
    </row>
    <row r="12" spans="1:14" ht="14.5">
      <c r="A12" s="8"/>
      <c r="B12" s="3"/>
      <c r="C12" s="2" t="s">
        <v>3</v>
      </c>
      <c r="G12" s="11" t="s">
        <v>113</v>
      </c>
      <c r="H12" s="13"/>
      <c r="I12" s="13"/>
      <c r="J12" s="13"/>
      <c r="K12" s="13"/>
      <c r="L12" s="13"/>
      <c r="M12" s="13"/>
      <c r="N12"/>
    </row>
    <row r="13" spans="1:14" ht="14.5">
      <c r="A13" s="8"/>
      <c r="C13" s="2" t="s">
        <v>3</v>
      </c>
      <c r="G13" s="11" t="s">
        <v>155</v>
      </c>
      <c r="H13" s="13"/>
      <c r="I13" s="13"/>
      <c r="J13" s="13"/>
      <c r="K13" s="13"/>
      <c r="L13" s="13"/>
      <c r="M13" s="13"/>
      <c r="N13"/>
    </row>
    <row r="14" spans="1:14" ht="14.5">
      <c r="A14" s="8"/>
      <c r="B14" s="3"/>
      <c r="C14" s="2" t="s">
        <v>3</v>
      </c>
      <c r="G14" s="11" t="s">
        <v>186</v>
      </c>
      <c r="H14" s="13"/>
      <c r="I14" s="13"/>
      <c r="J14" s="13"/>
      <c r="K14" s="13"/>
      <c r="L14" s="13"/>
      <c r="M14" s="13"/>
      <c r="N14"/>
    </row>
    <row r="15" spans="1:14" ht="14.5">
      <c r="A15" s="8"/>
      <c r="B15" s="3"/>
      <c r="C15" s="2" t="s">
        <v>3</v>
      </c>
      <c r="D15" s="3"/>
      <c r="F15" s="3"/>
      <c r="G15" s="11" t="s">
        <v>60</v>
      </c>
      <c r="H15" s="13"/>
      <c r="I15" s="13"/>
      <c r="J15" s="13">
        <v>1687491</v>
      </c>
      <c r="K15" s="13">
        <v>1287269</v>
      </c>
      <c r="L15" s="13">
        <v>1569076</v>
      </c>
      <c r="M15" s="13"/>
      <c r="N15"/>
    </row>
    <row r="16" spans="1:14" ht="14.5">
      <c r="A16" s="8"/>
      <c r="C16" s="2" t="s">
        <v>3</v>
      </c>
      <c r="D16" s="3"/>
      <c r="F16" s="3"/>
      <c r="G16" s="11" t="s">
        <v>179</v>
      </c>
      <c r="H16" s="13"/>
      <c r="I16" s="13"/>
      <c r="J16" s="13"/>
      <c r="K16" s="13"/>
      <c r="L16" s="13"/>
      <c r="M16" s="13"/>
      <c r="N16"/>
    </row>
    <row r="17" spans="1:14" ht="14.5">
      <c r="A17" s="8"/>
      <c r="B17" s="3"/>
      <c r="C17" s="2" t="s">
        <v>4</v>
      </c>
      <c r="D17" s="3">
        <v>43100</v>
      </c>
      <c r="E17" s="2">
        <v>-11351423</v>
      </c>
      <c r="G17" s="11" t="s">
        <v>69</v>
      </c>
      <c r="H17" s="13"/>
      <c r="I17" s="13"/>
      <c r="J17" s="13">
        <v>115089</v>
      </c>
      <c r="K17" s="13">
        <v>161606</v>
      </c>
      <c r="L17" s="13">
        <v>1022606</v>
      </c>
      <c r="M17" s="13"/>
      <c r="N17"/>
    </row>
    <row r="18" spans="1:14" ht="14.5">
      <c r="A18" s="8"/>
      <c r="B18" s="3"/>
      <c r="C18" s="2" t="s">
        <v>4</v>
      </c>
      <c r="D18" s="3">
        <v>43465</v>
      </c>
      <c r="E18" s="2">
        <v>3030163</v>
      </c>
      <c r="F18" s="3"/>
      <c r="G18" s="11" t="s">
        <v>7</v>
      </c>
      <c r="H18" s="13"/>
      <c r="I18" s="13"/>
      <c r="J18" s="13">
        <v>115089</v>
      </c>
      <c r="K18" s="13">
        <v>161606</v>
      </c>
      <c r="L18" s="13">
        <v>1022606</v>
      </c>
      <c r="M18" s="13"/>
      <c r="N18"/>
    </row>
    <row r="19" spans="1:14" ht="14.5">
      <c r="A19" s="8"/>
      <c r="B19" s="3"/>
      <c r="C19" s="2" t="s">
        <v>4</v>
      </c>
      <c r="D19" s="3">
        <v>43830</v>
      </c>
      <c r="E19" s="2">
        <v>-11855851</v>
      </c>
      <c r="F19" s="3"/>
      <c r="G19" s="11" t="s">
        <v>105</v>
      </c>
      <c r="H19" s="13"/>
      <c r="I19" s="13"/>
      <c r="J19" s="13"/>
      <c r="K19" s="13"/>
      <c r="L19" s="13"/>
      <c r="M19" s="13"/>
      <c r="N19"/>
    </row>
    <row r="20" spans="1:14" ht="14.5">
      <c r="A20" s="8"/>
      <c r="B20" s="3"/>
      <c r="C20" s="2" t="s">
        <v>4</v>
      </c>
      <c r="D20" s="3">
        <v>44196</v>
      </c>
      <c r="E20" s="2">
        <v>2121739</v>
      </c>
      <c r="F20" s="3"/>
      <c r="G20" s="11" t="s">
        <v>38</v>
      </c>
      <c r="H20" s="13"/>
      <c r="I20" s="13"/>
      <c r="J20" s="13">
        <v>35391244</v>
      </c>
      <c r="K20" s="13">
        <v>39632418</v>
      </c>
      <c r="L20" s="13">
        <v>33472325</v>
      </c>
      <c r="M20" s="13">
        <v>34828394</v>
      </c>
      <c r="N20"/>
    </row>
    <row r="21" spans="1:14" ht="14.5">
      <c r="A21" s="8"/>
      <c r="C21" s="2" t="s">
        <v>4</v>
      </c>
      <c r="F21" s="3"/>
      <c r="G21" s="11" t="s">
        <v>188</v>
      </c>
      <c r="H21" s="13"/>
      <c r="I21" s="13"/>
      <c r="J21" s="13"/>
      <c r="K21" s="13"/>
      <c r="L21" s="13"/>
      <c r="M21" s="13"/>
      <c r="N21"/>
    </row>
    <row r="22" spans="1:14" ht="14.5">
      <c r="C22" s="2" t="s">
        <v>5</v>
      </c>
      <c r="D22" s="3">
        <v>44286</v>
      </c>
      <c r="E22" s="2">
        <v>4220526.3497259999</v>
      </c>
      <c r="F22" s="3"/>
      <c r="G22" s="11" t="s">
        <v>184</v>
      </c>
      <c r="H22" s="13"/>
      <c r="I22" s="13"/>
      <c r="J22" s="13"/>
      <c r="K22" s="13"/>
      <c r="L22" s="13"/>
      <c r="M22" s="13"/>
      <c r="N22"/>
    </row>
    <row r="23" spans="1:14" ht="14.5">
      <c r="B23" s="3"/>
      <c r="C23" s="2" t="s">
        <v>5</v>
      </c>
      <c r="G23" s="11" t="s">
        <v>36</v>
      </c>
      <c r="H23" s="13"/>
      <c r="I23" s="13"/>
      <c r="J23" s="13">
        <v>0.06</v>
      </c>
      <c r="K23" s="13">
        <v>-0.29909999999999998</v>
      </c>
      <c r="L23" s="13">
        <v>0.11559999999999999</v>
      </c>
      <c r="M23" s="13">
        <v>-0.41011199999999998</v>
      </c>
      <c r="N23"/>
    </row>
    <row r="24" spans="1:14" ht="14.5">
      <c r="B24" s="3"/>
      <c r="C24" s="2" t="s">
        <v>5</v>
      </c>
      <c r="G24" s="11" t="s">
        <v>114</v>
      </c>
      <c r="H24" s="13"/>
      <c r="I24" s="13"/>
      <c r="J24" s="13"/>
      <c r="K24" s="13"/>
      <c r="L24" s="13"/>
      <c r="M24" s="13"/>
      <c r="N24"/>
    </row>
    <row r="25" spans="1:14" ht="14.5">
      <c r="B25" s="3"/>
      <c r="C25" s="2" t="s">
        <v>5</v>
      </c>
      <c r="G25" s="11" t="s">
        <v>156</v>
      </c>
      <c r="H25" s="13"/>
      <c r="I25" s="13"/>
      <c r="J25" s="13"/>
      <c r="K25" s="13"/>
      <c r="L25" s="13"/>
      <c r="M25" s="13"/>
      <c r="N25"/>
    </row>
    <row r="26" spans="1:14" ht="14.5">
      <c r="B26" s="3"/>
      <c r="C26" s="2" t="s">
        <v>5</v>
      </c>
      <c r="D26" s="3"/>
      <c r="F26" s="3"/>
      <c r="G26" s="11" t="s">
        <v>16</v>
      </c>
      <c r="H26" s="13"/>
      <c r="I26" s="13"/>
      <c r="J26" s="13">
        <v>4681851</v>
      </c>
      <c r="K26" s="13">
        <v>-9982745</v>
      </c>
      <c r="L26" s="13">
        <v>4677137</v>
      </c>
      <c r="M26" s="13">
        <v>-10052448</v>
      </c>
      <c r="N26"/>
    </row>
    <row r="27" spans="1:14" ht="14.5">
      <c r="B27" s="3"/>
      <c r="C27" s="2" t="s">
        <v>6</v>
      </c>
      <c r="D27" s="3"/>
      <c r="F27" s="3"/>
      <c r="G27" s="11" t="s">
        <v>181</v>
      </c>
      <c r="H27" s="13"/>
      <c r="I27" s="13"/>
      <c r="J27" s="13"/>
      <c r="K27" s="13"/>
      <c r="L27" s="13"/>
      <c r="M27" s="13"/>
      <c r="N27"/>
    </row>
    <row r="28" spans="1:14" ht="14.5">
      <c r="B28" s="3"/>
      <c r="C28" s="2" t="s">
        <v>6</v>
      </c>
      <c r="D28" s="3">
        <v>43465</v>
      </c>
      <c r="E28" s="2">
        <v>4752897</v>
      </c>
      <c r="F28" s="3"/>
      <c r="G28" s="11" t="s">
        <v>173</v>
      </c>
      <c r="H28" s="13"/>
      <c r="I28" s="13"/>
      <c r="J28" s="13"/>
      <c r="K28" s="13"/>
      <c r="L28" s="13"/>
      <c r="M28" s="13"/>
      <c r="N28"/>
    </row>
    <row r="29" spans="1:14" ht="14.5">
      <c r="B29" s="3"/>
      <c r="C29" s="2" t="s">
        <v>6</v>
      </c>
      <c r="D29" s="3">
        <v>43830</v>
      </c>
      <c r="E29" s="2">
        <v>11158</v>
      </c>
      <c r="G29" s="11" t="s">
        <v>176</v>
      </c>
      <c r="H29" s="13"/>
      <c r="I29" s="13"/>
      <c r="J29" s="13"/>
      <c r="K29" s="13"/>
      <c r="L29" s="13"/>
      <c r="M29" s="13"/>
      <c r="N29"/>
    </row>
    <row r="30" spans="1:14" ht="14.5">
      <c r="B30" s="3"/>
      <c r="C30" s="2" t="s">
        <v>6</v>
      </c>
      <c r="D30" s="3">
        <v>44196</v>
      </c>
      <c r="E30" s="2">
        <v>-517770</v>
      </c>
      <c r="G30" s="11" t="s">
        <v>11</v>
      </c>
      <c r="H30" s="13"/>
      <c r="I30" s="13"/>
      <c r="J30" s="13">
        <v>5493098</v>
      </c>
      <c r="K30" s="13">
        <v>224183</v>
      </c>
      <c r="L30" s="13">
        <v>3632794</v>
      </c>
      <c r="M30" s="13">
        <v>-13953908</v>
      </c>
      <c r="N30"/>
    </row>
    <row r="31" spans="1:14" ht="14.5">
      <c r="B31" s="3"/>
      <c r="C31" s="2" t="s">
        <v>6</v>
      </c>
      <c r="G31" s="11" t="s">
        <v>194</v>
      </c>
      <c r="H31" s="13"/>
      <c r="I31" s="13"/>
      <c r="J31" s="13"/>
      <c r="K31" s="13"/>
      <c r="L31" s="13"/>
      <c r="M31" s="13"/>
      <c r="N31"/>
    </row>
    <row r="32" spans="1:14" ht="14.5">
      <c r="C32" s="2" t="s">
        <v>7</v>
      </c>
      <c r="D32" s="3"/>
      <c r="G32" s="11" t="s">
        <v>139</v>
      </c>
      <c r="H32" s="13"/>
      <c r="I32" s="13"/>
      <c r="J32" s="13"/>
      <c r="K32" s="13"/>
      <c r="L32" s="13"/>
      <c r="M32" s="13"/>
      <c r="N32"/>
    </row>
    <row r="33" spans="2:14" ht="14.5">
      <c r="B33" s="3"/>
      <c r="C33" s="2" t="s">
        <v>7</v>
      </c>
      <c r="D33" s="3">
        <v>43465</v>
      </c>
      <c r="E33" s="2">
        <v>1022606</v>
      </c>
      <c r="G33" s="11" t="s">
        <v>151</v>
      </c>
      <c r="H33" s="13"/>
      <c r="I33" s="13"/>
      <c r="J33" s="13"/>
      <c r="K33" s="13"/>
      <c r="L33" s="13"/>
      <c r="M33" s="13"/>
      <c r="N33"/>
    </row>
    <row r="34" spans="2:14" ht="14.5">
      <c r="B34" s="3"/>
      <c r="C34" s="2" t="s">
        <v>7</v>
      </c>
      <c r="D34" s="3">
        <v>43830</v>
      </c>
      <c r="E34" s="2">
        <v>161606</v>
      </c>
      <c r="G34" s="11" t="s">
        <v>147</v>
      </c>
      <c r="H34" s="13"/>
      <c r="I34" s="13"/>
      <c r="J34" s="13"/>
      <c r="K34" s="13"/>
      <c r="L34" s="13"/>
      <c r="M34" s="13"/>
      <c r="N34"/>
    </row>
    <row r="35" spans="2:14" ht="14.5">
      <c r="B35" s="3"/>
      <c r="C35" s="2" t="s">
        <v>7</v>
      </c>
      <c r="D35" s="3">
        <v>44196</v>
      </c>
      <c r="E35" s="2">
        <v>115089</v>
      </c>
      <c r="F35" s="3"/>
      <c r="G35" s="11" t="s">
        <v>9</v>
      </c>
      <c r="H35" s="13"/>
      <c r="I35" s="13"/>
      <c r="J35" s="13"/>
      <c r="K35" s="13"/>
      <c r="L35" s="13"/>
      <c r="M35" s="13"/>
      <c r="N35"/>
    </row>
    <row r="36" spans="2:14" ht="14.5">
      <c r="B36" s="3"/>
      <c r="C36" s="2" t="s">
        <v>7</v>
      </c>
      <c r="G36" s="11" t="s">
        <v>87</v>
      </c>
      <c r="H36" s="13"/>
      <c r="I36" s="13"/>
      <c r="J36" s="13">
        <v>1565739</v>
      </c>
      <c r="K36" s="13">
        <v>2364470</v>
      </c>
      <c r="L36" s="13">
        <v>2462026</v>
      </c>
      <c r="M36" s="13">
        <v>3963374</v>
      </c>
      <c r="N36"/>
    </row>
    <row r="37" spans="2:14" ht="14.5">
      <c r="B37" s="3"/>
      <c r="C37" s="2" t="s">
        <v>8</v>
      </c>
      <c r="D37" s="3">
        <v>44286</v>
      </c>
      <c r="E37" s="2">
        <v>3046538</v>
      </c>
      <c r="G37" s="11" t="s">
        <v>1</v>
      </c>
      <c r="H37" s="13"/>
      <c r="I37" s="13"/>
      <c r="J37" s="13">
        <v>8691696</v>
      </c>
      <c r="K37" s="13">
        <v>2739101</v>
      </c>
      <c r="L37" s="13">
        <v>3025010</v>
      </c>
      <c r="M37" s="13"/>
      <c r="N37"/>
    </row>
    <row r="38" spans="2:14" ht="14.5">
      <c r="C38" s="2" t="s">
        <v>8</v>
      </c>
      <c r="D38" s="3"/>
      <c r="F38" s="3"/>
      <c r="G38" s="11" t="s">
        <v>28</v>
      </c>
      <c r="H38" s="13"/>
      <c r="I38" s="13"/>
      <c r="J38" s="13"/>
      <c r="K38" s="13"/>
      <c r="L38" s="13">
        <v>-5459147</v>
      </c>
      <c r="M38" s="13"/>
      <c r="N38"/>
    </row>
    <row r="39" spans="2:14" ht="14.5">
      <c r="B39" s="3"/>
      <c r="C39" s="2" t="s">
        <v>8</v>
      </c>
      <c r="G39" s="11" t="s">
        <v>172</v>
      </c>
      <c r="H39" s="13"/>
      <c r="I39" s="13"/>
      <c r="J39" s="13"/>
      <c r="K39" s="13"/>
      <c r="L39" s="13"/>
      <c r="M39" s="13"/>
      <c r="N39"/>
    </row>
    <row r="40" spans="2:14" ht="14.5">
      <c r="B40" s="3"/>
      <c r="C40" s="2" t="s">
        <v>8</v>
      </c>
      <c r="D40" s="3"/>
      <c r="F40" s="3"/>
      <c r="G40" s="11" t="s">
        <v>15</v>
      </c>
      <c r="H40" s="13"/>
      <c r="I40" s="13"/>
      <c r="J40" s="13">
        <v>2483146</v>
      </c>
      <c r="K40" s="13">
        <v>3028774</v>
      </c>
      <c r="L40" s="13">
        <v>1580300</v>
      </c>
      <c r="M40" s="13">
        <v>1380000</v>
      </c>
      <c r="N40"/>
    </row>
    <row r="41" spans="2:14" ht="14.5">
      <c r="B41" s="3"/>
      <c r="C41" s="2" t="s">
        <v>8</v>
      </c>
      <c r="D41" s="3"/>
      <c r="F41" s="3"/>
      <c r="G41" s="11" t="s">
        <v>52</v>
      </c>
      <c r="H41" s="13"/>
      <c r="I41" s="13"/>
      <c r="J41" s="13">
        <v>2483146</v>
      </c>
      <c r="K41" s="13">
        <v>3028774</v>
      </c>
      <c r="L41" s="13">
        <v>1580300</v>
      </c>
      <c r="M41" s="13">
        <v>1380000</v>
      </c>
      <c r="N41"/>
    </row>
    <row r="42" spans="2:14" ht="14.5">
      <c r="B42" s="3"/>
      <c r="C42" s="2" t="s">
        <v>9</v>
      </c>
      <c r="D42" s="3"/>
      <c r="F42" s="3"/>
      <c r="G42" s="11" t="s">
        <v>78</v>
      </c>
      <c r="H42" s="13"/>
      <c r="I42" s="13"/>
      <c r="J42" s="13"/>
      <c r="K42" s="13"/>
      <c r="L42" s="13"/>
      <c r="M42" s="13"/>
      <c r="N42"/>
    </row>
    <row r="43" spans="2:14" ht="14.5">
      <c r="B43" s="3"/>
      <c r="C43" s="2" t="s">
        <v>9</v>
      </c>
      <c r="D43" s="3"/>
      <c r="F43" s="3"/>
      <c r="G43" s="11" t="s">
        <v>67</v>
      </c>
      <c r="H43" s="13"/>
      <c r="I43" s="13"/>
      <c r="J43" s="13"/>
      <c r="K43" s="13"/>
      <c r="L43" s="13"/>
      <c r="M43" s="13"/>
      <c r="N43"/>
    </row>
    <row r="44" spans="2:14" ht="14.5">
      <c r="B44" s="3"/>
      <c r="C44" s="2" t="s">
        <v>9</v>
      </c>
      <c r="G44" s="11" t="s">
        <v>192</v>
      </c>
      <c r="H44" s="13"/>
      <c r="I44" s="13"/>
      <c r="J44" s="13"/>
      <c r="K44" s="13"/>
      <c r="L44" s="13"/>
      <c r="M44" s="13"/>
      <c r="N44"/>
    </row>
    <row r="45" spans="2:14" ht="14.5">
      <c r="B45" s="3"/>
      <c r="C45" s="2" t="s">
        <v>9</v>
      </c>
      <c r="G45" s="11" t="s">
        <v>66</v>
      </c>
      <c r="H45" s="13"/>
      <c r="I45" s="13"/>
      <c r="J45" s="13">
        <v>2121739</v>
      </c>
      <c r="K45" s="13">
        <v>-11855851</v>
      </c>
      <c r="L45" s="13">
        <v>3030163</v>
      </c>
      <c r="M45" s="13">
        <v>-11351423</v>
      </c>
      <c r="N45"/>
    </row>
    <row r="46" spans="2:14" ht="14.5">
      <c r="B46" s="3"/>
      <c r="C46" s="2" t="s">
        <v>9</v>
      </c>
      <c r="G46" s="11" t="s">
        <v>75</v>
      </c>
      <c r="H46" s="13"/>
      <c r="I46" s="13"/>
      <c r="J46" s="13">
        <v>2121739</v>
      </c>
      <c r="K46" s="13">
        <v>-11855851</v>
      </c>
      <c r="L46" s="13">
        <v>3030163</v>
      </c>
      <c r="M46" s="13">
        <v>-10052448</v>
      </c>
      <c r="N46"/>
    </row>
    <row r="47" spans="2:14" ht="14.5">
      <c r="B47" s="3"/>
      <c r="C47" s="2" t="s">
        <v>10</v>
      </c>
      <c r="D47" s="3">
        <v>43100</v>
      </c>
      <c r="E47" s="2">
        <v>-1298975</v>
      </c>
      <c r="G47" s="11" t="s">
        <v>63</v>
      </c>
      <c r="H47" s="13"/>
      <c r="I47" s="13"/>
      <c r="J47" s="13">
        <v>2121739</v>
      </c>
      <c r="K47" s="13">
        <v>-12222664</v>
      </c>
      <c r="L47" s="13">
        <v>3030163</v>
      </c>
      <c r="M47" s="13">
        <v>-11351423</v>
      </c>
      <c r="N47"/>
    </row>
    <row r="48" spans="2:14" ht="14.5">
      <c r="B48" s="3"/>
      <c r="C48" s="2" t="s">
        <v>10</v>
      </c>
      <c r="G48" s="11" t="s">
        <v>17</v>
      </c>
      <c r="H48" s="13"/>
      <c r="I48" s="13"/>
      <c r="J48" s="13">
        <v>0</v>
      </c>
      <c r="K48" s="13">
        <v>366813</v>
      </c>
      <c r="L48" s="13"/>
      <c r="M48" s="13"/>
      <c r="N48"/>
    </row>
    <row r="49" spans="2:14" ht="14.5">
      <c r="B49" s="3"/>
      <c r="C49" s="2" t="s">
        <v>10</v>
      </c>
      <c r="G49" s="11" t="s">
        <v>115</v>
      </c>
      <c r="H49" s="13"/>
      <c r="I49" s="13"/>
      <c r="J49" s="13"/>
      <c r="K49" s="13"/>
      <c r="L49" s="13"/>
      <c r="M49" s="13"/>
      <c r="N49"/>
    </row>
    <row r="50" spans="2:14" ht="14.5">
      <c r="B50" s="3"/>
      <c r="C50" s="2" t="s">
        <v>10</v>
      </c>
      <c r="D50" s="3"/>
      <c r="F50" s="3"/>
      <c r="G50" s="11" t="s">
        <v>24</v>
      </c>
      <c r="H50" s="13"/>
      <c r="I50" s="13"/>
      <c r="J50" s="13">
        <v>2121739</v>
      </c>
      <c r="K50" s="13">
        <v>-11855851</v>
      </c>
      <c r="L50" s="13">
        <v>3030163</v>
      </c>
      <c r="M50" s="13">
        <v>-11351423</v>
      </c>
      <c r="N50"/>
    </row>
    <row r="51" spans="2:14" ht="14.5">
      <c r="C51" s="2" t="s">
        <v>10</v>
      </c>
      <c r="D51" s="3"/>
      <c r="F51" s="3"/>
      <c r="G51" s="11" t="s">
        <v>82</v>
      </c>
      <c r="H51" s="13"/>
      <c r="I51" s="13"/>
      <c r="J51" s="13">
        <v>2121739</v>
      </c>
      <c r="K51" s="13">
        <v>-12222664</v>
      </c>
      <c r="L51" s="13">
        <v>3030163</v>
      </c>
      <c r="M51" s="13">
        <v>-11351423</v>
      </c>
      <c r="N51"/>
    </row>
    <row r="52" spans="2:14" ht="14.5">
      <c r="B52" s="3"/>
      <c r="C52" s="2" t="s">
        <v>11</v>
      </c>
      <c r="D52" s="3">
        <v>43100</v>
      </c>
      <c r="E52" s="2">
        <v>-13953908</v>
      </c>
      <c r="F52" s="3"/>
      <c r="G52" s="11" t="s">
        <v>141</v>
      </c>
      <c r="H52" s="13"/>
      <c r="I52" s="13"/>
      <c r="J52" s="13"/>
      <c r="K52" s="13"/>
      <c r="L52" s="13"/>
      <c r="M52" s="13"/>
      <c r="N52"/>
    </row>
    <row r="53" spans="2:14" ht="14.5">
      <c r="B53" s="3"/>
      <c r="C53" s="2" t="s">
        <v>11</v>
      </c>
      <c r="D53" s="3">
        <v>43465</v>
      </c>
      <c r="E53" s="2">
        <v>3632794</v>
      </c>
      <c r="G53" s="11" t="s">
        <v>4</v>
      </c>
      <c r="H53" s="13"/>
      <c r="I53" s="13"/>
      <c r="J53" s="13">
        <v>2121739</v>
      </c>
      <c r="K53" s="13">
        <v>-11855851</v>
      </c>
      <c r="L53" s="13">
        <v>3030163</v>
      </c>
      <c r="M53" s="13">
        <v>-11351423</v>
      </c>
      <c r="N53"/>
    </row>
    <row r="54" spans="2:14" ht="14.5">
      <c r="B54" s="3"/>
      <c r="C54" s="2" t="s">
        <v>11</v>
      </c>
      <c r="D54" s="3">
        <v>43830</v>
      </c>
      <c r="E54" s="2">
        <v>224183</v>
      </c>
      <c r="F54" s="3"/>
      <c r="G54" s="11" t="s">
        <v>31</v>
      </c>
      <c r="H54" s="13"/>
      <c r="I54" s="13"/>
      <c r="J54" s="13">
        <v>-3483146</v>
      </c>
      <c r="K54" s="13">
        <v>-3028774</v>
      </c>
      <c r="L54" s="13">
        <v>-2240781</v>
      </c>
      <c r="M54" s="13">
        <v>-1767313</v>
      </c>
      <c r="N54"/>
    </row>
    <row r="55" spans="2:14" ht="14.5">
      <c r="C55" s="2" t="s">
        <v>11</v>
      </c>
      <c r="D55" s="3">
        <v>44196</v>
      </c>
      <c r="E55" s="2">
        <v>5493098</v>
      </c>
      <c r="G55" s="11" t="s">
        <v>79</v>
      </c>
      <c r="H55" s="13"/>
      <c r="I55" s="13"/>
      <c r="J55" s="13">
        <v>-3483146</v>
      </c>
      <c r="K55" s="13">
        <v>-3028774</v>
      </c>
      <c r="L55" s="13">
        <v>-2240781</v>
      </c>
      <c r="M55" s="13">
        <v>-1767313</v>
      </c>
      <c r="N55"/>
    </row>
    <row r="56" spans="2:14" ht="14.5">
      <c r="B56" s="3"/>
      <c r="C56" s="2" t="s">
        <v>11</v>
      </c>
      <c r="D56" s="3"/>
      <c r="F56" s="3"/>
      <c r="G56" s="11" t="s">
        <v>112</v>
      </c>
      <c r="H56" s="13"/>
      <c r="I56" s="13"/>
      <c r="J56" s="13"/>
      <c r="K56" s="13"/>
      <c r="L56" s="13"/>
      <c r="M56" s="13"/>
      <c r="N56"/>
    </row>
    <row r="57" spans="2:14" ht="14.5">
      <c r="B57" s="3"/>
      <c r="C57" s="2" t="s">
        <v>12</v>
      </c>
      <c r="G57" s="11" t="s">
        <v>149</v>
      </c>
      <c r="H57" s="13"/>
      <c r="I57" s="13"/>
      <c r="J57" s="13"/>
      <c r="K57" s="13"/>
      <c r="L57" s="13"/>
      <c r="M57" s="13"/>
      <c r="N57"/>
    </row>
    <row r="58" spans="2:14" ht="14.5">
      <c r="B58" s="3"/>
      <c r="C58" s="2" t="s">
        <v>12</v>
      </c>
      <c r="D58" s="3">
        <v>43465</v>
      </c>
      <c r="E58" s="2">
        <v>-4752897</v>
      </c>
      <c r="G58" s="11" t="s">
        <v>73</v>
      </c>
      <c r="H58" s="13"/>
      <c r="I58" s="13"/>
      <c r="J58" s="13">
        <v>6125957</v>
      </c>
      <c r="K58" s="13">
        <v>374631</v>
      </c>
      <c r="L58" s="13">
        <v>-97497</v>
      </c>
      <c r="M58" s="13">
        <v>-13913122</v>
      </c>
      <c r="N58"/>
    </row>
    <row r="59" spans="2:14" ht="14.5">
      <c r="B59" s="3"/>
      <c r="C59" s="2" t="s">
        <v>12</v>
      </c>
      <c r="D59" s="3">
        <v>43830</v>
      </c>
      <c r="E59" s="2">
        <v>-11158</v>
      </c>
      <c r="G59" s="11" t="s">
        <v>14</v>
      </c>
      <c r="H59" s="13"/>
      <c r="I59" s="13"/>
      <c r="J59" s="13">
        <v>2486719.1731159999</v>
      </c>
      <c r="K59" s="13">
        <v>-12230865.130000001</v>
      </c>
      <c r="L59" s="13">
        <v>-463216.29499999998</v>
      </c>
      <c r="M59" s="13">
        <v>-11351423</v>
      </c>
      <c r="N59"/>
    </row>
    <row r="60" spans="2:14" ht="14.5">
      <c r="B60" s="3"/>
      <c r="C60" s="2" t="s">
        <v>12</v>
      </c>
      <c r="D60" s="3">
        <v>44196</v>
      </c>
      <c r="E60" s="2">
        <v>517770</v>
      </c>
      <c r="F60" s="3"/>
      <c r="G60" s="11" t="s">
        <v>62</v>
      </c>
      <c r="H60" s="13"/>
      <c r="I60" s="13"/>
      <c r="J60" s="13">
        <v>1680828</v>
      </c>
      <c r="K60" s="13">
        <v>2526076</v>
      </c>
      <c r="L60" s="13">
        <v>3484632</v>
      </c>
      <c r="M60" s="13">
        <v>3963374</v>
      </c>
      <c r="N60"/>
    </row>
    <row r="61" spans="2:14" ht="14.5">
      <c r="B61" s="3"/>
      <c r="C61" s="2" t="s">
        <v>12</v>
      </c>
      <c r="G61" s="11" t="s">
        <v>50</v>
      </c>
      <c r="H61" s="13"/>
      <c r="I61" s="13"/>
      <c r="J61" s="13">
        <v>7010868</v>
      </c>
      <c r="K61" s="13">
        <v>213025</v>
      </c>
      <c r="L61" s="13">
        <v>-459622</v>
      </c>
      <c r="M61" s="13">
        <v>-13566595</v>
      </c>
      <c r="N61"/>
    </row>
    <row r="62" spans="2:14" ht="14.5">
      <c r="B62" s="3"/>
      <c r="C62" s="2" t="s">
        <v>13</v>
      </c>
      <c r="D62" s="3">
        <v>44286</v>
      </c>
      <c r="E62" s="2">
        <v>-517770</v>
      </c>
      <c r="F62" s="3"/>
      <c r="G62" s="11" t="s">
        <v>159</v>
      </c>
      <c r="H62" s="13"/>
      <c r="I62" s="13"/>
      <c r="J62" s="13"/>
      <c r="K62" s="13"/>
      <c r="L62" s="13"/>
      <c r="M62" s="13"/>
      <c r="N62"/>
    </row>
    <row r="63" spans="2:14" ht="14.5">
      <c r="B63" s="3"/>
      <c r="C63" s="2" t="s">
        <v>13</v>
      </c>
      <c r="G63" s="11" t="s">
        <v>193</v>
      </c>
      <c r="H63" s="13"/>
      <c r="I63" s="13"/>
      <c r="J63" s="13"/>
      <c r="K63" s="13"/>
      <c r="L63" s="13"/>
      <c r="M63" s="13"/>
      <c r="N63"/>
    </row>
    <row r="64" spans="2:14" ht="14.5">
      <c r="C64" s="2" t="s">
        <v>13</v>
      </c>
      <c r="D64" s="3"/>
      <c r="F64" s="3"/>
      <c r="G64" s="11" t="s">
        <v>56</v>
      </c>
      <c r="H64" s="13"/>
      <c r="I64" s="13"/>
      <c r="J64" s="13">
        <v>1161749</v>
      </c>
      <c r="K64" s="13">
        <v>2184164</v>
      </c>
      <c r="L64" s="13">
        <v>2266564</v>
      </c>
      <c r="M64" s="13">
        <v>2329687</v>
      </c>
      <c r="N64"/>
    </row>
    <row r="65" spans="2:14" ht="14.5">
      <c r="C65" s="2" t="s">
        <v>13</v>
      </c>
      <c r="D65" s="3"/>
      <c r="F65" s="3"/>
      <c r="G65" s="11" t="s">
        <v>2</v>
      </c>
      <c r="H65" s="13"/>
      <c r="I65" s="13"/>
      <c r="J65" s="13">
        <v>-517770</v>
      </c>
      <c r="K65" s="13">
        <v>11158</v>
      </c>
      <c r="L65" s="13">
        <v>4752897</v>
      </c>
      <c r="M65" s="13"/>
      <c r="N65"/>
    </row>
    <row r="66" spans="2:14" ht="14.5">
      <c r="B66" s="3"/>
      <c r="C66" s="2" t="s">
        <v>13</v>
      </c>
      <c r="D66" s="3"/>
      <c r="F66" s="3"/>
      <c r="G66" s="11" t="s">
        <v>77</v>
      </c>
      <c r="H66" s="13"/>
      <c r="I66" s="13"/>
      <c r="J66" s="13"/>
      <c r="K66" s="13"/>
      <c r="L66" s="13"/>
      <c r="M66" s="13"/>
      <c r="N66"/>
    </row>
    <row r="67" spans="2:14" ht="14.5">
      <c r="B67" s="3"/>
      <c r="C67" s="2" t="s">
        <v>14</v>
      </c>
      <c r="D67" s="3">
        <v>43100</v>
      </c>
      <c r="E67" s="2">
        <v>-11351423</v>
      </c>
      <c r="F67" s="3"/>
      <c r="G67" s="11" t="s">
        <v>71</v>
      </c>
      <c r="H67" s="13"/>
      <c r="I67" s="13"/>
      <c r="J67" s="13"/>
      <c r="K67" s="13"/>
      <c r="L67" s="13"/>
      <c r="M67" s="13"/>
      <c r="N67"/>
    </row>
    <row r="68" spans="2:14" ht="14.5">
      <c r="C68" s="2" t="s">
        <v>14</v>
      </c>
      <c r="D68" s="3">
        <v>43465</v>
      </c>
      <c r="E68" s="2">
        <v>-463216.29499999998</v>
      </c>
      <c r="G68" s="11" t="s">
        <v>3</v>
      </c>
      <c r="H68" s="13"/>
      <c r="I68" s="13"/>
      <c r="J68" s="13"/>
      <c r="K68" s="13"/>
      <c r="L68" s="13"/>
      <c r="M68" s="13"/>
      <c r="N68"/>
    </row>
    <row r="69" spans="2:14" ht="14.5">
      <c r="B69" s="3"/>
      <c r="C69" s="2" t="s">
        <v>14</v>
      </c>
      <c r="D69" s="3">
        <v>43830</v>
      </c>
      <c r="E69" s="2">
        <v>-12230865.130000001</v>
      </c>
      <c r="G69" s="11" t="s">
        <v>109</v>
      </c>
      <c r="H69" s="13"/>
      <c r="I69" s="13"/>
      <c r="J69" s="13"/>
      <c r="K69" s="13"/>
      <c r="L69" s="13"/>
      <c r="M69" s="13"/>
      <c r="N69"/>
    </row>
    <row r="70" spans="2:14" ht="14.5">
      <c r="B70" s="3"/>
      <c r="C70" s="2" t="s">
        <v>14</v>
      </c>
      <c r="D70" s="3">
        <v>44196</v>
      </c>
      <c r="E70" s="2">
        <v>2486719.1731159999</v>
      </c>
      <c r="F70" s="3"/>
      <c r="G70" s="11" t="s">
        <v>10</v>
      </c>
      <c r="H70" s="13"/>
      <c r="I70" s="13"/>
      <c r="J70" s="13"/>
      <c r="K70" s="13"/>
      <c r="L70" s="13"/>
      <c r="M70" s="13">
        <v>-1298975</v>
      </c>
      <c r="N70"/>
    </row>
    <row r="71" spans="2:14" ht="14.5">
      <c r="C71" s="2" t="s">
        <v>14</v>
      </c>
      <c r="G71" s="11" t="s">
        <v>133</v>
      </c>
      <c r="H71" s="13"/>
      <c r="I71" s="13"/>
      <c r="J71" s="13"/>
      <c r="K71" s="13"/>
      <c r="L71" s="13"/>
      <c r="M71" s="13"/>
      <c r="N71"/>
    </row>
    <row r="72" spans="2:14" ht="14.5">
      <c r="B72" s="3"/>
      <c r="C72" s="2" t="s">
        <v>15</v>
      </c>
      <c r="D72" s="3">
        <v>43100</v>
      </c>
      <c r="E72" s="2">
        <v>1380000</v>
      </c>
      <c r="F72" s="3"/>
      <c r="G72" s="11" t="s">
        <v>22</v>
      </c>
      <c r="H72" s="13"/>
      <c r="I72" s="13"/>
      <c r="J72" s="13">
        <v>3009952</v>
      </c>
      <c r="K72" s="13">
        <v>-2804591</v>
      </c>
      <c r="L72" s="13">
        <v>2052494</v>
      </c>
      <c r="M72" s="13">
        <v>-15333908</v>
      </c>
      <c r="N72"/>
    </row>
    <row r="73" spans="2:14" ht="14.5">
      <c r="C73" s="2" t="s">
        <v>15</v>
      </c>
      <c r="D73" s="3">
        <v>43465</v>
      </c>
      <c r="E73" s="2">
        <v>1580300</v>
      </c>
      <c r="F73" s="3"/>
      <c r="G73" s="11" t="s">
        <v>190</v>
      </c>
      <c r="H73" s="13"/>
      <c r="I73" s="13"/>
      <c r="J73" s="13"/>
      <c r="K73" s="13"/>
      <c r="L73" s="13"/>
      <c r="M73" s="13"/>
      <c r="N73"/>
    </row>
    <row r="74" spans="2:14" ht="14.5">
      <c r="C74" s="2" t="s">
        <v>15</v>
      </c>
      <c r="D74" s="3">
        <v>43830</v>
      </c>
      <c r="E74" s="2">
        <v>3028774</v>
      </c>
      <c r="G74" s="11" t="s">
        <v>34</v>
      </c>
      <c r="H74" s="13"/>
      <c r="I74" s="13"/>
      <c r="J74" s="13">
        <v>1687491</v>
      </c>
      <c r="K74" s="13">
        <v>1287269</v>
      </c>
      <c r="L74" s="13">
        <v>1569076</v>
      </c>
      <c r="M74" s="13"/>
      <c r="N74"/>
    </row>
    <row r="75" spans="2:14" ht="14.5">
      <c r="C75" s="2" t="s">
        <v>15</v>
      </c>
      <c r="D75" s="3">
        <v>44196</v>
      </c>
      <c r="E75" s="2">
        <v>2483146</v>
      </c>
      <c r="G75" s="11" t="s">
        <v>81</v>
      </c>
      <c r="H75" s="13"/>
      <c r="I75" s="13"/>
      <c r="J75" s="13">
        <v>115089</v>
      </c>
      <c r="K75" s="13">
        <v>161606</v>
      </c>
      <c r="L75" s="13">
        <v>1022606</v>
      </c>
      <c r="M75" s="13">
        <v>40786</v>
      </c>
      <c r="N75"/>
    </row>
    <row r="76" spans="2:14" ht="14.5">
      <c r="B76" s="3"/>
      <c r="C76" s="2" t="s">
        <v>15</v>
      </c>
      <c r="G76" s="11" t="s">
        <v>163</v>
      </c>
      <c r="H76" s="13"/>
      <c r="I76" s="13"/>
      <c r="J76" s="13"/>
      <c r="K76" s="13"/>
      <c r="L76" s="13"/>
      <c r="M76" s="13"/>
      <c r="N76"/>
    </row>
    <row r="77" spans="2:14" ht="14.5">
      <c r="B77" s="3"/>
      <c r="C77" s="2" t="s">
        <v>16</v>
      </c>
      <c r="D77" s="3">
        <v>43100</v>
      </c>
      <c r="E77" s="2">
        <v>-10052448</v>
      </c>
      <c r="F77" s="3"/>
      <c r="G77" s="11" t="s">
        <v>131</v>
      </c>
      <c r="H77" s="13"/>
      <c r="I77" s="13"/>
      <c r="J77" s="13"/>
      <c r="K77" s="13"/>
      <c r="L77" s="13"/>
      <c r="M77" s="13"/>
      <c r="N77"/>
    </row>
    <row r="78" spans="2:14" ht="14.5">
      <c r="B78" s="3"/>
      <c r="C78" s="2" t="s">
        <v>16</v>
      </c>
      <c r="D78" s="3">
        <v>43465</v>
      </c>
      <c r="E78" s="2">
        <v>4677137</v>
      </c>
      <c r="F78" s="3"/>
      <c r="G78" s="11" t="s">
        <v>107</v>
      </c>
      <c r="H78" s="13"/>
      <c r="I78" s="13"/>
      <c r="J78" s="13"/>
      <c r="K78" s="13"/>
      <c r="L78" s="13"/>
      <c r="M78" s="13"/>
      <c r="N78"/>
    </row>
    <row r="79" spans="2:14" ht="14.5">
      <c r="B79" s="3"/>
      <c r="C79" s="2" t="s">
        <v>16</v>
      </c>
      <c r="D79" s="3">
        <v>43830</v>
      </c>
      <c r="E79" s="2">
        <v>-9982745</v>
      </c>
      <c r="F79" s="3"/>
      <c r="G79" s="11" t="s">
        <v>98</v>
      </c>
      <c r="H79" s="13"/>
      <c r="I79" s="13"/>
      <c r="J79" s="13"/>
      <c r="K79" s="13"/>
      <c r="L79" s="13"/>
      <c r="M79" s="13"/>
      <c r="N79"/>
    </row>
    <row r="80" spans="2:14" ht="14.5">
      <c r="B80" s="3"/>
      <c r="C80" s="2" t="s">
        <v>16</v>
      </c>
      <c r="D80" s="3">
        <v>44196</v>
      </c>
      <c r="E80" s="2">
        <v>4681851</v>
      </c>
      <c r="F80" s="3"/>
      <c r="G80" s="11" t="s">
        <v>153</v>
      </c>
      <c r="H80" s="13"/>
      <c r="I80" s="13"/>
      <c r="J80" s="13"/>
      <c r="K80" s="13"/>
      <c r="L80" s="13"/>
      <c r="M80" s="13"/>
      <c r="N80"/>
    </row>
    <row r="81" spans="2:14" ht="14.5">
      <c r="C81" s="2" t="s">
        <v>16</v>
      </c>
      <c r="G81" s="11" t="s">
        <v>12</v>
      </c>
      <c r="H81" s="13"/>
      <c r="I81" s="13"/>
      <c r="J81" s="13">
        <v>517770</v>
      </c>
      <c r="K81" s="13">
        <v>-11158</v>
      </c>
      <c r="L81" s="13">
        <v>-4752897</v>
      </c>
      <c r="M81" s="13"/>
      <c r="N81"/>
    </row>
    <row r="82" spans="2:14" ht="14.5">
      <c r="C82" s="2" t="s">
        <v>17</v>
      </c>
      <c r="G82" s="11" t="s">
        <v>23</v>
      </c>
      <c r="H82" s="13"/>
      <c r="I82" s="13"/>
      <c r="J82" s="13">
        <v>403990</v>
      </c>
      <c r="K82" s="13">
        <v>180306</v>
      </c>
      <c r="L82" s="13">
        <v>195462</v>
      </c>
      <c r="M82" s="13">
        <v>1633687</v>
      </c>
      <c r="N82"/>
    </row>
    <row r="83" spans="2:14" ht="14.5">
      <c r="B83" s="3"/>
      <c r="C83" s="2" t="s">
        <v>17</v>
      </c>
      <c r="D83" s="3"/>
      <c r="F83" s="3"/>
      <c r="G83" s="11" t="s">
        <v>123</v>
      </c>
      <c r="H83" s="13"/>
      <c r="I83" s="13"/>
      <c r="J83" s="13"/>
      <c r="K83" s="13"/>
      <c r="L83" s="13"/>
      <c r="M83" s="13"/>
      <c r="N83"/>
    </row>
    <row r="84" spans="2:14" ht="14.5">
      <c r="B84" s="3"/>
      <c r="C84" s="2" t="s">
        <v>17</v>
      </c>
      <c r="D84" s="3">
        <v>43830</v>
      </c>
      <c r="E84" s="2">
        <v>366813</v>
      </c>
      <c r="F84" s="3"/>
      <c r="G84" s="11" t="s">
        <v>118</v>
      </c>
      <c r="H84" s="13"/>
      <c r="I84" s="13"/>
      <c r="J84" s="13"/>
      <c r="K84" s="13"/>
      <c r="L84" s="13"/>
      <c r="M84" s="13"/>
      <c r="N84"/>
    </row>
    <row r="85" spans="2:14" ht="14.5">
      <c r="B85" s="3"/>
      <c r="C85" s="2" t="s">
        <v>17</v>
      </c>
      <c r="D85" s="3">
        <v>44196</v>
      </c>
      <c r="E85" s="2">
        <v>0</v>
      </c>
      <c r="F85" s="3"/>
      <c r="G85" s="11" t="s">
        <v>76</v>
      </c>
      <c r="H85" s="13"/>
      <c r="I85" s="13"/>
      <c r="J85" s="13">
        <v>1565739</v>
      </c>
      <c r="K85" s="13">
        <v>2364470</v>
      </c>
      <c r="L85" s="13">
        <v>2462026</v>
      </c>
      <c r="M85" s="13">
        <v>3963374</v>
      </c>
      <c r="N85"/>
    </row>
    <row r="86" spans="2:14" ht="14.5">
      <c r="B86" s="3"/>
      <c r="C86" s="2" t="s">
        <v>17</v>
      </c>
      <c r="D86" s="3"/>
      <c r="F86" s="3"/>
      <c r="G86" s="11" t="s">
        <v>18</v>
      </c>
      <c r="H86" s="13"/>
      <c r="I86" s="13"/>
      <c r="J86" s="13">
        <v>-517770</v>
      </c>
      <c r="K86" s="13">
        <v>11158</v>
      </c>
      <c r="L86" s="13">
        <v>4752897</v>
      </c>
      <c r="M86" s="13"/>
      <c r="N86"/>
    </row>
    <row r="87" spans="2:14" ht="14.5">
      <c r="B87" s="3"/>
      <c r="C87" s="2" t="s">
        <v>18</v>
      </c>
      <c r="G87" s="11" t="s">
        <v>58</v>
      </c>
      <c r="H87" s="13"/>
      <c r="I87" s="13"/>
      <c r="J87" s="13">
        <v>-152789.82688400001</v>
      </c>
      <c r="K87" s="13">
        <v>2956.87</v>
      </c>
      <c r="L87" s="13">
        <v>1259517.7050000001</v>
      </c>
      <c r="M87" s="13">
        <v>0</v>
      </c>
      <c r="N87"/>
    </row>
    <row r="88" spans="2:14" ht="14.5">
      <c r="B88" s="3"/>
      <c r="C88" s="2" t="s">
        <v>18</v>
      </c>
      <c r="D88" s="3">
        <v>43465</v>
      </c>
      <c r="E88" s="2">
        <v>4752897</v>
      </c>
      <c r="G88" s="11" t="s">
        <v>146</v>
      </c>
      <c r="H88" s="13"/>
      <c r="I88" s="13"/>
      <c r="J88" s="13"/>
      <c r="K88" s="13"/>
      <c r="L88" s="13"/>
      <c r="M88" s="13"/>
      <c r="N88"/>
    </row>
    <row r="89" spans="2:14" ht="14.5">
      <c r="B89" s="3"/>
      <c r="C89" s="2" t="s">
        <v>18</v>
      </c>
      <c r="D89" s="3">
        <v>43830</v>
      </c>
      <c r="E89" s="2">
        <v>11158</v>
      </c>
      <c r="G89" s="11" t="s">
        <v>171</v>
      </c>
      <c r="H89" s="13"/>
      <c r="I89" s="13"/>
      <c r="J89" s="13"/>
      <c r="K89" s="13"/>
      <c r="L89" s="13"/>
      <c r="M89" s="13"/>
      <c r="N89"/>
    </row>
    <row r="90" spans="2:14" ht="14.5">
      <c r="B90" s="3"/>
      <c r="C90" s="2" t="s">
        <v>18</v>
      </c>
      <c r="D90" s="3">
        <v>44196</v>
      </c>
      <c r="E90" s="2">
        <v>-517770</v>
      </c>
      <c r="G90" s="11" t="s">
        <v>46</v>
      </c>
      <c r="H90" s="13"/>
      <c r="I90" s="13"/>
      <c r="J90" s="13">
        <v>888213</v>
      </c>
      <c r="K90" s="13">
        <v>9418073</v>
      </c>
      <c r="L90" s="13">
        <v>-977669</v>
      </c>
      <c r="M90" s="13">
        <v>-3982485</v>
      </c>
      <c r="N90"/>
    </row>
    <row r="91" spans="2:14" ht="14.5">
      <c r="B91" s="3"/>
      <c r="C91" s="2" t="s">
        <v>18</v>
      </c>
      <c r="D91" s="3"/>
      <c r="F91" s="3"/>
      <c r="G91" s="11" t="s">
        <v>90</v>
      </c>
      <c r="H91" s="13"/>
      <c r="I91" s="13"/>
      <c r="J91" s="13">
        <v>0.29509200000000002</v>
      </c>
      <c r="K91" s="13">
        <v>0.26500000000000001</v>
      </c>
      <c r="L91" s="13">
        <v>0.26500000000000001</v>
      </c>
      <c r="M91" s="13">
        <v>0.259718</v>
      </c>
      <c r="N91"/>
    </row>
    <row r="92" spans="2:14" ht="14.5">
      <c r="B92" s="3"/>
      <c r="C92" s="2" t="s">
        <v>19</v>
      </c>
      <c r="D92" s="3">
        <v>44286</v>
      </c>
      <c r="E92" s="2">
        <v>3799231</v>
      </c>
      <c r="G92" s="11" t="s">
        <v>80</v>
      </c>
      <c r="H92" s="13"/>
      <c r="I92" s="13"/>
      <c r="J92" s="13">
        <v>3368319</v>
      </c>
      <c r="K92" s="13">
        <v>3813345</v>
      </c>
      <c r="L92" s="13">
        <v>5053708</v>
      </c>
      <c r="M92" s="13">
        <v>3963374</v>
      </c>
      <c r="N92"/>
    </row>
    <row r="93" spans="2:14" ht="14.5">
      <c r="B93" s="3"/>
      <c r="C93" s="2" t="s">
        <v>19</v>
      </c>
      <c r="G93" s="11" t="s">
        <v>48</v>
      </c>
      <c r="H93" s="13"/>
      <c r="I93" s="13"/>
      <c r="J93" s="13">
        <v>6493098</v>
      </c>
      <c r="K93" s="13">
        <v>-80725</v>
      </c>
      <c r="L93" s="13">
        <v>-1165872</v>
      </c>
      <c r="M93" s="13">
        <v>-13566595</v>
      </c>
      <c r="N93"/>
    </row>
    <row r="94" spans="2:14" ht="14.5">
      <c r="B94" s="3"/>
      <c r="C94" s="2" t="s">
        <v>19</v>
      </c>
      <c r="D94" s="3"/>
      <c r="F94" s="3"/>
      <c r="G94" s="11" t="s">
        <v>39</v>
      </c>
      <c r="H94" s="13"/>
      <c r="I94" s="13"/>
      <c r="J94" s="13">
        <v>1000000</v>
      </c>
      <c r="K94" s="13"/>
      <c r="L94" s="13">
        <v>660481</v>
      </c>
      <c r="M94" s="13">
        <v>387313</v>
      </c>
      <c r="N94"/>
    </row>
    <row r="95" spans="2:14" ht="14.5">
      <c r="B95" s="3"/>
      <c r="C95" s="2" t="s">
        <v>19</v>
      </c>
      <c r="G95" s="11" t="s">
        <v>37</v>
      </c>
      <c r="H95" s="13"/>
      <c r="I95" s="13"/>
      <c r="J95" s="13">
        <v>10379187</v>
      </c>
      <c r="K95" s="13">
        <v>4026370</v>
      </c>
      <c r="L95" s="13">
        <v>4594086</v>
      </c>
      <c r="M95" s="13">
        <v>-9603221</v>
      </c>
      <c r="N95"/>
    </row>
    <row r="96" spans="2:14" ht="14.5">
      <c r="B96" s="3"/>
      <c r="C96" s="2" t="s">
        <v>19</v>
      </c>
      <c r="G96" s="11" t="s">
        <v>61</v>
      </c>
      <c r="H96" s="13"/>
      <c r="I96" s="13"/>
      <c r="J96" s="13">
        <v>-517770</v>
      </c>
      <c r="K96" s="13">
        <v>11158</v>
      </c>
      <c r="L96" s="13">
        <v>4752897</v>
      </c>
      <c r="M96" s="13"/>
      <c r="N96"/>
    </row>
    <row r="97" spans="2:14" ht="14.5">
      <c r="B97" s="3"/>
      <c r="C97" s="2" t="s">
        <v>20</v>
      </c>
      <c r="D97" s="3">
        <v>44286</v>
      </c>
      <c r="E97" s="2">
        <v>2393275</v>
      </c>
      <c r="G97" s="11" t="s">
        <v>6</v>
      </c>
      <c r="H97" s="13"/>
      <c r="I97" s="13"/>
      <c r="J97" s="13">
        <v>-517770</v>
      </c>
      <c r="K97" s="13">
        <v>11158</v>
      </c>
      <c r="L97" s="13">
        <v>4752897</v>
      </c>
      <c r="M97" s="13"/>
      <c r="N97"/>
    </row>
    <row r="98" spans="2:14" ht="14.5">
      <c r="C98" s="2" t="s">
        <v>20</v>
      </c>
      <c r="G98" s="11" t="s">
        <v>70</v>
      </c>
      <c r="H98" s="13"/>
      <c r="I98" s="13"/>
      <c r="J98" s="13"/>
      <c r="K98" s="13"/>
      <c r="L98" s="13"/>
      <c r="M98" s="13"/>
      <c r="N98"/>
    </row>
    <row r="99" spans="2:14" ht="14.5">
      <c r="C99" s="2" t="s">
        <v>20</v>
      </c>
      <c r="G99" s="11" t="s">
        <v>195</v>
      </c>
      <c r="H99" s="13"/>
      <c r="I99" s="13"/>
      <c r="J99" s="13"/>
      <c r="K99" s="13"/>
      <c r="L99" s="13"/>
      <c r="M99" s="13"/>
      <c r="N99"/>
    </row>
    <row r="100" spans="2:14" ht="14.5">
      <c r="C100" s="2" t="s">
        <v>20</v>
      </c>
      <c r="G100" s="11" t="s">
        <v>183</v>
      </c>
      <c r="H100" s="13"/>
      <c r="I100" s="13"/>
      <c r="J100" s="13"/>
      <c r="K100" s="13"/>
      <c r="L100" s="13"/>
      <c r="M100" s="13"/>
      <c r="N100"/>
    </row>
    <row r="101" spans="2:14" ht="14.5">
      <c r="C101" s="2" t="s">
        <v>20</v>
      </c>
      <c r="G101" s="11" t="s">
        <v>177</v>
      </c>
      <c r="H101" s="13"/>
      <c r="I101" s="13"/>
      <c r="J101" s="13"/>
      <c r="K101" s="13"/>
      <c r="L101" s="13"/>
      <c r="M101" s="13"/>
      <c r="N101"/>
    </row>
    <row r="102" spans="2:14" ht="14.5">
      <c r="C102" s="2" t="s">
        <v>21</v>
      </c>
      <c r="D102" s="3">
        <v>44286</v>
      </c>
      <c r="E102" s="2">
        <v>3799231</v>
      </c>
      <c r="G102" s="11" t="s">
        <v>185</v>
      </c>
      <c r="H102" s="13"/>
      <c r="I102" s="13"/>
      <c r="J102" s="13"/>
      <c r="K102" s="13"/>
      <c r="L102" s="13"/>
      <c r="M102" s="13"/>
      <c r="N102"/>
    </row>
    <row r="103" spans="2:14" ht="14.5">
      <c r="C103" s="2" t="s">
        <v>21</v>
      </c>
      <c r="G103" s="11" t="s">
        <v>99</v>
      </c>
      <c r="H103" s="13"/>
      <c r="I103" s="13"/>
      <c r="J103" s="13"/>
      <c r="K103" s="13"/>
      <c r="L103" s="13"/>
      <c r="M103" s="13"/>
      <c r="N103"/>
    </row>
    <row r="104" spans="2:14" ht="14.5">
      <c r="C104" s="2" t="s">
        <v>21</v>
      </c>
      <c r="G104" s="11" t="s">
        <v>148</v>
      </c>
      <c r="H104" s="13"/>
      <c r="I104" s="13"/>
      <c r="J104" s="13"/>
      <c r="K104" s="13"/>
      <c r="L104" s="13"/>
      <c r="M104" s="13"/>
      <c r="N104"/>
    </row>
    <row r="105" spans="2:14" ht="14.5">
      <c r="C105" s="2" t="s">
        <v>21</v>
      </c>
      <c r="G105" s="11" t="s">
        <v>119</v>
      </c>
      <c r="H105" s="13"/>
      <c r="I105" s="13"/>
      <c r="J105" s="13"/>
      <c r="K105" s="13"/>
      <c r="L105" s="13"/>
      <c r="M105" s="13"/>
      <c r="N105"/>
    </row>
    <row r="106" spans="2:14" ht="14.5">
      <c r="C106" s="2" t="s">
        <v>21</v>
      </c>
      <c r="G106" s="11" t="s">
        <v>102</v>
      </c>
      <c r="H106" s="13"/>
      <c r="I106" s="13"/>
      <c r="J106" s="13"/>
      <c r="K106" s="13"/>
      <c r="L106" s="13"/>
      <c r="M106" s="13"/>
      <c r="N106"/>
    </row>
    <row r="107" spans="2:14" ht="14.5">
      <c r="C107" s="2" t="s">
        <v>23</v>
      </c>
      <c r="D107" s="3">
        <v>43100</v>
      </c>
      <c r="E107" s="2">
        <v>1633687</v>
      </c>
      <c r="G107" s="11" t="s">
        <v>96</v>
      </c>
      <c r="H107" s="13"/>
      <c r="I107" s="13"/>
      <c r="J107" s="13"/>
      <c r="K107" s="13"/>
      <c r="L107" s="13"/>
      <c r="M107" s="13"/>
      <c r="N107"/>
    </row>
    <row r="108" spans="2:14" ht="14.5">
      <c r="C108" s="2" t="s">
        <v>23</v>
      </c>
      <c r="D108" s="3">
        <v>43465</v>
      </c>
      <c r="E108" s="2">
        <v>195462</v>
      </c>
      <c r="G108" s="11" t="s">
        <v>160</v>
      </c>
      <c r="H108" s="13"/>
      <c r="I108" s="13"/>
      <c r="J108" s="13"/>
      <c r="K108" s="13"/>
      <c r="L108" s="13"/>
      <c r="M108" s="13"/>
      <c r="N108"/>
    </row>
    <row r="109" spans="2:14" ht="14.5">
      <c r="C109" s="2" t="s">
        <v>23</v>
      </c>
      <c r="D109" s="3">
        <v>43830</v>
      </c>
      <c r="E109" s="2">
        <v>180306</v>
      </c>
      <c r="G109" s="11" t="s">
        <v>189</v>
      </c>
      <c r="H109" s="13"/>
      <c r="I109" s="13"/>
      <c r="J109" s="13"/>
      <c r="K109" s="13"/>
      <c r="L109" s="13"/>
      <c r="M109" s="13"/>
      <c r="N109"/>
    </row>
    <row r="110" spans="2:14" ht="14.5">
      <c r="C110" s="2" t="s">
        <v>23</v>
      </c>
      <c r="D110" s="3">
        <v>44196</v>
      </c>
      <c r="E110" s="2">
        <v>403990</v>
      </c>
      <c r="G110" s="11" t="s">
        <v>117</v>
      </c>
      <c r="H110" s="13"/>
      <c r="I110" s="13"/>
      <c r="J110" s="13"/>
      <c r="K110" s="13"/>
      <c r="L110" s="13"/>
      <c r="M110" s="13"/>
      <c r="N110"/>
    </row>
    <row r="111" spans="2:14" ht="14.5">
      <c r="C111" s="2" t="s">
        <v>23</v>
      </c>
      <c r="G111" s="11" t="s">
        <v>110</v>
      </c>
      <c r="H111" s="13"/>
      <c r="I111" s="13"/>
      <c r="J111" s="13"/>
      <c r="K111" s="13"/>
      <c r="L111" s="13"/>
      <c r="M111" s="13"/>
      <c r="N111"/>
    </row>
    <row r="112" spans="2:14" ht="14.5">
      <c r="C112" s="2" t="s">
        <v>22</v>
      </c>
      <c r="D112" s="3">
        <v>43100</v>
      </c>
      <c r="E112" s="2">
        <v>-15333908</v>
      </c>
      <c r="G112" s="11" t="s">
        <v>42</v>
      </c>
      <c r="H112" s="13"/>
      <c r="I112" s="13">
        <v>1664578</v>
      </c>
      <c r="J112" s="13"/>
      <c r="K112" s="13"/>
      <c r="L112" s="13"/>
      <c r="M112" s="13"/>
      <c r="N112"/>
    </row>
    <row r="113" spans="3:14" ht="14.5">
      <c r="C113" s="2" t="s">
        <v>22</v>
      </c>
      <c r="D113" s="3">
        <v>43465</v>
      </c>
      <c r="E113" s="2">
        <v>2052494</v>
      </c>
      <c r="G113" s="11" t="s">
        <v>101</v>
      </c>
      <c r="H113" s="13"/>
      <c r="I113" s="13"/>
      <c r="J113" s="13"/>
      <c r="K113" s="13"/>
      <c r="L113" s="13"/>
      <c r="M113" s="13"/>
      <c r="N113"/>
    </row>
    <row r="114" spans="3:14" ht="14.5">
      <c r="C114" s="2" t="s">
        <v>22</v>
      </c>
      <c r="D114" s="3">
        <v>43830</v>
      </c>
      <c r="E114" s="2">
        <v>-2804591</v>
      </c>
      <c r="G114" s="11" t="s">
        <v>93</v>
      </c>
      <c r="H114" s="13"/>
      <c r="I114" s="13">
        <v>81483</v>
      </c>
      <c r="J114" s="13"/>
      <c r="K114" s="13"/>
      <c r="L114" s="13"/>
      <c r="M114" s="13"/>
      <c r="N114"/>
    </row>
    <row r="115" spans="3:14" ht="14.5">
      <c r="C115" s="2" t="s">
        <v>22</v>
      </c>
      <c r="D115" s="3">
        <v>44196</v>
      </c>
      <c r="E115" s="2">
        <v>3009952</v>
      </c>
      <c r="G115" s="11" t="s">
        <v>32</v>
      </c>
      <c r="H115" s="13"/>
      <c r="I115" s="13">
        <v>81483</v>
      </c>
      <c r="J115" s="13"/>
      <c r="K115" s="13"/>
      <c r="L115" s="13"/>
      <c r="M115" s="13"/>
      <c r="N115"/>
    </row>
    <row r="116" spans="3:14" ht="14.5">
      <c r="C116" s="2" t="s">
        <v>22</v>
      </c>
      <c r="G116" s="11" t="s">
        <v>168</v>
      </c>
      <c r="H116" s="13"/>
      <c r="I116" s="13"/>
      <c r="J116" s="13"/>
      <c r="K116" s="13"/>
      <c r="L116" s="13"/>
      <c r="M116" s="13"/>
      <c r="N116"/>
    </row>
    <row r="117" spans="3:14" ht="14.5">
      <c r="C117" s="2" t="s">
        <v>24</v>
      </c>
      <c r="D117" s="3">
        <v>43100</v>
      </c>
      <c r="E117" s="2">
        <v>-11351423</v>
      </c>
      <c r="G117" s="11" t="s">
        <v>144</v>
      </c>
      <c r="H117" s="13"/>
      <c r="I117" s="13"/>
      <c r="J117" s="13"/>
      <c r="K117" s="13"/>
      <c r="L117" s="13"/>
      <c r="M117" s="13"/>
      <c r="N117"/>
    </row>
    <row r="118" spans="3:14" ht="14.5">
      <c r="C118" s="2" t="s">
        <v>24</v>
      </c>
      <c r="D118" s="3">
        <v>43465</v>
      </c>
      <c r="E118" s="2">
        <v>3030163</v>
      </c>
      <c r="G118" s="11" t="s">
        <v>164</v>
      </c>
      <c r="H118" s="13"/>
      <c r="I118" s="13"/>
      <c r="J118" s="13"/>
      <c r="K118" s="13"/>
      <c r="L118" s="13"/>
      <c r="M118" s="13"/>
      <c r="N118"/>
    </row>
    <row r="119" spans="3:14" ht="14.5">
      <c r="C119" s="2" t="s">
        <v>24</v>
      </c>
      <c r="D119" s="3">
        <v>43830</v>
      </c>
      <c r="E119" s="2">
        <v>-11855851</v>
      </c>
      <c r="G119" s="11" t="s">
        <v>132</v>
      </c>
      <c r="H119" s="13"/>
      <c r="I119" s="13"/>
      <c r="J119" s="13"/>
      <c r="K119" s="13"/>
      <c r="L119" s="13"/>
      <c r="M119" s="13"/>
      <c r="N119"/>
    </row>
    <row r="120" spans="3:14" ht="14.5">
      <c r="C120" s="2" t="s">
        <v>24</v>
      </c>
      <c r="D120" s="3">
        <v>44196</v>
      </c>
      <c r="E120" s="2">
        <v>2121739</v>
      </c>
      <c r="G120" s="11" t="s">
        <v>126</v>
      </c>
      <c r="H120" s="13"/>
      <c r="I120" s="13"/>
      <c r="J120" s="13"/>
      <c r="K120" s="13"/>
      <c r="L120" s="13"/>
      <c r="M120" s="13"/>
      <c r="N120"/>
    </row>
    <row r="121" spans="3:14" ht="14.5">
      <c r="C121" s="2" t="s">
        <v>24</v>
      </c>
      <c r="G121" s="11" t="s">
        <v>135</v>
      </c>
      <c r="H121" s="13"/>
      <c r="I121" s="13"/>
      <c r="J121" s="13"/>
      <c r="K121" s="13"/>
      <c r="L121" s="13"/>
      <c r="M121" s="13"/>
      <c r="N121"/>
    </row>
    <row r="122" spans="3:14" ht="14.5">
      <c r="C122" s="2" t="s">
        <v>25</v>
      </c>
      <c r="D122" s="3">
        <v>44286</v>
      </c>
      <c r="E122" s="2">
        <v>1381960</v>
      </c>
      <c r="G122" s="11" t="s">
        <v>108</v>
      </c>
      <c r="H122" s="13"/>
      <c r="I122" s="13"/>
      <c r="J122" s="13"/>
      <c r="K122" s="13"/>
      <c r="L122" s="13"/>
      <c r="M122" s="13"/>
      <c r="N122"/>
    </row>
    <row r="123" spans="3:14" ht="14.5">
      <c r="C123" s="2" t="s">
        <v>25</v>
      </c>
      <c r="G123" s="11" t="s">
        <v>27</v>
      </c>
      <c r="H123" s="13"/>
      <c r="I123" s="13">
        <v>6359343</v>
      </c>
      <c r="J123" s="13"/>
      <c r="K123" s="13"/>
      <c r="L123" s="13"/>
      <c r="M123" s="13"/>
      <c r="N123"/>
    </row>
    <row r="124" spans="3:14" ht="14.5">
      <c r="C124" s="2" t="s">
        <v>25</v>
      </c>
      <c r="G124" s="11" t="s">
        <v>169</v>
      </c>
      <c r="H124" s="13"/>
      <c r="I124" s="13"/>
      <c r="J124" s="13"/>
      <c r="K124" s="13"/>
      <c r="L124" s="13"/>
      <c r="M124" s="13"/>
      <c r="N124"/>
    </row>
    <row r="125" spans="3:14" ht="14.5">
      <c r="C125" s="2" t="s">
        <v>25</v>
      </c>
      <c r="G125" s="11" t="s">
        <v>116</v>
      </c>
      <c r="H125" s="13"/>
      <c r="I125" s="13"/>
      <c r="J125" s="13"/>
      <c r="K125" s="13"/>
      <c r="L125" s="13"/>
      <c r="M125" s="13"/>
      <c r="N125"/>
    </row>
    <row r="126" spans="3:14" ht="14.5">
      <c r="C126" s="2" t="s">
        <v>25</v>
      </c>
      <c r="G126" s="11" t="s">
        <v>122</v>
      </c>
      <c r="H126" s="13"/>
      <c r="I126" s="13"/>
      <c r="J126" s="13"/>
      <c r="K126" s="13"/>
      <c r="L126" s="13"/>
      <c r="M126" s="13"/>
      <c r="N126"/>
    </row>
    <row r="127" spans="3:14" ht="14.5">
      <c r="C127" s="2" t="s">
        <v>26</v>
      </c>
      <c r="D127" s="3">
        <v>44286</v>
      </c>
      <c r="E127" s="2">
        <v>397765</v>
      </c>
      <c r="G127" s="11" t="s">
        <v>29</v>
      </c>
      <c r="H127" s="13"/>
      <c r="I127" s="13">
        <v>7062512</v>
      </c>
      <c r="J127" s="13"/>
      <c r="K127" s="13"/>
      <c r="L127" s="13"/>
      <c r="M127" s="13"/>
      <c r="N127"/>
    </row>
    <row r="128" spans="3:14" ht="14.5">
      <c r="C128" s="2" t="s">
        <v>26</v>
      </c>
      <c r="G128" s="11" t="s">
        <v>83</v>
      </c>
      <c r="H128" s="13"/>
      <c r="I128" s="13">
        <v>7143995</v>
      </c>
      <c r="J128" s="13"/>
      <c r="K128" s="13"/>
      <c r="L128" s="13"/>
      <c r="M128" s="13"/>
      <c r="N128"/>
    </row>
    <row r="129" spans="3:14" ht="14.5">
      <c r="C129" s="2" t="s">
        <v>26</v>
      </c>
      <c r="G129" s="11" t="s">
        <v>97</v>
      </c>
      <c r="H129" s="13"/>
      <c r="I129" s="13"/>
      <c r="J129" s="13"/>
      <c r="K129" s="13"/>
      <c r="L129" s="13"/>
      <c r="M129" s="13"/>
      <c r="N129"/>
    </row>
    <row r="130" spans="3:14" ht="14.5">
      <c r="C130" s="2" t="s">
        <v>26</v>
      </c>
      <c r="G130" s="11" t="s">
        <v>94</v>
      </c>
      <c r="H130" s="13"/>
      <c r="I130" s="13"/>
      <c r="J130" s="13"/>
      <c r="K130" s="13"/>
      <c r="L130" s="13"/>
      <c r="M130" s="13"/>
      <c r="N130"/>
    </row>
    <row r="131" spans="3:14" ht="14.5">
      <c r="C131" s="2" t="s">
        <v>26</v>
      </c>
      <c r="G131" s="11" t="s">
        <v>95</v>
      </c>
      <c r="H131" s="13"/>
      <c r="I131" s="13"/>
      <c r="J131" s="13"/>
      <c r="K131" s="13"/>
      <c r="L131" s="13"/>
      <c r="M131" s="13"/>
      <c r="N131"/>
    </row>
    <row r="132" spans="3:14" ht="14.5">
      <c r="C132" s="2" t="s">
        <v>27</v>
      </c>
      <c r="D132" s="3">
        <v>44286</v>
      </c>
      <c r="E132" s="2">
        <v>6359343</v>
      </c>
      <c r="G132" s="11" t="s">
        <v>174</v>
      </c>
      <c r="H132" s="13"/>
      <c r="I132" s="13"/>
      <c r="J132" s="13"/>
      <c r="K132" s="13"/>
      <c r="L132" s="13"/>
      <c r="M132" s="13"/>
      <c r="N132"/>
    </row>
    <row r="133" spans="3:14" ht="14.5">
      <c r="C133" s="2" t="s">
        <v>27</v>
      </c>
      <c r="G133" s="11" t="s">
        <v>136</v>
      </c>
      <c r="H133" s="13"/>
      <c r="I133" s="13"/>
      <c r="J133" s="13"/>
      <c r="K133" s="13"/>
      <c r="L133" s="13"/>
      <c r="M133" s="13"/>
      <c r="N133"/>
    </row>
    <row r="134" spans="3:14" ht="14.5">
      <c r="C134" s="2" t="s">
        <v>27</v>
      </c>
      <c r="G134" s="11" t="s">
        <v>72</v>
      </c>
      <c r="H134" s="13"/>
      <c r="I134" s="13">
        <v>1300477</v>
      </c>
      <c r="J134" s="13"/>
      <c r="K134" s="13"/>
      <c r="L134" s="13"/>
      <c r="M134" s="13"/>
      <c r="N134"/>
    </row>
    <row r="135" spans="3:14" ht="14.5">
      <c r="C135" s="2" t="s">
        <v>27</v>
      </c>
      <c r="G135" s="11" t="s">
        <v>41</v>
      </c>
      <c r="H135" s="13"/>
      <c r="I135" s="13">
        <v>9962242</v>
      </c>
      <c r="J135" s="13"/>
      <c r="K135" s="13"/>
      <c r="L135" s="13"/>
      <c r="M135" s="13"/>
      <c r="N135"/>
    </row>
    <row r="136" spans="3:14" ht="14.5">
      <c r="C136" s="2" t="s">
        <v>27</v>
      </c>
      <c r="G136" s="11" t="s">
        <v>138</v>
      </c>
      <c r="H136" s="13"/>
      <c r="I136" s="13"/>
      <c r="J136" s="13"/>
      <c r="K136" s="13"/>
      <c r="L136" s="13"/>
      <c r="M136" s="13"/>
      <c r="N136"/>
    </row>
    <row r="137" spans="3:14" ht="14.5">
      <c r="C137" s="2" t="s">
        <v>28</v>
      </c>
      <c r="G137" s="11" t="s">
        <v>129</v>
      </c>
      <c r="H137" s="13"/>
      <c r="I137" s="13"/>
      <c r="J137" s="13"/>
      <c r="K137" s="13"/>
      <c r="L137" s="13"/>
      <c r="M137" s="13"/>
      <c r="N137"/>
    </row>
    <row r="138" spans="3:14" ht="14.5">
      <c r="C138" s="2" t="s">
        <v>28</v>
      </c>
      <c r="D138" s="3">
        <v>43465</v>
      </c>
      <c r="E138" s="2">
        <v>-5459147</v>
      </c>
      <c r="G138" s="11" t="s">
        <v>20</v>
      </c>
      <c r="H138" s="13"/>
      <c r="I138" s="13">
        <v>2393275</v>
      </c>
      <c r="J138" s="13"/>
      <c r="K138" s="13"/>
      <c r="L138" s="13"/>
      <c r="M138" s="13"/>
      <c r="N138"/>
    </row>
    <row r="139" spans="3:14" ht="14.5">
      <c r="C139" s="2" t="s">
        <v>28</v>
      </c>
      <c r="G139" s="11" t="s">
        <v>43</v>
      </c>
      <c r="H139" s="13"/>
      <c r="I139" s="13">
        <v>2393275</v>
      </c>
      <c r="J139" s="13"/>
      <c r="K139" s="13"/>
      <c r="L139" s="13"/>
      <c r="M139" s="13"/>
      <c r="N139"/>
    </row>
    <row r="140" spans="3:14" ht="14.5">
      <c r="C140" s="2" t="s">
        <v>28</v>
      </c>
      <c r="G140" s="11" t="s">
        <v>158</v>
      </c>
      <c r="H140" s="13"/>
      <c r="I140" s="13"/>
      <c r="J140" s="13"/>
      <c r="K140" s="13"/>
      <c r="L140" s="13"/>
      <c r="M140" s="13"/>
      <c r="N140"/>
    </row>
    <row r="141" spans="3:14" ht="14.5">
      <c r="C141" s="2" t="s">
        <v>28</v>
      </c>
      <c r="G141" s="11" t="s">
        <v>152</v>
      </c>
      <c r="H141" s="13"/>
      <c r="I141" s="13"/>
      <c r="J141" s="13"/>
      <c r="K141" s="13"/>
      <c r="L141" s="13"/>
      <c r="M141" s="13"/>
      <c r="N141"/>
    </row>
    <row r="142" spans="3:14" ht="14.5">
      <c r="C142" s="2" t="s">
        <v>29</v>
      </c>
      <c r="D142" s="3">
        <v>44286</v>
      </c>
      <c r="E142" s="2">
        <v>7062512</v>
      </c>
      <c r="G142" s="11" t="s">
        <v>120</v>
      </c>
      <c r="H142" s="13"/>
      <c r="I142" s="13"/>
      <c r="J142" s="13"/>
      <c r="K142" s="13"/>
      <c r="L142" s="13"/>
      <c r="M142" s="13"/>
      <c r="N142"/>
    </row>
    <row r="143" spans="3:14" ht="14.5">
      <c r="C143" s="2" t="s">
        <v>29</v>
      </c>
      <c r="G143" s="11" t="s">
        <v>21</v>
      </c>
      <c r="H143" s="13"/>
      <c r="I143" s="13">
        <v>3799231</v>
      </c>
      <c r="J143" s="13"/>
      <c r="K143" s="13"/>
      <c r="L143" s="13"/>
      <c r="M143" s="13"/>
      <c r="N143"/>
    </row>
    <row r="144" spans="3:14" ht="14.5">
      <c r="C144" s="2" t="s">
        <v>29</v>
      </c>
      <c r="G144" s="11" t="s">
        <v>91</v>
      </c>
      <c r="H144" s="13"/>
      <c r="I144" s="13">
        <v>3799231</v>
      </c>
      <c r="J144" s="13"/>
      <c r="K144" s="13"/>
      <c r="L144" s="13"/>
      <c r="M144" s="13"/>
      <c r="N144"/>
    </row>
    <row r="145" spans="3:14" ht="14.5">
      <c r="C145" s="2" t="s">
        <v>29</v>
      </c>
      <c r="G145" s="11" t="s">
        <v>54</v>
      </c>
      <c r="H145" s="13"/>
      <c r="I145" s="13">
        <v>3799231</v>
      </c>
      <c r="J145" s="13"/>
      <c r="K145" s="13"/>
      <c r="L145" s="13"/>
      <c r="M145" s="13"/>
      <c r="N145"/>
    </row>
    <row r="146" spans="3:14" ht="14.5">
      <c r="C146" s="2" t="s">
        <v>29</v>
      </c>
      <c r="G146" s="11" t="s">
        <v>150</v>
      </c>
      <c r="H146" s="13"/>
      <c r="I146" s="13"/>
      <c r="J146" s="13"/>
      <c r="K146" s="13"/>
      <c r="L146" s="13"/>
      <c r="M146" s="13"/>
      <c r="N146"/>
    </row>
    <row r="147" spans="3:14" ht="14.5">
      <c r="C147" s="2" t="s">
        <v>30</v>
      </c>
      <c r="D147" s="3">
        <v>44286</v>
      </c>
      <c r="E147" s="2">
        <v>-517770</v>
      </c>
      <c r="G147" s="11" t="s">
        <v>104</v>
      </c>
      <c r="H147" s="13"/>
      <c r="I147" s="13"/>
      <c r="J147" s="13"/>
      <c r="K147" s="13"/>
      <c r="L147" s="13"/>
      <c r="M147" s="13"/>
      <c r="N147"/>
    </row>
    <row r="148" spans="3:14" ht="14.5">
      <c r="C148" s="2" t="s">
        <v>30</v>
      </c>
      <c r="G148" s="11" t="s">
        <v>19</v>
      </c>
      <c r="H148" s="13"/>
      <c r="I148" s="13">
        <v>3799231</v>
      </c>
      <c r="J148" s="13"/>
      <c r="K148" s="13"/>
      <c r="L148" s="13"/>
      <c r="M148" s="13"/>
      <c r="N148"/>
    </row>
    <row r="149" spans="3:14" ht="14.5">
      <c r="C149" s="2" t="s">
        <v>30</v>
      </c>
      <c r="G149" s="11" t="s">
        <v>88</v>
      </c>
      <c r="H149" s="13"/>
      <c r="I149" s="13">
        <v>3799231</v>
      </c>
      <c r="J149" s="13"/>
      <c r="K149" s="13"/>
      <c r="L149" s="13"/>
      <c r="M149" s="13"/>
      <c r="N149"/>
    </row>
    <row r="150" spans="3:14" ht="14.5">
      <c r="C150" s="2" t="s">
        <v>30</v>
      </c>
      <c r="G150" s="11" t="s">
        <v>157</v>
      </c>
      <c r="H150" s="13"/>
      <c r="I150" s="13"/>
      <c r="J150" s="13"/>
      <c r="K150" s="13"/>
      <c r="L150" s="13"/>
      <c r="M150" s="13"/>
      <c r="N150"/>
    </row>
    <row r="151" spans="3:14" ht="14.5">
      <c r="C151" s="2" t="s">
        <v>30</v>
      </c>
      <c r="G151" s="11" t="s">
        <v>40</v>
      </c>
      <c r="H151" s="13"/>
      <c r="I151" s="13">
        <v>3799231</v>
      </c>
      <c r="J151" s="13"/>
      <c r="K151" s="13"/>
      <c r="L151" s="13"/>
      <c r="M151" s="13"/>
      <c r="N151"/>
    </row>
    <row r="152" spans="3:14" ht="14.5">
      <c r="C152" s="2" t="s">
        <v>31</v>
      </c>
      <c r="D152" s="3">
        <v>43100</v>
      </c>
      <c r="E152" s="2">
        <v>-1767313</v>
      </c>
      <c r="G152" s="11" t="s">
        <v>57</v>
      </c>
      <c r="H152" s="13"/>
      <c r="I152" s="13">
        <v>-3393275</v>
      </c>
      <c r="J152" s="13"/>
      <c r="K152" s="13"/>
      <c r="L152" s="13"/>
      <c r="M152" s="13"/>
      <c r="N152"/>
    </row>
    <row r="153" spans="3:14" ht="14.5">
      <c r="C153" s="2" t="s">
        <v>31</v>
      </c>
      <c r="D153" s="3">
        <v>43465</v>
      </c>
      <c r="E153" s="2">
        <v>-2240781</v>
      </c>
      <c r="G153" s="11" t="s">
        <v>85</v>
      </c>
      <c r="H153" s="13"/>
      <c r="I153" s="13">
        <v>-3393275</v>
      </c>
      <c r="J153" s="13"/>
      <c r="K153" s="13"/>
      <c r="L153" s="13"/>
      <c r="M153" s="13"/>
      <c r="N153"/>
    </row>
    <row r="154" spans="3:14" ht="14.5">
      <c r="C154" s="2" t="s">
        <v>31</v>
      </c>
      <c r="D154" s="3">
        <v>43830</v>
      </c>
      <c r="E154" s="2">
        <v>-3028774</v>
      </c>
      <c r="G154" s="11" t="s">
        <v>175</v>
      </c>
      <c r="H154" s="13"/>
      <c r="I154" s="13"/>
      <c r="J154" s="13"/>
      <c r="K154" s="13"/>
      <c r="L154" s="13"/>
      <c r="M154" s="13"/>
      <c r="N154"/>
    </row>
    <row r="155" spans="3:14" ht="14.5">
      <c r="C155" s="2" t="s">
        <v>31</v>
      </c>
      <c r="D155" s="3">
        <v>44196</v>
      </c>
      <c r="E155" s="2">
        <v>-3483146</v>
      </c>
      <c r="G155" s="11" t="s">
        <v>106</v>
      </c>
      <c r="H155" s="13"/>
      <c r="I155" s="13"/>
      <c r="J155" s="13"/>
      <c r="K155" s="13"/>
      <c r="L155" s="13"/>
      <c r="M155" s="13"/>
      <c r="N155"/>
    </row>
    <row r="156" spans="3:14" ht="14.5">
      <c r="C156" s="2" t="s">
        <v>31</v>
      </c>
      <c r="G156" s="11" t="s">
        <v>89</v>
      </c>
      <c r="H156" s="13"/>
      <c r="I156" s="13">
        <v>7661765</v>
      </c>
      <c r="J156" s="13"/>
      <c r="K156" s="13"/>
      <c r="L156" s="13"/>
      <c r="M156" s="13"/>
      <c r="N156"/>
    </row>
    <row r="157" spans="3:14" ht="14.5">
      <c r="C157" s="2" t="s">
        <v>32</v>
      </c>
      <c r="D157" s="3">
        <v>44286</v>
      </c>
      <c r="E157" s="2">
        <v>81483</v>
      </c>
      <c r="G157" s="11" t="s">
        <v>5</v>
      </c>
      <c r="H157" s="13"/>
      <c r="I157" s="13">
        <v>4220526.3497259999</v>
      </c>
      <c r="J157" s="13"/>
      <c r="K157" s="13"/>
      <c r="L157" s="13"/>
      <c r="M157" s="13"/>
      <c r="N157"/>
    </row>
    <row r="158" spans="3:14" ht="14.5">
      <c r="C158" s="2" t="s">
        <v>32</v>
      </c>
      <c r="G158" s="11" t="s">
        <v>25</v>
      </c>
      <c r="H158" s="13"/>
      <c r="I158" s="13">
        <v>1381960</v>
      </c>
      <c r="J158" s="13"/>
      <c r="K158" s="13"/>
      <c r="L158" s="13"/>
      <c r="M158" s="13"/>
      <c r="N158"/>
    </row>
    <row r="159" spans="3:14" ht="14.5">
      <c r="C159" s="2" t="s">
        <v>32</v>
      </c>
      <c r="G159" s="11" t="s">
        <v>45</v>
      </c>
      <c r="H159" s="13"/>
      <c r="I159" s="13">
        <v>8580282</v>
      </c>
      <c r="J159" s="13"/>
      <c r="K159" s="13"/>
      <c r="L159" s="13"/>
      <c r="M159" s="13"/>
      <c r="N159"/>
    </row>
    <row r="160" spans="3:14" ht="14.5">
      <c r="C160" s="2" t="s">
        <v>32</v>
      </c>
      <c r="G160" s="11" t="s">
        <v>92</v>
      </c>
      <c r="H160" s="13"/>
      <c r="I160" s="13">
        <v>11257817</v>
      </c>
      <c r="J160" s="13"/>
      <c r="K160" s="13"/>
      <c r="L160" s="13"/>
      <c r="M160" s="13"/>
      <c r="N160"/>
    </row>
    <row r="161" spans="3:14" ht="14.5">
      <c r="C161" s="2" t="s">
        <v>32</v>
      </c>
      <c r="G161" s="11" t="s">
        <v>128</v>
      </c>
      <c r="H161" s="13"/>
      <c r="I161" s="13"/>
      <c r="J161" s="13"/>
      <c r="K161" s="13"/>
      <c r="L161" s="13"/>
      <c r="M161" s="13"/>
      <c r="N161"/>
    </row>
    <row r="162" spans="3:14" ht="14.5">
      <c r="C162" s="2" t="s">
        <v>33</v>
      </c>
      <c r="D162" s="3">
        <v>44286</v>
      </c>
      <c r="E162" s="2">
        <v>-96474.650274</v>
      </c>
      <c r="G162" s="11" t="s">
        <v>166</v>
      </c>
      <c r="H162" s="13"/>
      <c r="I162" s="13"/>
      <c r="J162" s="13"/>
      <c r="K162" s="13"/>
      <c r="L162" s="13"/>
      <c r="M162" s="13"/>
      <c r="N162"/>
    </row>
    <row r="163" spans="3:14" ht="14.5">
      <c r="C163" s="2" t="s">
        <v>33</v>
      </c>
      <c r="G163" s="11" t="s">
        <v>55</v>
      </c>
      <c r="H163" s="13"/>
      <c r="I163" s="13">
        <v>902712</v>
      </c>
      <c r="J163" s="13"/>
      <c r="K163" s="13"/>
      <c r="L163" s="13"/>
      <c r="M163" s="13"/>
      <c r="N163"/>
    </row>
    <row r="164" spans="3:14" ht="14.5">
      <c r="C164" s="2" t="s">
        <v>33</v>
      </c>
      <c r="G164" s="11" t="s">
        <v>167</v>
      </c>
      <c r="H164" s="13"/>
      <c r="I164" s="13"/>
      <c r="J164" s="13"/>
      <c r="K164" s="13"/>
      <c r="L164" s="13"/>
      <c r="M164" s="13"/>
      <c r="N164"/>
    </row>
    <row r="165" spans="3:14" ht="14.5">
      <c r="C165" s="2" t="s">
        <v>33</v>
      </c>
      <c r="G165" s="11" t="s">
        <v>130</v>
      </c>
      <c r="H165" s="13"/>
      <c r="I165" s="13"/>
      <c r="J165" s="13"/>
      <c r="K165" s="13"/>
      <c r="L165" s="13"/>
      <c r="M165" s="13"/>
      <c r="N165"/>
    </row>
    <row r="166" spans="3:14" ht="14.5">
      <c r="C166" s="2" t="s">
        <v>33</v>
      </c>
      <c r="G166" s="11" t="s">
        <v>187</v>
      </c>
      <c r="H166" s="13"/>
      <c r="I166" s="13"/>
      <c r="J166" s="13"/>
      <c r="K166" s="13"/>
      <c r="L166" s="13"/>
      <c r="M166" s="13"/>
      <c r="N166"/>
    </row>
    <row r="167" spans="3:14" ht="14.5">
      <c r="C167" s="2" t="s">
        <v>34</v>
      </c>
      <c r="G167" s="11" t="s">
        <v>170</v>
      </c>
      <c r="H167" s="13"/>
      <c r="I167" s="13"/>
      <c r="J167" s="13"/>
      <c r="K167" s="13"/>
      <c r="L167" s="13"/>
      <c r="M167" s="13"/>
      <c r="N167"/>
    </row>
    <row r="168" spans="3:14" ht="14.5">
      <c r="C168" s="2" t="s">
        <v>34</v>
      </c>
      <c r="D168" s="3">
        <v>43465</v>
      </c>
      <c r="E168" s="2">
        <v>1569076</v>
      </c>
      <c r="G168" s="11" t="s">
        <v>182</v>
      </c>
      <c r="H168" s="13"/>
      <c r="I168" s="13"/>
      <c r="J168" s="13"/>
      <c r="K168" s="13"/>
      <c r="L168" s="13"/>
      <c r="M168" s="13"/>
      <c r="N168"/>
    </row>
    <row r="169" spans="3:14" ht="14.5">
      <c r="C169" s="2" t="s">
        <v>34</v>
      </c>
      <c r="D169" s="3">
        <v>43830</v>
      </c>
      <c r="E169" s="2">
        <v>1287269</v>
      </c>
      <c r="G169" s="11" t="s">
        <v>161</v>
      </c>
      <c r="H169" s="13"/>
      <c r="I169" s="13"/>
      <c r="J169" s="13"/>
      <c r="K169" s="13"/>
      <c r="L169" s="13"/>
      <c r="M169" s="13"/>
      <c r="N169"/>
    </row>
    <row r="170" spans="3:14" ht="14.5">
      <c r="C170" s="2" t="s">
        <v>34</v>
      </c>
      <c r="D170" s="3">
        <v>44196</v>
      </c>
      <c r="E170" s="2">
        <v>1687491</v>
      </c>
      <c r="G170" s="11" t="s">
        <v>178</v>
      </c>
      <c r="H170" s="13"/>
      <c r="I170" s="13"/>
      <c r="J170" s="13"/>
      <c r="K170" s="13"/>
      <c r="L170" s="13"/>
      <c r="M170" s="13"/>
      <c r="N170"/>
    </row>
    <row r="171" spans="3:14" ht="14.5">
      <c r="C171" s="2" t="s">
        <v>34</v>
      </c>
      <c r="G171" s="11" t="s">
        <v>65</v>
      </c>
      <c r="H171" s="13"/>
      <c r="I171" s="13">
        <v>4669237</v>
      </c>
      <c r="J171" s="13"/>
      <c r="K171" s="13"/>
      <c r="L171" s="13"/>
      <c r="M171" s="13"/>
      <c r="N171"/>
    </row>
    <row r="172" spans="3:14" ht="14.5">
      <c r="C172" s="2" t="s">
        <v>35</v>
      </c>
      <c r="D172" s="3">
        <v>44286</v>
      </c>
      <c r="E172" s="2">
        <v>8062512</v>
      </c>
      <c r="G172" s="11" t="s">
        <v>127</v>
      </c>
      <c r="H172" s="13"/>
      <c r="I172" s="13"/>
      <c r="J172" s="13"/>
      <c r="K172" s="13"/>
      <c r="L172" s="13"/>
      <c r="M172" s="13"/>
      <c r="N172"/>
    </row>
    <row r="173" spans="3:14" ht="14.5">
      <c r="C173" s="2" t="s">
        <v>35</v>
      </c>
      <c r="G173" s="11" t="s">
        <v>53</v>
      </c>
      <c r="H173" s="13"/>
      <c r="I173" s="13">
        <v>1664578</v>
      </c>
      <c r="J173" s="13"/>
      <c r="K173" s="13"/>
      <c r="L173" s="13"/>
      <c r="M173" s="13"/>
      <c r="N173"/>
    </row>
    <row r="174" spans="3:14" ht="14.5">
      <c r="C174" s="2" t="s">
        <v>35</v>
      </c>
      <c r="G174" s="11" t="s">
        <v>84</v>
      </c>
      <c r="H174" s="13"/>
      <c r="I174" s="13">
        <v>81483</v>
      </c>
      <c r="J174" s="13"/>
      <c r="K174" s="13"/>
      <c r="L174" s="13"/>
      <c r="M174" s="13"/>
      <c r="N174"/>
    </row>
    <row r="175" spans="3:14" ht="14.5">
      <c r="C175" s="2" t="s">
        <v>35</v>
      </c>
      <c r="G175" s="11" t="s">
        <v>162</v>
      </c>
      <c r="H175" s="13"/>
      <c r="I175" s="13"/>
      <c r="J175" s="13"/>
      <c r="K175" s="13"/>
      <c r="L175" s="13"/>
      <c r="M175" s="13"/>
      <c r="N175"/>
    </row>
    <row r="176" spans="3:14" ht="14.5">
      <c r="C176" s="2" t="s">
        <v>35</v>
      </c>
      <c r="G176" s="11" t="s">
        <v>191</v>
      </c>
      <c r="H176" s="13"/>
      <c r="I176" s="13"/>
      <c r="J176" s="13"/>
      <c r="K176" s="13"/>
      <c r="L176" s="13"/>
      <c r="M176" s="13"/>
      <c r="N176"/>
    </row>
    <row r="177" spans="3:14" ht="14.5">
      <c r="C177" s="2" t="s">
        <v>36</v>
      </c>
      <c r="D177" s="3">
        <v>43100</v>
      </c>
      <c r="E177" s="2">
        <v>-0.41011199999999998</v>
      </c>
      <c r="G177" s="11" t="s">
        <v>143</v>
      </c>
      <c r="H177" s="13"/>
      <c r="I177" s="13"/>
      <c r="J177" s="13"/>
      <c r="K177" s="13"/>
      <c r="L177" s="13"/>
      <c r="M177" s="13"/>
      <c r="N177"/>
    </row>
    <row r="178" spans="3:14" ht="14.5">
      <c r="C178" s="2" t="s">
        <v>36</v>
      </c>
      <c r="D178" s="3">
        <v>43465</v>
      </c>
      <c r="E178" s="2">
        <v>0.11559999999999999</v>
      </c>
      <c r="G178" s="11" t="s">
        <v>140</v>
      </c>
      <c r="H178" s="13"/>
      <c r="I178" s="13"/>
      <c r="J178" s="13"/>
      <c r="K178" s="13"/>
      <c r="L178" s="13"/>
      <c r="M178" s="13"/>
      <c r="N178"/>
    </row>
    <row r="179" spans="3:14" ht="14.5">
      <c r="C179" s="2" t="s">
        <v>36</v>
      </c>
      <c r="D179" s="3">
        <v>43830</v>
      </c>
      <c r="E179" s="2">
        <v>-0.29909999999999998</v>
      </c>
      <c r="G179" s="11" t="s">
        <v>124</v>
      </c>
      <c r="H179" s="13"/>
      <c r="I179" s="13"/>
      <c r="J179" s="13"/>
      <c r="K179" s="13"/>
      <c r="L179" s="13"/>
      <c r="M179" s="13"/>
      <c r="N179"/>
    </row>
    <row r="180" spans="3:14" ht="14.5">
      <c r="C180" s="2" t="s">
        <v>36</v>
      </c>
      <c r="D180" s="3">
        <v>44196</v>
      </c>
      <c r="E180" s="2">
        <v>0.06</v>
      </c>
      <c r="G180" s="11" t="s">
        <v>142</v>
      </c>
      <c r="H180" s="13"/>
      <c r="I180" s="13"/>
      <c r="J180" s="13"/>
      <c r="K180" s="13"/>
      <c r="L180" s="13"/>
      <c r="M180" s="13"/>
      <c r="N180"/>
    </row>
    <row r="181" spans="3:14" ht="14.5">
      <c r="C181" s="2" t="s">
        <v>36</v>
      </c>
      <c r="G181" s="11" t="s">
        <v>26</v>
      </c>
      <c r="H181" s="13"/>
      <c r="I181" s="13">
        <v>397765</v>
      </c>
      <c r="J181" s="13"/>
      <c r="K181" s="13"/>
      <c r="L181" s="13"/>
      <c r="M181" s="13"/>
      <c r="N181"/>
    </row>
    <row r="182" spans="3:14" ht="14.5">
      <c r="C182" s="2" t="s">
        <v>37</v>
      </c>
      <c r="D182" s="3">
        <v>43100</v>
      </c>
      <c r="E182" s="2">
        <v>-9603221</v>
      </c>
      <c r="G182" s="11" t="s">
        <v>121</v>
      </c>
      <c r="H182" s="13"/>
      <c r="I182" s="13"/>
      <c r="J182" s="13"/>
      <c r="K182" s="13"/>
      <c r="L182" s="13"/>
      <c r="M182" s="13"/>
      <c r="N182"/>
    </row>
    <row r="183" spans="3:14" ht="14.5">
      <c r="C183" s="2" t="s">
        <v>37</v>
      </c>
      <c r="D183" s="3">
        <v>43465</v>
      </c>
      <c r="E183" s="2">
        <v>4594086</v>
      </c>
      <c r="G183" s="11" t="s">
        <v>100</v>
      </c>
      <c r="H183" s="13"/>
      <c r="I183" s="13"/>
      <c r="J183" s="13"/>
      <c r="K183" s="13"/>
      <c r="L183" s="13"/>
      <c r="M183" s="13"/>
      <c r="N183"/>
    </row>
    <row r="184" spans="3:14" ht="14.5">
      <c r="C184" s="2" t="s">
        <v>37</v>
      </c>
      <c r="D184" s="3">
        <v>43830</v>
      </c>
      <c r="E184" s="2">
        <v>4026370</v>
      </c>
      <c r="G184" s="11" t="s">
        <v>59</v>
      </c>
      <c r="H184" s="13"/>
      <c r="I184" s="13">
        <v>1300477</v>
      </c>
      <c r="J184" s="13"/>
      <c r="K184" s="13"/>
      <c r="L184" s="13"/>
      <c r="M184" s="13"/>
      <c r="N184"/>
    </row>
    <row r="185" spans="3:14" ht="14.5">
      <c r="C185" s="2" t="s">
        <v>37</v>
      </c>
      <c r="D185" s="3">
        <v>44196</v>
      </c>
      <c r="E185" s="2">
        <v>10379187</v>
      </c>
      <c r="G185" s="11" t="s">
        <v>165</v>
      </c>
      <c r="H185" s="13"/>
      <c r="I185" s="13"/>
      <c r="J185" s="13"/>
      <c r="K185" s="13"/>
      <c r="L185" s="13"/>
      <c r="M185" s="13"/>
      <c r="N185"/>
    </row>
    <row r="186" spans="3:14" ht="14.5">
      <c r="C186" s="2" t="s">
        <v>37</v>
      </c>
      <c r="G186" s="11" t="s">
        <v>33</v>
      </c>
      <c r="H186" s="13"/>
      <c r="I186" s="13">
        <v>-96474.650274</v>
      </c>
      <c r="J186" s="13"/>
      <c r="K186" s="13"/>
      <c r="L186" s="13"/>
      <c r="M186" s="13"/>
      <c r="N186"/>
    </row>
    <row r="187" spans="3:14" ht="14.5">
      <c r="C187" s="2" t="s">
        <v>39</v>
      </c>
      <c r="D187" s="3">
        <v>43100</v>
      </c>
      <c r="E187" s="2">
        <v>387313</v>
      </c>
      <c r="G187" s="11" t="s">
        <v>154</v>
      </c>
      <c r="H187" s="13"/>
      <c r="I187" s="13"/>
      <c r="J187" s="13"/>
      <c r="K187" s="13"/>
      <c r="L187" s="13"/>
      <c r="M187" s="13"/>
      <c r="N187"/>
    </row>
    <row r="188" spans="3:14" ht="14.5">
      <c r="C188" s="2" t="s">
        <v>39</v>
      </c>
      <c r="D188" s="3">
        <v>43465</v>
      </c>
      <c r="E188" s="2">
        <v>660481</v>
      </c>
      <c r="G188" s="11" t="s">
        <v>137</v>
      </c>
      <c r="H188" s="13"/>
      <c r="I188" s="13"/>
      <c r="J188" s="13"/>
      <c r="K188" s="13"/>
      <c r="L188" s="13"/>
      <c r="M188" s="13"/>
      <c r="N188"/>
    </row>
    <row r="189" spans="3:14" ht="14.5">
      <c r="C189" s="2" t="s">
        <v>39</v>
      </c>
      <c r="G189" s="11" t="s">
        <v>49</v>
      </c>
      <c r="H189" s="13"/>
      <c r="I189" s="13">
        <v>870006</v>
      </c>
      <c r="J189" s="13"/>
      <c r="K189" s="13"/>
      <c r="L189" s="13"/>
      <c r="M189" s="13"/>
      <c r="N189"/>
    </row>
    <row r="190" spans="3:14" ht="14.5">
      <c r="C190" s="2" t="s">
        <v>39</v>
      </c>
      <c r="D190" s="3">
        <v>44196</v>
      </c>
      <c r="E190" s="2">
        <v>1000000</v>
      </c>
      <c r="G190" s="11" t="s">
        <v>86</v>
      </c>
      <c r="H190" s="13"/>
      <c r="I190" s="13">
        <v>0.18632699999999999</v>
      </c>
      <c r="J190" s="13"/>
      <c r="K190" s="13"/>
      <c r="L190" s="13"/>
      <c r="M190" s="13"/>
      <c r="N190"/>
    </row>
    <row r="191" spans="3:14" ht="14.5">
      <c r="C191" s="2" t="s">
        <v>39</v>
      </c>
      <c r="G191" s="11" t="s">
        <v>8</v>
      </c>
      <c r="H191" s="13"/>
      <c r="I191" s="13">
        <v>3046538</v>
      </c>
      <c r="J191" s="13"/>
      <c r="K191" s="13"/>
      <c r="L191" s="13"/>
      <c r="M191" s="13"/>
      <c r="N191"/>
    </row>
    <row r="192" spans="3:14" ht="14.5">
      <c r="C192" s="2" t="s">
        <v>38</v>
      </c>
      <c r="D192" s="3">
        <v>43100</v>
      </c>
      <c r="E192" s="2">
        <v>34828394</v>
      </c>
      <c r="G192" s="11" t="s">
        <v>35</v>
      </c>
      <c r="H192" s="13"/>
      <c r="I192" s="13">
        <v>8062512</v>
      </c>
      <c r="J192" s="13"/>
      <c r="K192" s="13"/>
      <c r="L192" s="13"/>
      <c r="M192" s="13"/>
      <c r="N192"/>
    </row>
    <row r="193" spans="3:14" ht="14.5">
      <c r="C193" s="2" t="s">
        <v>38</v>
      </c>
      <c r="D193" s="3">
        <v>43465</v>
      </c>
      <c r="E193" s="2">
        <v>33472325</v>
      </c>
      <c r="G193" s="11" t="s">
        <v>145</v>
      </c>
      <c r="H193" s="13"/>
      <c r="I193" s="13"/>
      <c r="J193" s="13"/>
      <c r="K193" s="13"/>
      <c r="L193" s="13"/>
      <c r="M193" s="13"/>
      <c r="N193"/>
    </row>
    <row r="194" spans="3:14" ht="14.5">
      <c r="C194" s="2" t="s">
        <v>38</v>
      </c>
      <c r="D194" s="3">
        <v>43830</v>
      </c>
      <c r="E194" s="2">
        <v>39632418</v>
      </c>
      <c r="G194" s="11" t="s">
        <v>44</v>
      </c>
      <c r="H194" s="13"/>
      <c r="I194" s="13">
        <v>11626820</v>
      </c>
      <c r="J194" s="13"/>
      <c r="K194" s="13"/>
      <c r="L194" s="13"/>
      <c r="M194" s="13"/>
      <c r="N194"/>
    </row>
    <row r="195" spans="3:14" ht="14.5">
      <c r="C195" s="2" t="s">
        <v>38</v>
      </c>
      <c r="D195" s="3">
        <v>44196</v>
      </c>
      <c r="E195" s="2">
        <v>35391244</v>
      </c>
      <c r="G195" s="11" t="s">
        <v>30</v>
      </c>
      <c r="H195" s="13"/>
      <c r="I195" s="13">
        <v>-517770</v>
      </c>
      <c r="J195" s="13"/>
      <c r="K195" s="13"/>
      <c r="L195" s="13"/>
      <c r="M195" s="13"/>
      <c r="N195"/>
    </row>
    <row r="196" spans="3:14" ht="14.5">
      <c r="C196" s="2" t="s">
        <v>38</v>
      </c>
      <c r="G196" s="11" t="s">
        <v>13</v>
      </c>
      <c r="H196" s="13"/>
      <c r="I196" s="13">
        <v>-517770</v>
      </c>
      <c r="J196" s="13"/>
      <c r="K196" s="13"/>
      <c r="L196" s="13"/>
      <c r="M196" s="13"/>
      <c r="N196"/>
    </row>
    <row r="197" spans="3:14" ht="14.5">
      <c r="C197" s="2" t="s">
        <v>40</v>
      </c>
      <c r="D197" s="3">
        <v>44286</v>
      </c>
      <c r="E197" s="2">
        <v>3799231</v>
      </c>
      <c r="G197" s="11" t="s">
        <v>125</v>
      </c>
      <c r="H197" s="13"/>
      <c r="I197" s="13"/>
      <c r="J197" s="13"/>
      <c r="K197" s="13"/>
      <c r="L197" s="13"/>
      <c r="M197" s="13"/>
      <c r="N197"/>
    </row>
    <row r="198" spans="3:14" ht="14.5">
      <c r="C198" s="2" t="s">
        <v>40</v>
      </c>
      <c r="G198" s="11" t="s">
        <v>587</v>
      </c>
      <c r="H198" s="13"/>
      <c r="I198" s="13"/>
      <c r="J198" s="13"/>
      <c r="K198" s="13"/>
      <c r="L198" s="13"/>
      <c r="M198" s="13"/>
      <c r="N198"/>
    </row>
    <row r="199" spans="3:14" ht="14.5">
      <c r="C199" s="2" t="s">
        <v>40</v>
      </c>
      <c r="G199"/>
      <c r="H199"/>
      <c r="I199"/>
      <c r="J199"/>
      <c r="K199"/>
      <c r="L199"/>
      <c r="M199"/>
      <c r="N199"/>
    </row>
    <row r="200" spans="3:14">
      <c r="C200" s="2" t="s">
        <v>40</v>
      </c>
    </row>
    <row r="201" spans="3:14">
      <c r="C201" s="2" t="s">
        <v>40</v>
      </c>
    </row>
    <row r="202" spans="3:14">
      <c r="C202" s="2" t="s">
        <v>41</v>
      </c>
      <c r="D202" s="3">
        <v>44286</v>
      </c>
      <c r="E202" s="2">
        <v>9962242</v>
      </c>
    </row>
    <row r="203" spans="3:14">
      <c r="C203" s="2" t="s">
        <v>41</v>
      </c>
    </row>
    <row r="204" spans="3:14">
      <c r="C204" s="2" t="s">
        <v>41</v>
      </c>
    </row>
    <row r="205" spans="3:14">
      <c r="C205" s="2" t="s">
        <v>41</v>
      </c>
    </row>
    <row r="206" spans="3:14">
      <c r="C206" s="2" t="s">
        <v>41</v>
      </c>
    </row>
    <row r="207" spans="3:14">
      <c r="C207" s="2" t="s">
        <v>42</v>
      </c>
      <c r="D207" s="3">
        <v>44286</v>
      </c>
      <c r="E207" s="2">
        <v>1664578</v>
      </c>
    </row>
    <row r="208" spans="3:14">
      <c r="C208" s="2" t="s">
        <v>42</v>
      </c>
    </row>
    <row r="209" spans="3:5">
      <c r="C209" s="2" t="s">
        <v>42</v>
      </c>
    </row>
    <row r="210" spans="3:5">
      <c r="C210" s="2" t="s">
        <v>42</v>
      </c>
    </row>
    <row r="211" spans="3:5">
      <c r="C211" s="2" t="s">
        <v>42</v>
      </c>
    </row>
    <row r="212" spans="3:5">
      <c r="C212" s="2" t="s">
        <v>43</v>
      </c>
      <c r="D212" s="3">
        <v>44286</v>
      </c>
      <c r="E212" s="2">
        <v>2393275</v>
      </c>
    </row>
    <row r="213" spans="3:5">
      <c r="C213" s="2" t="s">
        <v>43</v>
      </c>
    </row>
    <row r="214" spans="3:5">
      <c r="C214" s="2" t="s">
        <v>43</v>
      </c>
    </row>
    <row r="215" spans="3:5">
      <c r="C215" s="2" t="s">
        <v>43</v>
      </c>
    </row>
    <row r="216" spans="3:5">
      <c r="C216" s="2" t="s">
        <v>43</v>
      </c>
    </row>
    <row r="217" spans="3:5">
      <c r="C217" s="2" t="s">
        <v>44</v>
      </c>
      <c r="D217" s="3">
        <v>44286</v>
      </c>
      <c r="E217" s="2">
        <v>11626820</v>
      </c>
    </row>
    <row r="218" spans="3:5">
      <c r="C218" s="2" t="s">
        <v>44</v>
      </c>
    </row>
    <row r="219" spans="3:5">
      <c r="C219" s="2" t="s">
        <v>44</v>
      </c>
    </row>
    <row r="220" spans="3:5">
      <c r="C220" s="2" t="s">
        <v>44</v>
      </c>
    </row>
    <row r="221" spans="3:5">
      <c r="C221" s="2" t="s">
        <v>44</v>
      </c>
    </row>
    <row r="222" spans="3:5">
      <c r="C222" s="2" t="s">
        <v>45</v>
      </c>
      <c r="D222" s="3">
        <v>44286</v>
      </c>
      <c r="E222" s="2">
        <v>8580282</v>
      </c>
    </row>
    <row r="223" spans="3:5">
      <c r="C223" s="2" t="s">
        <v>45</v>
      </c>
    </row>
    <row r="224" spans="3:5">
      <c r="C224" s="2" t="s">
        <v>45</v>
      </c>
    </row>
    <row r="225" spans="3:5">
      <c r="C225" s="2" t="s">
        <v>45</v>
      </c>
    </row>
    <row r="226" spans="3:5">
      <c r="C226" s="2" t="s">
        <v>45</v>
      </c>
    </row>
    <row r="227" spans="3:5">
      <c r="C227" s="2" t="s">
        <v>46</v>
      </c>
      <c r="D227" s="3">
        <v>43100</v>
      </c>
      <c r="E227" s="2">
        <v>-3982485</v>
      </c>
    </row>
    <row r="228" spans="3:5">
      <c r="C228" s="2" t="s">
        <v>46</v>
      </c>
      <c r="D228" s="3">
        <v>43465</v>
      </c>
      <c r="E228" s="2">
        <v>-977669</v>
      </c>
    </row>
    <row r="229" spans="3:5">
      <c r="C229" s="2" t="s">
        <v>46</v>
      </c>
      <c r="D229" s="3">
        <v>43830</v>
      </c>
      <c r="E229" s="2">
        <v>9418073</v>
      </c>
    </row>
    <row r="230" spans="3:5">
      <c r="C230" s="2" t="s">
        <v>46</v>
      </c>
      <c r="D230" s="3">
        <v>44196</v>
      </c>
      <c r="E230" s="2">
        <v>888213</v>
      </c>
    </row>
    <row r="231" spans="3:5">
      <c r="C231" s="2" t="s">
        <v>46</v>
      </c>
    </row>
    <row r="232" spans="3:5">
      <c r="C232" s="2" t="s">
        <v>47</v>
      </c>
    </row>
    <row r="233" spans="3:5">
      <c r="C233" s="2" t="s">
        <v>47</v>
      </c>
      <c r="D233" s="3">
        <v>43465</v>
      </c>
      <c r="E233" s="2">
        <v>1646974</v>
      </c>
    </row>
    <row r="234" spans="3:5">
      <c r="C234" s="2" t="s">
        <v>47</v>
      </c>
      <c r="D234" s="3">
        <v>43830</v>
      </c>
      <c r="E234" s="2">
        <v>1873106</v>
      </c>
    </row>
    <row r="235" spans="3:5">
      <c r="C235" s="2" t="s">
        <v>47</v>
      </c>
      <c r="D235" s="3">
        <v>44196</v>
      </c>
      <c r="E235" s="2">
        <v>2560112</v>
      </c>
    </row>
    <row r="236" spans="3:5">
      <c r="C236" s="2" t="s">
        <v>47</v>
      </c>
    </row>
    <row r="237" spans="3:5">
      <c r="C237" s="2" t="s">
        <v>48</v>
      </c>
      <c r="D237" s="3">
        <v>43100</v>
      </c>
      <c r="E237" s="2">
        <v>-13566595</v>
      </c>
    </row>
    <row r="238" spans="3:5">
      <c r="C238" s="2" t="s">
        <v>48</v>
      </c>
      <c r="D238" s="3">
        <v>43465</v>
      </c>
      <c r="E238" s="2">
        <v>-1165872</v>
      </c>
    </row>
    <row r="239" spans="3:5">
      <c r="C239" s="2" t="s">
        <v>48</v>
      </c>
      <c r="D239" s="3">
        <v>43830</v>
      </c>
      <c r="E239" s="2">
        <v>-80725</v>
      </c>
    </row>
    <row r="240" spans="3:5">
      <c r="C240" s="2" t="s">
        <v>48</v>
      </c>
      <c r="D240" s="3">
        <v>44196</v>
      </c>
      <c r="E240" s="2">
        <v>6493098</v>
      </c>
    </row>
    <row r="241" spans="3:5">
      <c r="C241" s="2" t="s">
        <v>48</v>
      </c>
    </row>
    <row r="242" spans="3:5">
      <c r="C242" s="2" t="s">
        <v>49</v>
      </c>
      <c r="D242" s="3">
        <v>44286</v>
      </c>
      <c r="E242" s="2">
        <v>870006</v>
      </c>
    </row>
    <row r="243" spans="3:5">
      <c r="C243" s="2" t="s">
        <v>49</v>
      </c>
    </row>
    <row r="244" spans="3:5">
      <c r="C244" s="2" t="s">
        <v>49</v>
      </c>
    </row>
    <row r="245" spans="3:5">
      <c r="C245" s="2" t="s">
        <v>49</v>
      </c>
    </row>
    <row r="246" spans="3:5">
      <c r="C246" s="2" t="s">
        <v>49</v>
      </c>
    </row>
    <row r="247" spans="3:5">
      <c r="C247" s="2" t="s">
        <v>50</v>
      </c>
      <c r="D247" s="3">
        <v>43100</v>
      </c>
      <c r="E247" s="2">
        <v>-13566595</v>
      </c>
    </row>
    <row r="248" spans="3:5">
      <c r="C248" s="2" t="s">
        <v>50</v>
      </c>
      <c r="D248" s="3">
        <v>43465</v>
      </c>
      <c r="E248" s="2">
        <v>-459622</v>
      </c>
    </row>
    <row r="249" spans="3:5">
      <c r="C249" s="2" t="s">
        <v>50</v>
      </c>
      <c r="D249" s="3">
        <v>43830</v>
      </c>
      <c r="E249" s="2">
        <v>213025</v>
      </c>
    </row>
    <row r="250" spans="3:5">
      <c r="C250" s="2" t="s">
        <v>50</v>
      </c>
      <c r="D250" s="3">
        <v>44196</v>
      </c>
      <c r="E250" s="2">
        <v>7010868</v>
      </c>
    </row>
    <row r="251" spans="3:5">
      <c r="C251" s="2" t="s">
        <v>50</v>
      </c>
    </row>
    <row r="252" spans="3:5">
      <c r="C252" s="2" t="s">
        <v>51</v>
      </c>
    </row>
    <row r="253" spans="3:5">
      <c r="C253" s="2" t="s">
        <v>51</v>
      </c>
    </row>
    <row r="254" spans="3:5">
      <c r="C254" s="2" t="s">
        <v>51</v>
      </c>
    </row>
    <row r="255" spans="3:5">
      <c r="C255" s="2" t="s">
        <v>51</v>
      </c>
    </row>
    <row r="256" spans="3:5">
      <c r="C256" s="2" t="s">
        <v>51</v>
      </c>
    </row>
    <row r="257" spans="3:5">
      <c r="C257" s="2" t="s">
        <v>52</v>
      </c>
      <c r="D257" s="3">
        <v>43100</v>
      </c>
      <c r="E257" s="2">
        <v>1380000</v>
      </c>
    </row>
    <row r="258" spans="3:5">
      <c r="C258" s="2" t="s">
        <v>52</v>
      </c>
      <c r="D258" s="3">
        <v>43465</v>
      </c>
      <c r="E258" s="2">
        <v>1580300</v>
      </c>
    </row>
    <row r="259" spans="3:5">
      <c r="C259" s="2" t="s">
        <v>52</v>
      </c>
      <c r="D259" s="3">
        <v>43830</v>
      </c>
      <c r="E259" s="2">
        <v>3028774</v>
      </c>
    </row>
    <row r="260" spans="3:5">
      <c r="C260" s="2" t="s">
        <v>52</v>
      </c>
      <c r="D260" s="3">
        <v>44196</v>
      </c>
      <c r="E260" s="2">
        <v>2483146</v>
      </c>
    </row>
    <row r="261" spans="3:5">
      <c r="C261" s="2" t="s">
        <v>52</v>
      </c>
    </row>
    <row r="262" spans="3:5">
      <c r="C262" s="2" t="s">
        <v>53</v>
      </c>
      <c r="D262" s="3">
        <v>44286</v>
      </c>
      <c r="E262" s="2">
        <v>1664578</v>
      </c>
    </row>
    <row r="263" spans="3:5">
      <c r="C263" s="2" t="s">
        <v>53</v>
      </c>
    </row>
    <row r="264" spans="3:5">
      <c r="C264" s="2" t="s">
        <v>53</v>
      </c>
    </row>
    <row r="265" spans="3:5">
      <c r="C265" s="2" t="s">
        <v>53</v>
      </c>
    </row>
    <row r="266" spans="3:5">
      <c r="C266" s="2" t="s">
        <v>53</v>
      </c>
    </row>
    <row r="267" spans="3:5">
      <c r="C267" s="2" t="s">
        <v>54</v>
      </c>
      <c r="D267" s="3">
        <v>44286</v>
      </c>
      <c r="E267" s="2">
        <v>3799231</v>
      </c>
    </row>
    <row r="268" spans="3:5">
      <c r="C268" s="2" t="s">
        <v>54</v>
      </c>
    </row>
    <row r="269" spans="3:5">
      <c r="C269" s="2" t="s">
        <v>54</v>
      </c>
    </row>
    <row r="270" spans="3:5">
      <c r="C270" s="2" t="s">
        <v>54</v>
      </c>
    </row>
    <row r="271" spans="3:5">
      <c r="C271" s="2" t="s">
        <v>54</v>
      </c>
    </row>
    <row r="272" spans="3:5">
      <c r="C272" s="2" t="s">
        <v>55</v>
      </c>
      <c r="D272" s="3">
        <v>44286</v>
      </c>
      <c r="E272" s="2">
        <v>902712</v>
      </c>
    </row>
    <row r="273" spans="3:5">
      <c r="C273" s="2" t="s">
        <v>55</v>
      </c>
    </row>
    <row r="274" spans="3:5">
      <c r="C274" s="2" t="s">
        <v>55</v>
      </c>
    </row>
    <row r="275" spans="3:5">
      <c r="C275" s="2" t="s">
        <v>55</v>
      </c>
    </row>
    <row r="276" spans="3:5">
      <c r="C276" s="2" t="s">
        <v>55</v>
      </c>
    </row>
    <row r="277" spans="3:5">
      <c r="C277" s="2" t="s">
        <v>56</v>
      </c>
      <c r="D277" s="3">
        <v>43100</v>
      </c>
      <c r="E277" s="2">
        <v>2329687</v>
      </c>
    </row>
    <row r="278" spans="3:5">
      <c r="C278" s="2" t="s">
        <v>56</v>
      </c>
      <c r="D278" s="3">
        <v>43465</v>
      </c>
      <c r="E278" s="2">
        <v>2266564</v>
      </c>
    </row>
    <row r="279" spans="3:5">
      <c r="C279" s="2" t="s">
        <v>56</v>
      </c>
      <c r="D279" s="3">
        <v>43830</v>
      </c>
      <c r="E279" s="2">
        <v>2184164</v>
      </c>
    </row>
    <row r="280" spans="3:5">
      <c r="C280" s="2" t="s">
        <v>56</v>
      </c>
      <c r="D280" s="3">
        <v>44196</v>
      </c>
      <c r="E280" s="2">
        <v>1161749</v>
      </c>
    </row>
    <row r="281" spans="3:5">
      <c r="C281" s="2" t="s">
        <v>56</v>
      </c>
    </row>
    <row r="282" spans="3:5">
      <c r="C282" s="2" t="s">
        <v>57</v>
      </c>
      <c r="D282" s="3">
        <v>44286</v>
      </c>
      <c r="E282" s="2">
        <v>-3393275</v>
      </c>
    </row>
    <row r="283" spans="3:5">
      <c r="C283" s="2" t="s">
        <v>57</v>
      </c>
    </row>
    <row r="284" spans="3:5">
      <c r="C284" s="2" t="s">
        <v>57</v>
      </c>
    </row>
    <row r="285" spans="3:5">
      <c r="C285" s="2" t="s">
        <v>57</v>
      </c>
    </row>
    <row r="286" spans="3:5">
      <c r="C286" s="2" t="s">
        <v>57</v>
      </c>
    </row>
    <row r="287" spans="3:5">
      <c r="C287" s="2" t="s">
        <v>58</v>
      </c>
      <c r="D287" s="3">
        <v>43100</v>
      </c>
      <c r="E287" s="2">
        <v>0</v>
      </c>
    </row>
    <row r="288" spans="3:5">
      <c r="C288" s="2" t="s">
        <v>58</v>
      </c>
      <c r="D288" s="3">
        <v>43465</v>
      </c>
      <c r="E288" s="2">
        <v>1259517.7050000001</v>
      </c>
    </row>
    <row r="289" spans="3:5">
      <c r="C289" s="2" t="s">
        <v>58</v>
      </c>
      <c r="D289" s="3">
        <v>43830</v>
      </c>
      <c r="E289" s="2">
        <v>2956.87</v>
      </c>
    </row>
    <row r="290" spans="3:5">
      <c r="C290" s="2" t="s">
        <v>58</v>
      </c>
      <c r="D290" s="3">
        <v>44196</v>
      </c>
      <c r="E290" s="2">
        <v>-152789.82688400001</v>
      </c>
    </row>
    <row r="291" spans="3:5">
      <c r="C291" s="2" t="s">
        <v>58</v>
      </c>
    </row>
    <row r="292" spans="3:5">
      <c r="C292" s="2" t="s">
        <v>59</v>
      </c>
      <c r="D292" s="3">
        <v>44286</v>
      </c>
      <c r="E292" s="2">
        <v>1300477</v>
      </c>
    </row>
    <row r="293" spans="3:5">
      <c r="C293" s="2" t="s">
        <v>59</v>
      </c>
    </row>
    <row r="294" spans="3:5">
      <c r="C294" s="2" t="s">
        <v>59</v>
      </c>
    </row>
    <row r="295" spans="3:5">
      <c r="C295" s="2" t="s">
        <v>59</v>
      </c>
    </row>
    <row r="296" spans="3:5">
      <c r="C296" s="2" t="s">
        <v>59</v>
      </c>
    </row>
    <row r="297" spans="3:5">
      <c r="C297" s="2" t="s">
        <v>60</v>
      </c>
    </row>
    <row r="298" spans="3:5">
      <c r="C298" s="2" t="s">
        <v>60</v>
      </c>
      <c r="D298" s="3">
        <v>43465</v>
      </c>
      <c r="E298" s="2">
        <v>1569076</v>
      </c>
    </row>
    <row r="299" spans="3:5">
      <c r="C299" s="2" t="s">
        <v>60</v>
      </c>
      <c r="D299" s="3">
        <v>43830</v>
      </c>
      <c r="E299" s="2">
        <v>1287269</v>
      </c>
    </row>
    <row r="300" spans="3:5">
      <c r="C300" s="2" t="s">
        <v>60</v>
      </c>
      <c r="D300" s="3">
        <v>44196</v>
      </c>
      <c r="E300" s="2">
        <v>1687491</v>
      </c>
    </row>
    <row r="301" spans="3:5">
      <c r="C301" s="2" t="s">
        <v>60</v>
      </c>
    </row>
    <row r="302" spans="3:5">
      <c r="C302" s="2" t="s">
        <v>61</v>
      </c>
    </row>
    <row r="303" spans="3:5">
      <c r="C303" s="2" t="s">
        <v>61</v>
      </c>
      <c r="D303" s="3">
        <v>43465</v>
      </c>
      <c r="E303" s="2">
        <v>4752897</v>
      </c>
    </row>
    <row r="304" spans="3:5">
      <c r="C304" s="2" t="s">
        <v>61</v>
      </c>
      <c r="D304" s="3">
        <v>43830</v>
      </c>
      <c r="E304" s="2">
        <v>11158</v>
      </c>
    </row>
    <row r="305" spans="3:5">
      <c r="C305" s="2" t="s">
        <v>61</v>
      </c>
      <c r="D305" s="3">
        <v>44196</v>
      </c>
      <c r="E305" s="2">
        <v>-517770</v>
      </c>
    </row>
    <row r="306" spans="3:5">
      <c r="C306" s="2" t="s">
        <v>61</v>
      </c>
    </row>
    <row r="307" spans="3:5">
      <c r="C307" s="2" t="s">
        <v>62</v>
      </c>
      <c r="D307" s="3">
        <v>43100</v>
      </c>
      <c r="E307" s="2">
        <v>3963374</v>
      </c>
    </row>
    <row r="308" spans="3:5">
      <c r="C308" s="2" t="s">
        <v>62</v>
      </c>
      <c r="D308" s="3">
        <v>43465</v>
      </c>
      <c r="E308" s="2">
        <v>3484632</v>
      </c>
    </row>
    <row r="309" spans="3:5">
      <c r="C309" s="2" t="s">
        <v>62</v>
      </c>
      <c r="D309" s="3">
        <v>43830</v>
      </c>
      <c r="E309" s="2">
        <v>2526076</v>
      </c>
    </row>
    <row r="310" spans="3:5">
      <c r="C310" s="2" t="s">
        <v>62</v>
      </c>
      <c r="D310" s="3">
        <v>44196</v>
      </c>
      <c r="E310" s="2">
        <v>1680828</v>
      </c>
    </row>
    <row r="311" spans="3:5">
      <c r="C311" s="2" t="s">
        <v>62</v>
      </c>
    </row>
    <row r="312" spans="3:5">
      <c r="C312" s="2" t="s">
        <v>63</v>
      </c>
      <c r="D312" s="3">
        <v>43100</v>
      </c>
      <c r="E312" s="2">
        <v>-11351423</v>
      </c>
    </row>
    <row r="313" spans="3:5">
      <c r="C313" s="2" t="s">
        <v>63</v>
      </c>
      <c r="D313" s="3">
        <v>43465</v>
      </c>
      <c r="E313" s="2">
        <v>3030163</v>
      </c>
    </row>
    <row r="314" spans="3:5">
      <c r="C314" s="2" t="s">
        <v>63</v>
      </c>
      <c r="D314" s="3">
        <v>43830</v>
      </c>
      <c r="E314" s="2">
        <v>-12222664</v>
      </c>
    </row>
    <row r="315" spans="3:5">
      <c r="C315" s="2" t="s">
        <v>63</v>
      </c>
      <c r="D315" s="3">
        <v>44196</v>
      </c>
      <c r="E315" s="2">
        <v>2121739</v>
      </c>
    </row>
    <row r="316" spans="3:5">
      <c r="C316" s="2" t="s">
        <v>63</v>
      </c>
    </row>
    <row r="317" spans="3:5">
      <c r="C317" s="2" t="s">
        <v>64</v>
      </c>
    </row>
    <row r="318" spans="3:5">
      <c r="C318" s="2" t="s">
        <v>64</v>
      </c>
    </row>
    <row r="319" spans="3:5">
      <c r="C319" s="2" t="s">
        <v>64</v>
      </c>
    </row>
    <row r="320" spans="3:5">
      <c r="C320" s="2" t="s">
        <v>64</v>
      </c>
    </row>
    <row r="321" spans="3:5">
      <c r="C321" s="2" t="s">
        <v>64</v>
      </c>
    </row>
    <row r="322" spans="3:5">
      <c r="C322" s="2" t="s">
        <v>65</v>
      </c>
      <c r="D322" s="3">
        <v>44286</v>
      </c>
      <c r="E322" s="2">
        <v>4669237</v>
      </c>
    </row>
    <row r="323" spans="3:5">
      <c r="C323" s="2" t="s">
        <v>65</v>
      </c>
    </row>
    <row r="324" spans="3:5">
      <c r="C324" s="2" t="s">
        <v>65</v>
      </c>
    </row>
    <row r="325" spans="3:5">
      <c r="C325" s="2" t="s">
        <v>65</v>
      </c>
    </row>
    <row r="326" spans="3:5">
      <c r="C326" s="2" t="s">
        <v>65</v>
      </c>
    </row>
    <row r="327" spans="3:5">
      <c r="C327" s="2" t="s">
        <v>66</v>
      </c>
      <c r="D327" s="3">
        <v>43100</v>
      </c>
      <c r="E327" s="2">
        <v>-11351423</v>
      </c>
    </row>
    <row r="328" spans="3:5">
      <c r="C328" s="2" t="s">
        <v>66</v>
      </c>
      <c r="D328" s="3">
        <v>43465</v>
      </c>
      <c r="E328" s="2">
        <v>3030163</v>
      </c>
    </row>
    <row r="329" spans="3:5">
      <c r="C329" s="2" t="s">
        <v>66</v>
      </c>
      <c r="D329" s="3">
        <v>43830</v>
      </c>
      <c r="E329" s="2">
        <v>-11855851</v>
      </c>
    </row>
    <row r="330" spans="3:5">
      <c r="C330" s="2" t="s">
        <v>66</v>
      </c>
      <c r="D330" s="3">
        <v>44196</v>
      </c>
      <c r="E330" s="2">
        <v>2121739</v>
      </c>
    </row>
    <row r="331" spans="3:5">
      <c r="C331" s="2" t="s">
        <v>66</v>
      </c>
    </row>
    <row r="332" spans="3:5">
      <c r="C332" s="2" t="s">
        <v>67</v>
      </c>
    </row>
    <row r="333" spans="3:5">
      <c r="C333" s="2" t="s">
        <v>67</v>
      </c>
    </row>
    <row r="334" spans="3:5">
      <c r="C334" s="2" t="s">
        <v>67</v>
      </c>
    </row>
    <row r="335" spans="3:5">
      <c r="C335" s="2" t="s">
        <v>67</v>
      </c>
    </row>
    <row r="336" spans="3:5">
      <c r="C336" s="2" t="s">
        <v>67</v>
      </c>
    </row>
    <row r="337" spans="3:5">
      <c r="C337" s="2" t="s">
        <v>68</v>
      </c>
      <c r="D337" s="3">
        <v>43100</v>
      </c>
      <c r="E337" s="2">
        <v>-0.41011199999999998</v>
      </c>
    </row>
    <row r="338" spans="3:5">
      <c r="C338" s="2" t="s">
        <v>68</v>
      </c>
      <c r="D338" s="3">
        <v>43465</v>
      </c>
      <c r="E338" s="2">
        <v>0.11559999999999999</v>
      </c>
    </row>
    <row r="339" spans="3:5">
      <c r="C339" s="2" t="s">
        <v>68</v>
      </c>
      <c r="D339" s="3">
        <v>43830</v>
      </c>
      <c r="E339" s="2">
        <v>-0.29909999999999998</v>
      </c>
    </row>
    <row r="340" spans="3:5">
      <c r="C340" s="2" t="s">
        <v>68</v>
      </c>
      <c r="D340" s="3">
        <v>44196</v>
      </c>
      <c r="E340" s="2">
        <v>0.06</v>
      </c>
    </row>
    <row r="341" spans="3:5">
      <c r="C341" s="2" t="s">
        <v>68</v>
      </c>
    </row>
    <row r="342" spans="3:5">
      <c r="C342" s="2" t="s">
        <v>69</v>
      </c>
    </row>
    <row r="343" spans="3:5">
      <c r="C343" s="2" t="s">
        <v>69</v>
      </c>
      <c r="D343" s="3">
        <v>43465</v>
      </c>
      <c r="E343" s="2">
        <v>1022606</v>
      </c>
    </row>
    <row r="344" spans="3:5">
      <c r="C344" s="2" t="s">
        <v>69</v>
      </c>
      <c r="D344" s="3">
        <v>43830</v>
      </c>
      <c r="E344" s="2">
        <v>161606</v>
      </c>
    </row>
    <row r="345" spans="3:5">
      <c r="C345" s="2" t="s">
        <v>69</v>
      </c>
      <c r="D345" s="3">
        <v>44196</v>
      </c>
      <c r="E345" s="2">
        <v>115089</v>
      </c>
    </row>
    <row r="346" spans="3:5">
      <c r="C346" s="2" t="s">
        <v>69</v>
      </c>
    </row>
    <row r="347" spans="3:5">
      <c r="C347" s="2" t="s">
        <v>70</v>
      </c>
    </row>
    <row r="348" spans="3:5">
      <c r="C348" s="2" t="s">
        <v>70</v>
      </c>
    </row>
    <row r="349" spans="3:5">
      <c r="C349" s="2" t="s">
        <v>70</v>
      </c>
    </row>
    <row r="350" spans="3:5">
      <c r="C350" s="2" t="s">
        <v>70</v>
      </c>
    </row>
    <row r="351" spans="3:5">
      <c r="C351" s="2" t="s">
        <v>70</v>
      </c>
    </row>
    <row r="352" spans="3:5">
      <c r="C352" s="2" t="s">
        <v>71</v>
      </c>
    </row>
    <row r="353" spans="3:5">
      <c r="C353" s="2" t="s">
        <v>71</v>
      </c>
    </row>
    <row r="354" spans="3:5">
      <c r="C354" s="2" t="s">
        <v>71</v>
      </c>
    </row>
    <row r="355" spans="3:5">
      <c r="C355" s="2" t="s">
        <v>71</v>
      </c>
    </row>
    <row r="356" spans="3:5">
      <c r="C356" s="2" t="s">
        <v>71</v>
      </c>
    </row>
    <row r="357" spans="3:5">
      <c r="C357" s="2" t="s">
        <v>72</v>
      </c>
      <c r="D357" s="3">
        <v>44286</v>
      </c>
      <c r="E357" s="2">
        <v>1300477</v>
      </c>
    </row>
    <row r="358" spans="3:5">
      <c r="C358" s="2" t="s">
        <v>72</v>
      </c>
    </row>
    <row r="359" spans="3:5">
      <c r="C359" s="2" t="s">
        <v>72</v>
      </c>
    </row>
    <row r="360" spans="3:5">
      <c r="C360" s="2" t="s">
        <v>72</v>
      </c>
    </row>
    <row r="361" spans="3:5">
      <c r="C361" s="2" t="s">
        <v>72</v>
      </c>
    </row>
    <row r="362" spans="3:5">
      <c r="C362" s="2" t="s">
        <v>73</v>
      </c>
      <c r="D362" s="3">
        <v>43100</v>
      </c>
      <c r="E362" s="2">
        <v>-13913122</v>
      </c>
    </row>
    <row r="363" spans="3:5">
      <c r="C363" s="2" t="s">
        <v>73</v>
      </c>
      <c r="D363" s="3">
        <v>43465</v>
      </c>
      <c r="E363" s="2">
        <v>-97497</v>
      </c>
    </row>
    <row r="364" spans="3:5">
      <c r="C364" s="2" t="s">
        <v>73</v>
      </c>
      <c r="D364" s="3">
        <v>43830</v>
      </c>
      <c r="E364" s="2">
        <v>374631</v>
      </c>
    </row>
    <row r="365" spans="3:5">
      <c r="C365" s="2" t="s">
        <v>73</v>
      </c>
      <c r="D365" s="3">
        <v>44196</v>
      </c>
      <c r="E365" s="2">
        <v>6125957</v>
      </c>
    </row>
    <row r="366" spans="3:5">
      <c r="C366" s="2" t="s">
        <v>73</v>
      </c>
    </row>
    <row r="367" spans="3:5">
      <c r="C367" s="2" t="s">
        <v>74</v>
      </c>
      <c r="D367" s="3">
        <v>43100</v>
      </c>
      <c r="E367" s="2">
        <v>27685598</v>
      </c>
    </row>
    <row r="368" spans="3:5">
      <c r="C368" s="2" t="s">
        <v>74</v>
      </c>
      <c r="D368" s="3">
        <v>43465</v>
      </c>
      <c r="E368" s="2">
        <v>26233160</v>
      </c>
    </row>
    <row r="369" spans="3:5">
      <c r="C369" s="2" t="s">
        <v>74</v>
      </c>
      <c r="D369" s="3">
        <v>43830</v>
      </c>
      <c r="E369" s="2">
        <v>39632418</v>
      </c>
    </row>
    <row r="370" spans="3:5">
      <c r="C370" s="2" t="s">
        <v>74</v>
      </c>
      <c r="D370" s="3">
        <v>44196</v>
      </c>
      <c r="E370" s="2">
        <v>35391244</v>
      </c>
    </row>
    <row r="371" spans="3:5">
      <c r="C371" s="2" t="s">
        <v>74</v>
      </c>
    </row>
    <row r="372" spans="3:5">
      <c r="C372" s="2" t="s">
        <v>75</v>
      </c>
      <c r="D372" s="3">
        <v>43100</v>
      </c>
      <c r="E372" s="2">
        <v>-10052448</v>
      </c>
    </row>
    <row r="373" spans="3:5">
      <c r="C373" s="2" t="s">
        <v>75</v>
      </c>
      <c r="D373" s="3">
        <v>43465</v>
      </c>
      <c r="E373" s="2">
        <v>3030163</v>
      </c>
    </row>
    <row r="374" spans="3:5">
      <c r="C374" s="2" t="s">
        <v>75</v>
      </c>
      <c r="D374" s="3">
        <v>43830</v>
      </c>
      <c r="E374" s="2">
        <v>-11855851</v>
      </c>
    </row>
    <row r="375" spans="3:5">
      <c r="C375" s="2" t="s">
        <v>75</v>
      </c>
      <c r="D375" s="3">
        <v>44196</v>
      </c>
      <c r="E375" s="2">
        <v>2121739</v>
      </c>
    </row>
    <row r="376" spans="3:5">
      <c r="C376" s="2" t="s">
        <v>75</v>
      </c>
    </row>
    <row r="377" spans="3:5">
      <c r="C377" s="2" t="s">
        <v>76</v>
      </c>
      <c r="D377" s="3">
        <v>43100</v>
      </c>
      <c r="E377" s="2">
        <v>3963374</v>
      </c>
    </row>
    <row r="378" spans="3:5">
      <c r="C378" s="2" t="s">
        <v>76</v>
      </c>
      <c r="D378" s="3">
        <v>43465</v>
      </c>
      <c r="E378" s="2">
        <v>2462026</v>
      </c>
    </row>
    <row r="379" spans="3:5">
      <c r="C379" s="2" t="s">
        <v>76</v>
      </c>
      <c r="D379" s="3">
        <v>43830</v>
      </c>
      <c r="E379" s="2">
        <v>2364470</v>
      </c>
    </row>
    <row r="380" spans="3:5">
      <c r="C380" s="2" t="s">
        <v>76</v>
      </c>
      <c r="D380" s="3">
        <v>44196</v>
      </c>
      <c r="E380" s="2">
        <v>1565739</v>
      </c>
    </row>
    <row r="381" spans="3:5">
      <c r="C381" s="2" t="s">
        <v>76</v>
      </c>
    </row>
    <row r="382" spans="3:5">
      <c r="C382" s="2" t="s">
        <v>77</v>
      </c>
    </row>
    <row r="383" spans="3:5">
      <c r="C383" s="2" t="s">
        <v>77</v>
      </c>
    </row>
    <row r="384" spans="3:5">
      <c r="C384" s="2" t="s">
        <v>77</v>
      </c>
    </row>
    <row r="385" spans="3:5">
      <c r="C385" s="2" t="s">
        <v>77</v>
      </c>
    </row>
    <row r="386" spans="3:5">
      <c r="C386" s="2" t="s">
        <v>77</v>
      </c>
    </row>
    <row r="387" spans="3:5">
      <c r="C387" s="2" t="s">
        <v>78</v>
      </c>
    </row>
    <row r="388" spans="3:5">
      <c r="C388" s="2" t="s">
        <v>78</v>
      </c>
    </row>
    <row r="389" spans="3:5">
      <c r="C389" s="2" t="s">
        <v>78</v>
      </c>
    </row>
    <row r="390" spans="3:5">
      <c r="C390" s="2" t="s">
        <v>78</v>
      </c>
    </row>
    <row r="391" spans="3:5">
      <c r="C391" s="2" t="s">
        <v>78</v>
      </c>
    </row>
    <row r="392" spans="3:5">
      <c r="C392" s="2" t="s">
        <v>79</v>
      </c>
      <c r="D392" s="3">
        <v>43100</v>
      </c>
      <c r="E392" s="2">
        <v>-1767313</v>
      </c>
    </row>
    <row r="393" spans="3:5">
      <c r="C393" s="2" t="s">
        <v>79</v>
      </c>
      <c r="D393" s="3">
        <v>43465</v>
      </c>
      <c r="E393" s="2">
        <v>-2240781</v>
      </c>
    </row>
    <row r="394" spans="3:5">
      <c r="C394" s="2" t="s">
        <v>79</v>
      </c>
      <c r="D394" s="3">
        <v>43830</v>
      </c>
      <c r="E394" s="2">
        <v>-3028774</v>
      </c>
    </row>
    <row r="395" spans="3:5">
      <c r="C395" s="2" t="s">
        <v>79</v>
      </c>
      <c r="D395" s="3">
        <v>44196</v>
      </c>
      <c r="E395" s="2">
        <v>-3483146</v>
      </c>
    </row>
    <row r="396" spans="3:5">
      <c r="C396" s="2" t="s">
        <v>79</v>
      </c>
    </row>
    <row r="397" spans="3:5">
      <c r="C397" s="2" t="s">
        <v>80</v>
      </c>
      <c r="D397" s="3">
        <v>43100</v>
      </c>
      <c r="E397" s="2">
        <v>3963374</v>
      </c>
    </row>
    <row r="398" spans="3:5">
      <c r="C398" s="2" t="s">
        <v>80</v>
      </c>
      <c r="D398" s="3">
        <v>43465</v>
      </c>
      <c r="E398" s="2">
        <v>5053708</v>
      </c>
    </row>
    <row r="399" spans="3:5">
      <c r="C399" s="2" t="s">
        <v>80</v>
      </c>
      <c r="D399" s="3">
        <v>43830</v>
      </c>
      <c r="E399" s="2">
        <v>3813345</v>
      </c>
    </row>
    <row r="400" spans="3:5">
      <c r="C400" s="2" t="s">
        <v>80</v>
      </c>
      <c r="D400" s="3">
        <v>44196</v>
      </c>
      <c r="E400" s="2">
        <v>3368319</v>
      </c>
    </row>
    <row r="401" spans="3:5">
      <c r="C401" s="2" t="s">
        <v>80</v>
      </c>
    </row>
    <row r="402" spans="3:5">
      <c r="C402" s="2" t="s">
        <v>81</v>
      </c>
      <c r="D402" s="3">
        <v>43100</v>
      </c>
      <c r="E402" s="2">
        <v>40786</v>
      </c>
    </row>
    <row r="403" spans="3:5">
      <c r="C403" s="2" t="s">
        <v>81</v>
      </c>
      <c r="D403" s="3">
        <v>43465</v>
      </c>
      <c r="E403" s="2">
        <v>1022606</v>
      </c>
    </row>
    <row r="404" spans="3:5">
      <c r="C404" s="2" t="s">
        <v>81</v>
      </c>
      <c r="D404" s="3">
        <v>43830</v>
      </c>
      <c r="E404" s="2">
        <v>161606</v>
      </c>
    </row>
    <row r="405" spans="3:5">
      <c r="C405" s="2" t="s">
        <v>81</v>
      </c>
      <c r="D405" s="3">
        <v>44196</v>
      </c>
      <c r="E405" s="2">
        <v>115089</v>
      </c>
    </row>
    <row r="406" spans="3:5">
      <c r="C406" s="2" t="s">
        <v>81</v>
      </c>
    </row>
    <row r="407" spans="3:5">
      <c r="C407" s="2" t="s">
        <v>82</v>
      </c>
      <c r="D407" s="3">
        <v>43100</v>
      </c>
      <c r="E407" s="2">
        <v>-11351423</v>
      </c>
    </row>
    <row r="408" spans="3:5">
      <c r="C408" s="2" t="s">
        <v>82</v>
      </c>
      <c r="D408" s="3">
        <v>43465</v>
      </c>
      <c r="E408" s="2">
        <v>3030163</v>
      </c>
    </row>
    <row r="409" spans="3:5">
      <c r="C409" s="2" t="s">
        <v>82</v>
      </c>
      <c r="D409" s="3">
        <v>43830</v>
      </c>
      <c r="E409" s="2">
        <v>-12222664</v>
      </c>
    </row>
    <row r="410" spans="3:5">
      <c r="C410" s="2" t="s">
        <v>82</v>
      </c>
      <c r="D410" s="3">
        <v>44196</v>
      </c>
      <c r="E410" s="2">
        <v>2121739</v>
      </c>
    </row>
    <row r="411" spans="3:5">
      <c r="C411" s="2" t="s">
        <v>82</v>
      </c>
    </row>
    <row r="412" spans="3:5">
      <c r="C412" s="2" t="s">
        <v>83</v>
      </c>
      <c r="D412" s="3">
        <v>44286</v>
      </c>
      <c r="E412" s="2">
        <v>7143995</v>
      </c>
    </row>
    <row r="413" spans="3:5">
      <c r="C413" s="2" t="s">
        <v>83</v>
      </c>
    </row>
    <row r="414" spans="3:5">
      <c r="C414" s="2" t="s">
        <v>83</v>
      </c>
    </row>
    <row r="415" spans="3:5">
      <c r="C415" s="2" t="s">
        <v>83</v>
      </c>
    </row>
    <row r="416" spans="3:5">
      <c r="C416" s="2" t="s">
        <v>83</v>
      </c>
    </row>
    <row r="417" spans="3:5">
      <c r="C417" s="2" t="s">
        <v>84</v>
      </c>
      <c r="D417" s="3">
        <v>44286</v>
      </c>
      <c r="E417" s="2">
        <v>81483</v>
      </c>
    </row>
    <row r="418" spans="3:5">
      <c r="C418" s="2" t="s">
        <v>84</v>
      </c>
    </row>
    <row r="419" spans="3:5">
      <c r="C419" s="2" t="s">
        <v>84</v>
      </c>
    </row>
    <row r="420" spans="3:5">
      <c r="C420" s="2" t="s">
        <v>84</v>
      </c>
    </row>
    <row r="421" spans="3:5">
      <c r="C421" s="2" t="s">
        <v>84</v>
      </c>
    </row>
    <row r="422" spans="3:5">
      <c r="C422" s="2" t="s">
        <v>85</v>
      </c>
      <c r="D422" s="3">
        <v>44286</v>
      </c>
      <c r="E422" s="2">
        <v>-3393275</v>
      </c>
    </row>
    <row r="423" spans="3:5">
      <c r="C423" s="2" t="s">
        <v>85</v>
      </c>
    </row>
    <row r="424" spans="3:5">
      <c r="C424" s="2" t="s">
        <v>85</v>
      </c>
    </row>
    <row r="425" spans="3:5">
      <c r="C425" s="2" t="s">
        <v>85</v>
      </c>
    </row>
    <row r="426" spans="3:5">
      <c r="C426" s="2" t="s">
        <v>85</v>
      </c>
    </row>
    <row r="427" spans="3:5">
      <c r="C427" s="2" t="s">
        <v>86</v>
      </c>
      <c r="D427" s="3">
        <v>44286</v>
      </c>
      <c r="E427" s="2">
        <v>0.18632699999999999</v>
      </c>
    </row>
    <row r="428" spans="3:5">
      <c r="C428" s="2" t="s">
        <v>86</v>
      </c>
    </row>
    <row r="429" spans="3:5">
      <c r="C429" s="2" t="s">
        <v>86</v>
      </c>
    </row>
    <row r="430" spans="3:5">
      <c r="C430" s="2" t="s">
        <v>86</v>
      </c>
    </row>
    <row r="431" spans="3:5">
      <c r="C431" s="2" t="s">
        <v>86</v>
      </c>
    </row>
    <row r="432" spans="3:5">
      <c r="C432" s="2" t="s">
        <v>87</v>
      </c>
      <c r="D432" s="3">
        <v>43100</v>
      </c>
      <c r="E432" s="2">
        <v>3963374</v>
      </c>
    </row>
    <row r="433" spans="3:5">
      <c r="C433" s="2" t="s">
        <v>87</v>
      </c>
      <c r="D433" s="3">
        <v>43465</v>
      </c>
      <c r="E433" s="2">
        <v>2462026</v>
      </c>
    </row>
    <row r="434" spans="3:5">
      <c r="C434" s="2" t="s">
        <v>87</v>
      </c>
      <c r="D434" s="3">
        <v>43830</v>
      </c>
      <c r="E434" s="2">
        <v>2364470</v>
      </c>
    </row>
    <row r="435" spans="3:5">
      <c r="C435" s="2" t="s">
        <v>87</v>
      </c>
      <c r="D435" s="3">
        <v>44196</v>
      </c>
      <c r="E435" s="2">
        <v>1565739</v>
      </c>
    </row>
    <row r="436" spans="3:5">
      <c r="C436" s="2" t="s">
        <v>87</v>
      </c>
    </row>
    <row r="437" spans="3:5">
      <c r="C437" s="2" t="s">
        <v>88</v>
      </c>
      <c r="D437" s="3">
        <v>44286</v>
      </c>
      <c r="E437" s="2">
        <v>3799231</v>
      </c>
    </row>
    <row r="438" spans="3:5">
      <c r="C438" s="2" t="s">
        <v>88</v>
      </c>
    </row>
    <row r="439" spans="3:5">
      <c r="C439" s="2" t="s">
        <v>88</v>
      </c>
    </row>
    <row r="440" spans="3:5">
      <c r="C440" s="2" t="s">
        <v>88</v>
      </c>
    </row>
    <row r="441" spans="3:5">
      <c r="C441" s="2" t="s">
        <v>88</v>
      </c>
    </row>
    <row r="442" spans="3:5">
      <c r="C442" s="2" t="s">
        <v>89</v>
      </c>
      <c r="D442" s="3">
        <v>44286</v>
      </c>
      <c r="E442" s="2">
        <v>7661765</v>
      </c>
    </row>
    <row r="443" spans="3:5">
      <c r="C443" s="2" t="s">
        <v>89</v>
      </c>
    </row>
    <row r="444" spans="3:5">
      <c r="C444" s="2" t="s">
        <v>89</v>
      </c>
    </row>
    <row r="445" spans="3:5">
      <c r="C445" s="2" t="s">
        <v>89</v>
      </c>
    </row>
    <row r="446" spans="3:5">
      <c r="C446" s="2" t="s">
        <v>89</v>
      </c>
    </row>
    <row r="447" spans="3:5">
      <c r="C447" s="2" t="s">
        <v>90</v>
      </c>
      <c r="D447" s="3">
        <v>43100</v>
      </c>
      <c r="E447" s="2">
        <v>0.259718</v>
      </c>
    </row>
    <row r="448" spans="3:5">
      <c r="C448" s="2" t="s">
        <v>90</v>
      </c>
      <c r="D448" s="3">
        <v>43465</v>
      </c>
      <c r="E448" s="2">
        <v>0.26500000000000001</v>
      </c>
    </row>
    <row r="449" spans="3:5">
      <c r="C449" s="2" t="s">
        <v>90</v>
      </c>
      <c r="D449" s="3">
        <v>43830</v>
      </c>
      <c r="E449" s="2">
        <v>0.26500000000000001</v>
      </c>
    </row>
    <row r="450" spans="3:5">
      <c r="C450" s="2" t="s">
        <v>90</v>
      </c>
      <c r="D450" s="3">
        <v>44196</v>
      </c>
      <c r="E450" s="2">
        <v>0.29509200000000002</v>
      </c>
    </row>
    <row r="451" spans="3:5">
      <c r="C451" s="2" t="s">
        <v>90</v>
      </c>
    </row>
    <row r="452" spans="3:5">
      <c r="C452" s="2" t="s">
        <v>91</v>
      </c>
      <c r="D452" s="3">
        <v>44286</v>
      </c>
      <c r="E452" s="2">
        <v>3799231</v>
      </c>
    </row>
    <row r="453" spans="3:5">
      <c r="C453" s="2" t="s">
        <v>91</v>
      </c>
    </row>
    <row r="454" spans="3:5">
      <c r="C454" s="2" t="s">
        <v>91</v>
      </c>
    </row>
    <row r="455" spans="3:5">
      <c r="C455" s="2" t="s">
        <v>91</v>
      </c>
    </row>
    <row r="456" spans="3:5">
      <c r="C456" s="2" t="s">
        <v>91</v>
      </c>
    </row>
    <row r="457" spans="3:5">
      <c r="C457" s="2" t="s">
        <v>92</v>
      </c>
      <c r="D457" s="3">
        <v>44286</v>
      </c>
      <c r="E457" s="2">
        <v>11257817</v>
      </c>
    </row>
    <row r="458" spans="3:5">
      <c r="C458" s="2" t="s">
        <v>92</v>
      </c>
    </row>
    <row r="459" spans="3:5">
      <c r="C459" s="2" t="s">
        <v>92</v>
      </c>
    </row>
    <row r="460" spans="3:5">
      <c r="C460" s="2" t="s">
        <v>92</v>
      </c>
    </row>
    <row r="461" spans="3:5">
      <c r="C461" s="2" t="s">
        <v>92</v>
      </c>
    </row>
    <row r="462" spans="3:5">
      <c r="C462" s="2" t="s">
        <v>93</v>
      </c>
      <c r="D462" s="3">
        <v>44286</v>
      </c>
      <c r="E462" s="2">
        <v>81483</v>
      </c>
    </row>
    <row r="463" spans="3:5">
      <c r="C463" s="2" t="s">
        <v>93</v>
      </c>
    </row>
    <row r="464" spans="3:5">
      <c r="C464" s="2" t="s">
        <v>93</v>
      </c>
    </row>
    <row r="465" spans="3:3">
      <c r="C465" s="2" t="s">
        <v>93</v>
      </c>
    </row>
    <row r="466" spans="3:3">
      <c r="C466" s="2" t="s">
        <v>93</v>
      </c>
    </row>
    <row r="467" spans="3:3">
      <c r="C467" s="2" t="s">
        <v>144</v>
      </c>
    </row>
    <row r="468" spans="3:3">
      <c r="C468" s="2" t="s">
        <v>144</v>
      </c>
    </row>
    <row r="469" spans="3:3">
      <c r="C469" s="2" t="s">
        <v>144</v>
      </c>
    </row>
    <row r="470" spans="3:3">
      <c r="C470" s="2" t="s">
        <v>144</v>
      </c>
    </row>
    <row r="471" spans="3:3">
      <c r="C471" s="2" t="s">
        <v>144</v>
      </c>
    </row>
    <row r="472" spans="3:3">
      <c r="C472" s="2" t="s">
        <v>164</v>
      </c>
    </row>
    <row r="473" spans="3:3">
      <c r="C473" s="2" t="s">
        <v>164</v>
      </c>
    </row>
    <row r="474" spans="3:3">
      <c r="C474" s="2" t="s">
        <v>164</v>
      </c>
    </row>
    <row r="475" spans="3:3">
      <c r="C475" s="2" t="s">
        <v>164</v>
      </c>
    </row>
    <row r="476" spans="3:3">
      <c r="C476" s="2" t="s">
        <v>164</v>
      </c>
    </row>
    <row r="477" spans="3:3">
      <c r="C477" s="2" t="s">
        <v>156</v>
      </c>
    </row>
    <row r="478" spans="3:3">
      <c r="C478" s="2" t="s">
        <v>156</v>
      </c>
    </row>
    <row r="479" spans="3:3">
      <c r="C479" s="2" t="s">
        <v>156</v>
      </c>
    </row>
    <row r="480" spans="3:3">
      <c r="C480" s="2" t="s">
        <v>156</v>
      </c>
    </row>
    <row r="481" spans="3:3">
      <c r="C481" s="2" t="s">
        <v>156</v>
      </c>
    </row>
    <row r="482" spans="3:3">
      <c r="C482" s="2" t="s">
        <v>193</v>
      </c>
    </row>
    <row r="483" spans="3:3">
      <c r="C483" s="2" t="s">
        <v>193</v>
      </c>
    </row>
    <row r="484" spans="3:3">
      <c r="C484" s="2" t="s">
        <v>193</v>
      </c>
    </row>
    <row r="485" spans="3:3">
      <c r="C485" s="2" t="s">
        <v>193</v>
      </c>
    </row>
    <row r="486" spans="3:3">
      <c r="C486" s="2" t="s">
        <v>193</v>
      </c>
    </row>
    <row r="487" spans="3:3">
      <c r="C487" s="2" t="s">
        <v>174</v>
      </c>
    </row>
    <row r="488" spans="3:3">
      <c r="C488" s="2" t="s">
        <v>174</v>
      </c>
    </row>
    <row r="489" spans="3:3">
      <c r="C489" s="2" t="s">
        <v>174</v>
      </c>
    </row>
    <row r="490" spans="3:3">
      <c r="C490" s="2" t="s">
        <v>174</v>
      </c>
    </row>
    <row r="491" spans="3:3">
      <c r="C491" s="2" t="s">
        <v>174</v>
      </c>
    </row>
    <row r="492" spans="3:3">
      <c r="C492" s="2" t="s">
        <v>177</v>
      </c>
    </row>
    <row r="493" spans="3:3">
      <c r="C493" s="2" t="s">
        <v>177</v>
      </c>
    </row>
    <row r="494" spans="3:3">
      <c r="C494" s="2" t="s">
        <v>177</v>
      </c>
    </row>
    <row r="495" spans="3:3">
      <c r="C495" s="2" t="s">
        <v>177</v>
      </c>
    </row>
    <row r="496" spans="3:3">
      <c r="C496" s="2" t="s">
        <v>177</v>
      </c>
    </row>
    <row r="497" spans="3:3">
      <c r="C497" s="2" t="s">
        <v>120</v>
      </c>
    </row>
    <row r="498" spans="3:3">
      <c r="C498" s="2" t="s">
        <v>120</v>
      </c>
    </row>
    <row r="499" spans="3:3">
      <c r="C499" s="2" t="s">
        <v>120</v>
      </c>
    </row>
    <row r="500" spans="3:3">
      <c r="C500" s="2" t="s">
        <v>120</v>
      </c>
    </row>
    <row r="501" spans="3:3">
      <c r="C501" s="2" t="s">
        <v>120</v>
      </c>
    </row>
    <row r="502" spans="3:3">
      <c r="C502" s="2" t="s">
        <v>169</v>
      </c>
    </row>
    <row r="503" spans="3:3">
      <c r="C503" s="2" t="s">
        <v>169</v>
      </c>
    </row>
    <row r="504" spans="3:3">
      <c r="C504" s="2" t="s">
        <v>169</v>
      </c>
    </row>
    <row r="505" spans="3:3">
      <c r="C505" s="2" t="s">
        <v>169</v>
      </c>
    </row>
    <row r="506" spans="3:3">
      <c r="C506" s="2" t="s">
        <v>169</v>
      </c>
    </row>
    <row r="507" spans="3:3">
      <c r="C507" s="2" t="s">
        <v>148</v>
      </c>
    </row>
    <row r="508" spans="3:3">
      <c r="C508" s="2" t="s">
        <v>148</v>
      </c>
    </row>
    <row r="509" spans="3:3">
      <c r="C509" s="2" t="s">
        <v>148</v>
      </c>
    </row>
    <row r="510" spans="3:3">
      <c r="C510" s="2" t="s">
        <v>148</v>
      </c>
    </row>
    <row r="511" spans="3:3">
      <c r="C511" s="2" t="s">
        <v>148</v>
      </c>
    </row>
    <row r="512" spans="3:3">
      <c r="C512" s="2" t="s">
        <v>179</v>
      </c>
    </row>
    <row r="513" spans="3:3">
      <c r="C513" s="2" t="s">
        <v>179</v>
      </c>
    </row>
    <row r="514" spans="3:3">
      <c r="C514" s="2" t="s">
        <v>179</v>
      </c>
    </row>
    <row r="515" spans="3:3">
      <c r="C515" s="2" t="s">
        <v>179</v>
      </c>
    </row>
    <row r="516" spans="3:3">
      <c r="C516" s="2" t="s">
        <v>179</v>
      </c>
    </row>
    <row r="517" spans="3:3">
      <c r="C517" s="2" t="s">
        <v>114</v>
      </c>
    </row>
    <row r="518" spans="3:3">
      <c r="C518" s="2" t="s">
        <v>114</v>
      </c>
    </row>
    <row r="519" spans="3:3">
      <c r="C519" s="2" t="s">
        <v>114</v>
      </c>
    </row>
    <row r="520" spans="3:3">
      <c r="C520" s="2" t="s">
        <v>114</v>
      </c>
    </row>
    <row r="521" spans="3:3">
      <c r="C521" s="2" t="s">
        <v>114</v>
      </c>
    </row>
    <row r="522" spans="3:3">
      <c r="C522" s="2" t="s">
        <v>175</v>
      </c>
    </row>
    <row r="523" spans="3:3">
      <c r="C523" s="2" t="s">
        <v>175</v>
      </c>
    </row>
    <row r="524" spans="3:3">
      <c r="C524" s="2" t="s">
        <v>175</v>
      </c>
    </row>
    <row r="525" spans="3:3">
      <c r="C525" s="2" t="s">
        <v>175</v>
      </c>
    </row>
    <row r="526" spans="3:3">
      <c r="C526" s="2" t="s">
        <v>175</v>
      </c>
    </row>
    <row r="527" spans="3:3">
      <c r="C527" s="2" t="s">
        <v>104</v>
      </c>
    </row>
    <row r="528" spans="3:3">
      <c r="C528" s="2" t="s">
        <v>104</v>
      </c>
    </row>
    <row r="529" spans="3:3">
      <c r="C529" s="2" t="s">
        <v>104</v>
      </c>
    </row>
    <row r="530" spans="3:3">
      <c r="C530" s="2" t="s">
        <v>104</v>
      </c>
    </row>
    <row r="531" spans="3:3">
      <c r="C531" s="2" t="s">
        <v>104</v>
      </c>
    </row>
    <row r="532" spans="3:3">
      <c r="C532" s="2" t="s">
        <v>167</v>
      </c>
    </row>
    <row r="533" spans="3:3">
      <c r="C533" s="2" t="s">
        <v>167</v>
      </c>
    </row>
    <row r="534" spans="3:3">
      <c r="C534" s="2" t="s">
        <v>167</v>
      </c>
    </row>
    <row r="535" spans="3:3">
      <c r="C535" s="2" t="s">
        <v>167</v>
      </c>
    </row>
    <row r="536" spans="3:3">
      <c r="C536" s="2" t="s">
        <v>167</v>
      </c>
    </row>
    <row r="537" spans="3:3">
      <c r="C537" s="2" t="s">
        <v>117</v>
      </c>
    </row>
    <row r="538" spans="3:3">
      <c r="C538" s="2" t="s">
        <v>117</v>
      </c>
    </row>
    <row r="539" spans="3:3">
      <c r="C539" s="2" t="s">
        <v>117</v>
      </c>
    </row>
    <row r="540" spans="3:3">
      <c r="C540" s="2" t="s">
        <v>117</v>
      </c>
    </row>
    <row r="541" spans="3:3">
      <c r="C541" s="2" t="s">
        <v>117</v>
      </c>
    </row>
    <row r="542" spans="3:3">
      <c r="C542" s="2" t="s">
        <v>159</v>
      </c>
    </row>
    <row r="543" spans="3:3">
      <c r="C543" s="2" t="s">
        <v>159</v>
      </c>
    </row>
    <row r="544" spans="3:3">
      <c r="C544" s="2" t="s">
        <v>159</v>
      </c>
    </row>
    <row r="545" spans="3:3">
      <c r="C545" s="2" t="s">
        <v>159</v>
      </c>
    </row>
    <row r="546" spans="3:3">
      <c r="C546" s="2" t="s">
        <v>159</v>
      </c>
    </row>
    <row r="547" spans="3:3">
      <c r="C547" s="2" t="s">
        <v>181</v>
      </c>
    </row>
    <row r="548" spans="3:3">
      <c r="C548" s="2" t="s">
        <v>181</v>
      </c>
    </row>
    <row r="549" spans="3:3">
      <c r="C549" s="2" t="s">
        <v>181</v>
      </c>
    </row>
    <row r="550" spans="3:3">
      <c r="C550" s="2" t="s">
        <v>181</v>
      </c>
    </row>
    <row r="551" spans="3:3">
      <c r="C551" s="2" t="s">
        <v>181</v>
      </c>
    </row>
    <row r="552" spans="3:3">
      <c r="C552" s="2" t="s">
        <v>135</v>
      </c>
    </row>
    <row r="553" spans="3:3">
      <c r="C553" s="2" t="s">
        <v>135</v>
      </c>
    </row>
    <row r="554" spans="3:3">
      <c r="C554" s="2" t="s">
        <v>135</v>
      </c>
    </row>
    <row r="555" spans="3:3">
      <c r="C555" s="2" t="s">
        <v>135</v>
      </c>
    </row>
    <row r="556" spans="3:3">
      <c r="C556" s="2" t="s">
        <v>135</v>
      </c>
    </row>
    <row r="557" spans="3:3">
      <c r="C557" s="2" t="s">
        <v>134</v>
      </c>
    </row>
    <row r="558" spans="3:3">
      <c r="C558" s="2" t="s">
        <v>134</v>
      </c>
    </row>
    <row r="559" spans="3:3">
      <c r="C559" s="2" t="s">
        <v>134</v>
      </c>
    </row>
    <row r="560" spans="3:3">
      <c r="C560" s="2" t="s">
        <v>134</v>
      </c>
    </row>
    <row r="561" spans="3:3">
      <c r="C561" s="2" t="s">
        <v>134</v>
      </c>
    </row>
    <row r="562" spans="3:3">
      <c r="C562" s="2" t="s">
        <v>168</v>
      </c>
    </row>
    <row r="563" spans="3:3">
      <c r="C563" s="2" t="s">
        <v>168</v>
      </c>
    </row>
    <row r="564" spans="3:3">
      <c r="C564" s="2" t="s">
        <v>168</v>
      </c>
    </row>
    <row r="565" spans="3:3">
      <c r="C565" s="2" t="s">
        <v>168</v>
      </c>
    </row>
    <row r="566" spans="3:3">
      <c r="C566" s="2" t="s">
        <v>168</v>
      </c>
    </row>
    <row r="567" spans="3:3">
      <c r="C567" s="2" t="s">
        <v>126</v>
      </c>
    </row>
    <row r="568" spans="3:3">
      <c r="C568" s="2" t="s">
        <v>126</v>
      </c>
    </row>
    <row r="569" spans="3:3">
      <c r="C569" s="2" t="s">
        <v>126</v>
      </c>
    </row>
    <row r="570" spans="3:3">
      <c r="C570" s="2" t="s">
        <v>126</v>
      </c>
    </row>
    <row r="571" spans="3:3">
      <c r="C571" s="2" t="s">
        <v>126</v>
      </c>
    </row>
    <row r="572" spans="3:3">
      <c r="C572" s="2" t="s">
        <v>161</v>
      </c>
    </row>
    <row r="573" spans="3:3">
      <c r="C573" s="2" t="s">
        <v>161</v>
      </c>
    </row>
    <row r="574" spans="3:3">
      <c r="C574" s="2" t="s">
        <v>161</v>
      </c>
    </row>
    <row r="575" spans="3:3">
      <c r="C575" s="2" t="s">
        <v>161</v>
      </c>
    </row>
    <row r="576" spans="3:3">
      <c r="C576" s="2" t="s">
        <v>161</v>
      </c>
    </row>
    <row r="577" spans="3:3">
      <c r="C577" s="2" t="s">
        <v>95</v>
      </c>
    </row>
    <row r="578" spans="3:3">
      <c r="C578" s="2" t="s">
        <v>95</v>
      </c>
    </row>
    <row r="579" spans="3:3">
      <c r="C579" s="2" t="s">
        <v>95</v>
      </c>
    </row>
    <row r="580" spans="3:3">
      <c r="C580" s="2" t="s">
        <v>95</v>
      </c>
    </row>
    <row r="581" spans="3:3">
      <c r="C581" s="2" t="s">
        <v>95</v>
      </c>
    </row>
    <row r="582" spans="3:3">
      <c r="C582" s="2" t="s">
        <v>173</v>
      </c>
    </row>
    <row r="583" spans="3:3">
      <c r="C583" s="2" t="s">
        <v>173</v>
      </c>
    </row>
    <row r="584" spans="3:3">
      <c r="C584" s="2" t="s">
        <v>173</v>
      </c>
    </row>
    <row r="585" spans="3:3">
      <c r="C585" s="2" t="s">
        <v>173</v>
      </c>
    </row>
    <row r="586" spans="3:3">
      <c r="C586" s="2" t="s">
        <v>173</v>
      </c>
    </row>
    <row r="587" spans="3:3">
      <c r="C587" s="2" t="s">
        <v>101</v>
      </c>
    </row>
    <row r="588" spans="3:3">
      <c r="C588" s="2" t="s">
        <v>101</v>
      </c>
    </row>
    <row r="589" spans="3:3">
      <c r="C589" s="2" t="s">
        <v>101</v>
      </c>
    </row>
    <row r="590" spans="3:3">
      <c r="C590" s="2" t="s">
        <v>101</v>
      </c>
    </row>
    <row r="591" spans="3:3">
      <c r="C591" s="2" t="s">
        <v>101</v>
      </c>
    </row>
    <row r="592" spans="3:3">
      <c r="C592" s="2" t="s">
        <v>136</v>
      </c>
    </row>
    <row r="593" spans="3:3">
      <c r="C593" s="2" t="s">
        <v>136</v>
      </c>
    </row>
    <row r="594" spans="3:3">
      <c r="C594" s="2" t="s">
        <v>136</v>
      </c>
    </row>
    <row r="595" spans="3:3">
      <c r="C595" s="2" t="s">
        <v>136</v>
      </c>
    </row>
    <row r="596" spans="3:3">
      <c r="C596" s="2" t="s">
        <v>136</v>
      </c>
    </row>
    <row r="597" spans="3:3">
      <c r="C597" s="2" t="s">
        <v>155</v>
      </c>
    </row>
    <row r="598" spans="3:3">
      <c r="C598" s="2" t="s">
        <v>155</v>
      </c>
    </row>
    <row r="599" spans="3:3">
      <c r="C599" s="2" t="s">
        <v>155</v>
      </c>
    </row>
    <row r="600" spans="3:3">
      <c r="C600" s="2" t="s">
        <v>155</v>
      </c>
    </row>
    <row r="601" spans="3:3">
      <c r="C601" s="2" t="s">
        <v>155</v>
      </c>
    </row>
    <row r="602" spans="3:3">
      <c r="C602" s="2" t="s">
        <v>189</v>
      </c>
    </row>
    <row r="603" spans="3:3">
      <c r="C603" s="2" t="s">
        <v>189</v>
      </c>
    </row>
    <row r="604" spans="3:3">
      <c r="C604" s="2" t="s">
        <v>189</v>
      </c>
    </row>
    <row r="605" spans="3:3">
      <c r="C605" s="2" t="s">
        <v>189</v>
      </c>
    </row>
    <row r="606" spans="3:3">
      <c r="C606" s="2" t="s">
        <v>189</v>
      </c>
    </row>
    <row r="607" spans="3:3">
      <c r="C607" s="2" t="s">
        <v>188</v>
      </c>
    </row>
    <row r="608" spans="3:3">
      <c r="C608" s="2" t="s">
        <v>188</v>
      </c>
    </row>
    <row r="609" spans="3:3">
      <c r="C609" s="2" t="s">
        <v>188</v>
      </c>
    </row>
    <row r="610" spans="3:3">
      <c r="C610" s="2" t="s">
        <v>188</v>
      </c>
    </row>
    <row r="611" spans="3:3">
      <c r="C611" s="2" t="s">
        <v>188</v>
      </c>
    </row>
    <row r="612" spans="3:3">
      <c r="C612" s="2" t="s">
        <v>116</v>
      </c>
    </row>
    <row r="613" spans="3:3">
      <c r="C613" s="2" t="s">
        <v>116</v>
      </c>
    </row>
    <row r="614" spans="3:3">
      <c r="C614" s="2" t="s">
        <v>116</v>
      </c>
    </row>
    <row r="615" spans="3:3">
      <c r="C615" s="2" t="s">
        <v>116</v>
      </c>
    </row>
    <row r="616" spans="3:3">
      <c r="C616" s="2" t="s">
        <v>116</v>
      </c>
    </row>
    <row r="617" spans="3:3">
      <c r="C617" s="2" t="s">
        <v>166</v>
      </c>
    </row>
    <row r="618" spans="3:3">
      <c r="C618" s="2" t="s">
        <v>166</v>
      </c>
    </row>
    <row r="619" spans="3:3">
      <c r="C619" s="2" t="s">
        <v>166</v>
      </c>
    </row>
    <row r="620" spans="3:3">
      <c r="C620" s="2" t="s">
        <v>166</v>
      </c>
    </row>
    <row r="621" spans="3:3">
      <c r="C621" s="2" t="s">
        <v>166</v>
      </c>
    </row>
    <row r="622" spans="3:3">
      <c r="C622" s="2" t="s">
        <v>176</v>
      </c>
    </row>
    <row r="623" spans="3:3">
      <c r="C623" s="2" t="s">
        <v>176</v>
      </c>
    </row>
    <row r="624" spans="3:3">
      <c r="C624" s="2" t="s">
        <v>176</v>
      </c>
    </row>
    <row r="625" spans="3:3">
      <c r="C625" s="2" t="s">
        <v>176</v>
      </c>
    </row>
    <row r="626" spans="3:3">
      <c r="C626" s="2" t="s">
        <v>176</v>
      </c>
    </row>
    <row r="627" spans="3:3">
      <c r="C627" s="2" t="s">
        <v>145</v>
      </c>
    </row>
    <row r="628" spans="3:3">
      <c r="C628" s="2" t="s">
        <v>145</v>
      </c>
    </row>
    <row r="629" spans="3:3">
      <c r="C629" s="2" t="s">
        <v>145</v>
      </c>
    </row>
    <row r="630" spans="3:3">
      <c r="C630" s="2" t="s">
        <v>145</v>
      </c>
    </row>
    <row r="631" spans="3:3">
      <c r="C631" s="2" t="s">
        <v>145</v>
      </c>
    </row>
    <row r="632" spans="3:3">
      <c r="C632" s="2" t="s">
        <v>152</v>
      </c>
    </row>
    <row r="633" spans="3:3">
      <c r="C633" s="2" t="s">
        <v>152</v>
      </c>
    </row>
    <row r="634" spans="3:3">
      <c r="C634" s="2" t="s">
        <v>152</v>
      </c>
    </row>
    <row r="635" spans="3:3">
      <c r="C635" s="2" t="s">
        <v>152</v>
      </c>
    </row>
    <row r="636" spans="3:3">
      <c r="C636" s="2" t="s">
        <v>152</v>
      </c>
    </row>
    <row r="637" spans="3:3">
      <c r="C637" s="2" t="s">
        <v>185</v>
      </c>
    </row>
    <row r="638" spans="3:3">
      <c r="C638" s="2" t="s">
        <v>185</v>
      </c>
    </row>
    <row r="639" spans="3:3">
      <c r="C639" s="2" t="s">
        <v>185</v>
      </c>
    </row>
    <row r="640" spans="3:3">
      <c r="C640" s="2" t="s">
        <v>185</v>
      </c>
    </row>
    <row r="641" spans="3:3">
      <c r="C641" s="2" t="s">
        <v>185</v>
      </c>
    </row>
    <row r="642" spans="3:3">
      <c r="C642" s="2" t="s">
        <v>194</v>
      </c>
    </row>
    <row r="643" spans="3:3">
      <c r="C643" s="2" t="s">
        <v>194</v>
      </c>
    </row>
    <row r="644" spans="3:3">
      <c r="C644" s="2" t="s">
        <v>194</v>
      </c>
    </row>
    <row r="645" spans="3:3">
      <c r="C645" s="2" t="s">
        <v>194</v>
      </c>
    </row>
    <row r="646" spans="3:3">
      <c r="C646" s="2" t="s">
        <v>194</v>
      </c>
    </row>
    <row r="647" spans="3:3">
      <c r="C647" s="2" t="s">
        <v>154</v>
      </c>
    </row>
    <row r="648" spans="3:3">
      <c r="C648" s="2" t="s">
        <v>154</v>
      </c>
    </row>
    <row r="649" spans="3:3">
      <c r="C649" s="2" t="s">
        <v>154</v>
      </c>
    </row>
    <row r="650" spans="3:3">
      <c r="C650" s="2" t="s">
        <v>154</v>
      </c>
    </row>
    <row r="651" spans="3:3">
      <c r="C651" s="2" t="s">
        <v>154</v>
      </c>
    </row>
    <row r="652" spans="3:3">
      <c r="C652" s="2" t="s">
        <v>143</v>
      </c>
    </row>
    <row r="653" spans="3:3">
      <c r="C653" s="2" t="s">
        <v>143</v>
      </c>
    </row>
    <row r="654" spans="3:3">
      <c r="C654" s="2" t="s">
        <v>143</v>
      </c>
    </row>
    <row r="655" spans="3:3">
      <c r="C655" s="2" t="s">
        <v>143</v>
      </c>
    </row>
    <row r="656" spans="3:3">
      <c r="C656" s="2" t="s">
        <v>143</v>
      </c>
    </row>
    <row r="657" spans="3:3">
      <c r="C657" s="2" t="s">
        <v>108</v>
      </c>
    </row>
    <row r="658" spans="3:3">
      <c r="C658" s="2" t="s">
        <v>108</v>
      </c>
    </row>
    <row r="659" spans="3:3">
      <c r="C659" s="2" t="s">
        <v>108</v>
      </c>
    </row>
    <row r="660" spans="3:3">
      <c r="C660" s="2" t="s">
        <v>108</v>
      </c>
    </row>
    <row r="661" spans="3:3">
      <c r="C661" s="2" t="s">
        <v>108</v>
      </c>
    </row>
    <row r="662" spans="3:3">
      <c r="C662" s="2" t="s">
        <v>162</v>
      </c>
    </row>
    <row r="663" spans="3:3">
      <c r="C663" s="2" t="s">
        <v>162</v>
      </c>
    </row>
    <row r="664" spans="3:3">
      <c r="C664" s="2" t="s">
        <v>162</v>
      </c>
    </row>
    <row r="665" spans="3:3">
      <c r="C665" s="2" t="s">
        <v>162</v>
      </c>
    </row>
    <row r="666" spans="3:3">
      <c r="C666" s="2" t="s">
        <v>162</v>
      </c>
    </row>
    <row r="667" spans="3:3">
      <c r="C667" s="2" t="s">
        <v>183</v>
      </c>
    </row>
    <row r="668" spans="3:3">
      <c r="C668" s="2" t="s">
        <v>183</v>
      </c>
    </row>
    <row r="669" spans="3:3">
      <c r="C669" s="2" t="s">
        <v>183</v>
      </c>
    </row>
    <row r="670" spans="3:3">
      <c r="C670" s="2" t="s">
        <v>183</v>
      </c>
    </row>
    <row r="671" spans="3:3">
      <c r="C671" s="2" t="s">
        <v>183</v>
      </c>
    </row>
    <row r="672" spans="3:3">
      <c r="C672" s="2" t="s">
        <v>103</v>
      </c>
    </row>
    <row r="673" spans="3:3">
      <c r="C673" s="2" t="s">
        <v>103</v>
      </c>
    </row>
    <row r="674" spans="3:3">
      <c r="C674" s="2" t="s">
        <v>103</v>
      </c>
    </row>
    <row r="675" spans="3:3">
      <c r="C675" s="2" t="s">
        <v>103</v>
      </c>
    </row>
    <row r="676" spans="3:3">
      <c r="C676" s="2" t="s">
        <v>103</v>
      </c>
    </row>
    <row r="677" spans="3:3">
      <c r="C677" s="2" t="s">
        <v>137</v>
      </c>
    </row>
    <row r="678" spans="3:3">
      <c r="C678" s="2" t="s">
        <v>137</v>
      </c>
    </row>
    <row r="679" spans="3:3">
      <c r="C679" s="2" t="s">
        <v>137</v>
      </c>
    </row>
    <row r="680" spans="3:3">
      <c r="C680" s="2" t="s">
        <v>137</v>
      </c>
    </row>
    <row r="681" spans="3:3">
      <c r="C681" s="2" t="s">
        <v>137</v>
      </c>
    </row>
    <row r="682" spans="3:3">
      <c r="C682" s="2" t="s">
        <v>170</v>
      </c>
    </row>
    <row r="683" spans="3:3">
      <c r="C683" s="2" t="s">
        <v>170</v>
      </c>
    </row>
    <row r="684" spans="3:3">
      <c r="C684" s="2" t="s">
        <v>170</v>
      </c>
    </row>
    <row r="685" spans="3:3">
      <c r="C685" s="2" t="s">
        <v>170</v>
      </c>
    </row>
    <row r="686" spans="3:3">
      <c r="C686" s="2" t="s">
        <v>170</v>
      </c>
    </row>
    <row r="687" spans="3:3">
      <c r="C687" s="2" t="s">
        <v>182</v>
      </c>
    </row>
    <row r="688" spans="3:3">
      <c r="C688" s="2" t="s">
        <v>182</v>
      </c>
    </row>
    <row r="689" spans="3:3">
      <c r="C689" s="2" t="s">
        <v>182</v>
      </c>
    </row>
    <row r="690" spans="3:3">
      <c r="C690" s="2" t="s">
        <v>182</v>
      </c>
    </row>
    <row r="691" spans="3:3">
      <c r="C691" s="2" t="s">
        <v>182</v>
      </c>
    </row>
    <row r="692" spans="3:3">
      <c r="C692" s="2" t="s">
        <v>129</v>
      </c>
    </row>
    <row r="693" spans="3:3">
      <c r="C693" s="2" t="s">
        <v>129</v>
      </c>
    </row>
    <row r="694" spans="3:3">
      <c r="C694" s="2" t="s">
        <v>129</v>
      </c>
    </row>
    <row r="695" spans="3:3">
      <c r="C695" s="2" t="s">
        <v>129</v>
      </c>
    </row>
    <row r="696" spans="3:3">
      <c r="C696" s="2" t="s">
        <v>129</v>
      </c>
    </row>
    <row r="697" spans="3:3">
      <c r="C697" s="2" t="s">
        <v>184</v>
      </c>
    </row>
    <row r="698" spans="3:3">
      <c r="C698" s="2" t="s">
        <v>184</v>
      </c>
    </row>
    <row r="699" spans="3:3">
      <c r="C699" s="2" t="s">
        <v>184</v>
      </c>
    </row>
    <row r="700" spans="3:3">
      <c r="C700" s="2" t="s">
        <v>184</v>
      </c>
    </row>
    <row r="701" spans="3:3">
      <c r="C701" s="2" t="s">
        <v>184</v>
      </c>
    </row>
    <row r="702" spans="3:3">
      <c r="C702" s="2" t="s">
        <v>109</v>
      </c>
    </row>
    <row r="703" spans="3:3">
      <c r="C703" s="2" t="s">
        <v>109</v>
      </c>
    </row>
    <row r="704" spans="3:3">
      <c r="C704" s="2" t="s">
        <v>109</v>
      </c>
    </row>
    <row r="705" spans="3:3">
      <c r="C705" s="2" t="s">
        <v>109</v>
      </c>
    </row>
    <row r="706" spans="3:3">
      <c r="C706" s="2" t="s">
        <v>109</v>
      </c>
    </row>
    <row r="707" spans="3:3">
      <c r="C707" s="2" t="s">
        <v>191</v>
      </c>
    </row>
    <row r="708" spans="3:3">
      <c r="C708" s="2" t="s">
        <v>191</v>
      </c>
    </row>
    <row r="709" spans="3:3">
      <c r="C709" s="2" t="s">
        <v>191</v>
      </c>
    </row>
    <row r="710" spans="3:3">
      <c r="C710" s="2" t="s">
        <v>191</v>
      </c>
    </row>
    <row r="711" spans="3:3">
      <c r="C711" s="2" t="s">
        <v>191</v>
      </c>
    </row>
    <row r="712" spans="3:3">
      <c r="C712" s="2" t="s">
        <v>165</v>
      </c>
    </row>
    <row r="713" spans="3:3">
      <c r="C713" s="2" t="s">
        <v>165</v>
      </c>
    </row>
    <row r="714" spans="3:3">
      <c r="C714" s="2" t="s">
        <v>165</v>
      </c>
    </row>
    <row r="715" spans="3:3">
      <c r="C715" s="2" t="s">
        <v>165</v>
      </c>
    </row>
    <row r="716" spans="3:3">
      <c r="C716" s="2" t="s">
        <v>165</v>
      </c>
    </row>
    <row r="717" spans="3:3">
      <c r="C717" s="2" t="s">
        <v>180</v>
      </c>
    </row>
    <row r="718" spans="3:3">
      <c r="C718" s="2" t="s">
        <v>180</v>
      </c>
    </row>
    <row r="719" spans="3:3">
      <c r="C719" s="2" t="s">
        <v>180</v>
      </c>
    </row>
    <row r="720" spans="3:3">
      <c r="C720" s="2" t="s">
        <v>180</v>
      </c>
    </row>
    <row r="721" spans="3:3">
      <c r="C721" s="2" t="s">
        <v>180</v>
      </c>
    </row>
    <row r="722" spans="3:3">
      <c r="C722" s="2" t="s">
        <v>130</v>
      </c>
    </row>
    <row r="723" spans="3:3">
      <c r="C723" s="2" t="s">
        <v>130</v>
      </c>
    </row>
    <row r="724" spans="3:3">
      <c r="C724" s="2" t="s">
        <v>130</v>
      </c>
    </row>
    <row r="725" spans="3:3">
      <c r="C725" s="2" t="s">
        <v>130</v>
      </c>
    </row>
    <row r="726" spans="3:3">
      <c r="C726" s="2" t="s">
        <v>130</v>
      </c>
    </row>
    <row r="727" spans="3:3">
      <c r="C727" s="2" t="s">
        <v>186</v>
      </c>
    </row>
    <row r="728" spans="3:3">
      <c r="C728" s="2" t="s">
        <v>186</v>
      </c>
    </row>
    <row r="729" spans="3:3">
      <c r="C729" s="2" t="s">
        <v>186</v>
      </c>
    </row>
    <row r="730" spans="3:3">
      <c r="C730" s="2" t="s">
        <v>186</v>
      </c>
    </row>
    <row r="731" spans="3:3">
      <c r="C731" s="2" t="s">
        <v>186</v>
      </c>
    </row>
    <row r="732" spans="3:3">
      <c r="C732" s="2" t="s">
        <v>149</v>
      </c>
    </row>
    <row r="733" spans="3:3">
      <c r="C733" s="2" t="s">
        <v>149</v>
      </c>
    </row>
    <row r="734" spans="3:3">
      <c r="C734" s="2" t="s">
        <v>149</v>
      </c>
    </row>
    <row r="735" spans="3:3">
      <c r="C735" s="2" t="s">
        <v>149</v>
      </c>
    </row>
    <row r="736" spans="3:3">
      <c r="C736" s="2" t="s">
        <v>149</v>
      </c>
    </row>
    <row r="737" spans="3:3">
      <c r="C737" s="2" t="s">
        <v>111</v>
      </c>
    </row>
    <row r="738" spans="3:3">
      <c r="C738" s="2" t="s">
        <v>111</v>
      </c>
    </row>
    <row r="739" spans="3:3">
      <c r="C739" s="2" t="s">
        <v>111</v>
      </c>
    </row>
    <row r="740" spans="3:3">
      <c r="C740" s="2" t="s">
        <v>111</v>
      </c>
    </row>
    <row r="741" spans="3:3">
      <c r="C741" s="2" t="s">
        <v>111</v>
      </c>
    </row>
    <row r="742" spans="3:3">
      <c r="C742" s="2" t="s">
        <v>187</v>
      </c>
    </row>
    <row r="743" spans="3:3">
      <c r="C743" s="2" t="s">
        <v>187</v>
      </c>
    </row>
    <row r="744" spans="3:3">
      <c r="C744" s="2" t="s">
        <v>187</v>
      </c>
    </row>
    <row r="745" spans="3:3">
      <c r="C745" s="2" t="s">
        <v>187</v>
      </c>
    </row>
    <row r="746" spans="3:3">
      <c r="C746" s="2" t="s">
        <v>187</v>
      </c>
    </row>
    <row r="747" spans="3:3">
      <c r="C747" s="2" t="s">
        <v>157</v>
      </c>
    </row>
    <row r="748" spans="3:3">
      <c r="C748" s="2" t="s">
        <v>157</v>
      </c>
    </row>
    <row r="749" spans="3:3">
      <c r="C749" s="2" t="s">
        <v>157</v>
      </c>
    </row>
    <row r="750" spans="3:3">
      <c r="C750" s="2" t="s">
        <v>157</v>
      </c>
    </row>
    <row r="751" spans="3:3">
      <c r="C751" s="2" t="s">
        <v>157</v>
      </c>
    </row>
    <row r="752" spans="3:3">
      <c r="C752" s="2" t="s">
        <v>99</v>
      </c>
    </row>
    <row r="753" spans="3:3">
      <c r="C753" s="2" t="s">
        <v>99</v>
      </c>
    </row>
    <row r="754" spans="3:3">
      <c r="C754" s="2" t="s">
        <v>99</v>
      </c>
    </row>
    <row r="755" spans="3:3">
      <c r="C755" s="2" t="s">
        <v>99</v>
      </c>
    </row>
    <row r="756" spans="3:3">
      <c r="C756" s="2" t="s">
        <v>99</v>
      </c>
    </row>
    <row r="757" spans="3:3">
      <c r="C757" s="2" t="s">
        <v>163</v>
      </c>
    </row>
    <row r="758" spans="3:3">
      <c r="C758" s="2" t="s">
        <v>163</v>
      </c>
    </row>
    <row r="759" spans="3:3">
      <c r="C759" s="2" t="s">
        <v>163</v>
      </c>
    </row>
    <row r="760" spans="3:3">
      <c r="C760" s="2" t="s">
        <v>163</v>
      </c>
    </row>
    <row r="761" spans="3:3">
      <c r="C761" s="2" t="s">
        <v>163</v>
      </c>
    </row>
    <row r="762" spans="3:3">
      <c r="C762" s="2" t="s">
        <v>141</v>
      </c>
    </row>
    <row r="763" spans="3:3">
      <c r="C763" s="2" t="s">
        <v>141</v>
      </c>
    </row>
    <row r="764" spans="3:3">
      <c r="C764" s="2" t="s">
        <v>141</v>
      </c>
    </row>
    <row r="765" spans="3:3">
      <c r="C765" s="2" t="s">
        <v>141</v>
      </c>
    </row>
    <row r="766" spans="3:3">
      <c r="C766" s="2" t="s">
        <v>141</v>
      </c>
    </row>
    <row r="767" spans="3:3">
      <c r="C767" s="2" t="s">
        <v>96</v>
      </c>
    </row>
    <row r="768" spans="3:3">
      <c r="C768" s="2" t="s">
        <v>96</v>
      </c>
    </row>
    <row r="769" spans="3:3">
      <c r="C769" s="2" t="s">
        <v>96</v>
      </c>
    </row>
    <row r="770" spans="3:3">
      <c r="C770" s="2" t="s">
        <v>96</v>
      </c>
    </row>
    <row r="771" spans="3:3">
      <c r="C771" s="2" t="s">
        <v>96</v>
      </c>
    </row>
    <row r="772" spans="3:3">
      <c r="C772" s="2" t="s">
        <v>94</v>
      </c>
    </row>
    <row r="773" spans="3:3">
      <c r="C773" s="2" t="s">
        <v>94</v>
      </c>
    </row>
    <row r="774" spans="3:3">
      <c r="C774" s="2" t="s">
        <v>94</v>
      </c>
    </row>
    <row r="775" spans="3:3">
      <c r="C775" s="2" t="s">
        <v>94</v>
      </c>
    </row>
    <row r="776" spans="3:3">
      <c r="C776" s="2" t="s">
        <v>94</v>
      </c>
    </row>
    <row r="777" spans="3:3">
      <c r="C777" s="2" t="s">
        <v>124</v>
      </c>
    </row>
    <row r="778" spans="3:3">
      <c r="C778" s="2" t="s">
        <v>124</v>
      </c>
    </row>
    <row r="779" spans="3:3">
      <c r="C779" s="2" t="s">
        <v>124</v>
      </c>
    </row>
    <row r="780" spans="3:3">
      <c r="C780" s="2" t="s">
        <v>124</v>
      </c>
    </row>
    <row r="781" spans="3:3">
      <c r="C781" s="2" t="s">
        <v>124</v>
      </c>
    </row>
    <row r="782" spans="3:3">
      <c r="C782" s="2" t="s">
        <v>151</v>
      </c>
    </row>
    <row r="783" spans="3:3">
      <c r="C783" s="2" t="s">
        <v>151</v>
      </c>
    </row>
    <row r="784" spans="3:3">
      <c r="C784" s="2" t="s">
        <v>151</v>
      </c>
    </row>
    <row r="785" spans="3:3">
      <c r="C785" s="2" t="s">
        <v>151</v>
      </c>
    </row>
    <row r="786" spans="3:3">
      <c r="C786" s="2" t="s">
        <v>151</v>
      </c>
    </row>
    <row r="787" spans="3:3">
      <c r="C787" s="2" t="s">
        <v>122</v>
      </c>
    </row>
    <row r="788" spans="3:3">
      <c r="C788" s="2" t="s">
        <v>122</v>
      </c>
    </row>
    <row r="789" spans="3:3">
      <c r="C789" s="2" t="s">
        <v>122</v>
      </c>
    </row>
    <row r="790" spans="3:3">
      <c r="C790" s="2" t="s">
        <v>122</v>
      </c>
    </row>
    <row r="791" spans="3:3">
      <c r="C791" s="2" t="s">
        <v>122</v>
      </c>
    </row>
    <row r="792" spans="3:3">
      <c r="C792" s="2" t="s">
        <v>138</v>
      </c>
    </row>
    <row r="793" spans="3:3">
      <c r="C793" s="2" t="s">
        <v>138</v>
      </c>
    </row>
    <row r="794" spans="3:3">
      <c r="C794" s="2" t="s">
        <v>138</v>
      </c>
    </row>
    <row r="795" spans="3:3">
      <c r="C795" s="2" t="s">
        <v>138</v>
      </c>
    </row>
    <row r="796" spans="3:3">
      <c r="C796" s="2" t="s">
        <v>138</v>
      </c>
    </row>
    <row r="797" spans="3:3">
      <c r="C797" s="2" t="s">
        <v>190</v>
      </c>
    </row>
    <row r="798" spans="3:3">
      <c r="C798" s="2" t="s">
        <v>190</v>
      </c>
    </row>
    <row r="799" spans="3:3">
      <c r="C799" s="2" t="s">
        <v>190</v>
      </c>
    </row>
    <row r="800" spans="3:3">
      <c r="C800" s="2" t="s">
        <v>190</v>
      </c>
    </row>
    <row r="801" spans="3:3">
      <c r="C801" s="2" t="s">
        <v>190</v>
      </c>
    </row>
    <row r="802" spans="3:3">
      <c r="C802" s="2" t="s">
        <v>115</v>
      </c>
    </row>
    <row r="803" spans="3:3">
      <c r="C803" s="2" t="s">
        <v>115</v>
      </c>
    </row>
    <row r="804" spans="3:3">
      <c r="C804" s="2" t="s">
        <v>115</v>
      </c>
    </row>
    <row r="805" spans="3:3">
      <c r="C805" s="2" t="s">
        <v>115</v>
      </c>
    </row>
    <row r="806" spans="3:3">
      <c r="C806" s="2" t="s">
        <v>115</v>
      </c>
    </row>
    <row r="807" spans="3:3">
      <c r="C807" s="2" t="s">
        <v>107</v>
      </c>
    </row>
    <row r="808" spans="3:3">
      <c r="C808" s="2" t="s">
        <v>107</v>
      </c>
    </row>
    <row r="809" spans="3:3">
      <c r="C809" s="2" t="s">
        <v>107</v>
      </c>
    </row>
    <row r="810" spans="3:3">
      <c r="C810" s="2" t="s">
        <v>107</v>
      </c>
    </row>
    <row r="811" spans="3:3">
      <c r="C811" s="2" t="s">
        <v>107</v>
      </c>
    </row>
    <row r="812" spans="3:3">
      <c r="C812" s="2" t="s">
        <v>97</v>
      </c>
    </row>
    <row r="813" spans="3:3">
      <c r="C813" s="2" t="s">
        <v>97</v>
      </c>
    </row>
    <row r="814" spans="3:3">
      <c r="C814" s="2" t="s">
        <v>97</v>
      </c>
    </row>
    <row r="815" spans="3:3">
      <c r="C815" s="2" t="s">
        <v>97</v>
      </c>
    </row>
    <row r="816" spans="3:3">
      <c r="C816" s="2" t="s">
        <v>97</v>
      </c>
    </row>
    <row r="817" spans="3:3">
      <c r="C817" s="2" t="s">
        <v>102</v>
      </c>
    </row>
    <row r="818" spans="3:3">
      <c r="C818" s="2" t="s">
        <v>102</v>
      </c>
    </row>
    <row r="819" spans="3:3">
      <c r="C819" s="2" t="s">
        <v>102</v>
      </c>
    </row>
    <row r="820" spans="3:3">
      <c r="C820" s="2" t="s">
        <v>102</v>
      </c>
    </row>
    <row r="821" spans="3:3">
      <c r="C821" s="2" t="s">
        <v>102</v>
      </c>
    </row>
    <row r="822" spans="3:3">
      <c r="C822" s="2" t="s">
        <v>127</v>
      </c>
    </row>
    <row r="823" spans="3:3">
      <c r="C823" s="2" t="s">
        <v>127</v>
      </c>
    </row>
    <row r="824" spans="3:3">
      <c r="C824" s="2" t="s">
        <v>127</v>
      </c>
    </row>
    <row r="825" spans="3:3">
      <c r="C825" s="2" t="s">
        <v>127</v>
      </c>
    </row>
    <row r="826" spans="3:3">
      <c r="C826" s="2" t="s">
        <v>127</v>
      </c>
    </row>
    <row r="827" spans="3:3">
      <c r="C827" s="2" t="s">
        <v>113</v>
      </c>
    </row>
    <row r="828" spans="3:3">
      <c r="C828" s="2" t="s">
        <v>113</v>
      </c>
    </row>
    <row r="829" spans="3:3">
      <c r="C829" s="2" t="s">
        <v>113</v>
      </c>
    </row>
    <row r="830" spans="3:3">
      <c r="C830" s="2" t="s">
        <v>113</v>
      </c>
    </row>
    <row r="831" spans="3:3">
      <c r="C831" s="2" t="s">
        <v>113</v>
      </c>
    </row>
    <row r="832" spans="3:3">
      <c r="C832" s="2" t="s">
        <v>140</v>
      </c>
    </row>
    <row r="833" spans="3:3">
      <c r="C833" s="2" t="s">
        <v>140</v>
      </c>
    </row>
    <row r="834" spans="3:3">
      <c r="C834" s="2" t="s">
        <v>140</v>
      </c>
    </row>
    <row r="835" spans="3:3">
      <c r="C835" s="2" t="s">
        <v>140</v>
      </c>
    </row>
    <row r="836" spans="3:3">
      <c r="C836" s="2" t="s">
        <v>140</v>
      </c>
    </row>
    <row r="837" spans="3:3">
      <c r="C837" s="2" t="s">
        <v>105</v>
      </c>
    </row>
    <row r="838" spans="3:3">
      <c r="C838" s="2" t="s">
        <v>105</v>
      </c>
    </row>
    <row r="839" spans="3:3">
      <c r="C839" s="2" t="s">
        <v>105</v>
      </c>
    </row>
    <row r="840" spans="3:3">
      <c r="C840" s="2" t="s">
        <v>105</v>
      </c>
    </row>
    <row r="841" spans="3:3">
      <c r="C841" s="2" t="s">
        <v>105</v>
      </c>
    </row>
    <row r="842" spans="3:3">
      <c r="C842" s="2" t="s">
        <v>142</v>
      </c>
    </row>
    <row r="843" spans="3:3">
      <c r="C843" s="2" t="s">
        <v>142</v>
      </c>
    </row>
    <row r="844" spans="3:3">
      <c r="C844" s="2" t="s">
        <v>142</v>
      </c>
    </row>
    <row r="845" spans="3:3">
      <c r="C845" s="2" t="s">
        <v>142</v>
      </c>
    </row>
    <row r="846" spans="3:3">
      <c r="C846" s="2" t="s">
        <v>142</v>
      </c>
    </row>
    <row r="847" spans="3:3">
      <c r="C847" s="2" t="s">
        <v>106</v>
      </c>
    </row>
    <row r="848" spans="3:3">
      <c r="C848" s="2" t="s">
        <v>106</v>
      </c>
    </row>
    <row r="849" spans="3:3">
      <c r="C849" s="2" t="s">
        <v>106</v>
      </c>
    </row>
    <row r="850" spans="3:3">
      <c r="C850" s="2" t="s">
        <v>106</v>
      </c>
    </row>
    <row r="851" spans="3:3">
      <c r="C851" s="2" t="s">
        <v>106</v>
      </c>
    </row>
    <row r="852" spans="3:3">
      <c r="C852" s="2" t="s">
        <v>110</v>
      </c>
    </row>
    <row r="853" spans="3:3">
      <c r="C853" s="2" t="s">
        <v>110</v>
      </c>
    </row>
    <row r="854" spans="3:3">
      <c r="C854" s="2" t="s">
        <v>110</v>
      </c>
    </row>
    <row r="855" spans="3:3">
      <c r="C855" s="2" t="s">
        <v>110</v>
      </c>
    </row>
    <row r="856" spans="3:3">
      <c r="C856" s="2" t="s">
        <v>110</v>
      </c>
    </row>
    <row r="857" spans="3:3">
      <c r="C857" s="2" t="s">
        <v>158</v>
      </c>
    </row>
    <row r="858" spans="3:3">
      <c r="C858" s="2" t="s">
        <v>158</v>
      </c>
    </row>
    <row r="859" spans="3:3">
      <c r="C859" s="2" t="s">
        <v>158</v>
      </c>
    </row>
    <row r="860" spans="3:3">
      <c r="C860" s="2" t="s">
        <v>158</v>
      </c>
    </row>
    <row r="861" spans="3:3">
      <c r="C861" s="2" t="s">
        <v>158</v>
      </c>
    </row>
    <row r="862" spans="3:3">
      <c r="C862" s="2" t="s">
        <v>172</v>
      </c>
    </row>
    <row r="863" spans="3:3">
      <c r="C863" s="2" t="s">
        <v>172</v>
      </c>
    </row>
    <row r="864" spans="3:3">
      <c r="C864" s="2" t="s">
        <v>172</v>
      </c>
    </row>
    <row r="865" spans="3:3">
      <c r="C865" s="2" t="s">
        <v>172</v>
      </c>
    </row>
    <row r="866" spans="3:3">
      <c r="C866" s="2" t="s">
        <v>172</v>
      </c>
    </row>
    <row r="867" spans="3:3">
      <c r="C867" s="2" t="s">
        <v>178</v>
      </c>
    </row>
    <row r="868" spans="3:3">
      <c r="C868" s="2" t="s">
        <v>178</v>
      </c>
    </row>
    <row r="869" spans="3:3">
      <c r="C869" s="2" t="s">
        <v>178</v>
      </c>
    </row>
    <row r="870" spans="3:3">
      <c r="C870" s="2" t="s">
        <v>178</v>
      </c>
    </row>
    <row r="871" spans="3:3">
      <c r="C871" s="2" t="s">
        <v>178</v>
      </c>
    </row>
    <row r="872" spans="3:3">
      <c r="C872" s="2" t="s">
        <v>119</v>
      </c>
    </row>
    <row r="873" spans="3:3">
      <c r="C873" s="2" t="s">
        <v>119</v>
      </c>
    </row>
    <row r="874" spans="3:3">
      <c r="C874" s="2" t="s">
        <v>119</v>
      </c>
    </row>
    <row r="875" spans="3:3">
      <c r="C875" s="2" t="s">
        <v>119</v>
      </c>
    </row>
    <row r="876" spans="3:3">
      <c r="C876" s="2" t="s">
        <v>119</v>
      </c>
    </row>
    <row r="877" spans="3:3">
      <c r="C877" s="2" t="s">
        <v>171</v>
      </c>
    </row>
    <row r="878" spans="3:3">
      <c r="C878" s="2" t="s">
        <v>171</v>
      </c>
    </row>
    <row r="879" spans="3:3">
      <c r="C879" s="2" t="s">
        <v>171</v>
      </c>
    </row>
    <row r="880" spans="3:3">
      <c r="C880" s="2" t="s">
        <v>171</v>
      </c>
    </row>
    <row r="881" spans="3:3">
      <c r="C881" s="2" t="s">
        <v>171</v>
      </c>
    </row>
    <row r="882" spans="3:3">
      <c r="C882" s="2" t="s">
        <v>112</v>
      </c>
    </row>
    <row r="883" spans="3:3">
      <c r="C883" s="2" t="s">
        <v>112</v>
      </c>
    </row>
    <row r="884" spans="3:3">
      <c r="C884" s="2" t="s">
        <v>112</v>
      </c>
    </row>
    <row r="885" spans="3:3">
      <c r="C885" s="2" t="s">
        <v>112</v>
      </c>
    </row>
    <row r="886" spans="3:3">
      <c r="C886" s="2" t="s">
        <v>112</v>
      </c>
    </row>
    <row r="887" spans="3:3">
      <c r="C887" s="2" t="s">
        <v>132</v>
      </c>
    </row>
    <row r="888" spans="3:3">
      <c r="C888" s="2" t="s">
        <v>132</v>
      </c>
    </row>
    <row r="889" spans="3:3">
      <c r="C889" s="2" t="s">
        <v>132</v>
      </c>
    </row>
    <row r="890" spans="3:3">
      <c r="C890" s="2" t="s">
        <v>132</v>
      </c>
    </row>
    <row r="891" spans="3:3">
      <c r="C891" s="2" t="s">
        <v>132</v>
      </c>
    </row>
    <row r="892" spans="3:3">
      <c r="C892" s="2" t="s">
        <v>147</v>
      </c>
    </row>
    <row r="893" spans="3:3">
      <c r="C893" s="2" t="s">
        <v>147</v>
      </c>
    </row>
    <row r="894" spans="3:3">
      <c r="C894" s="2" t="s">
        <v>147</v>
      </c>
    </row>
    <row r="895" spans="3:3">
      <c r="C895" s="2" t="s">
        <v>147</v>
      </c>
    </row>
    <row r="896" spans="3:3">
      <c r="C896" s="2" t="s">
        <v>147</v>
      </c>
    </row>
    <row r="897" spans="3:3">
      <c r="C897" s="2" t="s">
        <v>133</v>
      </c>
    </row>
    <row r="898" spans="3:3">
      <c r="C898" s="2" t="s">
        <v>133</v>
      </c>
    </row>
    <row r="899" spans="3:3">
      <c r="C899" s="2" t="s">
        <v>133</v>
      </c>
    </row>
    <row r="900" spans="3:3">
      <c r="C900" s="2" t="s">
        <v>133</v>
      </c>
    </row>
    <row r="901" spans="3:3">
      <c r="C901" s="2" t="s">
        <v>133</v>
      </c>
    </row>
    <row r="902" spans="3:3">
      <c r="C902" s="2" t="s">
        <v>192</v>
      </c>
    </row>
    <row r="903" spans="3:3">
      <c r="C903" s="2" t="s">
        <v>192</v>
      </c>
    </row>
    <row r="904" spans="3:3">
      <c r="C904" s="2" t="s">
        <v>192</v>
      </c>
    </row>
    <row r="905" spans="3:3">
      <c r="C905" s="2" t="s">
        <v>192</v>
      </c>
    </row>
    <row r="906" spans="3:3">
      <c r="C906" s="2" t="s">
        <v>192</v>
      </c>
    </row>
    <row r="907" spans="3:3">
      <c r="C907" s="2" t="s">
        <v>123</v>
      </c>
    </row>
    <row r="908" spans="3:3">
      <c r="C908" s="2" t="s">
        <v>123</v>
      </c>
    </row>
    <row r="909" spans="3:3">
      <c r="C909" s="2" t="s">
        <v>123</v>
      </c>
    </row>
    <row r="910" spans="3:3">
      <c r="C910" s="2" t="s">
        <v>123</v>
      </c>
    </row>
    <row r="911" spans="3:3">
      <c r="C911" s="2" t="s">
        <v>123</v>
      </c>
    </row>
    <row r="912" spans="3:3">
      <c r="C912" s="2" t="s">
        <v>139</v>
      </c>
    </row>
    <row r="913" spans="3:3">
      <c r="C913" s="2" t="s">
        <v>139</v>
      </c>
    </row>
    <row r="914" spans="3:3">
      <c r="C914" s="2" t="s">
        <v>139</v>
      </c>
    </row>
    <row r="915" spans="3:3">
      <c r="C915" s="2" t="s">
        <v>139</v>
      </c>
    </row>
    <row r="916" spans="3:3">
      <c r="C916" s="2" t="s">
        <v>139</v>
      </c>
    </row>
    <row r="917" spans="3:3">
      <c r="C917" s="2" t="s">
        <v>118</v>
      </c>
    </row>
    <row r="918" spans="3:3">
      <c r="C918" s="2" t="s">
        <v>118</v>
      </c>
    </row>
    <row r="919" spans="3:3">
      <c r="C919" s="2" t="s">
        <v>118</v>
      </c>
    </row>
    <row r="920" spans="3:3">
      <c r="C920" s="2" t="s">
        <v>118</v>
      </c>
    </row>
    <row r="921" spans="3:3">
      <c r="C921" s="2" t="s">
        <v>118</v>
      </c>
    </row>
    <row r="922" spans="3:3">
      <c r="C922" s="2" t="s">
        <v>153</v>
      </c>
    </row>
    <row r="923" spans="3:3">
      <c r="C923" s="2" t="s">
        <v>153</v>
      </c>
    </row>
    <row r="924" spans="3:3">
      <c r="C924" s="2" t="s">
        <v>153</v>
      </c>
    </row>
    <row r="925" spans="3:3">
      <c r="C925" s="2" t="s">
        <v>153</v>
      </c>
    </row>
    <row r="926" spans="3:3">
      <c r="C926" s="2" t="s">
        <v>153</v>
      </c>
    </row>
    <row r="927" spans="3:3">
      <c r="C927" s="2" t="s">
        <v>125</v>
      </c>
    </row>
    <row r="928" spans="3:3">
      <c r="C928" s="2" t="s">
        <v>125</v>
      </c>
    </row>
    <row r="929" spans="3:3">
      <c r="C929" s="2" t="s">
        <v>125</v>
      </c>
    </row>
    <row r="930" spans="3:3">
      <c r="C930" s="2" t="s">
        <v>125</v>
      </c>
    </row>
    <row r="931" spans="3:3">
      <c r="C931" s="2" t="s">
        <v>125</v>
      </c>
    </row>
    <row r="932" spans="3:3">
      <c r="C932" s="2" t="s">
        <v>160</v>
      </c>
    </row>
    <row r="933" spans="3:3">
      <c r="C933" s="2" t="s">
        <v>160</v>
      </c>
    </row>
    <row r="934" spans="3:3">
      <c r="C934" s="2" t="s">
        <v>160</v>
      </c>
    </row>
    <row r="935" spans="3:3">
      <c r="C935" s="2" t="s">
        <v>160</v>
      </c>
    </row>
    <row r="936" spans="3:3">
      <c r="C936" s="2" t="s">
        <v>160</v>
      </c>
    </row>
    <row r="937" spans="3:3">
      <c r="C937" s="2" t="s">
        <v>146</v>
      </c>
    </row>
    <row r="938" spans="3:3">
      <c r="C938" s="2" t="s">
        <v>146</v>
      </c>
    </row>
    <row r="939" spans="3:3">
      <c r="C939" s="2" t="s">
        <v>146</v>
      </c>
    </row>
    <row r="940" spans="3:3">
      <c r="C940" s="2" t="s">
        <v>146</v>
      </c>
    </row>
    <row r="941" spans="3:3">
      <c r="C941" s="2" t="s">
        <v>146</v>
      </c>
    </row>
    <row r="942" spans="3:3">
      <c r="C942" s="2" t="s">
        <v>150</v>
      </c>
    </row>
    <row r="943" spans="3:3">
      <c r="C943" s="2" t="s">
        <v>150</v>
      </c>
    </row>
    <row r="944" spans="3:3">
      <c r="C944" s="2" t="s">
        <v>150</v>
      </c>
    </row>
    <row r="945" spans="3:3">
      <c r="C945" s="2" t="s">
        <v>150</v>
      </c>
    </row>
    <row r="946" spans="3:3">
      <c r="C946" s="2" t="s">
        <v>150</v>
      </c>
    </row>
    <row r="947" spans="3:3">
      <c r="C947" s="2" t="s">
        <v>131</v>
      </c>
    </row>
    <row r="948" spans="3:3">
      <c r="C948" s="2" t="s">
        <v>131</v>
      </c>
    </row>
    <row r="949" spans="3:3">
      <c r="C949" s="2" t="s">
        <v>131</v>
      </c>
    </row>
    <row r="950" spans="3:3">
      <c r="C950" s="2" t="s">
        <v>131</v>
      </c>
    </row>
    <row r="951" spans="3:3">
      <c r="C951" s="2" t="s">
        <v>131</v>
      </c>
    </row>
    <row r="952" spans="3:3">
      <c r="C952" s="2" t="s">
        <v>128</v>
      </c>
    </row>
    <row r="953" spans="3:3">
      <c r="C953" s="2" t="s">
        <v>128</v>
      </c>
    </row>
    <row r="954" spans="3:3">
      <c r="C954" s="2" t="s">
        <v>128</v>
      </c>
    </row>
    <row r="955" spans="3:3">
      <c r="C955" s="2" t="s">
        <v>128</v>
      </c>
    </row>
    <row r="956" spans="3:3">
      <c r="C956" s="2" t="s">
        <v>128</v>
      </c>
    </row>
    <row r="957" spans="3:3">
      <c r="C957" s="2" t="s">
        <v>100</v>
      </c>
    </row>
    <row r="958" spans="3:3">
      <c r="C958" s="2" t="s">
        <v>100</v>
      </c>
    </row>
    <row r="959" spans="3:3">
      <c r="C959" s="2" t="s">
        <v>100</v>
      </c>
    </row>
    <row r="960" spans="3:3">
      <c r="C960" s="2" t="s">
        <v>100</v>
      </c>
    </row>
    <row r="961" spans="3:3">
      <c r="C961" s="2" t="s">
        <v>100</v>
      </c>
    </row>
    <row r="962" spans="3:3">
      <c r="C962" s="2" t="s">
        <v>98</v>
      </c>
    </row>
    <row r="963" spans="3:3">
      <c r="C963" s="2" t="s">
        <v>98</v>
      </c>
    </row>
    <row r="964" spans="3:3">
      <c r="C964" s="2" t="s">
        <v>98</v>
      </c>
    </row>
    <row r="965" spans="3:3">
      <c r="C965" s="2" t="s">
        <v>98</v>
      </c>
    </row>
    <row r="966" spans="3:3">
      <c r="C966" s="2" t="s">
        <v>98</v>
      </c>
    </row>
    <row r="967" spans="3:3">
      <c r="C967" s="2" t="s">
        <v>121</v>
      </c>
    </row>
    <row r="968" spans="3:3">
      <c r="C968" s="2" t="s">
        <v>121</v>
      </c>
    </row>
    <row r="969" spans="3:3">
      <c r="C969" s="2" t="s">
        <v>121</v>
      </c>
    </row>
    <row r="970" spans="3:3">
      <c r="C970" s="2" t="s">
        <v>121</v>
      </c>
    </row>
    <row r="971" spans="3:3">
      <c r="C971" s="2" t="s">
        <v>121</v>
      </c>
    </row>
    <row r="972" spans="3:3">
      <c r="C972" s="2" t="s">
        <v>195</v>
      </c>
    </row>
    <row r="973" spans="3:3">
      <c r="C973" s="2" t="s">
        <v>195</v>
      </c>
    </row>
    <row r="974" spans="3:3">
      <c r="C974" s="2" t="s">
        <v>195</v>
      </c>
    </row>
    <row r="975" spans="3:3">
      <c r="C975" s="2" t="s">
        <v>195</v>
      </c>
    </row>
    <row r="976" spans="3:3">
      <c r="C976" s="2" t="s">
        <v>195</v>
      </c>
    </row>
  </sheetData>
  <hyperlinks>
    <hyperlink ref="A2" r:id="rId2" display="https://finance.yahoo.com/quote/AB9.F/financials"/>
  </hyperlinks>
  <pageMargins left="0.7" right="0.7" top="0.75" bottom="0.75" header="0.3" footer="0.3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726"/>
  <sheetViews>
    <sheetView topLeftCell="G1" workbookViewId="0">
      <selection activeCell="H2" sqref="H2"/>
    </sheetView>
  </sheetViews>
  <sheetFormatPr baseColWidth="10" defaultRowHeight="13"/>
  <cols>
    <col min="1" max="1" width="51.81640625" style="2" bestFit="1" customWidth="1"/>
    <col min="2" max="2" width="11.6328125" style="2" customWidth="1"/>
    <col min="3" max="3" width="54.81640625" style="2" bestFit="1" customWidth="1"/>
    <col min="4" max="4" width="9.54296875" style="2" bestFit="1" customWidth="1"/>
    <col min="5" max="5" width="8.6328125" style="2" bestFit="1" customWidth="1"/>
    <col min="6" max="6" width="11.6328125" style="2" customWidth="1"/>
    <col min="7" max="7" width="59.81640625" style="2" customWidth="1"/>
    <col min="8" max="8" width="22.26953125" style="2" customWidth="1"/>
    <col min="9" max="12" width="10.453125" style="2" customWidth="1"/>
    <col min="13" max="13" width="11.7265625" style="2" bestFit="1" customWidth="1"/>
    <col min="14" max="16384" width="10.90625" style="2"/>
  </cols>
  <sheetData>
    <row r="1" spans="1:13" ht="14.5">
      <c r="A1" s="4" t="str">
        <f>code!A1</f>
        <v>FW.V</v>
      </c>
      <c r="C1" s="9" t="s">
        <v>583</v>
      </c>
      <c r="D1" s="9" t="s">
        <v>584</v>
      </c>
      <c r="E1" s="9" t="s">
        <v>585</v>
      </c>
      <c r="G1" s="10" t="s">
        <v>589</v>
      </c>
      <c r="H1" s="10" t="s">
        <v>588</v>
      </c>
      <c r="I1"/>
      <c r="J1"/>
      <c r="K1"/>
      <c r="L1"/>
      <c r="M1"/>
    </row>
    <row r="2" spans="1:13" ht="14.5">
      <c r="A2" s="5" t="str">
        <f>"https://finance.yahoo.com/quote/"&amp;A1&amp;"/balance-sheet"</f>
        <v>https://finance.yahoo.com/quote/FW.V/balance-sheet</v>
      </c>
      <c r="C2" s="2" t="s">
        <v>196</v>
      </c>
      <c r="G2" s="10" t="s">
        <v>586</v>
      </c>
      <c r="H2" t="s">
        <v>587</v>
      </c>
      <c r="I2" s="12">
        <v>44196</v>
      </c>
      <c r="J2" s="12">
        <v>43830</v>
      </c>
      <c r="K2" s="12">
        <v>43465</v>
      </c>
      <c r="L2" s="12">
        <v>43100</v>
      </c>
      <c r="M2"/>
    </row>
    <row r="3" spans="1:13" ht="14.5">
      <c r="A3" s="6"/>
      <c r="C3" s="2" t="s">
        <v>196</v>
      </c>
      <c r="D3" s="3">
        <v>43465</v>
      </c>
      <c r="E3" s="2">
        <v>16667633</v>
      </c>
      <c r="G3" s="11" t="s">
        <v>211</v>
      </c>
      <c r="H3" s="13"/>
      <c r="I3" s="13">
        <v>1127071</v>
      </c>
      <c r="J3" s="13">
        <v>181124</v>
      </c>
      <c r="K3" s="13">
        <v>366906</v>
      </c>
      <c r="L3" s="13">
        <v>138900</v>
      </c>
      <c r="M3"/>
    </row>
    <row r="4" spans="1:13" ht="14.5">
      <c r="A4" s="6"/>
      <c r="B4" s="3"/>
      <c r="C4" s="3" t="s">
        <v>196</v>
      </c>
      <c r="D4" s="3"/>
      <c r="E4" s="3"/>
      <c r="G4" s="11" t="s">
        <v>236</v>
      </c>
      <c r="H4" s="13"/>
      <c r="I4" s="13">
        <v>1420</v>
      </c>
      <c r="J4" s="13">
        <v>5557</v>
      </c>
      <c r="K4" s="13">
        <v>96265</v>
      </c>
      <c r="L4" s="13"/>
      <c r="M4"/>
    </row>
    <row r="5" spans="1:13" ht="14.5">
      <c r="C5" s="2" t="s">
        <v>196</v>
      </c>
      <c r="D5" s="3">
        <v>44196</v>
      </c>
      <c r="E5" s="2">
        <v>2620029</v>
      </c>
      <c r="G5" s="11" t="s">
        <v>223</v>
      </c>
      <c r="H5" s="13"/>
      <c r="I5" s="13">
        <v>1517</v>
      </c>
      <c r="J5" s="13">
        <v>36384</v>
      </c>
      <c r="K5" s="13">
        <v>2022</v>
      </c>
      <c r="L5" s="13"/>
      <c r="M5"/>
    </row>
    <row r="6" spans="1:13" ht="14.5">
      <c r="C6" s="2" t="s">
        <v>196</v>
      </c>
      <c r="G6" s="11" t="s">
        <v>250</v>
      </c>
      <c r="H6" s="13"/>
      <c r="I6" s="13">
        <v>-426056</v>
      </c>
      <c r="J6" s="13">
        <v>-407191</v>
      </c>
      <c r="K6" s="13">
        <v>-174326</v>
      </c>
      <c r="L6" s="13">
        <v>-75351</v>
      </c>
      <c r="M6"/>
    </row>
    <row r="7" spans="1:13" ht="14.5">
      <c r="C7" s="2" t="s">
        <v>197</v>
      </c>
      <c r="D7" s="3">
        <v>43100</v>
      </c>
      <c r="E7" s="2">
        <v>27686871</v>
      </c>
      <c r="G7" s="11" t="s">
        <v>271</v>
      </c>
      <c r="H7" s="13"/>
      <c r="I7" s="13">
        <v>656612</v>
      </c>
      <c r="J7" s="13">
        <v>1386728</v>
      </c>
      <c r="K7" s="13">
        <v>1206422</v>
      </c>
      <c r="L7" s="13">
        <v>51272600</v>
      </c>
      <c r="M7"/>
    </row>
    <row r="8" spans="1:13" ht="14.5">
      <c r="C8" s="2" t="s">
        <v>197</v>
      </c>
      <c r="D8" s="3">
        <v>43465</v>
      </c>
      <c r="E8" s="2">
        <v>43393382</v>
      </c>
      <c r="G8" s="11" t="s">
        <v>278</v>
      </c>
      <c r="H8" s="13"/>
      <c r="I8" s="13"/>
      <c r="J8" s="13"/>
      <c r="K8" s="13"/>
      <c r="L8" s="13"/>
      <c r="M8"/>
    </row>
    <row r="9" spans="1:13" ht="14.5">
      <c r="C9" s="2" t="s">
        <v>197</v>
      </c>
      <c r="D9" s="3">
        <v>43830</v>
      </c>
      <c r="E9" s="2">
        <v>38847337</v>
      </c>
      <c r="G9" s="11" t="s">
        <v>329</v>
      </c>
      <c r="H9" s="13"/>
      <c r="I9" s="13"/>
      <c r="J9" s="13"/>
      <c r="K9" s="13"/>
      <c r="L9" s="13"/>
      <c r="M9"/>
    </row>
    <row r="10" spans="1:13" ht="14.5">
      <c r="C10" s="2" t="s">
        <v>197</v>
      </c>
      <c r="D10" s="3">
        <v>44196</v>
      </c>
      <c r="E10" s="2">
        <v>32155077</v>
      </c>
      <c r="G10" s="11" t="s">
        <v>289</v>
      </c>
      <c r="H10" s="13"/>
      <c r="I10" s="13"/>
      <c r="J10" s="13"/>
      <c r="K10" s="13"/>
      <c r="L10" s="13"/>
      <c r="M10"/>
    </row>
    <row r="11" spans="1:13" ht="14.5">
      <c r="C11" s="2" t="s">
        <v>197</v>
      </c>
      <c r="G11" s="11" t="s">
        <v>307</v>
      </c>
      <c r="H11" s="13"/>
      <c r="I11" s="13"/>
      <c r="J11" s="13"/>
      <c r="K11" s="13"/>
      <c r="L11" s="13"/>
      <c r="M11"/>
    </row>
    <row r="12" spans="1:13" ht="14.5">
      <c r="C12" s="2" t="s">
        <v>198</v>
      </c>
      <c r="D12" s="3">
        <v>43100</v>
      </c>
      <c r="E12" s="2">
        <v>0</v>
      </c>
      <c r="G12" s="11" t="s">
        <v>328</v>
      </c>
      <c r="H12" s="13"/>
      <c r="I12" s="13"/>
      <c r="J12" s="13"/>
      <c r="K12" s="13"/>
      <c r="L12" s="13"/>
      <c r="M12"/>
    </row>
    <row r="13" spans="1:13" ht="14.5">
      <c r="C13" s="2" t="s">
        <v>198</v>
      </c>
      <c r="D13" s="3">
        <v>43465</v>
      </c>
      <c r="E13" s="2">
        <v>55443299</v>
      </c>
      <c r="G13" s="11" t="s">
        <v>219</v>
      </c>
      <c r="H13" s="13"/>
      <c r="I13" s="13">
        <v>411009</v>
      </c>
      <c r="J13" s="13">
        <v>2861761</v>
      </c>
      <c r="K13" s="13">
        <v>2888</v>
      </c>
      <c r="L13" s="13">
        <v>7501</v>
      </c>
      <c r="M13"/>
    </row>
    <row r="14" spans="1:13" ht="14.5">
      <c r="C14" s="2" t="s">
        <v>198</v>
      </c>
      <c r="D14" s="3">
        <v>43830</v>
      </c>
      <c r="E14" s="2">
        <v>54281689</v>
      </c>
      <c r="G14" s="11" t="s">
        <v>198</v>
      </c>
      <c r="H14" s="13"/>
      <c r="I14" s="13">
        <v>52538126</v>
      </c>
      <c r="J14" s="13">
        <v>54281689</v>
      </c>
      <c r="K14" s="13">
        <v>55443299</v>
      </c>
      <c r="L14" s="13">
        <v>0</v>
      </c>
      <c r="M14"/>
    </row>
    <row r="15" spans="1:13" ht="14.5">
      <c r="C15" s="2" t="s">
        <v>198</v>
      </c>
      <c r="D15" s="3">
        <v>44196</v>
      </c>
      <c r="E15" s="2">
        <v>52538126</v>
      </c>
      <c r="G15" s="11" t="s">
        <v>227</v>
      </c>
      <c r="H15" s="13"/>
      <c r="I15" s="13">
        <v>7141988</v>
      </c>
      <c r="J15" s="13">
        <v>10324694</v>
      </c>
      <c r="K15" s="13">
        <v>8607686</v>
      </c>
      <c r="L15" s="13">
        <v>7534383</v>
      </c>
      <c r="M15"/>
    </row>
    <row r="16" spans="1:13" ht="14.5">
      <c r="C16" s="2" t="s">
        <v>198</v>
      </c>
      <c r="G16" s="11" t="s">
        <v>217</v>
      </c>
      <c r="H16" s="13"/>
      <c r="I16" s="13">
        <v>13067347</v>
      </c>
      <c r="J16" s="13">
        <v>11984971</v>
      </c>
      <c r="K16" s="13">
        <v>8769691</v>
      </c>
      <c r="L16" s="13">
        <v>7534383</v>
      </c>
      <c r="M16"/>
    </row>
    <row r="17" spans="3:13" ht="14.5">
      <c r="C17" s="2" t="s">
        <v>199</v>
      </c>
      <c r="D17" s="3">
        <v>43100</v>
      </c>
      <c r="E17" s="2">
        <v>5870226</v>
      </c>
      <c r="G17" s="11" t="s">
        <v>199</v>
      </c>
      <c r="H17" s="13"/>
      <c r="I17" s="13">
        <v>878248</v>
      </c>
      <c r="J17" s="13">
        <v>9248685</v>
      </c>
      <c r="K17" s="13">
        <v>3119936</v>
      </c>
      <c r="L17" s="13">
        <v>5870226</v>
      </c>
      <c r="M17"/>
    </row>
    <row r="18" spans="3:13" ht="14.5">
      <c r="C18" s="2" t="s">
        <v>199</v>
      </c>
      <c r="D18" s="3">
        <v>43465</v>
      </c>
      <c r="E18" s="2">
        <v>3119936</v>
      </c>
      <c r="G18" s="11" t="s">
        <v>231</v>
      </c>
      <c r="H18" s="13"/>
      <c r="I18" s="13">
        <v>6263740</v>
      </c>
      <c r="J18" s="13">
        <v>1076009</v>
      </c>
      <c r="K18" s="13">
        <v>5487750</v>
      </c>
      <c r="L18" s="13">
        <v>1664157</v>
      </c>
      <c r="M18"/>
    </row>
    <row r="19" spans="3:13" ht="14.5">
      <c r="C19" s="2" t="s">
        <v>199</v>
      </c>
      <c r="D19" s="3">
        <v>43830</v>
      </c>
      <c r="E19" s="2">
        <v>9248685</v>
      </c>
      <c r="G19" s="11" t="s">
        <v>327</v>
      </c>
      <c r="H19" s="13"/>
      <c r="I19" s="13"/>
      <c r="J19" s="13"/>
      <c r="K19" s="13"/>
      <c r="L19" s="13"/>
      <c r="M19"/>
    </row>
    <row r="20" spans="3:13" ht="14.5">
      <c r="C20" s="2" t="s">
        <v>199</v>
      </c>
      <c r="D20" s="3">
        <v>44196</v>
      </c>
      <c r="E20" s="2">
        <v>878248</v>
      </c>
      <c r="G20" s="11" t="s">
        <v>269</v>
      </c>
      <c r="H20" s="13"/>
      <c r="I20" s="13">
        <v>52538126</v>
      </c>
      <c r="J20" s="13">
        <v>54281689</v>
      </c>
      <c r="K20" s="13">
        <v>55443299</v>
      </c>
      <c r="L20" s="13">
        <v>0</v>
      </c>
      <c r="M20"/>
    </row>
    <row r="21" spans="3:13" ht="14.5">
      <c r="C21" s="2" t="s">
        <v>199</v>
      </c>
      <c r="G21" s="11" t="s">
        <v>200</v>
      </c>
      <c r="H21" s="13"/>
      <c r="I21" s="13">
        <v>17971479</v>
      </c>
      <c r="J21" s="13">
        <v>17601982</v>
      </c>
      <c r="K21" s="13">
        <v>31179809</v>
      </c>
      <c r="L21" s="13">
        <v>22158040</v>
      </c>
      <c r="M21"/>
    </row>
    <row r="22" spans="3:13" ht="14.5">
      <c r="C22" s="2" t="s">
        <v>200</v>
      </c>
      <c r="D22" s="3">
        <v>43100</v>
      </c>
      <c r="E22" s="2">
        <v>22158040</v>
      </c>
      <c r="G22" s="11" t="s">
        <v>336</v>
      </c>
      <c r="H22" s="13"/>
      <c r="I22" s="13"/>
      <c r="J22" s="13"/>
      <c r="K22" s="13"/>
      <c r="L22" s="13"/>
      <c r="M22"/>
    </row>
    <row r="23" spans="3:13" ht="14.5">
      <c r="C23" s="2" t="s">
        <v>200</v>
      </c>
      <c r="D23" s="3">
        <v>43465</v>
      </c>
      <c r="E23" s="2">
        <v>31179809</v>
      </c>
      <c r="G23" s="11" t="s">
        <v>267</v>
      </c>
      <c r="H23" s="13"/>
      <c r="I23" s="13">
        <v>236001</v>
      </c>
      <c r="J23" s="13">
        <v>787462</v>
      </c>
      <c r="K23" s="13">
        <v>448506</v>
      </c>
      <c r="L23" s="13">
        <v>178075</v>
      </c>
      <c r="M23"/>
    </row>
    <row r="24" spans="3:13" ht="14.5">
      <c r="C24" s="2" t="s">
        <v>200</v>
      </c>
      <c r="D24" s="3">
        <v>43830</v>
      </c>
      <c r="E24" s="2">
        <v>17601982</v>
      </c>
      <c r="G24" s="11" t="s">
        <v>237</v>
      </c>
      <c r="H24" s="13"/>
      <c r="I24" s="13">
        <v>13918561</v>
      </c>
      <c r="J24" s="13">
        <v>13479853</v>
      </c>
      <c r="K24" s="13">
        <v>10852608</v>
      </c>
      <c r="L24" s="13">
        <v>9196743</v>
      </c>
      <c r="M24"/>
    </row>
    <row r="25" spans="3:13" ht="14.5">
      <c r="C25" s="2" t="s">
        <v>200</v>
      </c>
      <c r="D25" s="3">
        <v>44196</v>
      </c>
      <c r="E25" s="2">
        <v>17971479</v>
      </c>
      <c r="G25" s="11" t="s">
        <v>228</v>
      </c>
      <c r="H25" s="13"/>
      <c r="I25" s="13">
        <v>365694</v>
      </c>
      <c r="J25" s="13">
        <v>1344479</v>
      </c>
      <c r="K25" s="13">
        <v>2888</v>
      </c>
      <c r="L25" s="13">
        <v>3560</v>
      </c>
      <c r="M25"/>
    </row>
    <row r="26" spans="3:13" ht="14.5">
      <c r="C26" s="2" t="s">
        <v>200</v>
      </c>
      <c r="G26" s="11" t="s">
        <v>196</v>
      </c>
      <c r="H26" s="13"/>
      <c r="I26" s="13">
        <v>2620029</v>
      </c>
      <c r="J26" s="13"/>
      <c r="K26" s="13">
        <v>16667633</v>
      </c>
      <c r="L26" s="13"/>
      <c r="M26"/>
    </row>
    <row r="27" spans="3:13" ht="14.5">
      <c r="C27" s="2" t="s">
        <v>201</v>
      </c>
      <c r="D27" s="3">
        <v>43100</v>
      </c>
      <c r="E27" s="2">
        <v>16334427</v>
      </c>
      <c r="G27" s="11" t="s">
        <v>244</v>
      </c>
      <c r="H27" s="13"/>
      <c r="I27" s="13">
        <v>2985723</v>
      </c>
      <c r="J27" s="13">
        <v>1344479</v>
      </c>
      <c r="K27" s="13">
        <v>16670521</v>
      </c>
      <c r="L27" s="13">
        <v>3560</v>
      </c>
      <c r="M27"/>
    </row>
    <row r="28" spans="3:13" ht="14.5">
      <c r="C28" s="2" t="s">
        <v>201</v>
      </c>
      <c r="D28" s="3">
        <v>43465</v>
      </c>
      <c r="E28" s="2">
        <v>3742526</v>
      </c>
      <c r="G28" s="11" t="s">
        <v>337</v>
      </c>
      <c r="H28" s="13"/>
      <c r="I28" s="13"/>
      <c r="J28" s="13"/>
      <c r="K28" s="13"/>
      <c r="L28" s="13"/>
      <c r="M28"/>
    </row>
    <row r="29" spans="3:13" ht="14.5">
      <c r="C29" s="2" t="s">
        <v>201</v>
      </c>
      <c r="D29" s="3">
        <v>43830</v>
      </c>
      <c r="E29" s="2">
        <v>13751644</v>
      </c>
      <c r="G29" s="11" t="s">
        <v>257</v>
      </c>
      <c r="H29" s="13"/>
      <c r="I29" s="13">
        <v>0</v>
      </c>
      <c r="J29" s="13">
        <v>271820</v>
      </c>
      <c r="K29" s="13">
        <v>200000</v>
      </c>
      <c r="L29" s="13"/>
      <c r="M29"/>
    </row>
    <row r="30" spans="3:13" ht="14.5">
      <c r="C30" s="2" t="s">
        <v>201</v>
      </c>
      <c r="D30" s="3">
        <v>44196</v>
      </c>
      <c r="E30" s="2">
        <v>13165286</v>
      </c>
      <c r="G30" s="11" t="s">
        <v>321</v>
      </c>
      <c r="H30" s="13"/>
      <c r="I30" s="13"/>
      <c r="J30" s="13"/>
      <c r="K30" s="13"/>
      <c r="L30" s="13"/>
      <c r="M30"/>
    </row>
    <row r="31" spans="3:13" ht="14.5">
      <c r="C31" s="2" t="s">
        <v>201</v>
      </c>
      <c r="G31" s="11" t="s">
        <v>301</v>
      </c>
      <c r="H31" s="13"/>
      <c r="I31" s="13"/>
      <c r="J31" s="13"/>
      <c r="K31" s="13"/>
      <c r="L31" s="13"/>
      <c r="M31"/>
    </row>
    <row r="32" spans="3:13" ht="14.5">
      <c r="C32" s="2" t="s">
        <v>202</v>
      </c>
      <c r="D32" s="3">
        <v>43100</v>
      </c>
      <c r="E32" s="2">
        <v>220339</v>
      </c>
      <c r="G32" s="11" t="s">
        <v>204</v>
      </c>
      <c r="H32" s="13"/>
      <c r="I32" s="13">
        <v>5842731</v>
      </c>
      <c r="J32" s="13">
        <v>3659436</v>
      </c>
      <c r="K32" s="13">
        <v>19674992</v>
      </c>
      <c r="L32" s="13">
        <v>900096</v>
      </c>
      <c r="M32"/>
    </row>
    <row r="33" spans="3:13" ht="14.5">
      <c r="C33" s="2" t="s">
        <v>202</v>
      </c>
      <c r="D33" s="3">
        <v>43465</v>
      </c>
      <c r="E33" s="2">
        <v>220339</v>
      </c>
      <c r="G33" s="11" t="s">
        <v>298</v>
      </c>
      <c r="H33" s="13"/>
      <c r="I33" s="13"/>
      <c r="J33" s="13"/>
      <c r="K33" s="13"/>
      <c r="L33" s="13"/>
      <c r="M33"/>
    </row>
    <row r="34" spans="3:13" ht="14.5">
      <c r="C34" s="2" t="s">
        <v>202</v>
      </c>
      <c r="D34" s="3">
        <v>43830</v>
      </c>
      <c r="E34" s="2">
        <v>220339</v>
      </c>
      <c r="G34" s="11" t="s">
        <v>255</v>
      </c>
      <c r="H34" s="13"/>
      <c r="I34" s="13"/>
      <c r="J34" s="13"/>
      <c r="K34" s="13">
        <v>493110</v>
      </c>
      <c r="L34" s="13"/>
      <c r="M34"/>
    </row>
    <row r="35" spans="3:13" ht="14.5">
      <c r="C35" s="2" t="s">
        <v>202</v>
      </c>
      <c r="D35" s="3">
        <v>44196</v>
      </c>
      <c r="E35" s="2">
        <v>220339</v>
      </c>
      <c r="G35" s="11" t="s">
        <v>280</v>
      </c>
      <c r="H35" s="13"/>
      <c r="I35" s="13"/>
      <c r="J35" s="13"/>
      <c r="K35" s="13"/>
      <c r="L35" s="13"/>
      <c r="M35"/>
    </row>
    <row r="36" spans="3:13" ht="14.5">
      <c r="C36" s="2" t="s">
        <v>202</v>
      </c>
      <c r="G36" s="11" t="s">
        <v>294</v>
      </c>
      <c r="H36" s="13"/>
      <c r="I36" s="13"/>
      <c r="J36" s="13"/>
      <c r="K36" s="13"/>
      <c r="L36" s="13"/>
      <c r="M36"/>
    </row>
    <row r="37" spans="3:13" ht="14.5">
      <c r="C37" s="2" t="s">
        <v>203</v>
      </c>
      <c r="D37" s="3">
        <v>43100</v>
      </c>
      <c r="E37" s="2">
        <v>30195820</v>
      </c>
      <c r="G37" s="11" t="s">
        <v>254</v>
      </c>
      <c r="H37" s="13"/>
      <c r="I37" s="13"/>
      <c r="J37" s="13"/>
      <c r="K37" s="13"/>
      <c r="L37" s="13"/>
      <c r="M37"/>
    </row>
    <row r="38" spans="3:13" ht="14.5">
      <c r="C38" s="2" t="s">
        <v>203</v>
      </c>
      <c r="D38" s="3">
        <v>43465</v>
      </c>
      <c r="E38" s="2">
        <v>45812741</v>
      </c>
      <c r="G38" s="11" t="s">
        <v>292</v>
      </c>
      <c r="H38" s="13"/>
      <c r="I38" s="13"/>
      <c r="J38" s="13"/>
      <c r="K38" s="13"/>
      <c r="L38" s="13"/>
      <c r="M38"/>
    </row>
    <row r="39" spans="3:13" ht="14.5">
      <c r="C39" s="2" t="s">
        <v>203</v>
      </c>
      <c r="D39" s="3">
        <v>43830</v>
      </c>
      <c r="E39" s="2">
        <v>21921186</v>
      </c>
      <c r="G39" s="11" t="s">
        <v>276</v>
      </c>
      <c r="H39" s="13"/>
      <c r="I39" s="13"/>
      <c r="J39" s="13"/>
      <c r="K39" s="13"/>
      <c r="L39" s="13"/>
      <c r="M39"/>
    </row>
    <row r="40" spans="3:13" ht="14.5">
      <c r="C40" s="2" t="s">
        <v>203</v>
      </c>
      <c r="D40" s="3">
        <v>44196</v>
      </c>
      <c r="E40" s="2">
        <v>23938751</v>
      </c>
      <c r="G40" s="11" t="s">
        <v>265</v>
      </c>
      <c r="H40" s="13"/>
      <c r="I40" s="13"/>
      <c r="J40" s="13"/>
      <c r="K40" s="13"/>
      <c r="L40" s="13"/>
      <c r="M40"/>
    </row>
    <row r="41" spans="3:13" ht="14.5">
      <c r="C41" s="2" t="s">
        <v>203</v>
      </c>
      <c r="G41" s="11" t="s">
        <v>331</v>
      </c>
      <c r="H41" s="13"/>
      <c r="I41" s="13"/>
      <c r="J41" s="13"/>
      <c r="K41" s="13"/>
      <c r="L41" s="13"/>
      <c r="M41"/>
    </row>
    <row r="42" spans="3:13" ht="14.5">
      <c r="C42" s="2" t="s">
        <v>204</v>
      </c>
      <c r="D42" s="3">
        <v>43100</v>
      </c>
      <c r="E42" s="2">
        <v>900096</v>
      </c>
      <c r="G42" s="11" t="s">
        <v>312</v>
      </c>
      <c r="H42" s="13"/>
      <c r="I42" s="13"/>
      <c r="J42" s="13"/>
      <c r="K42" s="13"/>
      <c r="L42" s="13"/>
      <c r="M42"/>
    </row>
    <row r="43" spans="3:13" ht="14.5">
      <c r="C43" s="2" t="s">
        <v>204</v>
      </c>
      <c r="D43" s="3">
        <v>43465</v>
      </c>
      <c r="E43" s="2">
        <v>19674992</v>
      </c>
      <c r="G43" s="11" t="s">
        <v>335</v>
      </c>
      <c r="H43" s="13"/>
      <c r="I43" s="13"/>
      <c r="J43" s="13"/>
      <c r="K43" s="13"/>
      <c r="L43" s="13"/>
      <c r="M43"/>
    </row>
    <row r="44" spans="3:13" ht="14.5">
      <c r="C44" s="2" t="s">
        <v>204</v>
      </c>
      <c r="D44" s="3">
        <v>43830</v>
      </c>
      <c r="E44" s="2">
        <v>3659436</v>
      </c>
      <c r="G44" s="11" t="s">
        <v>260</v>
      </c>
      <c r="H44" s="13"/>
      <c r="I44" s="13">
        <v>23847928</v>
      </c>
      <c r="J44" s="13">
        <v>20779133</v>
      </c>
      <c r="K44" s="13">
        <v>23913834</v>
      </c>
      <c r="L44" s="13"/>
      <c r="M44"/>
    </row>
    <row r="45" spans="3:13" ht="14.5">
      <c r="C45" s="2" t="s">
        <v>204</v>
      </c>
      <c r="D45" s="3">
        <v>44196</v>
      </c>
      <c r="E45" s="2">
        <v>5842731</v>
      </c>
      <c r="G45" s="11" t="s">
        <v>305</v>
      </c>
      <c r="H45" s="13"/>
      <c r="I45" s="13"/>
      <c r="J45" s="13"/>
      <c r="K45" s="13"/>
      <c r="L45" s="13"/>
      <c r="M45"/>
    </row>
    <row r="46" spans="3:13" ht="14.5">
      <c r="C46" s="2" t="s">
        <v>204</v>
      </c>
      <c r="G46" s="11" t="s">
        <v>314</v>
      </c>
      <c r="H46" s="13"/>
      <c r="I46" s="13"/>
      <c r="J46" s="13"/>
      <c r="K46" s="13"/>
      <c r="L46" s="13"/>
      <c r="M46"/>
    </row>
    <row r="47" spans="3:13" ht="14.5">
      <c r="C47" s="2" t="s">
        <v>205</v>
      </c>
      <c r="D47" s="3">
        <v>43100</v>
      </c>
      <c r="E47" s="2">
        <v>16337987</v>
      </c>
      <c r="G47" s="11" t="s">
        <v>306</v>
      </c>
      <c r="H47" s="13"/>
      <c r="I47" s="13"/>
      <c r="J47" s="13"/>
      <c r="K47" s="13"/>
      <c r="L47" s="13"/>
      <c r="M47"/>
    </row>
    <row r="48" spans="3:13" ht="14.5">
      <c r="C48" s="2" t="s">
        <v>205</v>
      </c>
      <c r="D48" s="3">
        <v>43465</v>
      </c>
      <c r="E48" s="2">
        <v>20413047</v>
      </c>
      <c r="G48" s="11" t="s">
        <v>222</v>
      </c>
      <c r="H48" s="13"/>
      <c r="I48" s="13">
        <v>-437143</v>
      </c>
      <c r="J48" s="13">
        <v>-24474</v>
      </c>
      <c r="K48" s="13">
        <v>127861</v>
      </c>
      <c r="L48" s="13"/>
      <c r="M48"/>
    </row>
    <row r="49" spans="3:13" ht="14.5">
      <c r="C49" s="2" t="s">
        <v>205</v>
      </c>
      <c r="D49" s="3">
        <v>43830</v>
      </c>
      <c r="E49" s="2">
        <v>15096123</v>
      </c>
      <c r="G49" s="11" t="s">
        <v>308</v>
      </c>
      <c r="H49" s="13"/>
      <c r="I49" s="13"/>
      <c r="J49" s="13"/>
      <c r="K49" s="13"/>
      <c r="L49" s="13"/>
      <c r="M49"/>
    </row>
    <row r="50" spans="3:13" ht="14.5">
      <c r="C50" s="2" t="s">
        <v>205</v>
      </c>
      <c r="D50" s="3">
        <v>44196</v>
      </c>
      <c r="E50" s="2">
        <v>16151009</v>
      </c>
      <c r="G50" s="11" t="s">
        <v>332</v>
      </c>
      <c r="H50" s="13"/>
      <c r="I50" s="13"/>
      <c r="J50" s="13"/>
      <c r="K50" s="13"/>
      <c r="L50" s="13"/>
      <c r="M50"/>
    </row>
    <row r="51" spans="3:13" ht="14.5">
      <c r="C51" s="2" t="s">
        <v>205</v>
      </c>
      <c r="G51" s="11" t="s">
        <v>224</v>
      </c>
      <c r="H51" s="13"/>
      <c r="I51" s="13"/>
      <c r="J51" s="13"/>
      <c r="K51" s="13">
        <v>12115869</v>
      </c>
      <c r="L51" s="13"/>
      <c r="M51"/>
    </row>
    <row r="52" spans="3:13" ht="14.5">
      <c r="C52" s="2" t="s">
        <v>206</v>
      </c>
      <c r="G52" s="11" t="s">
        <v>300</v>
      </c>
      <c r="H52" s="13"/>
      <c r="I52" s="13"/>
      <c r="J52" s="13"/>
      <c r="K52" s="13"/>
      <c r="L52" s="13"/>
      <c r="M52"/>
    </row>
    <row r="53" spans="3:13" ht="14.5">
      <c r="C53" s="2" t="s">
        <v>206</v>
      </c>
      <c r="G53" s="11" t="s">
        <v>252</v>
      </c>
      <c r="H53" s="13"/>
      <c r="I53" s="13">
        <v>516879</v>
      </c>
      <c r="J53" s="13">
        <v>782157</v>
      </c>
      <c r="K53" s="13">
        <v>396922</v>
      </c>
      <c r="L53" s="13">
        <v>364267</v>
      </c>
      <c r="M53"/>
    </row>
    <row r="54" spans="3:13" ht="14.5">
      <c r="C54" s="2" t="s">
        <v>206</v>
      </c>
      <c r="G54" s="11" t="s">
        <v>281</v>
      </c>
      <c r="H54" s="13"/>
      <c r="I54" s="13"/>
      <c r="J54" s="13"/>
      <c r="K54" s="13"/>
      <c r="L54" s="13"/>
      <c r="M54"/>
    </row>
    <row r="55" spans="3:13" ht="14.5">
      <c r="C55" s="2" t="s">
        <v>206</v>
      </c>
      <c r="G55" s="11" t="s">
        <v>325</v>
      </c>
      <c r="H55" s="13"/>
      <c r="I55" s="13"/>
      <c r="J55" s="13"/>
      <c r="K55" s="13"/>
      <c r="L55" s="13"/>
      <c r="M55"/>
    </row>
    <row r="56" spans="3:13" ht="14.5">
      <c r="C56" s="2" t="s">
        <v>206</v>
      </c>
      <c r="G56" s="11" t="s">
        <v>218</v>
      </c>
      <c r="H56" s="13"/>
      <c r="I56" s="13">
        <v>398374</v>
      </c>
      <c r="J56" s="13">
        <v>0</v>
      </c>
      <c r="K56" s="13"/>
      <c r="L56" s="13"/>
      <c r="M56"/>
    </row>
    <row r="57" spans="3:13" ht="14.5">
      <c r="C57" s="2" t="s">
        <v>207</v>
      </c>
      <c r="D57" s="3">
        <v>43100</v>
      </c>
      <c r="E57" s="2">
        <v>466589</v>
      </c>
      <c r="G57" s="11" t="s">
        <v>339</v>
      </c>
      <c r="H57" s="13"/>
      <c r="I57" s="13"/>
      <c r="J57" s="13"/>
      <c r="K57" s="13"/>
      <c r="L57" s="13"/>
      <c r="M57"/>
    </row>
    <row r="58" spans="3:13" ht="14.5">
      <c r="C58" s="2" t="s">
        <v>207</v>
      </c>
      <c r="D58" s="3">
        <v>43465</v>
      </c>
      <c r="E58" s="2">
        <v>758867</v>
      </c>
      <c r="G58" s="11" t="s">
        <v>320</v>
      </c>
      <c r="H58" s="13"/>
      <c r="I58" s="13"/>
      <c r="J58" s="13"/>
      <c r="K58" s="13"/>
      <c r="L58" s="13"/>
      <c r="M58"/>
    </row>
    <row r="59" spans="3:13" ht="14.5">
      <c r="C59" s="2" t="s">
        <v>207</v>
      </c>
      <c r="D59" s="3">
        <v>43830</v>
      </c>
      <c r="E59" s="2">
        <v>633276</v>
      </c>
      <c r="G59" s="11" t="s">
        <v>304</v>
      </c>
      <c r="H59" s="13"/>
      <c r="I59" s="13"/>
      <c r="J59" s="13"/>
      <c r="K59" s="13"/>
      <c r="L59" s="13"/>
      <c r="M59"/>
    </row>
    <row r="60" spans="3:13" ht="14.5">
      <c r="C60" s="2" t="s">
        <v>207</v>
      </c>
      <c r="D60" s="3">
        <v>44196</v>
      </c>
      <c r="E60" s="2">
        <v>2024835</v>
      </c>
      <c r="G60" s="11" t="s">
        <v>235</v>
      </c>
      <c r="H60" s="13"/>
      <c r="I60" s="13">
        <v>33711479</v>
      </c>
      <c r="J60" s="13">
        <v>29836344</v>
      </c>
      <c r="K60" s="13">
        <v>51589968</v>
      </c>
      <c r="L60" s="13">
        <v>38488526</v>
      </c>
      <c r="M60"/>
    </row>
    <row r="61" spans="3:13" ht="14.5">
      <c r="C61" s="2" t="s">
        <v>207</v>
      </c>
      <c r="G61" s="11" t="s">
        <v>226</v>
      </c>
      <c r="H61" s="13"/>
      <c r="I61" s="13">
        <v>23847928</v>
      </c>
      <c r="J61" s="13">
        <v>20779133</v>
      </c>
      <c r="K61" s="13">
        <v>23913834</v>
      </c>
      <c r="L61" s="13"/>
      <c r="M61"/>
    </row>
    <row r="62" spans="3:13" ht="14.5">
      <c r="C62" s="2" t="s">
        <v>208</v>
      </c>
      <c r="D62" s="3">
        <v>43100</v>
      </c>
      <c r="E62" s="2">
        <v>16334427</v>
      </c>
      <c r="G62" s="11" t="s">
        <v>277</v>
      </c>
      <c r="H62" s="13"/>
      <c r="I62" s="13"/>
      <c r="J62" s="13"/>
      <c r="K62" s="13"/>
      <c r="L62" s="13"/>
      <c r="M62"/>
    </row>
    <row r="63" spans="3:13" ht="14.5">
      <c r="C63" s="2" t="s">
        <v>208</v>
      </c>
      <c r="D63" s="3">
        <v>43465</v>
      </c>
      <c r="E63" s="2">
        <v>5810548</v>
      </c>
      <c r="G63" s="11" t="s">
        <v>220</v>
      </c>
      <c r="H63" s="13"/>
      <c r="I63" s="13">
        <v>23847928</v>
      </c>
      <c r="J63" s="13">
        <v>20779133</v>
      </c>
      <c r="K63" s="13">
        <v>23913834</v>
      </c>
      <c r="L63" s="13">
        <v>1098846</v>
      </c>
      <c r="M63"/>
    </row>
    <row r="64" spans="3:13" ht="14.5">
      <c r="C64" s="2" t="s">
        <v>208</v>
      </c>
      <c r="D64" s="3">
        <v>43830</v>
      </c>
      <c r="E64" s="2">
        <v>14139621</v>
      </c>
      <c r="G64" s="11" t="s">
        <v>284</v>
      </c>
      <c r="H64" s="13"/>
      <c r="I64" s="13"/>
      <c r="J64" s="13"/>
      <c r="K64" s="13"/>
      <c r="L64" s="13"/>
      <c r="M64"/>
    </row>
    <row r="65" spans="3:13" ht="14.5">
      <c r="C65" s="2" t="s">
        <v>208</v>
      </c>
      <c r="D65" s="3">
        <v>44196</v>
      </c>
      <c r="E65" s="2">
        <v>14043102</v>
      </c>
      <c r="G65" s="11" t="s">
        <v>249</v>
      </c>
      <c r="H65" s="13"/>
      <c r="I65" s="13"/>
      <c r="J65" s="13"/>
      <c r="K65" s="13">
        <v>0</v>
      </c>
      <c r="L65" s="13"/>
      <c r="M65"/>
    </row>
    <row r="66" spans="3:13" ht="14.5">
      <c r="C66" s="2" t="s">
        <v>208</v>
      </c>
      <c r="G66" s="11" t="s">
        <v>291</v>
      </c>
      <c r="H66" s="13"/>
      <c r="I66" s="13"/>
      <c r="J66" s="13"/>
      <c r="K66" s="13"/>
      <c r="L66" s="13"/>
      <c r="M66"/>
    </row>
    <row r="67" spans="3:13" ht="14.5">
      <c r="C67" s="2" t="s">
        <v>209</v>
      </c>
      <c r="D67" s="3">
        <v>43100</v>
      </c>
      <c r="E67" s="2">
        <v>95050</v>
      </c>
      <c r="G67" s="11" t="s">
        <v>290</v>
      </c>
      <c r="H67" s="13"/>
      <c r="I67" s="13"/>
      <c r="J67" s="13"/>
      <c r="K67" s="13"/>
      <c r="L67" s="13"/>
      <c r="M67"/>
    </row>
    <row r="68" spans="3:13" ht="14.5">
      <c r="C68" s="2" t="s">
        <v>209</v>
      </c>
      <c r="G68" s="11" t="s">
        <v>295</v>
      </c>
      <c r="H68" s="13"/>
      <c r="I68" s="13"/>
      <c r="J68" s="13"/>
      <c r="K68" s="13"/>
      <c r="L68" s="13"/>
      <c r="M68"/>
    </row>
    <row r="69" spans="3:13" ht="14.5">
      <c r="C69" s="2" t="s">
        <v>209</v>
      </c>
      <c r="G69" s="11" t="s">
        <v>202</v>
      </c>
      <c r="H69" s="13"/>
      <c r="I69" s="13">
        <v>220339</v>
      </c>
      <c r="J69" s="13">
        <v>220339</v>
      </c>
      <c r="K69" s="13">
        <v>220339</v>
      </c>
      <c r="L69" s="13">
        <v>220339</v>
      </c>
      <c r="M69"/>
    </row>
    <row r="70" spans="3:13" ht="14.5">
      <c r="C70" s="2" t="s">
        <v>209</v>
      </c>
      <c r="G70" s="11" t="s">
        <v>319</v>
      </c>
      <c r="H70" s="13"/>
      <c r="I70" s="13"/>
      <c r="J70" s="13"/>
      <c r="K70" s="13"/>
      <c r="L70" s="13"/>
      <c r="M70"/>
    </row>
    <row r="71" spans="3:13" ht="14.5">
      <c r="C71" s="2" t="s">
        <v>209</v>
      </c>
      <c r="G71" s="11" t="s">
        <v>326</v>
      </c>
      <c r="H71" s="13"/>
      <c r="I71" s="13"/>
      <c r="J71" s="13"/>
      <c r="K71" s="13"/>
      <c r="L71" s="13"/>
      <c r="M71"/>
    </row>
    <row r="72" spans="3:13" ht="14.5">
      <c r="C72" s="2" t="s">
        <v>210</v>
      </c>
      <c r="D72" s="3">
        <v>43100</v>
      </c>
      <c r="E72" s="2">
        <v>1003600</v>
      </c>
      <c r="G72" s="11" t="s">
        <v>302</v>
      </c>
      <c r="H72" s="13"/>
      <c r="I72" s="13"/>
      <c r="J72" s="13"/>
      <c r="K72" s="13"/>
      <c r="L72" s="13"/>
      <c r="M72"/>
    </row>
    <row r="73" spans="3:13" ht="14.5">
      <c r="C73" s="2" t="s">
        <v>210</v>
      </c>
      <c r="G73" s="11" t="s">
        <v>248</v>
      </c>
      <c r="H73" s="13"/>
      <c r="I73" s="13"/>
      <c r="J73" s="13"/>
      <c r="K73" s="13"/>
      <c r="L73" s="13"/>
      <c r="M73"/>
    </row>
    <row r="74" spans="3:13" ht="14.5">
      <c r="C74" s="2" t="s">
        <v>210</v>
      </c>
      <c r="G74" s="11" t="s">
        <v>273</v>
      </c>
      <c r="H74" s="13"/>
      <c r="I74" s="13">
        <v>45315</v>
      </c>
      <c r="J74" s="13">
        <v>1517282</v>
      </c>
      <c r="K74" s="13">
        <v>0</v>
      </c>
      <c r="L74" s="13">
        <v>3941</v>
      </c>
      <c r="M74"/>
    </row>
    <row r="75" spans="3:13" ht="14.5">
      <c r="C75" s="2" t="s">
        <v>210</v>
      </c>
      <c r="G75" s="11" t="s">
        <v>238</v>
      </c>
      <c r="H75" s="13"/>
      <c r="I75" s="13">
        <v>13119971</v>
      </c>
      <c r="J75" s="13">
        <v>12234362</v>
      </c>
      <c r="K75" s="13">
        <v>3742526</v>
      </c>
      <c r="L75" s="13">
        <v>16330486</v>
      </c>
      <c r="M75"/>
    </row>
    <row r="76" spans="3:13" ht="14.5">
      <c r="C76" s="2" t="s">
        <v>210</v>
      </c>
      <c r="G76" s="11" t="s">
        <v>201</v>
      </c>
      <c r="H76" s="13"/>
      <c r="I76" s="13">
        <v>13165286</v>
      </c>
      <c r="J76" s="13">
        <v>13751644</v>
      </c>
      <c r="K76" s="13">
        <v>3742526</v>
      </c>
      <c r="L76" s="13">
        <v>16334427</v>
      </c>
      <c r="M76"/>
    </row>
    <row r="77" spans="3:13" ht="14.5">
      <c r="C77" s="2" t="s">
        <v>211</v>
      </c>
      <c r="D77" s="3">
        <v>43100</v>
      </c>
      <c r="E77" s="2">
        <v>138900</v>
      </c>
      <c r="G77" s="11" t="s">
        <v>212</v>
      </c>
      <c r="H77" s="13"/>
      <c r="I77" s="13"/>
      <c r="J77" s="13"/>
      <c r="K77" s="13">
        <v>0</v>
      </c>
      <c r="L77" s="13">
        <v>1098846</v>
      </c>
      <c r="M77"/>
    </row>
    <row r="78" spans="3:13" ht="14.5">
      <c r="C78" s="2" t="s">
        <v>211</v>
      </c>
      <c r="D78" s="3">
        <v>43465</v>
      </c>
      <c r="E78" s="2">
        <v>366906</v>
      </c>
      <c r="G78" s="11" t="s">
        <v>214</v>
      </c>
      <c r="H78" s="13"/>
      <c r="I78" s="13">
        <v>375440</v>
      </c>
      <c r="J78" s="13">
        <v>375440</v>
      </c>
      <c r="K78" s="13">
        <v>1518022</v>
      </c>
      <c r="L78" s="13"/>
      <c r="M78"/>
    </row>
    <row r="79" spans="3:13" ht="14.5">
      <c r="C79" s="2" t="s">
        <v>211</v>
      </c>
      <c r="D79" s="3">
        <v>43830</v>
      </c>
      <c r="E79" s="2">
        <v>181124</v>
      </c>
      <c r="G79" s="11" t="s">
        <v>261</v>
      </c>
      <c r="H79" s="13"/>
      <c r="I79" s="13">
        <v>184339</v>
      </c>
      <c r="J79" s="13">
        <v>180540</v>
      </c>
      <c r="K79" s="13">
        <v>176583</v>
      </c>
      <c r="L79" s="13">
        <v>143928</v>
      </c>
      <c r="M79"/>
    </row>
    <row r="80" spans="3:13" ht="14.5">
      <c r="C80" s="2" t="s">
        <v>211</v>
      </c>
      <c r="D80" s="3">
        <v>44196</v>
      </c>
      <c r="E80" s="2">
        <v>1127071</v>
      </c>
      <c r="G80" s="11" t="s">
        <v>206</v>
      </c>
      <c r="H80" s="13"/>
      <c r="I80" s="13"/>
      <c r="J80" s="13"/>
      <c r="K80" s="13"/>
      <c r="L80" s="13"/>
      <c r="M80"/>
    </row>
    <row r="81" spans="3:13" ht="14.5">
      <c r="C81" s="2" t="s">
        <v>211</v>
      </c>
      <c r="G81" s="11" t="s">
        <v>310</v>
      </c>
      <c r="H81" s="13"/>
      <c r="I81" s="13"/>
      <c r="J81" s="13"/>
      <c r="K81" s="13"/>
      <c r="L81" s="13"/>
      <c r="M81"/>
    </row>
    <row r="82" spans="3:13" ht="14.5">
      <c r="C82" s="2" t="s">
        <v>212</v>
      </c>
      <c r="D82" s="3">
        <v>43100</v>
      </c>
      <c r="E82" s="2">
        <v>1098846</v>
      </c>
      <c r="G82" s="11" t="s">
        <v>303</v>
      </c>
      <c r="H82" s="13"/>
      <c r="I82" s="13"/>
      <c r="J82" s="13"/>
      <c r="K82" s="13"/>
      <c r="L82" s="13"/>
      <c r="M82"/>
    </row>
    <row r="83" spans="3:13" ht="14.5">
      <c r="C83" s="2" t="s">
        <v>212</v>
      </c>
      <c r="D83" s="3">
        <v>43465</v>
      </c>
      <c r="E83" s="2">
        <v>0</v>
      </c>
      <c r="G83" s="11" t="s">
        <v>251</v>
      </c>
      <c r="H83" s="13"/>
      <c r="I83" s="13">
        <v>8598012</v>
      </c>
      <c r="J83" s="13">
        <v>1909668</v>
      </c>
      <c r="K83" s="13">
        <v>11802473</v>
      </c>
      <c r="L83" s="13">
        <v>8796103</v>
      </c>
      <c r="M83"/>
    </row>
    <row r="84" spans="3:13" ht="14.5">
      <c r="C84" s="2" t="s">
        <v>212</v>
      </c>
      <c r="G84" s="11" t="s">
        <v>213</v>
      </c>
      <c r="H84" s="13"/>
      <c r="I84" s="13">
        <v>90823</v>
      </c>
      <c r="J84" s="13">
        <v>374966</v>
      </c>
      <c r="K84" s="13">
        <v>222596</v>
      </c>
      <c r="L84" s="13">
        <v>288916</v>
      </c>
      <c r="M84"/>
    </row>
    <row r="85" spans="3:13" ht="14.5">
      <c r="C85" s="2" t="s">
        <v>212</v>
      </c>
      <c r="G85" s="11" t="s">
        <v>245</v>
      </c>
      <c r="H85" s="13"/>
      <c r="I85" s="13">
        <v>17971479</v>
      </c>
      <c r="J85" s="13">
        <v>17601982</v>
      </c>
      <c r="K85" s="13">
        <v>19063940</v>
      </c>
      <c r="L85" s="13">
        <v>22158040</v>
      </c>
      <c r="M85"/>
    </row>
    <row r="86" spans="3:13" ht="14.5">
      <c r="C86" s="2" t="s">
        <v>212</v>
      </c>
      <c r="G86" s="11" t="s">
        <v>246</v>
      </c>
      <c r="H86" s="13"/>
      <c r="I86" s="13"/>
      <c r="J86" s="13">
        <v>767087</v>
      </c>
      <c r="K86" s="13">
        <v>195255</v>
      </c>
      <c r="L86" s="13"/>
      <c r="M86"/>
    </row>
    <row r="87" spans="3:13" ht="14.5">
      <c r="C87" s="2" t="s">
        <v>213</v>
      </c>
      <c r="D87" s="3">
        <v>43100</v>
      </c>
      <c r="E87" s="2">
        <v>288916</v>
      </c>
      <c r="G87" s="11" t="s">
        <v>287</v>
      </c>
      <c r="H87" s="13"/>
      <c r="I87" s="13"/>
      <c r="J87" s="13"/>
      <c r="K87" s="13"/>
      <c r="L87" s="13"/>
      <c r="M87"/>
    </row>
    <row r="88" spans="3:13" ht="14.5">
      <c r="C88" s="2" t="s">
        <v>213</v>
      </c>
      <c r="D88" s="3">
        <v>43465</v>
      </c>
      <c r="E88" s="2">
        <v>222596</v>
      </c>
      <c r="G88" s="11" t="s">
        <v>239</v>
      </c>
      <c r="H88" s="13"/>
      <c r="I88" s="13"/>
      <c r="J88" s="13"/>
      <c r="K88" s="13">
        <v>9365187</v>
      </c>
      <c r="L88" s="13">
        <v>8716397</v>
      </c>
      <c r="M88"/>
    </row>
    <row r="89" spans="3:13" ht="14.5">
      <c r="C89" s="2" t="s">
        <v>213</v>
      </c>
      <c r="D89" s="3">
        <v>43830</v>
      </c>
      <c r="E89" s="2">
        <v>374966</v>
      </c>
      <c r="G89" s="11" t="s">
        <v>259</v>
      </c>
      <c r="H89" s="13"/>
      <c r="I89" s="13">
        <v>502376</v>
      </c>
      <c r="J89" s="13">
        <v>12537</v>
      </c>
      <c r="K89" s="13">
        <v>550000</v>
      </c>
      <c r="L89" s="13"/>
      <c r="M89"/>
    </row>
    <row r="90" spans="3:13" ht="14.5">
      <c r="C90" s="2" t="s">
        <v>213</v>
      </c>
      <c r="D90" s="3">
        <v>44196</v>
      </c>
      <c r="E90" s="2">
        <v>90823</v>
      </c>
      <c r="G90" s="11" t="s">
        <v>242</v>
      </c>
      <c r="H90" s="13"/>
      <c r="I90" s="13"/>
      <c r="J90" s="13"/>
      <c r="K90" s="13">
        <v>550000</v>
      </c>
      <c r="L90" s="13"/>
      <c r="M90"/>
    </row>
    <row r="91" spans="3:13" ht="14.5">
      <c r="C91" s="2" t="s">
        <v>213</v>
      </c>
      <c r="G91" s="11" t="s">
        <v>256</v>
      </c>
      <c r="H91" s="13"/>
      <c r="I91" s="13"/>
      <c r="J91" s="13"/>
      <c r="K91" s="13">
        <v>9365187</v>
      </c>
      <c r="L91" s="13">
        <v>8716397</v>
      </c>
      <c r="M91"/>
    </row>
    <row r="92" spans="3:13" ht="14.5">
      <c r="C92" s="2" t="s">
        <v>214</v>
      </c>
      <c r="G92" s="11" t="s">
        <v>221</v>
      </c>
      <c r="H92" s="13"/>
      <c r="I92" s="13">
        <v>502376</v>
      </c>
      <c r="J92" s="13">
        <v>12537</v>
      </c>
      <c r="K92" s="13"/>
      <c r="L92" s="13"/>
      <c r="M92"/>
    </row>
    <row r="93" spans="3:13" ht="14.5">
      <c r="C93" s="2" t="s">
        <v>214</v>
      </c>
      <c r="D93" s="3">
        <v>43465</v>
      </c>
      <c r="E93" s="2">
        <v>1518022</v>
      </c>
      <c r="G93" s="11" t="s">
        <v>263</v>
      </c>
      <c r="H93" s="13"/>
      <c r="I93" s="13"/>
      <c r="J93" s="13"/>
      <c r="K93" s="13"/>
      <c r="L93" s="13">
        <v>1503222</v>
      </c>
      <c r="M93"/>
    </row>
    <row r="94" spans="3:13" ht="14.5">
      <c r="C94" s="2" t="s">
        <v>214</v>
      </c>
      <c r="D94" s="3">
        <v>43830</v>
      </c>
      <c r="E94" s="2">
        <v>375440</v>
      </c>
      <c r="G94" s="11" t="s">
        <v>334</v>
      </c>
      <c r="H94" s="13"/>
      <c r="I94" s="13"/>
      <c r="J94" s="13"/>
      <c r="K94" s="13"/>
      <c r="L94" s="13"/>
      <c r="M94"/>
    </row>
    <row r="95" spans="3:13" ht="14.5">
      <c r="C95" s="2" t="s">
        <v>214</v>
      </c>
      <c r="D95" s="3">
        <v>44196</v>
      </c>
      <c r="E95" s="2">
        <v>375440</v>
      </c>
      <c r="G95" s="11" t="s">
        <v>322</v>
      </c>
      <c r="H95" s="13"/>
      <c r="I95" s="13"/>
      <c r="J95" s="13"/>
      <c r="K95" s="13"/>
      <c r="L95" s="13"/>
      <c r="M95"/>
    </row>
    <row r="96" spans="3:13" ht="14.5">
      <c r="C96" s="2" t="s">
        <v>214</v>
      </c>
      <c r="G96" s="11" t="s">
        <v>210</v>
      </c>
      <c r="H96" s="13"/>
      <c r="I96" s="13"/>
      <c r="J96" s="13"/>
      <c r="K96" s="13"/>
      <c r="L96" s="13">
        <v>1003600</v>
      </c>
      <c r="M96"/>
    </row>
    <row r="97" spans="3:13" ht="14.5">
      <c r="C97" s="2" t="s">
        <v>215</v>
      </c>
      <c r="D97" s="3">
        <v>43100</v>
      </c>
      <c r="E97" s="2">
        <v>137124</v>
      </c>
      <c r="G97" s="11" t="s">
        <v>247</v>
      </c>
      <c r="H97" s="13"/>
      <c r="I97" s="13">
        <v>32155077</v>
      </c>
      <c r="J97" s="13">
        <v>38847337</v>
      </c>
      <c r="K97" s="13">
        <v>43393382</v>
      </c>
      <c r="L97" s="13">
        <v>27686871</v>
      </c>
      <c r="M97"/>
    </row>
    <row r="98" spans="3:13" ht="14.5">
      <c r="C98" s="2" t="s">
        <v>215</v>
      </c>
      <c r="D98" s="3">
        <v>43465</v>
      </c>
      <c r="E98" s="2">
        <v>913100</v>
      </c>
      <c r="G98" s="11" t="s">
        <v>315</v>
      </c>
      <c r="H98" s="13"/>
      <c r="I98" s="13"/>
      <c r="J98" s="13"/>
      <c r="K98" s="13"/>
      <c r="L98" s="13"/>
      <c r="M98"/>
    </row>
    <row r="99" spans="3:13" ht="14.5">
      <c r="C99" s="2" t="s">
        <v>215</v>
      </c>
      <c r="D99" s="3">
        <v>43830</v>
      </c>
      <c r="E99" s="2">
        <v>553510</v>
      </c>
      <c r="G99" s="11" t="s">
        <v>209</v>
      </c>
      <c r="H99" s="13"/>
      <c r="I99" s="13"/>
      <c r="J99" s="13"/>
      <c r="K99" s="13"/>
      <c r="L99" s="13">
        <v>95050</v>
      </c>
      <c r="M99"/>
    </row>
    <row r="100" spans="3:13" ht="14.5">
      <c r="C100" s="2" t="s">
        <v>215</v>
      </c>
      <c r="D100" s="3">
        <v>44196</v>
      </c>
      <c r="E100" s="2">
        <v>473180</v>
      </c>
      <c r="G100" s="11" t="s">
        <v>232</v>
      </c>
      <c r="H100" s="13"/>
      <c r="I100" s="13">
        <v>2620029</v>
      </c>
      <c r="J100" s="13"/>
      <c r="K100" s="13">
        <v>16667633</v>
      </c>
      <c r="L100" s="13"/>
      <c r="M100"/>
    </row>
    <row r="101" spans="3:13" ht="14.5">
      <c r="C101" s="2" t="s">
        <v>215</v>
      </c>
      <c r="G101" s="11" t="s">
        <v>272</v>
      </c>
      <c r="H101" s="13"/>
      <c r="I101" s="13">
        <v>596172</v>
      </c>
      <c r="J101" s="13">
        <v>622399</v>
      </c>
      <c r="K101" s="13">
        <v>1103988</v>
      </c>
      <c r="L101" s="13">
        <v>251872</v>
      </c>
      <c r="M101"/>
    </row>
    <row r="102" spans="3:13" ht="14.5">
      <c r="C102" s="2" t="s">
        <v>216</v>
      </c>
      <c r="D102" s="3">
        <v>43100</v>
      </c>
      <c r="E102" s="2">
        <v>17234523</v>
      </c>
      <c r="G102" s="11" t="s">
        <v>317</v>
      </c>
      <c r="H102" s="13"/>
      <c r="I102" s="13"/>
      <c r="J102" s="13"/>
      <c r="K102" s="13"/>
      <c r="L102" s="13"/>
      <c r="M102"/>
    </row>
    <row r="103" spans="3:13" ht="14.5">
      <c r="C103" s="2" t="s">
        <v>216</v>
      </c>
      <c r="D103" s="3">
        <v>43465</v>
      </c>
      <c r="E103" s="2">
        <v>25485540</v>
      </c>
      <c r="G103" s="11" t="s">
        <v>266</v>
      </c>
      <c r="H103" s="13"/>
      <c r="I103" s="13">
        <v>486624</v>
      </c>
      <c r="J103" s="13">
        <v>486624</v>
      </c>
      <c r="K103" s="13">
        <v>1045455</v>
      </c>
      <c r="L103" s="13">
        <v>558831</v>
      </c>
      <c r="M103"/>
    </row>
    <row r="104" spans="3:13" ht="14.5">
      <c r="C104" s="2" t="s">
        <v>216</v>
      </c>
      <c r="D104" s="3">
        <v>43830</v>
      </c>
      <c r="E104" s="2">
        <v>17799057</v>
      </c>
      <c r="G104" s="11" t="s">
        <v>297</v>
      </c>
      <c r="H104" s="13"/>
      <c r="I104" s="13"/>
      <c r="J104" s="13"/>
      <c r="K104" s="13"/>
      <c r="L104" s="13"/>
      <c r="M104"/>
    </row>
    <row r="105" spans="3:13" ht="14.5">
      <c r="C105" s="2" t="s">
        <v>216</v>
      </c>
      <c r="D105" s="3">
        <v>44196</v>
      </c>
      <c r="E105" s="2">
        <v>19885833</v>
      </c>
      <c r="G105" s="11" t="s">
        <v>282</v>
      </c>
      <c r="H105" s="13"/>
      <c r="I105" s="13"/>
      <c r="J105" s="13"/>
      <c r="K105" s="13"/>
      <c r="L105" s="13"/>
      <c r="M105"/>
    </row>
    <row r="106" spans="3:13" ht="14.5">
      <c r="C106" s="2" t="s">
        <v>216</v>
      </c>
      <c r="G106" s="11" t="s">
        <v>288</v>
      </c>
      <c r="H106" s="13"/>
      <c r="I106" s="13"/>
      <c r="J106" s="13"/>
      <c r="K106" s="13"/>
      <c r="L106" s="13"/>
      <c r="M106"/>
    </row>
    <row r="107" spans="3:13" ht="14.5">
      <c r="C107" s="2" t="s">
        <v>217</v>
      </c>
      <c r="D107" s="3">
        <v>43100</v>
      </c>
      <c r="E107" s="2">
        <v>7534383</v>
      </c>
      <c r="G107" s="11" t="s">
        <v>253</v>
      </c>
      <c r="H107" s="13"/>
      <c r="I107" s="13"/>
      <c r="J107" s="13"/>
      <c r="K107" s="13"/>
      <c r="L107" s="13">
        <v>18588439</v>
      </c>
      <c r="M107"/>
    </row>
    <row r="108" spans="3:13" ht="14.5">
      <c r="C108" s="2" t="s">
        <v>217</v>
      </c>
      <c r="D108" s="3">
        <v>43465</v>
      </c>
      <c r="E108" s="2">
        <v>8769691</v>
      </c>
      <c r="G108" s="11" t="s">
        <v>318</v>
      </c>
      <c r="H108" s="13"/>
      <c r="I108" s="13"/>
      <c r="J108" s="13"/>
      <c r="K108" s="13"/>
      <c r="L108" s="13"/>
      <c r="M108"/>
    </row>
    <row r="109" spans="3:13" ht="14.5">
      <c r="C109" s="2" t="s">
        <v>217</v>
      </c>
      <c r="D109" s="3">
        <v>43830</v>
      </c>
      <c r="E109" s="2">
        <v>11984971</v>
      </c>
      <c r="G109" s="11" t="s">
        <v>274</v>
      </c>
      <c r="H109" s="13"/>
      <c r="I109" s="13">
        <v>131167</v>
      </c>
      <c r="J109" s="13">
        <v>80075</v>
      </c>
      <c r="K109" s="13"/>
      <c r="L109" s="13">
        <v>2072</v>
      </c>
      <c r="M109"/>
    </row>
    <row r="110" spans="3:13" ht="14.5">
      <c r="C110" s="2" t="s">
        <v>217</v>
      </c>
      <c r="D110" s="3">
        <v>44196</v>
      </c>
      <c r="E110" s="2">
        <v>13067347</v>
      </c>
      <c r="G110" s="11" t="s">
        <v>234</v>
      </c>
      <c r="H110" s="13"/>
      <c r="I110" s="13">
        <v>112201</v>
      </c>
      <c r="J110" s="13">
        <v>381278</v>
      </c>
      <c r="K110" s="13"/>
      <c r="L110" s="13"/>
      <c r="M110"/>
    </row>
    <row r="111" spans="3:13" ht="14.5">
      <c r="C111" s="2" t="s">
        <v>217</v>
      </c>
      <c r="G111" s="11" t="s">
        <v>243</v>
      </c>
      <c r="H111" s="13"/>
      <c r="I111" s="13">
        <v>375097</v>
      </c>
      <c r="J111" s="13">
        <v>897540</v>
      </c>
      <c r="K111" s="13">
        <v>991740</v>
      </c>
      <c r="L111" s="13"/>
      <c r="M111"/>
    </row>
    <row r="112" spans="3:13" ht="14.5">
      <c r="C112" s="2" t="s">
        <v>218</v>
      </c>
      <c r="G112" s="11" t="s">
        <v>264</v>
      </c>
      <c r="H112" s="13"/>
      <c r="I112" s="13">
        <v>5925359</v>
      </c>
      <c r="J112" s="13">
        <v>1660277</v>
      </c>
      <c r="K112" s="13">
        <v>162005</v>
      </c>
      <c r="L112" s="13"/>
      <c r="M112"/>
    </row>
    <row r="113" spans="3:13" ht="14.5">
      <c r="C113" s="2" t="s">
        <v>218</v>
      </c>
      <c r="G113" s="11" t="s">
        <v>207</v>
      </c>
      <c r="H113" s="13"/>
      <c r="I113" s="13">
        <v>2024835</v>
      </c>
      <c r="J113" s="13">
        <v>633276</v>
      </c>
      <c r="K113" s="13">
        <v>758867</v>
      </c>
      <c r="L113" s="13">
        <v>466589</v>
      </c>
      <c r="M113"/>
    </row>
    <row r="114" spans="3:13" ht="14.5">
      <c r="C114" s="2" t="s">
        <v>218</v>
      </c>
      <c r="D114" s="3">
        <v>43830</v>
      </c>
      <c r="E114" s="2">
        <v>0</v>
      </c>
      <c r="G114" s="11" t="s">
        <v>240</v>
      </c>
      <c r="H114" s="13"/>
      <c r="I114" s="13">
        <v>2260836</v>
      </c>
      <c r="J114" s="13">
        <v>1420738</v>
      </c>
      <c r="K114" s="13">
        <v>1207373</v>
      </c>
      <c r="L114" s="13">
        <v>644664</v>
      </c>
      <c r="M114"/>
    </row>
    <row r="115" spans="3:13" ht="14.5">
      <c r="C115" s="2" t="s">
        <v>218</v>
      </c>
      <c r="D115" s="3">
        <v>44196</v>
      </c>
      <c r="E115" s="2">
        <v>398374</v>
      </c>
      <c r="G115" s="11" t="s">
        <v>311</v>
      </c>
      <c r="H115" s="13"/>
      <c r="I115" s="13"/>
      <c r="J115" s="13"/>
      <c r="K115" s="13"/>
      <c r="L115" s="13"/>
      <c r="M115"/>
    </row>
    <row r="116" spans="3:13" ht="14.5">
      <c r="C116" s="2" t="s">
        <v>218</v>
      </c>
      <c r="G116" s="11" t="s">
        <v>296</v>
      </c>
      <c r="H116" s="13"/>
      <c r="I116" s="13"/>
      <c r="J116" s="13"/>
      <c r="K116" s="13"/>
      <c r="L116" s="13"/>
      <c r="M116"/>
    </row>
    <row r="117" spans="3:13" ht="14.5">
      <c r="C117" s="2" t="s">
        <v>219</v>
      </c>
      <c r="D117" s="3">
        <v>43100</v>
      </c>
      <c r="E117" s="2">
        <v>7501</v>
      </c>
      <c r="G117" s="11" t="s">
        <v>285</v>
      </c>
      <c r="H117" s="13"/>
      <c r="I117" s="13"/>
      <c r="J117" s="13"/>
      <c r="K117" s="13"/>
      <c r="L117" s="13"/>
      <c r="M117"/>
    </row>
    <row r="118" spans="3:13" ht="14.5">
      <c r="C118" s="2" t="s">
        <v>219</v>
      </c>
      <c r="D118" s="3">
        <v>43465</v>
      </c>
      <c r="E118" s="2">
        <v>2888</v>
      </c>
      <c r="G118" s="11" t="s">
        <v>299</v>
      </c>
      <c r="H118" s="13"/>
      <c r="I118" s="13"/>
      <c r="J118" s="13"/>
      <c r="K118" s="13"/>
      <c r="L118" s="13"/>
      <c r="M118"/>
    </row>
    <row r="119" spans="3:13" ht="14.5">
      <c r="C119" s="2" t="s">
        <v>219</v>
      </c>
      <c r="D119" s="3">
        <v>43830</v>
      </c>
      <c r="E119" s="2">
        <v>2861761</v>
      </c>
      <c r="G119" s="11" t="s">
        <v>316</v>
      </c>
      <c r="H119" s="13"/>
      <c r="I119" s="13"/>
      <c r="J119" s="13"/>
      <c r="K119" s="13"/>
      <c r="L119" s="13"/>
      <c r="M119"/>
    </row>
    <row r="120" spans="3:13" ht="14.5">
      <c r="C120" s="2" t="s">
        <v>219</v>
      </c>
      <c r="D120" s="3">
        <v>44196</v>
      </c>
      <c r="E120" s="2">
        <v>411009</v>
      </c>
      <c r="G120" s="11" t="s">
        <v>215</v>
      </c>
      <c r="H120" s="13"/>
      <c r="I120" s="13">
        <v>473180</v>
      </c>
      <c r="J120" s="13">
        <v>553510</v>
      </c>
      <c r="K120" s="13">
        <v>913100</v>
      </c>
      <c r="L120" s="13">
        <v>137124</v>
      </c>
      <c r="M120"/>
    </row>
    <row r="121" spans="3:13" ht="14.5">
      <c r="C121" s="2" t="s">
        <v>219</v>
      </c>
      <c r="G121" s="11" t="s">
        <v>309</v>
      </c>
      <c r="H121" s="13"/>
      <c r="I121" s="13"/>
      <c r="J121" s="13"/>
      <c r="K121" s="13"/>
      <c r="L121" s="13"/>
      <c r="M121"/>
    </row>
    <row r="122" spans="3:13" ht="14.5">
      <c r="C122" s="2" t="s">
        <v>220</v>
      </c>
      <c r="D122" s="3">
        <v>43100</v>
      </c>
      <c r="E122" s="2">
        <v>1098846</v>
      </c>
      <c r="G122" s="11" t="s">
        <v>262</v>
      </c>
      <c r="H122" s="13"/>
      <c r="I122" s="13">
        <v>378034</v>
      </c>
      <c r="J122" s="13">
        <v>941372</v>
      </c>
      <c r="K122" s="13">
        <v>1169817</v>
      </c>
      <c r="L122" s="13">
        <v>1430186</v>
      </c>
      <c r="M122"/>
    </row>
    <row r="123" spans="3:13" ht="14.5">
      <c r="C123" s="2" t="s">
        <v>220</v>
      </c>
      <c r="D123" s="3">
        <v>43465</v>
      </c>
      <c r="E123" s="2">
        <v>23913834</v>
      </c>
      <c r="G123" s="11" t="s">
        <v>286</v>
      </c>
      <c r="H123" s="13"/>
      <c r="I123" s="13"/>
      <c r="J123" s="13"/>
      <c r="K123" s="13"/>
      <c r="L123" s="13"/>
      <c r="M123"/>
    </row>
    <row r="124" spans="3:13" ht="14.5">
      <c r="C124" s="2" t="s">
        <v>220</v>
      </c>
      <c r="D124" s="3">
        <v>43830</v>
      </c>
      <c r="E124" s="2">
        <v>20779133</v>
      </c>
      <c r="G124" s="11" t="s">
        <v>323</v>
      </c>
      <c r="H124" s="13"/>
      <c r="I124" s="13"/>
      <c r="J124" s="13"/>
      <c r="K124" s="13"/>
      <c r="L124" s="13"/>
      <c r="M124"/>
    </row>
    <row r="125" spans="3:13" ht="14.5">
      <c r="C125" s="2" t="s">
        <v>220</v>
      </c>
      <c r="D125" s="3">
        <v>44196</v>
      </c>
      <c r="E125" s="2">
        <v>23847928</v>
      </c>
      <c r="G125" s="11" t="s">
        <v>324</v>
      </c>
      <c r="H125" s="13"/>
      <c r="I125" s="13"/>
      <c r="J125" s="13"/>
      <c r="K125" s="13"/>
      <c r="L125" s="13"/>
      <c r="M125"/>
    </row>
    <row r="126" spans="3:13" ht="14.5">
      <c r="C126" s="2" t="s">
        <v>220</v>
      </c>
      <c r="G126" s="11" t="s">
        <v>270</v>
      </c>
      <c r="H126" s="13"/>
      <c r="I126" s="13">
        <v>-35272740</v>
      </c>
      <c r="J126" s="13">
        <v>-38528585</v>
      </c>
      <c r="K126" s="13">
        <v>-26643228</v>
      </c>
      <c r="L126" s="13">
        <v>-29673391</v>
      </c>
      <c r="M126"/>
    </row>
    <row r="127" spans="3:13" ht="14.5">
      <c r="C127" s="2" t="s">
        <v>221</v>
      </c>
      <c r="G127" s="11" t="s">
        <v>197</v>
      </c>
      <c r="H127" s="13"/>
      <c r="I127" s="13">
        <v>32155077</v>
      </c>
      <c r="J127" s="13">
        <v>38847337</v>
      </c>
      <c r="K127" s="13">
        <v>43393382</v>
      </c>
      <c r="L127" s="13">
        <v>27686871</v>
      </c>
      <c r="M127"/>
    </row>
    <row r="128" spans="3:13" ht="14.5">
      <c r="C128" s="2" t="s">
        <v>221</v>
      </c>
      <c r="G128" s="11" t="s">
        <v>258</v>
      </c>
      <c r="H128" s="13"/>
      <c r="I128" s="13">
        <v>17971479</v>
      </c>
      <c r="J128" s="13">
        <v>17601982</v>
      </c>
      <c r="K128" s="13">
        <v>31179809</v>
      </c>
      <c r="L128" s="13">
        <v>22158040</v>
      </c>
      <c r="M128"/>
    </row>
    <row r="129" spans="3:13" ht="14.5">
      <c r="C129" s="2" t="s">
        <v>221</v>
      </c>
      <c r="D129" s="3">
        <v>43830</v>
      </c>
      <c r="E129" s="2">
        <v>12537</v>
      </c>
      <c r="G129" s="11" t="s">
        <v>233</v>
      </c>
      <c r="H129" s="13"/>
      <c r="I129" s="13">
        <v>17971479</v>
      </c>
      <c r="J129" s="13">
        <v>17601982</v>
      </c>
      <c r="K129" s="13">
        <v>19063940</v>
      </c>
      <c r="L129" s="13">
        <v>22158040</v>
      </c>
      <c r="M129"/>
    </row>
    <row r="130" spans="3:13" ht="14.5">
      <c r="C130" s="2" t="s">
        <v>221</v>
      </c>
      <c r="D130" s="3">
        <v>44196</v>
      </c>
      <c r="E130" s="2">
        <v>502376</v>
      </c>
      <c r="G130" s="11" t="s">
        <v>225</v>
      </c>
      <c r="H130" s="13"/>
      <c r="I130" s="13">
        <v>0</v>
      </c>
      <c r="J130" s="13">
        <v>1891</v>
      </c>
      <c r="K130" s="13">
        <v>79790</v>
      </c>
      <c r="L130" s="13">
        <v>426586</v>
      </c>
      <c r="M130"/>
    </row>
    <row r="131" spans="3:13" ht="14.5">
      <c r="C131" s="2" t="s">
        <v>221</v>
      </c>
      <c r="G131" s="11" t="s">
        <v>241</v>
      </c>
      <c r="H131" s="13"/>
      <c r="I131" s="13">
        <v>37857312</v>
      </c>
      <c r="J131" s="13">
        <v>35401039</v>
      </c>
      <c r="K131" s="13">
        <v>56665349</v>
      </c>
      <c r="L131" s="13">
        <v>39392563</v>
      </c>
      <c r="M131"/>
    </row>
    <row r="132" spans="3:13" ht="14.5">
      <c r="C132" s="2" t="s">
        <v>222</v>
      </c>
      <c r="G132" s="11" t="s">
        <v>275</v>
      </c>
      <c r="H132" s="13"/>
      <c r="I132" s="13">
        <v>31091450</v>
      </c>
      <c r="J132" s="13">
        <v>29836344</v>
      </c>
      <c r="K132" s="13">
        <v>34922335</v>
      </c>
      <c r="L132" s="13">
        <v>38488526</v>
      </c>
      <c r="M132"/>
    </row>
    <row r="133" spans="3:13" ht="14.5">
      <c r="C133" s="2" t="s">
        <v>222</v>
      </c>
      <c r="D133" s="3">
        <v>43465</v>
      </c>
      <c r="E133" s="2">
        <v>127861</v>
      </c>
      <c r="G133" s="11" t="s">
        <v>205</v>
      </c>
      <c r="H133" s="13"/>
      <c r="I133" s="13">
        <v>16151009</v>
      </c>
      <c r="J133" s="13">
        <v>15096123</v>
      </c>
      <c r="K133" s="13">
        <v>20413047</v>
      </c>
      <c r="L133" s="13">
        <v>16337987</v>
      </c>
      <c r="M133"/>
    </row>
    <row r="134" spans="3:13" ht="14.5">
      <c r="C134" s="2" t="s">
        <v>222</v>
      </c>
      <c r="D134" s="3">
        <v>43830</v>
      </c>
      <c r="E134" s="2">
        <v>-24474</v>
      </c>
      <c r="G134" s="11" t="s">
        <v>230</v>
      </c>
      <c r="H134" s="13"/>
      <c r="I134" s="13">
        <v>17971479</v>
      </c>
      <c r="J134" s="13">
        <v>17601982</v>
      </c>
      <c r="K134" s="13">
        <v>31179809</v>
      </c>
      <c r="L134" s="13">
        <v>22158040</v>
      </c>
      <c r="M134"/>
    </row>
    <row r="135" spans="3:13" ht="14.5">
      <c r="C135" s="2" t="s">
        <v>222</v>
      </c>
      <c r="D135" s="3">
        <v>44196</v>
      </c>
      <c r="E135" s="2">
        <v>-437143</v>
      </c>
      <c r="G135" s="11" t="s">
        <v>216</v>
      </c>
      <c r="H135" s="13"/>
      <c r="I135" s="13">
        <v>19885833</v>
      </c>
      <c r="J135" s="13">
        <v>17799057</v>
      </c>
      <c r="K135" s="13">
        <v>25485540</v>
      </c>
      <c r="L135" s="13">
        <v>17234523</v>
      </c>
      <c r="M135"/>
    </row>
    <row r="136" spans="3:13" ht="14.5">
      <c r="C136" s="2" t="s">
        <v>222</v>
      </c>
      <c r="G136" s="11" t="s">
        <v>203</v>
      </c>
      <c r="H136" s="13"/>
      <c r="I136" s="13">
        <v>23938751</v>
      </c>
      <c r="J136" s="13">
        <v>21921186</v>
      </c>
      <c r="K136" s="13">
        <v>45812741</v>
      </c>
      <c r="L136" s="13">
        <v>30195820</v>
      </c>
      <c r="M136"/>
    </row>
    <row r="137" spans="3:13" ht="14.5">
      <c r="C137" s="2" t="s">
        <v>224</v>
      </c>
      <c r="G137" s="11" t="s">
        <v>208</v>
      </c>
      <c r="H137" s="13"/>
      <c r="I137" s="13">
        <v>14043102</v>
      </c>
      <c r="J137" s="13">
        <v>14139621</v>
      </c>
      <c r="K137" s="13">
        <v>5810548</v>
      </c>
      <c r="L137" s="13">
        <v>16334427</v>
      </c>
      <c r="M137"/>
    </row>
    <row r="138" spans="3:13" ht="14.5">
      <c r="C138" s="2" t="s">
        <v>224</v>
      </c>
      <c r="D138" s="3">
        <v>43465</v>
      </c>
      <c r="E138" s="2">
        <v>12115869</v>
      </c>
      <c r="G138" s="11" t="s">
        <v>313</v>
      </c>
      <c r="H138" s="13"/>
      <c r="I138" s="13"/>
      <c r="J138" s="13"/>
      <c r="K138" s="13"/>
      <c r="L138" s="13"/>
      <c r="M138"/>
    </row>
    <row r="139" spans="3:13" ht="14.5">
      <c r="C139" s="2" t="s">
        <v>224</v>
      </c>
      <c r="G139" s="11" t="s">
        <v>229</v>
      </c>
      <c r="H139" s="13"/>
      <c r="I139" s="13">
        <v>766597</v>
      </c>
      <c r="J139" s="13">
        <v>372077</v>
      </c>
      <c r="K139" s="13">
        <v>391961</v>
      </c>
      <c r="L139" s="13">
        <v>325617</v>
      </c>
      <c r="M139"/>
    </row>
    <row r="140" spans="3:13" ht="14.5">
      <c r="C140" s="2" t="s">
        <v>224</v>
      </c>
      <c r="G140" s="11" t="s">
        <v>283</v>
      </c>
      <c r="H140" s="13"/>
      <c r="I140" s="13"/>
      <c r="J140" s="13"/>
      <c r="K140" s="13"/>
      <c r="L140" s="13"/>
      <c r="M140"/>
    </row>
    <row r="141" spans="3:13" ht="14.5">
      <c r="C141" s="2" t="s">
        <v>224</v>
      </c>
      <c r="G141" s="11" t="s">
        <v>338</v>
      </c>
      <c r="H141" s="13"/>
      <c r="I141" s="13"/>
      <c r="J141" s="13"/>
      <c r="K141" s="13"/>
      <c r="L141" s="13"/>
      <c r="M141"/>
    </row>
    <row r="142" spans="3:13" ht="14.5">
      <c r="C142" s="2" t="s">
        <v>223</v>
      </c>
      <c r="G142" s="11" t="s">
        <v>293</v>
      </c>
      <c r="H142" s="13"/>
      <c r="I142" s="13"/>
      <c r="J142" s="13"/>
      <c r="K142" s="13"/>
      <c r="L142" s="13"/>
      <c r="M142"/>
    </row>
    <row r="143" spans="3:13" ht="14.5">
      <c r="C143" s="2" t="s">
        <v>223</v>
      </c>
      <c r="D143" s="3">
        <v>43465</v>
      </c>
      <c r="E143" s="2">
        <v>2022</v>
      </c>
      <c r="G143" s="11" t="s">
        <v>330</v>
      </c>
      <c r="H143" s="13"/>
      <c r="I143" s="13"/>
      <c r="J143" s="13"/>
      <c r="K143" s="13"/>
      <c r="L143" s="13"/>
      <c r="M143"/>
    </row>
    <row r="144" spans="3:13" ht="14.5">
      <c r="C144" s="2" t="s">
        <v>223</v>
      </c>
      <c r="D144" s="3">
        <v>43830</v>
      </c>
      <c r="E144" s="2">
        <v>36384</v>
      </c>
      <c r="G144" s="11" t="s">
        <v>279</v>
      </c>
      <c r="H144" s="13"/>
      <c r="I144" s="13"/>
      <c r="J144" s="13"/>
      <c r="K144" s="13"/>
      <c r="L144" s="13"/>
      <c r="M144"/>
    </row>
    <row r="145" spans="3:13" ht="14.5">
      <c r="C145" s="2" t="s">
        <v>223</v>
      </c>
      <c r="D145" s="3">
        <v>44196</v>
      </c>
      <c r="E145" s="2">
        <v>1517</v>
      </c>
      <c r="G145" s="11" t="s">
        <v>268</v>
      </c>
      <c r="H145" s="13"/>
      <c r="I145" s="13">
        <v>8075830</v>
      </c>
      <c r="J145" s="13">
        <v>9820417</v>
      </c>
      <c r="K145" s="13">
        <v>-8822384</v>
      </c>
      <c r="L145" s="13">
        <v>8296647</v>
      </c>
      <c r="M145"/>
    </row>
    <row r="146" spans="3:13" ht="14.5">
      <c r="C146" s="2" t="s">
        <v>223</v>
      </c>
      <c r="G146" s="11" t="s">
        <v>333</v>
      </c>
      <c r="H146" s="13"/>
      <c r="I146" s="13"/>
      <c r="J146" s="13"/>
      <c r="K146" s="13"/>
      <c r="L146" s="13"/>
      <c r="M146"/>
    </row>
    <row r="147" spans="3:13" ht="14.5">
      <c r="C147" s="2" t="s">
        <v>225</v>
      </c>
      <c r="D147" s="3">
        <v>43100</v>
      </c>
      <c r="E147" s="2">
        <v>426586</v>
      </c>
      <c r="G147" s="11" t="s">
        <v>195</v>
      </c>
      <c r="H147" s="13"/>
      <c r="I147" s="13"/>
      <c r="J147" s="13"/>
      <c r="K147" s="13"/>
      <c r="L147" s="13"/>
      <c r="M147"/>
    </row>
    <row r="148" spans="3:13" ht="14.5">
      <c r="C148" s="2" t="s">
        <v>225</v>
      </c>
      <c r="D148" s="3">
        <v>43465</v>
      </c>
      <c r="E148" s="2">
        <v>79790</v>
      </c>
      <c r="G148" s="11" t="s">
        <v>587</v>
      </c>
      <c r="H148" s="13"/>
      <c r="I148" s="13"/>
      <c r="J148" s="13"/>
      <c r="K148" s="13"/>
      <c r="L148" s="13"/>
      <c r="M148"/>
    </row>
    <row r="149" spans="3:13" ht="14.5">
      <c r="C149" s="2" t="s">
        <v>225</v>
      </c>
      <c r="D149" s="3">
        <v>43830</v>
      </c>
      <c r="E149" s="2">
        <v>1891</v>
      </c>
      <c r="G149"/>
      <c r="H149"/>
      <c r="I149"/>
      <c r="J149"/>
      <c r="K149"/>
      <c r="L149"/>
      <c r="M149"/>
    </row>
    <row r="150" spans="3:13">
      <c r="C150" s="2" t="s">
        <v>225</v>
      </c>
      <c r="D150" s="3">
        <v>44196</v>
      </c>
      <c r="E150" s="2">
        <v>0</v>
      </c>
    </row>
    <row r="151" spans="3:13">
      <c r="C151" s="2" t="s">
        <v>225</v>
      </c>
    </row>
    <row r="152" spans="3:13">
      <c r="C152" s="2" t="s">
        <v>226</v>
      </c>
    </row>
    <row r="153" spans="3:13">
      <c r="C153" s="2" t="s">
        <v>226</v>
      </c>
      <c r="D153" s="3">
        <v>43465</v>
      </c>
      <c r="E153" s="2">
        <v>23913834</v>
      </c>
    </row>
    <row r="154" spans="3:13">
      <c r="C154" s="2" t="s">
        <v>226</v>
      </c>
      <c r="D154" s="3">
        <v>43830</v>
      </c>
      <c r="E154" s="2">
        <v>20779133</v>
      </c>
    </row>
    <row r="155" spans="3:13">
      <c r="C155" s="2" t="s">
        <v>226</v>
      </c>
      <c r="D155" s="3">
        <v>44196</v>
      </c>
      <c r="E155" s="2">
        <v>23847928</v>
      </c>
    </row>
    <row r="156" spans="3:13">
      <c r="C156" s="2" t="s">
        <v>226</v>
      </c>
    </row>
    <row r="157" spans="3:13">
      <c r="C157" s="2" t="s">
        <v>228</v>
      </c>
      <c r="D157" s="3">
        <v>43100</v>
      </c>
      <c r="E157" s="2">
        <v>3560</v>
      </c>
    </row>
    <row r="158" spans="3:13">
      <c r="C158" s="2" t="s">
        <v>228</v>
      </c>
      <c r="D158" s="3">
        <v>43465</v>
      </c>
      <c r="E158" s="2">
        <v>2888</v>
      </c>
    </row>
    <row r="159" spans="3:13">
      <c r="C159" s="2" t="s">
        <v>228</v>
      </c>
      <c r="D159" s="3">
        <v>43830</v>
      </c>
      <c r="E159" s="2">
        <v>1344479</v>
      </c>
    </row>
    <row r="160" spans="3:13">
      <c r="C160" s="2" t="s">
        <v>228</v>
      </c>
      <c r="D160" s="3">
        <v>44196</v>
      </c>
      <c r="E160" s="2">
        <v>365694</v>
      </c>
    </row>
    <row r="161" spans="3:5">
      <c r="C161" s="2" t="s">
        <v>228</v>
      </c>
    </row>
    <row r="162" spans="3:5">
      <c r="C162" s="2" t="s">
        <v>227</v>
      </c>
      <c r="D162" s="3">
        <v>43100</v>
      </c>
      <c r="E162" s="2">
        <v>7534383</v>
      </c>
    </row>
    <row r="163" spans="3:5">
      <c r="C163" s="2" t="s">
        <v>227</v>
      </c>
      <c r="D163" s="3">
        <v>43465</v>
      </c>
      <c r="E163" s="2">
        <v>8607686</v>
      </c>
    </row>
    <row r="164" spans="3:5">
      <c r="C164" s="2" t="s">
        <v>227</v>
      </c>
      <c r="D164" s="3">
        <v>43830</v>
      </c>
      <c r="E164" s="2">
        <v>10324694</v>
      </c>
    </row>
    <row r="165" spans="3:5">
      <c r="C165" s="2" t="s">
        <v>227</v>
      </c>
      <c r="D165" s="3">
        <v>44196</v>
      </c>
      <c r="E165" s="2">
        <v>7141988</v>
      </c>
    </row>
    <row r="166" spans="3:5">
      <c r="C166" s="2" t="s">
        <v>227</v>
      </c>
    </row>
    <row r="167" spans="3:5">
      <c r="C167" s="2" t="s">
        <v>229</v>
      </c>
      <c r="D167" s="3">
        <v>43100</v>
      </c>
      <c r="E167" s="2">
        <v>325617</v>
      </c>
    </row>
    <row r="168" spans="3:5">
      <c r="C168" s="2" t="s">
        <v>229</v>
      </c>
      <c r="D168" s="3">
        <v>43465</v>
      </c>
      <c r="E168" s="2">
        <v>391961</v>
      </c>
    </row>
    <row r="169" spans="3:5">
      <c r="C169" s="2" t="s">
        <v>229</v>
      </c>
      <c r="D169" s="3">
        <v>43830</v>
      </c>
      <c r="E169" s="2">
        <v>372077</v>
      </c>
    </row>
    <row r="170" spans="3:5">
      <c r="C170" s="2" t="s">
        <v>229</v>
      </c>
      <c r="D170" s="3">
        <v>44196</v>
      </c>
      <c r="E170" s="2">
        <v>766597</v>
      </c>
    </row>
    <row r="171" spans="3:5">
      <c r="C171" s="2" t="s">
        <v>229</v>
      </c>
    </row>
    <row r="172" spans="3:5">
      <c r="C172" s="2" t="s">
        <v>230</v>
      </c>
      <c r="D172" s="3">
        <v>43100</v>
      </c>
      <c r="E172" s="2">
        <v>22158040</v>
      </c>
    </row>
    <row r="173" spans="3:5">
      <c r="C173" s="2" t="s">
        <v>230</v>
      </c>
      <c r="D173" s="3">
        <v>43465</v>
      </c>
      <c r="E173" s="2">
        <v>31179809</v>
      </c>
    </row>
    <row r="174" spans="3:5">
      <c r="C174" s="2" t="s">
        <v>230</v>
      </c>
      <c r="D174" s="3">
        <v>43830</v>
      </c>
      <c r="E174" s="2">
        <v>17601982</v>
      </c>
    </row>
    <row r="175" spans="3:5">
      <c r="C175" s="2" t="s">
        <v>230</v>
      </c>
      <c r="D175" s="3">
        <v>44196</v>
      </c>
      <c r="E175" s="2">
        <v>17971479</v>
      </c>
    </row>
    <row r="176" spans="3:5">
      <c r="C176" s="2" t="s">
        <v>230</v>
      </c>
    </row>
    <row r="177" spans="3:5">
      <c r="C177" s="2" t="s">
        <v>231</v>
      </c>
      <c r="D177" s="3">
        <v>43100</v>
      </c>
      <c r="E177" s="2">
        <v>1664157</v>
      </c>
    </row>
    <row r="178" spans="3:5">
      <c r="C178" s="2" t="s">
        <v>231</v>
      </c>
      <c r="D178" s="3">
        <v>43465</v>
      </c>
      <c r="E178" s="2">
        <v>5487750</v>
      </c>
    </row>
    <row r="179" spans="3:5">
      <c r="C179" s="2" t="s">
        <v>231</v>
      </c>
      <c r="D179" s="3">
        <v>43830</v>
      </c>
      <c r="E179" s="2">
        <v>1076009</v>
      </c>
    </row>
    <row r="180" spans="3:5">
      <c r="C180" s="2" t="s">
        <v>231</v>
      </c>
      <c r="D180" s="3">
        <v>44196</v>
      </c>
      <c r="E180" s="2">
        <v>6263740</v>
      </c>
    </row>
    <row r="181" spans="3:5">
      <c r="C181" s="2" t="s">
        <v>231</v>
      </c>
    </row>
    <row r="182" spans="3:5">
      <c r="C182" s="2" t="s">
        <v>232</v>
      </c>
    </row>
    <row r="183" spans="3:5">
      <c r="C183" s="2" t="s">
        <v>232</v>
      </c>
      <c r="D183" s="3">
        <v>43465</v>
      </c>
      <c r="E183" s="2">
        <v>16667633</v>
      </c>
    </row>
    <row r="184" spans="3:5">
      <c r="C184" s="2" t="s">
        <v>232</v>
      </c>
    </row>
    <row r="185" spans="3:5">
      <c r="C185" s="2" t="s">
        <v>232</v>
      </c>
      <c r="D185" s="3">
        <v>44196</v>
      </c>
      <c r="E185" s="2">
        <v>2620029</v>
      </c>
    </row>
    <row r="186" spans="3:5">
      <c r="C186" s="2" t="s">
        <v>232</v>
      </c>
    </row>
    <row r="187" spans="3:5">
      <c r="C187" s="2" t="s">
        <v>233</v>
      </c>
      <c r="D187" s="3">
        <v>43100</v>
      </c>
      <c r="E187" s="2">
        <v>22158040</v>
      </c>
    </row>
    <row r="188" spans="3:5">
      <c r="C188" s="2" t="s">
        <v>233</v>
      </c>
      <c r="D188" s="3">
        <v>43465</v>
      </c>
      <c r="E188" s="2">
        <v>19063940</v>
      </c>
    </row>
    <row r="189" spans="3:5">
      <c r="C189" s="2" t="s">
        <v>233</v>
      </c>
      <c r="D189" s="3">
        <v>43830</v>
      </c>
      <c r="E189" s="2">
        <v>17601982</v>
      </c>
    </row>
    <row r="190" spans="3:5">
      <c r="C190" s="2" t="s">
        <v>233</v>
      </c>
      <c r="D190" s="3">
        <v>44196</v>
      </c>
      <c r="E190" s="2">
        <v>17971479</v>
      </c>
    </row>
    <row r="191" spans="3:5">
      <c r="C191" s="2" t="s">
        <v>233</v>
      </c>
    </row>
    <row r="192" spans="3:5">
      <c r="C192" s="2" t="s">
        <v>234</v>
      </c>
    </row>
    <row r="193" spans="3:5">
      <c r="C193" s="2" t="s">
        <v>234</v>
      </c>
    </row>
    <row r="194" spans="3:5">
      <c r="C194" s="2" t="s">
        <v>234</v>
      </c>
      <c r="D194" s="3">
        <v>43830</v>
      </c>
      <c r="E194" s="2">
        <v>381278</v>
      </c>
    </row>
    <row r="195" spans="3:5">
      <c r="C195" s="2" t="s">
        <v>234</v>
      </c>
      <c r="D195" s="3">
        <v>44196</v>
      </c>
      <c r="E195" s="2">
        <v>112201</v>
      </c>
    </row>
    <row r="196" spans="3:5">
      <c r="C196" s="2" t="s">
        <v>234</v>
      </c>
    </row>
    <row r="197" spans="3:5">
      <c r="C197" s="2" t="s">
        <v>235</v>
      </c>
      <c r="D197" s="3">
        <v>43100</v>
      </c>
      <c r="E197" s="2">
        <v>38488526</v>
      </c>
    </row>
    <row r="198" spans="3:5">
      <c r="C198" s="2" t="s">
        <v>235</v>
      </c>
      <c r="D198" s="3">
        <v>43465</v>
      </c>
      <c r="E198" s="2">
        <v>51589968</v>
      </c>
    </row>
    <row r="199" spans="3:5">
      <c r="C199" s="2" t="s">
        <v>235</v>
      </c>
      <c r="D199" s="3">
        <v>43830</v>
      </c>
      <c r="E199" s="2">
        <v>29836344</v>
      </c>
    </row>
    <row r="200" spans="3:5">
      <c r="C200" s="2" t="s">
        <v>235</v>
      </c>
      <c r="D200" s="3">
        <v>44196</v>
      </c>
      <c r="E200" s="2">
        <v>33711479</v>
      </c>
    </row>
    <row r="201" spans="3:5">
      <c r="C201" s="2" t="s">
        <v>235</v>
      </c>
    </row>
    <row r="202" spans="3:5">
      <c r="C202" s="2" t="s">
        <v>237</v>
      </c>
      <c r="D202" s="3">
        <v>43100</v>
      </c>
      <c r="E202" s="2">
        <v>9196743</v>
      </c>
    </row>
    <row r="203" spans="3:5">
      <c r="C203" s="2" t="s">
        <v>237</v>
      </c>
      <c r="D203" s="3">
        <v>43465</v>
      </c>
      <c r="E203" s="2">
        <v>10852608</v>
      </c>
    </row>
    <row r="204" spans="3:5">
      <c r="C204" s="2" t="s">
        <v>237</v>
      </c>
      <c r="D204" s="3">
        <v>43830</v>
      </c>
      <c r="E204" s="2">
        <v>13479853</v>
      </c>
    </row>
    <row r="205" spans="3:5">
      <c r="C205" s="2" t="s">
        <v>237</v>
      </c>
      <c r="D205" s="3">
        <v>44196</v>
      </c>
      <c r="E205" s="2">
        <v>13918561</v>
      </c>
    </row>
    <row r="206" spans="3:5">
      <c r="C206" s="2" t="s">
        <v>237</v>
      </c>
    </row>
    <row r="207" spans="3:5">
      <c r="C207" s="2" t="s">
        <v>236</v>
      </c>
    </row>
    <row r="208" spans="3:5">
      <c r="C208" s="2" t="s">
        <v>236</v>
      </c>
      <c r="D208" s="3">
        <v>43465</v>
      </c>
      <c r="E208" s="2">
        <v>96265</v>
      </c>
    </row>
    <row r="209" spans="3:5">
      <c r="C209" s="2" t="s">
        <v>236</v>
      </c>
      <c r="D209" s="3">
        <v>43830</v>
      </c>
      <c r="E209" s="2">
        <v>5557</v>
      </c>
    </row>
    <row r="210" spans="3:5">
      <c r="C210" s="2" t="s">
        <v>236</v>
      </c>
      <c r="D210" s="3">
        <v>44196</v>
      </c>
      <c r="E210" s="2">
        <v>1420</v>
      </c>
    </row>
    <row r="211" spans="3:5">
      <c r="C211" s="2" t="s">
        <v>236</v>
      </c>
    </row>
    <row r="212" spans="3:5">
      <c r="C212" s="2" t="s">
        <v>238</v>
      </c>
      <c r="D212" s="3">
        <v>43100</v>
      </c>
      <c r="E212" s="2">
        <v>16330486</v>
      </c>
    </row>
    <row r="213" spans="3:5">
      <c r="C213" s="2" t="s">
        <v>238</v>
      </c>
      <c r="D213" s="3">
        <v>43465</v>
      </c>
      <c r="E213" s="2">
        <v>3742526</v>
      </c>
    </row>
    <row r="214" spans="3:5">
      <c r="C214" s="2" t="s">
        <v>238</v>
      </c>
      <c r="D214" s="3">
        <v>43830</v>
      </c>
      <c r="E214" s="2">
        <v>12234362</v>
      </c>
    </row>
    <row r="215" spans="3:5">
      <c r="C215" s="2" t="s">
        <v>238</v>
      </c>
      <c r="D215" s="3">
        <v>44196</v>
      </c>
      <c r="E215" s="2">
        <v>13119971</v>
      </c>
    </row>
    <row r="216" spans="3:5">
      <c r="C216" s="2" t="s">
        <v>238</v>
      </c>
    </row>
    <row r="217" spans="3:5">
      <c r="C217" s="2" t="s">
        <v>239</v>
      </c>
      <c r="D217" s="3">
        <v>43100</v>
      </c>
      <c r="E217" s="2">
        <v>8716397</v>
      </c>
    </row>
    <row r="218" spans="3:5">
      <c r="C218" s="2" t="s">
        <v>239</v>
      </c>
      <c r="D218" s="3">
        <v>43465</v>
      </c>
      <c r="E218" s="2">
        <v>9365187</v>
      </c>
    </row>
    <row r="219" spans="3:5">
      <c r="C219" s="2" t="s">
        <v>239</v>
      </c>
    </row>
    <row r="220" spans="3:5">
      <c r="C220" s="2" t="s">
        <v>239</v>
      </c>
    </row>
    <row r="221" spans="3:5">
      <c r="C221" s="2" t="s">
        <v>239</v>
      </c>
    </row>
    <row r="222" spans="3:5">
      <c r="C222" s="2" t="s">
        <v>240</v>
      </c>
      <c r="D222" s="3">
        <v>43100</v>
      </c>
      <c r="E222" s="2">
        <v>644664</v>
      </c>
    </row>
    <row r="223" spans="3:5">
      <c r="C223" s="2" t="s">
        <v>240</v>
      </c>
      <c r="D223" s="3">
        <v>43465</v>
      </c>
      <c r="E223" s="2">
        <v>1207373</v>
      </c>
    </row>
    <row r="224" spans="3:5">
      <c r="C224" s="2" t="s">
        <v>240</v>
      </c>
      <c r="D224" s="3">
        <v>43830</v>
      </c>
      <c r="E224" s="2">
        <v>1420738</v>
      </c>
    </row>
    <row r="225" spans="3:5">
      <c r="C225" s="2" t="s">
        <v>240</v>
      </c>
      <c r="D225" s="3">
        <v>44196</v>
      </c>
      <c r="E225" s="2">
        <v>2260836</v>
      </c>
    </row>
    <row r="226" spans="3:5">
      <c r="C226" s="2" t="s">
        <v>240</v>
      </c>
    </row>
    <row r="227" spans="3:5">
      <c r="C227" s="2" t="s">
        <v>241</v>
      </c>
      <c r="D227" s="3">
        <v>43100</v>
      </c>
      <c r="E227" s="2">
        <v>39392563</v>
      </c>
    </row>
    <row r="228" spans="3:5">
      <c r="C228" s="2" t="s">
        <v>241</v>
      </c>
      <c r="D228" s="3">
        <v>43465</v>
      </c>
      <c r="E228" s="2">
        <v>56665349</v>
      </c>
    </row>
    <row r="229" spans="3:5">
      <c r="C229" s="2" t="s">
        <v>241</v>
      </c>
      <c r="D229" s="3">
        <v>43830</v>
      </c>
      <c r="E229" s="2">
        <v>35401039</v>
      </c>
    </row>
    <row r="230" spans="3:5">
      <c r="C230" s="2" t="s">
        <v>241</v>
      </c>
      <c r="D230" s="3">
        <v>44196</v>
      </c>
      <c r="E230" s="2">
        <v>37857312</v>
      </c>
    </row>
    <row r="231" spans="3:5">
      <c r="C231" s="2" t="s">
        <v>241</v>
      </c>
    </row>
    <row r="232" spans="3:5">
      <c r="C232" s="2" t="s">
        <v>242</v>
      </c>
    </row>
    <row r="233" spans="3:5">
      <c r="C233" s="2" t="s">
        <v>242</v>
      </c>
      <c r="D233" s="3">
        <v>43465</v>
      </c>
      <c r="E233" s="2">
        <v>550000</v>
      </c>
    </row>
    <row r="234" spans="3:5">
      <c r="C234" s="2" t="s">
        <v>242</v>
      </c>
    </row>
    <row r="235" spans="3:5">
      <c r="C235" s="2" t="s">
        <v>242</v>
      </c>
    </row>
    <row r="236" spans="3:5">
      <c r="C236" s="2" t="s">
        <v>242</v>
      </c>
    </row>
    <row r="237" spans="3:5">
      <c r="C237" s="2" t="s">
        <v>243</v>
      </c>
    </row>
    <row r="238" spans="3:5">
      <c r="C238" s="2" t="s">
        <v>243</v>
      </c>
      <c r="D238" s="3">
        <v>43465</v>
      </c>
      <c r="E238" s="2">
        <v>991740</v>
      </c>
    </row>
    <row r="239" spans="3:5">
      <c r="C239" s="2" t="s">
        <v>243</v>
      </c>
      <c r="D239" s="3">
        <v>43830</v>
      </c>
      <c r="E239" s="2">
        <v>897540</v>
      </c>
    </row>
    <row r="240" spans="3:5">
      <c r="C240" s="2" t="s">
        <v>243</v>
      </c>
      <c r="D240" s="3">
        <v>44196</v>
      </c>
      <c r="E240" s="2">
        <v>375097</v>
      </c>
    </row>
    <row r="241" spans="3:5">
      <c r="C241" s="2" t="s">
        <v>243</v>
      </c>
    </row>
    <row r="242" spans="3:5">
      <c r="C242" s="2" t="s">
        <v>244</v>
      </c>
      <c r="D242" s="3">
        <v>43100</v>
      </c>
      <c r="E242" s="2">
        <v>3560</v>
      </c>
    </row>
    <row r="243" spans="3:5">
      <c r="C243" s="2" t="s">
        <v>244</v>
      </c>
      <c r="D243" s="3">
        <v>43465</v>
      </c>
      <c r="E243" s="2">
        <v>16670521</v>
      </c>
    </row>
    <row r="244" spans="3:5">
      <c r="C244" s="2" t="s">
        <v>244</v>
      </c>
      <c r="D244" s="3">
        <v>43830</v>
      </c>
      <c r="E244" s="2">
        <v>1344479</v>
      </c>
    </row>
    <row r="245" spans="3:5">
      <c r="C245" s="2" t="s">
        <v>244</v>
      </c>
      <c r="D245" s="3">
        <v>44196</v>
      </c>
      <c r="E245" s="2">
        <v>2985723</v>
      </c>
    </row>
    <row r="246" spans="3:5">
      <c r="C246" s="2" t="s">
        <v>244</v>
      </c>
    </row>
    <row r="247" spans="3:5">
      <c r="C247" s="2" t="s">
        <v>245</v>
      </c>
      <c r="D247" s="3">
        <v>43100</v>
      </c>
      <c r="E247" s="2">
        <v>22158040</v>
      </c>
    </row>
    <row r="248" spans="3:5">
      <c r="C248" s="2" t="s">
        <v>245</v>
      </c>
      <c r="D248" s="3">
        <v>43465</v>
      </c>
      <c r="E248" s="2">
        <v>19063940</v>
      </c>
    </row>
    <row r="249" spans="3:5">
      <c r="C249" s="2" t="s">
        <v>245</v>
      </c>
      <c r="D249" s="3">
        <v>43830</v>
      </c>
      <c r="E249" s="2">
        <v>17601982</v>
      </c>
    </row>
    <row r="250" spans="3:5">
      <c r="C250" s="2" t="s">
        <v>245</v>
      </c>
      <c r="D250" s="3">
        <v>44196</v>
      </c>
      <c r="E250" s="2">
        <v>17971479</v>
      </c>
    </row>
    <row r="251" spans="3:5">
      <c r="C251" s="2" t="s">
        <v>245</v>
      </c>
    </row>
    <row r="252" spans="3:5">
      <c r="C252" s="2" t="s">
        <v>246</v>
      </c>
    </row>
    <row r="253" spans="3:5">
      <c r="C253" s="2" t="s">
        <v>246</v>
      </c>
      <c r="D253" s="3">
        <v>43465</v>
      </c>
      <c r="E253" s="2">
        <v>195255</v>
      </c>
    </row>
    <row r="254" spans="3:5">
      <c r="C254" s="2" t="s">
        <v>246</v>
      </c>
      <c r="D254" s="3">
        <v>43830</v>
      </c>
      <c r="E254" s="2">
        <v>767087</v>
      </c>
    </row>
    <row r="255" spans="3:5">
      <c r="C255" s="2" t="s">
        <v>246</v>
      </c>
    </row>
    <row r="256" spans="3:5">
      <c r="C256" s="2" t="s">
        <v>246</v>
      </c>
    </row>
    <row r="257" spans="3:5">
      <c r="C257" s="2" t="s">
        <v>247</v>
      </c>
      <c r="D257" s="3">
        <v>43100</v>
      </c>
      <c r="E257" s="2">
        <v>27686871</v>
      </c>
    </row>
    <row r="258" spans="3:5">
      <c r="C258" s="2" t="s">
        <v>247</v>
      </c>
      <c r="D258" s="3">
        <v>43465</v>
      </c>
      <c r="E258" s="2">
        <v>43393382</v>
      </c>
    </row>
    <row r="259" spans="3:5">
      <c r="C259" s="2" t="s">
        <v>247</v>
      </c>
      <c r="D259" s="3">
        <v>43830</v>
      </c>
      <c r="E259" s="2">
        <v>38847337</v>
      </c>
    </row>
    <row r="260" spans="3:5">
      <c r="C260" s="2" t="s">
        <v>247</v>
      </c>
      <c r="D260" s="3">
        <v>44196</v>
      </c>
      <c r="E260" s="2">
        <v>32155077</v>
      </c>
    </row>
    <row r="261" spans="3:5">
      <c r="C261" s="2" t="s">
        <v>247</v>
      </c>
    </row>
    <row r="262" spans="3:5">
      <c r="C262" s="2" t="s">
        <v>248</v>
      </c>
    </row>
    <row r="263" spans="3:5">
      <c r="C263" s="2" t="s">
        <v>248</v>
      </c>
    </row>
    <row r="264" spans="3:5">
      <c r="C264" s="2" t="s">
        <v>248</v>
      </c>
    </row>
    <row r="265" spans="3:5">
      <c r="C265" s="2" t="s">
        <v>248</v>
      </c>
    </row>
    <row r="266" spans="3:5">
      <c r="C266" s="2" t="s">
        <v>248</v>
      </c>
    </row>
    <row r="267" spans="3:5">
      <c r="C267" s="2" t="s">
        <v>249</v>
      </c>
    </row>
    <row r="268" spans="3:5">
      <c r="C268" s="2" t="s">
        <v>249</v>
      </c>
      <c r="D268" s="3">
        <v>43465</v>
      </c>
      <c r="E268" s="2">
        <v>0</v>
      </c>
    </row>
    <row r="269" spans="3:5">
      <c r="C269" s="2" t="s">
        <v>249</v>
      </c>
    </row>
    <row r="270" spans="3:5">
      <c r="C270" s="2" t="s">
        <v>249</v>
      </c>
    </row>
    <row r="271" spans="3:5">
      <c r="C271" s="2" t="s">
        <v>249</v>
      </c>
    </row>
    <row r="272" spans="3:5">
      <c r="C272" s="2" t="s">
        <v>251</v>
      </c>
      <c r="D272" s="3">
        <v>43100</v>
      </c>
      <c r="E272" s="2">
        <v>8796103</v>
      </c>
    </row>
    <row r="273" spans="3:5">
      <c r="C273" s="2" t="s">
        <v>251</v>
      </c>
      <c r="D273" s="3">
        <v>43465</v>
      </c>
      <c r="E273" s="2">
        <v>11802473</v>
      </c>
    </row>
    <row r="274" spans="3:5">
      <c r="C274" s="2" t="s">
        <v>251</v>
      </c>
      <c r="D274" s="3">
        <v>43830</v>
      </c>
      <c r="E274" s="2">
        <v>1909668</v>
      </c>
    </row>
    <row r="275" spans="3:5">
      <c r="C275" s="2" t="s">
        <v>251</v>
      </c>
      <c r="D275" s="3">
        <v>44196</v>
      </c>
      <c r="E275" s="2">
        <v>8598012</v>
      </c>
    </row>
    <row r="276" spans="3:5">
      <c r="C276" s="2" t="s">
        <v>251</v>
      </c>
    </row>
    <row r="277" spans="3:5">
      <c r="C277" s="2" t="s">
        <v>250</v>
      </c>
      <c r="D277" s="3">
        <v>43100</v>
      </c>
      <c r="E277" s="2">
        <v>-75351</v>
      </c>
    </row>
    <row r="278" spans="3:5">
      <c r="C278" s="2" t="s">
        <v>250</v>
      </c>
      <c r="D278" s="3">
        <v>43465</v>
      </c>
      <c r="E278" s="2">
        <v>-174326</v>
      </c>
    </row>
    <row r="279" spans="3:5">
      <c r="C279" s="2" t="s">
        <v>250</v>
      </c>
      <c r="D279" s="3">
        <v>43830</v>
      </c>
      <c r="E279" s="2">
        <v>-407191</v>
      </c>
    </row>
    <row r="280" spans="3:5">
      <c r="C280" s="2" t="s">
        <v>250</v>
      </c>
      <c r="D280" s="3">
        <v>44196</v>
      </c>
      <c r="E280" s="2">
        <v>-426056</v>
      </c>
    </row>
    <row r="281" spans="3:5">
      <c r="C281" s="2" t="s">
        <v>250</v>
      </c>
    </row>
    <row r="282" spans="3:5">
      <c r="C282" s="2" t="s">
        <v>252</v>
      </c>
      <c r="D282" s="3">
        <v>43100</v>
      </c>
      <c r="E282" s="2">
        <v>364267</v>
      </c>
    </row>
    <row r="283" spans="3:5">
      <c r="C283" s="2" t="s">
        <v>252</v>
      </c>
      <c r="D283" s="3">
        <v>43465</v>
      </c>
      <c r="E283" s="2">
        <v>396922</v>
      </c>
    </row>
    <row r="284" spans="3:5">
      <c r="C284" s="2" t="s">
        <v>252</v>
      </c>
      <c r="D284" s="3">
        <v>43830</v>
      </c>
      <c r="E284" s="2">
        <v>782157</v>
      </c>
    </row>
    <row r="285" spans="3:5">
      <c r="C285" s="2" t="s">
        <v>252</v>
      </c>
      <c r="D285" s="3">
        <v>44196</v>
      </c>
      <c r="E285" s="2">
        <v>516879</v>
      </c>
    </row>
    <row r="286" spans="3:5">
      <c r="C286" s="2" t="s">
        <v>252</v>
      </c>
    </row>
    <row r="287" spans="3:5">
      <c r="C287" s="2" t="s">
        <v>253</v>
      </c>
      <c r="D287" s="3">
        <v>43100</v>
      </c>
      <c r="E287" s="2">
        <v>18588439</v>
      </c>
    </row>
    <row r="288" spans="3:5">
      <c r="C288" s="2" t="s">
        <v>253</v>
      </c>
    </row>
    <row r="289" spans="3:5">
      <c r="C289" s="2" t="s">
        <v>253</v>
      </c>
    </row>
    <row r="290" spans="3:5">
      <c r="C290" s="2" t="s">
        <v>253</v>
      </c>
    </row>
    <row r="291" spans="3:5">
      <c r="C291" s="2" t="s">
        <v>253</v>
      </c>
    </row>
    <row r="292" spans="3:5">
      <c r="C292" s="2" t="s">
        <v>255</v>
      </c>
    </row>
    <row r="293" spans="3:5">
      <c r="C293" s="2" t="s">
        <v>255</v>
      </c>
      <c r="D293" s="3">
        <v>43465</v>
      </c>
      <c r="E293" s="2">
        <v>493110</v>
      </c>
    </row>
    <row r="294" spans="3:5">
      <c r="C294" s="2" t="s">
        <v>255</v>
      </c>
    </row>
    <row r="295" spans="3:5">
      <c r="C295" s="2" t="s">
        <v>255</v>
      </c>
    </row>
    <row r="296" spans="3:5">
      <c r="C296" s="2" t="s">
        <v>255</v>
      </c>
    </row>
    <row r="297" spans="3:5">
      <c r="C297" s="2" t="s">
        <v>254</v>
      </c>
    </row>
    <row r="298" spans="3:5">
      <c r="C298" s="2" t="s">
        <v>254</v>
      </c>
    </row>
    <row r="299" spans="3:5">
      <c r="C299" s="2" t="s">
        <v>254</v>
      </c>
    </row>
    <row r="300" spans="3:5">
      <c r="C300" s="2" t="s">
        <v>254</v>
      </c>
    </row>
    <row r="301" spans="3:5">
      <c r="C301" s="2" t="s">
        <v>254</v>
      </c>
    </row>
    <row r="302" spans="3:5">
      <c r="C302" s="2" t="s">
        <v>256</v>
      </c>
      <c r="D302" s="3">
        <v>43100</v>
      </c>
      <c r="E302" s="2">
        <v>8716397</v>
      </c>
    </row>
    <row r="303" spans="3:5">
      <c r="C303" s="2" t="s">
        <v>256</v>
      </c>
      <c r="D303" s="3">
        <v>43465</v>
      </c>
      <c r="E303" s="2">
        <v>9365187</v>
      </c>
    </row>
    <row r="304" spans="3:5">
      <c r="C304" s="2" t="s">
        <v>256</v>
      </c>
    </row>
    <row r="305" spans="3:5">
      <c r="C305" s="2" t="s">
        <v>256</v>
      </c>
    </row>
    <row r="306" spans="3:5">
      <c r="C306" s="2" t="s">
        <v>256</v>
      </c>
    </row>
    <row r="307" spans="3:5">
      <c r="C307" s="2" t="s">
        <v>257</v>
      </c>
    </row>
    <row r="308" spans="3:5">
      <c r="C308" s="2" t="s">
        <v>257</v>
      </c>
      <c r="D308" s="3">
        <v>43465</v>
      </c>
      <c r="E308" s="2">
        <v>200000</v>
      </c>
    </row>
    <row r="309" spans="3:5">
      <c r="C309" s="2" t="s">
        <v>257</v>
      </c>
      <c r="D309" s="3">
        <v>43830</v>
      </c>
      <c r="E309" s="2">
        <v>271820</v>
      </c>
    </row>
    <row r="310" spans="3:5">
      <c r="C310" s="2" t="s">
        <v>257</v>
      </c>
      <c r="D310" s="3">
        <v>44196</v>
      </c>
      <c r="E310" s="2">
        <v>0</v>
      </c>
    </row>
    <row r="311" spans="3:5">
      <c r="C311" s="2" t="s">
        <v>257</v>
      </c>
    </row>
    <row r="312" spans="3:5">
      <c r="C312" s="2" t="s">
        <v>258</v>
      </c>
      <c r="D312" s="3">
        <v>43100</v>
      </c>
      <c r="E312" s="2">
        <v>22158040</v>
      </c>
    </row>
    <row r="313" spans="3:5">
      <c r="C313" s="2" t="s">
        <v>258</v>
      </c>
      <c r="D313" s="3">
        <v>43465</v>
      </c>
      <c r="E313" s="2">
        <v>31179809</v>
      </c>
    </row>
    <row r="314" spans="3:5">
      <c r="C314" s="2" t="s">
        <v>258</v>
      </c>
      <c r="D314" s="3">
        <v>43830</v>
      </c>
      <c r="E314" s="2">
        <v>17601982</v>
      </c>
    </row>
    <row r="315" spans="3:5">
      <c r="C315" s="2" t="s">
        <v>258</v>
      </c>
      <c r="D315" s="3">
        <v>44196</v>
      </c>
      <c r="E315" s="2">
        <v>17971479</v>
      </c>
    </row>
    <row r="316" spans="3:5">
      <c r="C316" s="2" t="s">
        <v>258</v>
      </c>
    </row>
    <row r="317" spans="3:5">
      <c r="C317" s="2" t="s">
        <v>259</v>
      </c>
    </row>
    <row r="318" spans="3:5">
      <c r="C318" s="2" t="s">
        <v>259</v>
      </c>
      <c r="D318" s="3">
        <v>43465</v>
      </c>
      <c r="E318" s="2">
        <v>550000</v>
      </c>
    </row>
    <row r="319" spans="3:5">
      <c r="C319" s="2" t="s">
        <v>259</v>
      </c>
      <c r="D319" s="3">
        <v>43830</v>
      </c>
      <c r="E319" s="2">
        <v>12537</v>
      </c>
    </row>
    <row r="320" spans="3:5">
      <c r="C320" s="2" t="s">
        <v>259</v>
      </c>
      <c r="D320" s="3">
        <v>44196</v>
      </c>
      <c r="E320" s="2">
        <v>502376</v>
      </c>
    </row>
    <row r="321" spans="3:5">
      <c r="C321" s="2" t="s">
        <v>259</v>
      </c>
    </row>
    <row r="322" spans="3:5">
      <c r="C322" s="2" t="s">
        <v>260</v>
      </c>
    </row>
    <row r="323" spans="3:5">
      <c r="C323" s="2" t="s">
        <v>260</v>
      </c>
      <c r="D323" s="3">
        <v>43465</v>
      </c>
      <c r="E323" s="2">
        <v>23913834</v>
      </c>
    </row>
    <row r="324" spans="3:5">
      <c r="C324" s="2" t="s">
        <v>260</v>
      </c>
      <c r="D324" s="3">
        <v>43830</v>
      </c>
      <c r="E324" s="2">
        <v>20779133</v>
      </c>
    </row>
    <row r="325" spans="3:5">
      <c r="C325" s="2" t="s">
        <v>260</v>
      </c>
      <c r="D325" s="3">
        <v>44196</v>
      </c>
      <c r="E325" s="2">
        <v>23847928</v>
      </c>
    </row>
    <row r="326" spans="3:5">
      <c r="C326" s="2" t="s">
        <v>260</v>
      </c>
    </row>
    <row r="327" spans="3:5">
      <c r="C327" s="2" t="s">
        <v>261</v>
      </c>
      <c r="D327" s="3">
        <v>43100</v>
      </c>
      <c r="E327" s="2">
        <v>143928</v>
      </c>
    </row>
    <row r="328" spans="3:5">
      <c r="C328" s="2" t="s">
        <v>261</v>
      </c>
      <c r="D328" s="3">
        <v>43465</v>
      </c>
      <c r="E328" s="2">
        <v>176583</v>
      </c>
    </row>
    <row r="329" spans="3:5">
      <c r="C329" s="2" t="s">
        <v>261</v>
      </c>
      <c r="D329" s="3">
        <v>43830</v>
      </c>
      <c r="E329" s="2">
        <v>180540</v>
      </c>
    </row>
    <row r="330" spans="3:5">
      <c r="C330" s="2" t="s">
        <v>261</v>
      </c>
      <c r="D330" s="3">
        <v>44196</v>
      </c>
      <c r="E330" s="2">
        <v>184339</v>
      </c>
    </row>
    <row r="331" spans="3:5">
      <c r="C331" s="2" t="s">
        <v>261</v>
      </c>
    </row>
    <row r="332" spans="3:5">
      <c r="C332" s="2" t="s">
        <v>262</v>
      </c>
      <c r="D332" s="3">
        <v>43100</v>
      </c>
      <c r="E332" s="2">
        <v>1430186</v>
      </c>
    </row>
    <row r="333" spans="3:5">
      <c r="C333" s="2" t="s">
        <v>262</v>
      </c>
      <c r="D333" s="3">
        <v>43465</v>
      </c>
      <c r="E333" s="2">
        <v>1169817</v>
      </c>
    </row>
    <row r="334" spans="3:5">
      <c r="C334" s="2" t="s">
        <v>262</v>
      </c>
      <c r="D334" s="3">
        <v>43830</v>
      </c>
      <c r="E334" s="2">
        <v>941372</v>
      </c>
    </row>
    <row r="335" spans="3:5">
      <c r="C335" s="2" t="s">
        <v>262</v>
      </c>
      <c r="D335" s="3">
        <v>44196</v>
      </c>
      <c r="E335" s="2">
        <v>378034</v>
      </c>
    </row>
    <row r="336" spans="3:5">
      <c r="C336" s="2" t="s">
        <v>262</v>
      </c>
    </row>
    <row r="337" spans="3:5">
      <c r="C337" s="2" t="s">
        <v>263</v>
      </c>
      <c r="D337" s="3">
        <v>43100</v>
      </c>
      <c r="E337" s="2">
        <v>1503222</v>
      </c>
    </row>
    <row r="338" spans="3:5">
      <c r="C338" s="2" t="s">
        <v>263</v>
      </c>
    </row>
    <row r="339" spans="3:5">
      <c r="C339" s="2" t="s">
        <v>263</v>
      </c>
    </row>
    <row r="340" spans="3:5">
      <c r="C340" s="2" t="s">
        <v>263</v>
      </c>
    </row>
    <row r="341" spans="3:5">
      <c r="C341" s="2" t="s">
        <v>263</v>
      </c>
    </row>
    <row r="342" spans="3:5">
      <c r="C342" s="2" t="s">
        <v>264</v>
      </c>
    </row>
    <row r="343" spans="3:5">
      <c r="C343" s="2" t="s">
        <v>264</v>
      </c>
      <c r="D343" s="3">
        <v>43465</v>
      </c>
      <c r="E343" s="2">
        <v>162005</v>
      </c>
    </row>
    <row r="344" spans="3:5">
      <c r="C344" s="2" t="s">
        <v>264</v>
      </c>
      <c r="D344" s="3">
        <v>43830</v>
      </c>
      <c r="E344" s="2">
        <v>1660277</v>
      </c>
    </row>
    <row r="345" spans="3:5">
      <c r="C345" s="2" t="s">
        <v>264</v>
      </c>
      <c r="D345" s="3">
        <v>44196</v>
      </c>
      <c r="E345" s="2">
        <v>5925359</v>
      </c>
    </row>
    <row r="346" spans="3:5">
      <c r="C346" s="2" t="s">
        <v>264</v>
      </c>
    </row>
    <row r="347" spans="3:5">
      <c r="C347" s="2" t="s">
        <v>265</v>
      </c>
    </row>
    <row r="348" spans="3:5">
      <c r="C348" s="2" t="s">
        <v>265</v>
      </c>
    </row>
    <row r="349" spans="3:5">
      <c r="C349" s="2" t="s">
        <v>265</v>
      </c>
    </row>
    <row r="350" spans="3:5">
      <c r="C350" s="2" t="s">
        <v>265</v>
      </c>
    </row>
    <row r="351" spans="3:5">
      <c r="C351" s="2" t="s">
        <v>265</v>
      </c>
    </row>
    <row r="352" spans="3:5">
      <c r="C352" s="2" t="s">
        <v>266</v>
      </c>
      <c r="D352" s="3">
        <v>43100</v>
      </c>
      <c r="E352" s="2">
        <v>558831</v>
      </c>
    </row>
    <row r="353" spans="3:5">
      <c r="C353" s="2" t="s">
        <v>266</v>
      </c>
      <c r="D353" s="3">
        <v>43465</v>
      </c>
      <c r="E353" s="2">
        <v>1045455</v>
      </c>
    </row>
    <row r="354" spans="3:5">
      <c r="C354" s="2" t="s">
        <v>266</v>
      </c>
      <c r="D354" s="3">
        <v>43830</v>
      </c>
      <c r="E354" s="2">
        <v>486624</v>
      </c>
    </row>
    <row r="355" spans="3:5">
      <c r="C355" s="2" t="s">
        <v>266</v>
      </c>
      <c r="D355" s="3">
        <v>44196</v>
      </c>
      <c r="E355" s="2">
        <v>486624</v>
      </c>
    </row>
    <row r="356" spans="3:5">
      <c r="C356" s="2" t="s">
        <v>266</v>
      </c>
    </row>
    <row r="357" spans="3:5">
      <c r="C357" s="2" t="s">
        <v>267</v>
      </c>
      <c r="D357" s="3">
        <v>43100</v>
      </c>
      <c r="E357" s="2">
        <v>178075</v>
      </c>
    </row>
    <row r="358" spans="3:5">
      <c r="C358" s="2" t="s">
        <v>267</v>
      </c>
      <c r="D358" s="3">
        <v>43465</v>
      </c>
      <c r="E358" s="2">
        <v>448506</v>
      </c>
    </row>
    <row r="359" spans="3:5">
      <c r="C359" s="2" t="s">
        <v>267</v>
      </c>
      <c r="D359" s="3">
        <v>43830</v>
      </c>
      <c r="E359" s="2">
        <v>787462</v>
      </c>
    </row>
    <row r="360" spans="3:5">
      <c r="C360" s="2" t="s">
        <v>267</v>
      </c>
      <c r="D360" s="3">
        <v>44196</v>
      </c>
      <c r="E360" s="2">
        <v>236001</v>
      </c>
    </row>
    <row r="361" spans="3:5">
      <c r="C361" s="2" t="s">
        <v>267</v>
      </c>
    </row>
    <row r="362" spans="3:5">
      <c r="C362" s="2" t="s">
        <v>268</v>
      </c>
      <c r="D362" s="3">
        <v>43100</v>
      </c>
      <c r="E362" s="2">
        <v>8296647</v>
      </c>
    </row>
    <row r="363" spans="3:5">
      <c r="C363" s="2" t="s">
        <v>268</v>
      </c>
      <c r="D363" s="3">
        <v>43465</v>
      </c>
      <c r="E363" s="2">
        <v>-8822384</v>
      </c>
    </row>
    <row r="364" spans="3:5">
      <c r="C364" s="2" t="s">
        <v>268</v>
      </c>
      <c r="D364" s="3">
        <v>43830</v>
      </c>
      <c r="E364" s="2">
        <v>9820417</v>
      </c>
    </row>
    <row r="365" spans="3:5">
      <c r="C365" s="2" t="s">
        <v>268</v>
      </c>
      <c r="D365" s="3">
        <v>44196</v>
      </c>
      <c r="E365" s="2">
        <v>8075830</v>
      </c>
    </row>
    <row r="366" spans="3:5">
      <c r="C366" s="2" t="s">
        <v>268</v>
      </c>
    </row>
    <row r="367" spans="3:5">
      <c r="C367" s="2" t="s">
        <v>270</v>
      </c>
      <c r="D367" s="3">
        <v>43100</v>
      </c>
      <c r="E367" s="2">
        <v>-29673391</v>
      </c>
    </row>
    <row r="368" spans="3:5">
      <c r="C368" s="2" t="s">
        <v>270</v>
      </c>
      <c r="D368" s="3">
        <v>43465</v>
      </c>
      <c r="E368" s="2">
        <v>-26643228</v>
      </c>
    </row>
    <row r="369" spans="3:5">
      <c r="C369" s="2" t="s">
        <v>270</v>
      </c>
      <c r="D369" s="3">
        <v>43830</v>
      </c>
      <c r="E369" s="2">
        <v>-38528585</v>
      </c>
    </row>
    <row r="370" spans="3:5">
      <c r="C370" s="2" t="s">
        <v>270</v>
      </c>
      <c r="D370" s="3">
        <v>44196</v>
      </c>
      <c r="E370" s="2">
        <v>-35272740</v>
      </c>
    </row>
    <row r="371" spans="3:5">
      <c r="C371" s="2" t="s">
        <v>270</v>
      </c>
    </row>
    <row r="372" spans="3:5">
      <c r="C372" s="2" t="s">
        <v>269</v>
      </c>
      <c r="D372" s="3">
        <v>43100</v>
      </c>
      <c r="E372" s="2">
        <v>0</v>
      </c>
    </row>
    <row r="373" spans="3:5">
      <c r="C373" s="2" t="s">
        <v>269</v>
      </c>
      <c r="D373" s="3">
        <v>43465</v>
      </c>
      <c r="E373" s="2">
        <v>55443299</v>
      </c>
    </row>
    <row r="374" spans="3:5">
      <c r="C374" s="2" t="s">
        <v>269</v>
      </c>
      <c r="D374" s="3">
        <v>43830</v>
      </c>
      <c r="E374" s="2">
        <v>54281689</v>
      </c>
    </row>
    <row r="375" spans="3:5">
      <c r="C375" s="2" t="s">
        <v>269</v>
      </c>
      <c r="D375" s="3">
        <v>44196</v>
      </c>
      <c r="E375" s="2">
        <v>52538126</v>
      </c>
    </row>
    <row r="376" spans="3:5">
      <c r="C376" s="2" t="s">
        <v>269</v>
      </c>
    </row>
    <row r="377" spans="3:5">
      <c r="C377" s="2" t="s">
        <v>271</v>
      </c>
      <c r="D377" s="3">
        <v>43100</v>
      </c>
      <c r="E377" s="2">
        <v>51272600</v>
      </c>
    </row>
    <row r="378" spans="3:5">
      <c r="C378" s="2" t="s">
        <v>271</v>
      </c>
      <c r="D378" s="3">
        <v>43465</v>
      </c>
      <c r="E378" s="2">
        <v>1206422</v>
      </c>
    </row>
    <row r="379" spans="3:5">
      <c r="C379" s="2" t="s">
        <v>271</v>
      </c>
      <c r="D379" s="3">
        <v>43830</v>
      </c>
      <c r="E379" s="2">
        <v>1386728</v>
      </c>
    </row>
    <row r="380" spans="3:5">
      <c r="C380" s="2" t="s">
        <v>271</v>
      </c>
      <c r="D380" s="3">
        <v>44196</v>
      </c>
      <c r="E380" s="2">
        <v>656612</v>
      </c>
    </row>
    <row r="381" spans="3:5">
      <c r="C381" s="2" t="s">
        <v>271</v>
      </c>
    </row>
    <row r="382" spans="3:5">
      <c r="C382" s="2" t="s">
        <v>272</v>
      </c>
      <c r="D382" s="3">
        <v>43100</v>
      </c>
      <c r="E382" s="2">
        <v>251872</v>
      </c>
    </row>
    <row r="383" spans="3:5">
      <c r="C383" s="2" t="s">
        <v>272</v>
      </c>
      <c r="D383" s="3">
        <v>43465</v>
      </c>
      <c r="E383" s="2">
        <v>1103988</v>
      </c>
    </row>
    <row r="384" spans="3:5">
      <c r="C384" s="2" t="s">
        <v>272</v>
      </c>
      <c r="D384" s="3">
        <v>43830</v>
      </c>
      <c r="E384" s="2">
        <v>622399</v>
      </c>
    </row>
    <row r="385" spans="3:5">
      <c r="C385" s="2" t="s">
        <v>272</v>
      </c>
      <c r="D385" s="3">
        <v>44196</v>
      </c>
      <c r="E385" s="2">
        <v>596172</v>
      </c>
    </row>
    <row r="386" spans="3:5">
      <c r="C386" s="2" t="s">
        <v>272</v>
      </c>
    </row>
    <row r="387" spans="3:5">
      <c r="C387" s="2" t="s">
        <v>273</v>
      </c>
      <c r="D387" s="3">
        <v>43100</v>
      </c>
      <c r="E387" s="2">
        <v>3941</v>
      </c>
    </row>
    <row r="388" spans="3:5">
      <c r="C388" s="2" t="s">
        <v>273</v>
      </c>
      <c r="D388" s="3">
        <v>43465</v>
      </c>
      <c r="E388" s="2">
        <v>0</v>
      </c>
    </row>
    <row r="389" spans="3:5">
      <c r="C389" s="2" t="s">
        <v>273</v>
      </c>
      <c r="D389" s="3">
        <v>43830</v>
      </c>
      <c r="E389" s="2">
        <v>1517282</v>
      </c>
    </row>
    <row r="390" spans="3:5">
      <c r="C390" s="2" t="s">
        <v>273</v>
      </c>
      <c r="D390" s="3">
        <v>44196</v>
      </c>
      <c r="E390" s="2">
        <v>45315</v>
      </c>
    </row>
    <row r="391" spans="3:5">
      <c r="C391" s="2" t="s">
        <v>273</v>
      </c>
    </row>
    <row r="392" spans="3:5">
      <c r="C392" s="2" t="s">
        <v>274</v>
      </c>
      <c r="D392" s="3">
        <v>43100</v>
      </c>
      <c r="E392" s="2">
        <v>2072</v>
      </c>
    </row>
    <row r="393" spans="3:5">
      <c r="C393" s="2" t="s">
        <v>274</v>
      </c>
    </row>
    <row r="394" spans="3:5">
      <c r="C394" s="2" t="s">
        <v>274</v>
      </c>
      <c r="D394" s="3">
        <v>43830</v>
      </c>
      <c r="E394" s="2">
        <v>80075</v>
      </c>
    </row>
    <row r="395" spans="3:5">
      <c r="C395" s="2" t="s">
        <v>274</v>
      </c>
      <c r="D395" s="3">
        <v>44196</v>
      </c>
      <c r="E395" s="2">
        <v>131167</v>
      </c>
    </row>
    <row r="396" spans="3:5">
      <c r="C396" s="2" t="s">
        <v>274</v>
      </c>
    </row>
    <row r="397" spans="3:5">
      <c r="C397" s="2" t="s">
        <v>275</v>
      </c>
      <c r="D397" s="3">
        <v>43100</v>
      </c>
      <c r="E397" s="2">
        <v>38488526</v>
      </c>
    </row>
    <row r="398" spans="3:5">
      <c r="C398" s="2" t="s">
        <v>275</v>
      </c>
      <c r="D398" s="3">
        <v>43465</v>
      </c>
      <c r="E398" s="2">
        <v>34922335</v>
      </c>
    </row>
    <row r="399" spans="3:5">
      <c r="C399" s="2" t="s">
        <v>275</v>
      </c>
      <c r="D399" s="3">
        <v>43830</v>
      </c>
      <c r="E399" s="2">
        <v>29836344</v>
      </c>
    </row>
    <row r="400" spans="3:5">
      <c r="C400" s="2" t="s">
        <v>275</v>
      </c>
      <c r="D400" s="3">
        <v>44196</v>
      </c>
      <c r="E400" s="2">
        <v>31091450</v>
      </c>
    </row>
    <row r="401" spans="3:3">
      <c r="C401" s="2" t="s">
        <v>275</v>
      </c>
    </row>
    <row r="402" spans="3:3">
      <c r="C402" s="2" t="s">
        <v>299</v>
      </c>
    </row>
    <row r="403" spans="3:3">
      <c r="C403" s="2" t="s">
        <v>299</v>
      </c>
    </row>
    <row r="404" spans="3:3">
      <c r="C404" s="2" t="s">
        <v>299</v>
      </c>
    </row>
    <row r="405" spans="3:3">
      <c r="C405" s="2" t="s">
        <v>299</v>
      </c>
    </row>
    <row r="406" spans="3:3">
      <c r="C406" s="2" t="s">
        <v>299</v>
      </c>
    </row>
    <row r="407" spans="3:3">
      <c r="C407" s="2" t="s">
        <v>331</v>
      </c>
    </row>
    <row r="408" spans="3:3">
      <c r="C408" s="2" t="s">
        <v>331</v>
      </c>
    </row>
    <row r="409" spans="3:3">
      <c r="C409" s="2" t="s">
        <v>331</v>
      </c>
    </row>
    <row r="410" spans="3:3">
      <c r="C410" s="2" t="s">
        <v>331</v>
      </c>
    </row>
    <row r="411" spans="3:3">
      <c r="C411" s="2" t="s">
        <v>331</v>
      </c>
    </row>
    <row r="412" spans="3:3">
      <c r="C412" s="2" t="s">
        <v>320</v>
      </c>
    </row>
    <row r="413" spans="3:3">
      <c r="C413" s="2" t="s">
        <v>320</v>
      </c>
    </row>
    <row r="414" spans="3:3">
      <c r="C414" s="2" t="s">
        <v>320</v>
      </c>
    </row>
    <row r="415" spans="3:3">
      <c r="C415" s="2" t="s">
        <v>320</v>
      </c>
    </row>
    <row r="416" spans="3:3">
      <c r="C416" s="2" t="s">
        <v>320</v>
      </c>
    </row>
    <row r="417" spans="3:3">
      <c r="C417" s="2" t="s">
        <v>316</v>
      </c>
    </row>
    <row r="418" spans="3:3">
      <c r="C418" s="2" t="s">
        <v>316</v>
      </c>
    </row>
    <row r="419" spans="3:3">
      <c r="C419" s="2" t="s">
        <v>316</v>
      </c>
    </row>
    <row r="420" spans="3:3">
      <c r="C420" s="2" t="s">
        <v>316</v>
      </c>
    </row>
    <row r="421" spans="3:3">
      <c r="C421" s="2" t="s">
        <v>316</v>
      </c>
    </row>
    <row r="422" spans="3:3">
      <c r="C422" s="2" t="s">
        <v>296</v>
      </c>
    </row>
    <row r="423" spans="3:3">
      <c r="C423" s="2" t="s">
        <v>296</v>
      </c>
    </row>
    <row r="424" spans="3:3">
      <c r="C424" s="2" t="s">
        <v>296</v>
      </c>
    </row>
    <row r="425" spans="3:3">
      <c r="C425" s="2" t="s">
        <v>296</v>
      </c>
    </row>
    <row r="426" spans="3:3">
      <c r="C426" s="2" t="s">
        <v>296</v>
      </c>
    </row>
    <row r="427" spans="3:3">
      <c r="C427" s="2" t="s">
        <v>329</v>
      </c>
    </row>
    <row r="428" spans="3:3">
      <c r="C428" s="2" t="s">
        <v>329</v>
      </c>
    </row>
    <row r="429" spans="3:3">
      <c r="C429" s="2" t="s">
        <v>329</v>
      </c>
    </row>
    <row r="430" spans="3:3">
      <c r="C430" s="2" t="s">
        <v>329</v>
      </c>
    </row>
    <row r="431" spans="3:3">
      <c r="C431" s="2" t="s">
        <v>329</v>
      </c>
    </row>
    <row r="432" spans="3:3">
      <c r="C432" s="2" t="s">
        <v>322</v>
      </c>
    </row>
    <row r="433" spans="3:3">
      <c r="C433" s="2" t="s">
        <v>322</v>
      </c>
    </row>
    <row r="434" spans="3:3">
      <c r="C434" s="2" t="s">
        <v>322</v>
      </c>
    </row>
    <row r="435" spans="3:3">
      <c r="C435" s="2" t="s">
        <v>322</v>
      </c>
    </row>
    <row r="436" spans="3:3">
      <c r="C436" s="2" t="s">
        <v>322</v>
      </c>
    </row>
    <row r="437" spans="3:3">
      <c r="C437" s="2" t="s">
        <v>297</v>
      </c>
    </row>
    <row r="438" spans="3:3">
      <c r="C438" s="2" t="s">
        <v>297</v>
      </c>
    </row>
    <row r="439" spans="3:3">
      <c r="C439" s="2" t="s">
        <v>297</v>
      </c>
    </row>
    <row r="440" spans="3:3">
      <c r="C440" s="2" t="s">
        <v>297</v>
      </c>
    </row>
    <row r="441" spans="3:3">
      <c r="C441" s="2" t="s">
        <v>297</v>
      </c>
    </row>
    <row r="442" spans="3:3">
      <c r="C442" s="2" t="s">
        <v>323</v>
      </c>
    </row>
    <row r="443" spans="3:3">
      <c r="C443" s="2" t="s">
        <v>323</v>
      </c>
    </row>
    <row r="444" spans="3:3">
      <c r="C444" s="2" t="s">
        <v>323</v>
      </c>
    </row>
    <row r="445" spans="3:3">
      <c r="C445" s="2" t="s">
        <v>323</v>
      </c>
    </row>
    <row r="446" spans="3:3">
      <c r="C446" s="2" t="s">
        <v>323</v>
      </c>
    </row>
    <row r="447" spans="3:3">
      <c r="C447" s="2" t="s">
        <v>321</v>
      </c>
    </row>
    <row r="448" spans="3:3">
      <c r="C448" s="2" t="s">
        <v>321</v>
      </c>
    </row>
    <row r="449" spans="3:3">
      <c r="C449" s="2" t="s">
        <v>321</v>
      </c>
    </row>
    <row r="450" spans="3:3">
      <c r="C450" s="2" t="s">
        <v>321</v>
      </c>
    </row>
    <row r="451" spans="3:3">
      <c r="C451" s="2" t="s">
        <v>321</v>
      </c>
    </row>
    <row r="452" spans="3:3">
      <c r="C452" s="2" t="s">
        <v>305</v>
      </c>
    </row>
    <row r="453" spans="3:3">
      <c r="C453" s="2" t="s">
        <v>305</v>
      </c>
    </row>
    <row r="454" spans="3:3">
      <c r="C454" s="2" t="s">
        <v>305</v>
      </c>
    </row>
    <row r="455" spans="3:3">
      <c r="C455" s="2" t="s">
        <v>305</v>
      </c>
    </row>
    <row r="456" spans="3:3">
      <c r="C456" s="2" t="s">
        <v>305</v>
      </c>
    </row>
    <row r="457" spans="3:3">
      <c r="C457" s="2" t="s">
        <v>311</v>
      </c>
    </row>
    <row r="458" spans="3:3">
      <c r="C458" s="2" t="s">
        <v>311</v>
      </c>
    </row>
    <row r="459" spans="3:3">
      <c r="C459" s="2" t="s">
        <v>311</v>
      </c>
    </row>
    <row r="460" spans="3:3">
      <c r="C460" s="2" t="s">
        <v>311</v>
      </c>
    </row>
    <row r="461" spans="3:3">
      <c r="C461" s="2" t="s">
        <v>311</v>
      </c>
    </row>
    <row r="462" spans="3:3">
      <c r="C462" s="2" t="s">
        <v>324</v>
      </c>
    </row>
    <row r="463" spans="3:3">
      <c r="C463" s="2" t="s">
        <v>324</v>
      </c>
    </row>
    <row r="464" spans="3:3">
      <c r="C464" s="2" t="s">
        <v>324</v>
      </c>
    </row>
    <row r="465" spans="3:3">
      <c r="C465" s="2" t="s">
        <v>324</v>
      </c>
    </row>
    <row r="466" spans="3:3">
      <c r="C466" s="2" t="s">
        <v>324</v>
      </c>
    </row>
    <row r="467" spans="3:3">
      <c r="C467" s="2" t="s">
        <v>317</v>
      </c>
    </row>
    <row r="468" spans="3:3">
      <c r="C468" s="2" t="s">
        <v>317</v>
      </c>
    </row>
    <row r="469" spans="3:3">
      <c r="C469" s="2" t="s">
        <v>317</v>
      </c>
    </row>
    <row r="470" spans="3:3">
      <c r="C470" s="2" t="s">
        <v>317</v>
      </c>
    </row>
    <row r="471" spans="3:3">
      <c r="C471" s="2" t="s">
        <v>317</v>
      </c>
    </row>
    <row r="472" spans="3:3">
      <c r="C472" s="2" t="s">
        <v>310</v>
      </c>
    </row>
    <row r="473" spans="3:3">
      <c r="C473" s="2" t="s">
        <v>310</v>
      </c>
    </row>
    <row r="474" spans="3:3">
      <c r="C474" s="2" t="s">
        <v>310</v>
      </c>
    </row>
    <row r="475" spans="3:3">
      <c r="C475" s="2" t="s">
        <v>310</v>
      </c>
    </row>
    <row r="476" spans="3:3">
      <c r="C476" s="2" t="s">
        <v>310</v>
      </c>
    </row>
    <row r="477" spans="3:3">
      <c r="C477" s="2" t="s">
        <v>315</v>
      </c>
    </row>
    <row r="478" spans="3:3">
      <c r="C478" s="2" t="s">
        <v>315</v>
      </c>
    </row>
    <row r="479" spans="3:3">
      <c r="C479" s="2" t="s">
        <v>315</v>
      </c>
    </row>
    <row r="480" spans="3:3">
      <c r="C480" s="2" t="s">
        <v>315</v>
      </c>
    </row>
    <row r="481" spans="3:3">
      <c r="C481" s="2" t="s">
        <v>315</v>
      </c>
    </row>
    <row r="482" spans="3:3">
      <c r="C482" s="2" t="s">
        <v>276</v>
      </c>
    </row>
    <row r="483" spans="3:3">
      <c r="C483" s="2" t="s">
        <v>276</v>
      </c>
    </row>
    <row r="484" spans="3:3">
      <c r="C484" s="2" t="s">
        <v>276</v>
      </c>
    </row>
    <row r="485" spans="3:3">
      <c r="C485" s="2" t="s">
        <v>276</v>
      </c>
    </row>
    <row r="486" spans="3:3">
      <c r="C486" s="2" t="s">
        <v>276</v>
      </c>
    </row>
    <row r="487" spans="3:3">
      <c r="C487" s="2" t="s">
        <v>336</v>
      </c>
    </row>
    <row r="488" spans="3:3">
      <c r="C488" s="2" t="s">
        <v>336</v>
      </c>
    </row>
    <row r="489" spans="3:3">
      <c r="C489" s="2" t="s">
        <v>336</v>
      </c>
    </row>
    <row r="490" spans="3:3">
      <c r="C490" s="2" t="s">
        <v>336</v>
      </c>
    </row>
    <row r="491" spans="3:3">
      <c r="C491" s="2" t="s">
        <v>336</v>
      </c>
    </row>
    <row r="492" spans="3:3">
      <c r="C492" s="2" t="s">
        <v>338</v>
      </c>
    </row>
    <row r="493" spans="3:3">
      <c r="C493" s="2" t="s">
        <v>338</v>
      </c>
    </row>
    <row r="494" spans="3:3">
      <c r="C494" s="2" t="s">
        <v>338</v>
      </c>
    </row>
    <row r="495" spans="3:3">
      <c r="C495" s="2" t="s">
        <v>338</v>
      </c>
    </row>
    <row r="496" spans="3:3">
      <c r="C496" s="2" t="s">
        <v>338</v>
      </c>
    </row>
    <row r="497" spans="3:3">
      <c r="C497" s="2" t="s">
        <v>295</v>
      </c>
    </row>
    <row r="498" spans="3:3">
      <c r="C498" s="2" t="s">
        <v>295</v>
      </c>
    </row>
    <row r="499" spans="3:3">
      <c r="C499" s="2" t="s">
        <v>295</v>
      </c>
    </row>
    <row r="500" spans="3:3">
      <c r="C500" s="2" t="s">
        <v>295</v>
      </c>
    </row>
    <row r="501" spans="3:3">
      <c r="C501" s="2" t="s">
        <v>295</v>
      </c>
    </row>
    <row r="502" spans="3:3">
      <c r="C502" s="2" t="s">
        <v>278</v>
      </c>
    </row>
    <row r="503" spans="3:3">
      <c r="C503" s="2" t="s">
        <v>278</v>
      </c>
    </row>
    <row r="504" spans="3:3">
      <c r="C504" s="2" t="s">
        <v>278</v>
      </c>
    </row>
    <row r="505" spans="3:3">
      <c r="C505" s="2" t="s">
        <v>278</v>
      </c>
    </row>
    <row r="506" spans="3:3">
      <c r="C506" s="2" t="s">
        <v>278</v>
      </c>
    </row>
    <row r="507" spans="3:3">
      <c r="C507" s="2" t="s">
        <v>332</v>
      </c>
    </row>
    <row r="508" spans="3:3">
      <c r="C508" s="2" t="s">
        <v>332</v>
      </c>
    </row>
    <row r="509" spans="3:3">
      <c r="C509" s="2" t="s">
        <v>332</v>
      </c>
    </row>
    <row r="510" spans="3:3">
      <c r="C510" s="2" t="s">
        <v>332</v>
      </c>
    </row>
    <row r="511" spans="3:3">
      <c r="C511" s="2" t="s">
        <v>332</v>
      </c>
    </row>
    <row r="512" spans="3:3">
      <c r="C512" s="2" t="s">
        <v>328</v>
      </c>
    </row>
    <row r="513" spans="3:3">
      <c r="C513" s="2" t="s">
        <v>328</v>
      </c>
    </row>
    <row r="514" spans="3:3">
      <c r="C514" s="2" t="s">
        <v>328</v>
      </c>
    </row>
    <row r="515" spans="3:3">
      <c r="C515" s="2" t="s">
        <v>328</v>
      </c>
    </row>
    <row r="516" spans="3:3">
      <c r="C516" s="2" t="s">
        <v>328</v>
      </c>
    </row>
    <row r="517" spans="3:3">
      <c r="C517" s="2" t="s">
        <v>330</v>
      </c>
    </row>
    <row r="518" spans="3:3">
      <c r="C518" s="2" t="s">
        <v>330</v>
      </c>
    </row>
    <row r="519" spans="3:3">
      <c r="C519" s="2" t="s">
        <v>330</v>
      </c>
    </row>
    <row r="520" spans="3:3">
      <c r="C520" s="2" t="s">
        <v>330</v>
      </c>
    </row>
    <row r="521" spans="3:3">
      <c r="C521" s="2" t="s">
        <v>330</v>
      </c>
    </row>
    <row r="522" spans="3:3">
      <c r="C522" s="2" t="s">
        <v>308</v>
      </c>
    </row>
    <row r="523" spans="3:3">
      <c r="C523" s="2" t="s">
        <v>308</v>
      </c>
    </row>
    <row r="524" spans="3:3">
      <c r="C524" s="2" t="s">
        <v>308</v>
      </c>
    </row>
    <row r="525" spans="3:3">
      <c r="C525" s="2" t="s">
        <v>308</v>
      </c>
    </row>
    <row r="526" spans="3:3">
      <c r="C526" s="2" t="s">
        <v>308</v>
      </c>
    </row>
    <row r="527" spans="3:3">
      <c r="C527" s="2" t="s">
        <v>334</v>
      </c>
    </row>
    <row r="528" spans="3:3">
      <c r="C528" s="2" t="s">
        <v>334</v>
      </c>
    </row>
    <row r="529" spans="3:3">
      <c r="C529" s="2" t="s">
        <v>334</v>
      </c>
    </row>
    <row r="530" spans="3:3">
      <c r="C530" s="2" t="s">
        <v>334</v>
      </c>
    </row>
    <row r="531" spans="3:3">
      <c r="C531" s="2" t="s">
        <v>334</v>
      </c>
    </row>
    <row r="532" spans="3:3">
      <c r="C532" s="2" t="s">
        <v>301</v>
      </c>
    </row>
    <row r="533" spans="3:3">
      <c r="C533" s="2" t="s">
        <v>301</v>
      </c>
    </row>
    <row r="534" spans="3:3">
      <c r="C534" s="2" t="s">
        <v>301</v>
      </c>
    </row>
    <row r="535" spans="3:3">
      <c r="C535" s="2" t="s">
        <v>301</v>
      </c>
    </row>
    <row r="536" spans="3:3">
      <c r="C536" s="2" t="s">
        <v>301</v>
      </c>
    </row>
    <row r="537" spans="3:3">
      <c r="C537" s="2" t="s">
        <v>312</v>
      </c>
    </row>
    <row r="538" spans="3:3">
      <c r="C538" s="2" t="s">
        <v>312</v>
      </c>
    </row>
    <row r="539" spans="3:3">
      <c r="C539" s="2" t="s">
        <v>312</v>
      </c>
    </row>
    <row r="540" spans="3:3">
      <c r="C540" s="2" t="s">
        <v>312</v>
      </c>
    </row>
    <row r="541" spans="3:3">
      <c r="C541" s="2" t="s">
        <v>312</v>
      </c>
    </row>
    <row r="542" spans="3:3">
      <c r="C542" s="2" t="s">
        <v>314</v>
      </c>
    </row>
    <row r="543" spans="3:3">
      <c r="C543" s="2" t="s">
        <v>314</v>
      </c>
    </row>
    <row r="544" spans="3:3">
      <c r="C544" s="2" t="s">
        <v>314</v>
      </c>
    </row>
    <row r="545" spans="3:3">
      <c r="C545" s="2" t="s">
        <v>314</v>
      </c>
    </row>
    <row r="546" spans="3:3">
      <c r="C546" s="2" t="s">
        <v>314</v>
      </c>
    </row>
    <row r="547" spans="3:3">
      <c r="C547" s="2" t="s">
        <v>335</v>
      </c>
    </row>
    <row r="548" spans="3:3">
      <c r="C548" s="2" t="s">
        <v>335</v>
      </c>
    </row>
    <row r="549" spans="3:3">
      <c r="C549" s="2" t="s">
        <v>335</v>
      </c>
    </row>
    <row r="550" spans="3:3">
      <c r="C550" s="2" t="s">
        <v>335</v>
      </c>
    </row>
    <row r="551" spans="3:3">
      <c r="C551" s="2" t="s">
        <v>335</v>
      </c>
    </row>
    <row r="552" spans="3:3">
      <c r="C552" s="2" t="s">
        <v>290</v>
      </c>
    </row>
    <row r="553" spans="3:3">
      <c r="C553" s="2" t="s">
        <v>290</v>
      </c>
    </row>
    <row r="554" spans="3:3">
      <c r="C554" s="2" t="s">
        <v>290</v>
      </c>
    </row>
    <row r="555" spans="3:3">
      <c r="C555" s="2" t="s">
        <v>290</v>
      </c>
    </row>
    <row r="556" spans="3:3">
      <c r="C556" s="2" t="s">
        <v>290</v>
      </c>
    </row>
    <row r="557" spans="3:3">
      <c r="C557" s="2" t="s">
        <v>306</v>
      </c>
    </row>
    <row r="558" spans="3:3">
      <c r="C558" s="2" t="s">
        <v>306</v>
      </c>
    </row>
    <row r="559" spans="3:3">
      <c r="C559" s="2" t="s">
        <v>306</v>
      </c>
    </row>
    <row r="560" spans="3:3">
      <c r="C560" s="2" t="s">
        <v>306</v>
      </c>
    </row>
    <row r="561" spans="3:3">
      <c r="C561" s="2" t="s">
        <v>306</v>
      </c>
    </row>
    <row r="562" spans="3:3">
      <c r="C562" s="2" t="s">
        <v>327</v>
      </c>
    </row>
    <row r="563" spans="3:3">
      <c r="C563" s="2" t="s">
        <v>327</v>
      </c>
    </row>
    <row r="564" spans="3:3">
      <c r="C564" s="2" t="s">
        <v>327</v>
      </c>
    </row>
    <row r="565" spans="3:3">
      <c r="C565" s="2" t="s">
        <v>327</v>
      </c>
    </row>
    <row r="566" spans="3:3">
      <c r="C566" s="2" t="s">
        <v>327</v>
      </c>
    </row>
    <row r="567" spans="3:3">
      <c r="C567" s="2" t="s">
        <v>298</v>
      </c>
    </row>
    <row r="568" spans="3:3">
      <c r="C568" s="2" t="s">
        <v>298</v>
      </c>
    </row>
    <row r="569" spans="3:3">
      <c r="C569" s="2" t="s">
        <v>298</v>
      </c>
    </row>
    <row r="570" spans="3:3">
      <c r="C570" s="2" t="s">
        <v>298</v>
      </c>
    </row>
    <row r="571" spans="3:3">
      <c r="C571" s="2" t="s">
        <v>298</v>
      </c>
    </row>
    <row r="572" spans="3:3">
      <c r="C572" s="2" t="s">
        <v>281</v>
      </c>
    </row>
    <row r="573" spans="3:3">
      <c r="C573" s="2" t="s">
        <v>281</v>
      </c>
    </row>
    <row r="574" spans="3:3">
      <c r="C574" s="2" t="s">
        <v>281</v>
      </c>
    </row>
    <row r="575" spans="3:3">
      <c r="C575" s="2" t="s">
        <v>281</v>
      </c>
    </row>
    <row r="576" spans="3:3">
      <c r="C576" s="2" t="s">
        <v>281</v>
      </c>
    </row>
    <row r="577" spans="3:3">
      <c r="C577" s="2" t="s">
        <v>284</v>
      </c>
    </row>
    <row r="578" spans="3:3">
      <c r="C578" s="2" t="s">
        <v>284</v>
      </c>
    </row>
    <row r="579" spans="3:3">
      <c r="C579" s="2" t="s">
        <v>284</v>
      </c>
    </row>
    <row r="580" spans="3:3">
      <c r="C580" s="2" t="s">
        <v>284</v>
      </c>
    </row>
    <row r="581" spans="3:3">
      <c r="C581" s="2" t="s">
        <v>284</v>
      </c>
    </row>
    <row r="582" spans="3:3">
      <c r="C582" s="2" t="s">
        <v>283</v>
      </c>
    </row>
    <row r="583" spans="3:3">
      <c r="C583" s="2" t="s">
        <v>283</v>
      </c>
    </row>
    <row r="584" spans="3:3">
      <c r="C584" s="2" t="s">
        <v>283</v>
      </c>
    </row>
    <row r="585" spans="3:3">
      <c r="C585" s="2" t="s">
        <v>283</v>
      </c>
    </row>
    <row r="586" spans="3:3">
      <c r="C586" s="2" t="s">
        <v>283</v>
      </c>
    </row>
    <row r="587" spans="3:3">
      <c r="C587" s="2" t="s">
        <v>286</v>
      </c>
    </row>
    <row r="588" spans="3:3">
      <c r="C588" s="2" t="s">
        <v>286</v>
      </c>
    </row>
    <row r="589" spans="3:3">
      <c r="C589" s="2" t="s">
        <v>286</v>
      </c>
    </row>
    <row r="590" spans="3:3">
      <c r="C590" s="2" t="s">
        <v>286</v>
      </c>
    </row>
    <row r="591" spans="3:3">
      <c r="C591" s="2" t="s">
        <v>286</v>
      </c>
    </row>
    <row r="592" spans="3:3">
      <c r="C592" s="2" t="s">
        <v>280</v>
      </c>
    </row>
    <row r="593" spans="3:3">
      <c r="C593" s="2" t="s">
        <v>280</v>
      </c>
    </row>
    <row r="594" spans="3:3">
      <c r="C594" s="2" t="s">
        <v>280</v>
      </c>
    </row>
    <row r="595" spans="3:3">
      <c r="C595" s="2" t="s">
        <v>280</v>
      </c>
    </row>
    <row r="596" spans="3:3">
      <c r="C596" s="2" t="s">
        <v>280</v>
      </c>
    </row>
    <row r="597" spans="3:3">
      <c r="C597" s="2" t="s">
        <v>339</v>
      </c>
    </row>
    <row r="598" spans="3:3">
      <c r="C598" s="2" t="s">
        <v>339</v>
      </c>
    </row>
    <row r="599" spans="3:3">
      <c r="C599" s="2" t="s">
        <v>339</v>
      </c>
    </row>
    <row r="600" spans="3:3">
      <c r="C600" s="2" t="s">
        <v>339</v>
      </c>
    </row>
    <row r="601" spans="3:3">
      <c r="C601" s="2" t="s">
        <v>339</v>
      </c>
    </row>
    <row r="602" spans="3:3">
      <c r="C602" s="2" t="s">
        <v>285</v>
      </c>
    </row>
    <row r="603" spans="3:3">
      <c r="C603" s="2" t="s">
        <v>285</v>
      </c>
    </row>
    <row r="604" spans="3:3">
      <c r="C604" s="2" t="s">
        <v>285</v>
      </c>
    </row>
    <row r="605" spans="3:3">
      <c r="C605" s="2" t="s">
        <v>285</v>
      </c>
    </row>
    <row r="606" spans="3:3">
      <c r="C606" s="2" t="s">
        <v>285</v>
      </c>
    </row>
    <row r="607" spans="3:3">
      <c r="C607" s="2" t="s">
        <v>313</v>
      </c>
    </row>
    <row r="608" spans="3:3">
      <c r="C608" s="2" t="s">
        <v>313</v>
      </c>
    </row>
    <row r="609" spans="3:3">
      <c r="C609" s="2" t="s">
        <v>313</v>
      </c>
    </row>
    <row r="610" spans="3:3">
      <c r="C610" s="2" t="s">
        <v>313</v>
      </c>
    </row>
    <row r="611" spans="3:3">
      <c r="C611" s="2" t="s">
        <v>313</v>
      </c>
    </row>
    <row r="612" spans="3:3">
      <c r="C612" s="2" t="s">
        <v>307</v>
      </c>
    </row>
    <row r="613" spans="3:3">
      <c r="C613" s="2" t="s">
        <v>307</v>
      </c>
    </row>
    <row r="614" spans="3:3">
      <c r="C614" s="2" t="s">
        <v>307</v>
      </c>
    </row>
    <row r="615" spans="3:3">
      <c r="C615" s="2" t="s">
        <v>307</v>
      </c>
    </row>
    <row r="616" spans="3:3">
      <c r="C616" s="2" t="s">
        <v>307</v>
      </c>
    </row>
    <row r="617" spans="3:3">
      <c r="C617" s="2" t="s">
        <v>291</v>
      </c>
    </row>
    <row r="618" spans="3:3">
      <c r="C618" s="2" t="s">
        <v>291</v>
      </c>
    </row>
    <row r="619" spans="3:3">
      <c r="C619" s="2" t="s">
        <v>291</v>
      </c>
    </row>
    <row r="620" spans="3:3">
      <c r="C620" s="2" t="s">
        <v>291</v>
      </c>
    </row>
    <row r="621" spans="3:3">
      <c r="C621" s="2" t="s">
        <v>291</v>
      </c>
    </row>
    <row r="622" spans="3:3">
      <c r="C622" s="2" t="s">
        <v>318</v>
      </c>
    </row>
    <row r="623" spans="3:3">
      <c r="C623" s="2" t="s">
        <v>318</v>
      </c>
    </row>
    <row r="624" spans="3:3">
      <c r="C624" s="2" t="s">
        <v>318</v>
      </c>
    </row>
    <row r="625" spans="3:3">
      <c r="C625" s="2" t="s">
        <v>318</v>
      </c>
    </row>
    <row r="626" spans="3:3">
      <c r="C626" s="2" t="s">
        <v>318</v>
      </c>
    </row>
    <row r="627" spans="3:3">
      <c r="C627" s="2" t="s">
        <v>277</v>
      </c>
    </row>
    <row r="628" spans="3:3">
      <c r="C628" s="2" t="s">
        <v>277</v>
      </c>
    </row>
    <row r="629" spans="3:3">
      <c r="C629" s="2" t="s">
        <v>277</v>
      </c>
    </row>
    <row r="630" spans="3:3">
      <c r="C630" s="2" t="s">
        <v>277</v>
      </c>
    </row>
    <row r="631" spans="3:3">
      <c r="C631" s="2" t="s">
        <v>277</v>
      </c>
    </row>
    <row r="632" spans="3:3">
      <c r="C632" s="2" t="s">
        <v>303</v>
      </c>
    </row>
    <row r="633" spans="3:3">
      <c r="C633" s="2" t="s">
        <v>303</v>
      </c>
    </row>
    <row r="634" spans="3:3">
      <c r="C634" s="2" t="s">
        <v>303</v>
      </c>
    </row>
    <row r="635" spans="3:3">
      <c r="C635" s="2" t="s">
        <v>303</v>
      </c>
    </row>
    <row r="636" spans="3:3">
      <c r="C636" s="2" t="s">
        <v>303</v>
      </c>
    </row>
    <row r="637" spans="3:3">
      <c r="C637" s="2" t="s">
        <v>304</v>
      </c>
    </row>
    <row r="638" spans="3:3">
      <c r="C638" s="2" t="s">
        <v>304</v>
      </c>
    </row>
    <row r="639" spans="3:3">
      <c r="C639" s="2" t="s">
        <v>304</v>
      </c>
    </row>
    <row r="640" spans="3:3">
      <c r="C640" s="2" t="s">
        <v>304</v>
      </c>
    </row>
    <row r="641" spans="3:3">
      <c r="C641" s="2" t="s">
        <v>304</v>
      </c>
    </row>
    <row r="642" spans="3:3">
      <c r="C642" s="2" t="s">
        <v>279</v>
      </c>
    </row>
    <row r="643" spans="3:3">
      <c r="C643" s="2" t="s">
        <v>279</v>
      </c>
    </row>
    <row r="644" spans="3:3">
      <c r="C644" s="2" t="s">
        <v>279</v>
      </c>
    </row>
    <row r="645" spans="3:3">
      <c r="C645" s="2" t="s">
        <v>279</v>
      </c>
    </row>
    <row r="646" spans="3:3">
      <c r="C646" s="2" t="s">
        <v>279</v>
      </c>
    </row>
    <row r="647" spans="3:3">
      <c r="C647" s="2" t="s">
        <v>319</v>
      </c>
    </row>
    <row r="648" spans="3:3">
      <c r="C648" s="2" t="s">
        <v>319</v>
      </c>
    </row>
    <row r="649" spans="3:3">
      <c r="C649" s="2" t="s">
        <v>319</v>
      </c>
    </row>
    <row r="650" spans="3:3">
      <c r="C650" s="2" t="s">
        <v>319</v>
      </c>
    </row>
    <row r="651" spans="3:3">
      <c r="C651" s="2" t="s">
        <v>319</v>
      </c>
    </row>
    <row r="652" spans="3:3">
      <c r="C652" s="2" t="s">
        <v>325</v>
      </c>
    </row>
    <row r="653" spans="3:3">
      <c r="C653" s="2" t="s">
        <v>325</v>
      </c>
    </row>
    <row r="654" spans="3:3">
      <c r="C654" s="2" t="s">
        <v>325</v>
      </c>
    </row>
    <row r="655" spans="3:3">
      <c r="C655" s="2" t="s">
        <v>325</v>
      </c>
    </row>
    <row r="656" spans="3:3">
      <c r="C656" s="2" t="s">
        <v>325</v>
      </c>
    </row>
    <row r="657" spans="3:3">
      <c r="C657" s="2" t="s">
        <v>309</v>
      </c>
    </row>
    <row r="658" spans="3:3">
      <c r="C658" s="2" t="s">
        <v>309</v>
      </c>
    </row>
    <row r="659" spans="3:3">
      <c r="C659" s="2" t="s">
        <v>309</v>
      </c>
    </row>
    <row r="660" spans="3:3">
      <c r="C660" s="2" t="s">
        <v>309</v>
      </c>
    </row>
    <row r="661" spans="3:3">
      <c r="C661" s="2" t="s">
        <v>309</v>
      </c>
    </row>
    <row r="662" spans="3:3">
      <c r="C662" s="2" t="s">
        <v>302</v>
      </c>
    </row>
    <row r="663" spans="3:3">
      <c r="C663" s="2" t="s">
        <v>302</v>
      </c>
    </row>
    <row r="664" spans="3:3">
      <c r="C664" s="2" t="s">
        <v>302</v>
      </c>
    </row>
    <row r="665" spans="3:3">
      <c r="C665" s="2" t="s">
        <v>302</v>
      </c>
    </row>
    <row r="666" spans="3:3">
      <c r="C666" s="2" t="s">
        <v>302</v>
      </c>
    </row>
    <row r="667" spans="3:3">
      <c r="C667" s="2" t="s">
        <v>293</v>
      </c>
    </row>
    <row r="668" spans="3:3">
      <c r="C668" s="2" t="s">
        <v>293</v>
      </c>
    </row>
    <row r="669" spans="3:3">
      <c r="C669" s="2" t="s">
        <v>293</v>
      </c>
    </row>
    <row r="670" spans="3:3">
      <c r="C670" s="2" t="s">
        <v>293</v>
      </c>
    </row>
    <row r="671" spans="3:3">
      <c r="C671" s="2" t="s">
        <v>293</v>
      </c>
    </row>
    <row r="672" spans="3:3">
      <c r="C672" s="2" t="s">
        <v>287</v>
      </c>
    </row>
    <row r="673" spans="3:3">
      <c r="C673" s="2" t="s">
        <v>287</v>
      </c>
    </row>
    <row r="674" spans="3:3">
      <c r="C674" s="2" t="s">
        <v>287</v>
      </c>
    </row>
    <row r="675" spans="3:3">
      <c r="C675" s="2" t="s">
        <v>287</v>
      </c>
    </row>
    <row r="676" spans="3:3">
      <c r="C676" s="2" t="s">
        <v>287</v>
      </c>
    </row>
    <row r="677" spans="3:3">
      <c r="C677" s="2" t="s">
        <v>289</v>
      </c>
    </row>
    <row r="678" spans="3:3">
      <c r="C678" s="2" t="s">
        <v>289</v>
      </c>
    </row>
    <row r="679" spans="3:3">
      <c r="C679" s="2" t="s">
        <v>289</v>
      </c>
    </row>
    <row r="680" spans="3:3">
      <c r="C680" s="2" t="s">
        <v>289</v>
      </c>
    </row>
    <row r="681" spans="3:3">
      <c r="C681" s="2" t="s">
        <v>289</v>
      </c>
    </row>
    <row r="682" spans="3:3">
      <c r="C682" s="2" t="s">
        <v>333</v>
      </c>
    </row>
    <row r="683" spans="3:3">
      <c r="C683" s="2" t="s">
        <v>333</v>
      </c>
    </row>
    <row r="684" spans="3:3">
      <c r="C684" s="2" t="s">
        <v>333</v>
      </c>
    </row>
    <row r="685" spans="3:3">
      <c r="C685" s="2" t="s">
        <v>333</v>
      </c>
    </row>
    <row r="686" spans="3:3">
      <c r="C686" s="2" t="s">
        <v>333</v>
      </c>
    </row>
    <row r="687" spans="3:3">
      <c r="C687" s="2" t="s">
        <v>292</v>
      </c>
    </row>
    <row r="688" spans="3:3">
      <c r="C688" s="2" t="s">
        <v>292</v>
      </c>
    </row>
    <row r="689" spans="3:3">
      <c r="C689" s="2" t="s">
        <v>292</v>
      </c>
    </row>
    <row r="690" spans="3:3">
      <c r="C690" s="2" t="s">
        <v>292</v>
      </c>
    </row>
    <row r="691" spans="3:3">
      <c r="C691" s="2" t="s">
        <v>292</v>
      </c>
    </row>
    <row r="692" spans="3:3">
      <c r="C692" s="2" t="s">
        <v>294</v>
      </c>
    </row>
    <row r="693" spans="3:3">
      <c r="C693" s="2" t="s">
        <v>294</v>
      </c>
    </row>
    <row r="694" spans="3:3">
      <c r="C694" s="2" t="s">
        <v>294</v>
      </c>
    </row>
    <row r="695" spans="3:3">
      <c r="C695" s="2" t="s">
        <v>294</v>
      </c>
    </row>
    <row r="696" spans="3:3">
      <c r="C696" s="2" t="s">
        <v>294</v>
      </c>
    </row>
    <row r="697" spans="3:3">
      <c r="C697" s="2" t="s">
        <v>326</v>
      </c>
    </row>
    <row r="698" spans="3:3">
      <c r="C698" s="2" t="s">
        <v>326</v>
      </c>
    </row>
    <row r="699" spans="3:3">
      <c r="C699" s="2" t="s">
        <v>326</v>
      </c>
    </row>
    <row r="700" spans="3:3">
      <c r="C700" s="2" t="s">
        <v>326</v>
      </c>
    </row>
    <row r="701" spans="3:3">
      <c r="C701" s="2" t="s">
        <v>326</v>
      </c>
    </row>
    <row r="702" spans="3:3">
      <c r="C702" s="2" t="s">
        <v>288</v>
      </c>
    </row>
    <row r="703" spans="3:3">
      <c r="C703" s="2" t="s">
        <v>288</v>
      </c>
    </row>
    <row r="704" spans="3:3">
      <c r="C704" s="2" t="s">
        <v>288</v>
      </c>
    </row>
    <row r="705" spans="3:3">
      <c r="C705" s="2" t="s">
        <v>288</v>
      </c>
    </row>
    <row r="706" spans="3:3">
      <c r="C706" s="2" t="s">
        <v>288</v>
      </c>
    </row>
    <row r="707" spans="3:3">
      <c r="C707" s="2" t="s">
        <v>282</v>
      </c>
    </row>
    <row r="708" spans="3:3">
      <c r="C708" s="2" t="s">
        <v>282</v>
      </c>
    </row>
    <row r="709" spans="3:3">
      <c r="C709" s="2" t="s">
        <v>282</v>
      </c>
    </row>
    <row r="710" spans="3:3">
      <c r="C710" s="2" t="s">
        <v>282</v>
      </c>
    </row>
    <row r="711" spans="3:3">
      <c r="C711" s="2" t="s">
        <v>282</v>
      </c>
    </row>
    <row r="712" spans="3:3">
      <c r="C712" s="2" t="s">
        <v>300</v>
      </c>
    </row>
    <row r="713" spans="3:3">
      <c r="C713" s="2" t="s">
        <v>300</v>
      </c>
    </row>
    <row r="714" spans="3:3">
      <c r="C714" s="2" t="s">
        <v>300</v>
      </c>
    </row>
    <row r="715" spans="3:3">
      <c r="C715" s="2" t="s">
        <v>300</v>
      </c>
    </row>
    <row r="716" spans="3:3">
      <c r="C716" s="2" t="s">
        <v>300</v>
      </c>
    </row>
    <row r="717" spans="3:3">
      <c r="C717" s="2" t="s">
        <v>337</v>
      </c>
    </row>
    <row r="718" spans="3:3">
      <c r="C718" s="2" t="s">
        <v>337</v>
      </c>
    </row>
    <row r="719" spans="3:3">
      <c r="C719" s="2" t="s">
        <v>337</v>
      </c>
    </row>
    <row r="720" spans="3:3">
      <c r="C720" s="2" t="s">
        <v>337</v>
      </c>
    </row>
    <row r="721" spans="3:3">
      <c r="C721" s="2" t="s">
        <v>337</v>
      </c>
    </row>
    <row r="722" spans="3:3">
      <c r="C722" s="2" t="s">
        <v>195</v>
      </c>
    </row>
    <row r="723" spans="3:3">
      <c r="C723" s="2" t="s">
        <v>195</v>
      </c>
    </row>
    <row r="724" spans="3:3">
      <c r="C724" s="2" t="s">
        <v>195</v>
      </c>
    </row>
    <row r="725" spans="3:3">
      <c r="C725" s="2" t="s">
        <v>195</v>
      </c>
    </row>
    <row r="726" spans="3:3">
      <c r="C726" s="2" t="s">
        <v>195</v>
      </c>
    </row>
  </sheetData>
  <hyperlinks>
    <hyperlink ref="A2" r:id="rId2" display="https://finance.yahoo.com/quote/AB9.F/balance-sheet"/>
  </hyperlinks>
  <pageMargins left="0.7" right="0.7" top="0.75" bottom="0.75" header="0.3" footer="0.3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1221"/>
  <sheetViews>
    <sheetView topLeftCell="D1" workbookViewId="0">
      <selection activeCell="G248" sqref="G248"/>
    </sheetView>
  </sheetViews>
  <sheetFormatPr baseColWidth="10" defaultRowHeight="13"/>
  <cols>
    <col min="1" max="1" width="43.1796875" style="2" bestFit="1" customWidth="1"/>
    <col min="2" max="2" width="11.6328125" style="2" customWidth="1"/>
    <col min="3" max="3" width="43.1796875" style="2" bestFit="1" customWidth="1"/>
    <col min="4" max="4" width="9.54296875" style="2" bestFit="1" customWidth="1"/>
    <col min="5" max="5" width="8.6328125" style="2" bestFit="1" customWidth="1"/>
    <col min="6" max="6" width="11.6328125" style="2" customWidth="1"/>
    <col min="7" max="7" width="47.1796875" style="2" customWidth="1"/>
    <col min="8" max="8" width="22.26953125" style="2" customWidth="1"/>
    <col min="9" max="13" width="10.453125" style="2" customWidth="1"/>
    <col min="14" max="14" width="11.7265625" style="2" bestFit="1" customWidth="1"/>
    <col min="15" max="16384" width="10.90625" style="2"/>
  </cols>
  <sheetData>
    <row r="1" spans="1:14" ht="14.5">
      <c r="A1" s="4" t="str">
        <f>code!A1</f>
        <v>FW.V</v>
      </c>
      <c r="C1" s="9" t="s">
        <v>583</v>
      </c>
      <c r="D1" s="9" t="s">
        <v>584</v>
      </c>
      <c r="E1" s="9" t="s">
        <v>585</v>
      </c>
      <c r="G1" s="10" t="s">
        <v>589</v>
      </c>
      <c r="H1" s="10" t="s">
        <v>588</v>
      </c>
      <c r="I1"/>
      <c r="J1"/>
      <c r="K1"/>
      <c r="L1"/>
      <c r="M1"/>
      <c r="N1"/>
    </row>
    <row r="2" spans="1:14" ht="14.5">
      <c r="A2" s="5" t="str">
        <f>"https://finance.yahoo.com/quote/"&amp;A1&amp;"/cash-flow"</f>
        <v>https://finance.yahoo.com/quote/FW.V/cash-flow</v>
      </c>
      <c r="C2" s="2" t="s">
        <v>340</v>
      </c>
      <c r="D2" s="3">
        <v>44286</v>
      </c>
      <c r="E2" s="2">
        <v>-2003286</v>
      </c>
      <c r="G2" s="10" t="s">
        <v>586</v>
      </c>
      <c r="H2" t="s">
        <v>587</v>
      </c>
      <c r="I2" s="12">
        <v>44286</v>
      </c>
      <c r="J2" s="12">
        <v>44196</v>
      </c>
      <c r="K2" s="12">
        <v>43830</v>
      </c>
      <c r="L2" s="12">
        <v>43465</v>
      </c>
      <c r="M2" s="12">
        <v>43100</v>
      </c>
      <c r="N2"/>
    </row>
    <row r="3" spans="1:14" ht="14.5">
      <c r="A3" s="6"/>
      <c r="C3" s="2" t="s">
        <v>340</v>
      </c>
      <c r="G3" s="11" t="s">
        <v>470</v>
      </c>
      <c r="H3" s="13"/>
      <c r="I3" s="13"/>
      <c r="J3" s="13"/>
      <c r="K3" s="13"/>
      <c r="L3" s="13"/>
      <c r="M3" s="13"/>
      <c r="N3"/>
    </row>
    <row r="4" spans="1:14" ht="14.5">
      <c r="A4" s="6"/>
      <c r="B4" s="3"/>
      <c r="C4" s="3" t="s">
        <v>340</v>
      </c>
      <c r="D4" s="3"/>
      <c r="E4" s="3"/>
      <c r="G4" s="11" t="s">
        <v>384</v>
      </c>
      <c r="H4" s="13"/>
      <c r="I4" s="13"/>
      <c r="J4" s="13"/>
      <c r="K4" s="13"/>
      <c r="L4" s="13">
        <v>923631</v>
      </c>
      <c r="M4" s="13"/>
      <c r="N4"/>
    </row>
    <row r="5" spans="1:14" ht="14.5">
      <c r="A5" s="6"/>
      <c r="B5" s="3"/>
      <c r="C5" s="2" t="s">
        <v>340</v>
      </c>
      <c r="G5" s="11" t="s">
        <v>515</v>
      </c>
      <c r="H5" s="13"/>
      <c r="I5" s="13"/>
      <c r="J5" s="13"/>
      <c r="K5" s="13"/>
      <c r="L5" s="13"/>
      <c r="M5" s="13"/>
      <c r="N5"/>
    </row>
    <row r="6" spans="1:14" ht="14.5">
      <c r="A6" s="6"/>
      <c r="B6" s="3"/>
      <c r="C6" s="2" t="s">
        <v>340</v>
      </c>
      <c r="G6" s="11" t="s">
        <v>370</v>
      </c>
      <c r="H6" s="13"/>
      <c r="I6" s="13"/>
      <c r="J6" s="13">
        <v>151642</v>
      </c>
      <c r="K6" s="13">
        <v>5457902</v>
      </c>
      <c r="L6" s="13">
        <v>17932127</v>
      </c>
      <c r="M6" s="13">
        <v>7294269</v>
      </c>
      <c r="N6"/>
    </row>
    <row r="7" spans="1:14" ht="14.5">
      <c r="A7" s="6"/>
      <c r="B7" s="3"/>
      <c r="C7" s="2" t="s">
        <v>341</v>
      </c>
      <c r="D7" s="3">
        <v>44286</v>
      </c>
      <c r="E7" s="2">
        <v>-133259</v>
      </c>
      <c r="F7" s="3"/>
      <c r="G7" s="11" t="s">
        <v>428</v>
      </c>
      <c r="H7" s="13"/>
      <c r="I7" s="13"/>
      <c r="J7" s="13">
        <v>10324694</v>
      </c>
      <c r="K7" s="13">
        <v>8607686</v>
      </c>
      <c r="L7" s="13">
        <v>7534383</v>
      </c>
      <c r="M7" s="13">
        <v>6202412</v>
      </c>
      <c r="N7"/>
    </row>
    <row r="8" spans="1:14" ht="14.5">
      <c r="A8" s="6"/>
      <c r="C8" s="2" t="s">
        <v>341</v>
      </c>
      <c r="G8" s="11" t="s">
        <v>394</v>
      </c>
      <c r="H8" s="13"/>
      <c r="I8" s="13"/>
      <c r="J8" s="13">
        <v>-1048</v>
      </c>
      <c r="K8" s="13">
        <v>-9067</v>
      </c>
      <c r="L8" s="13">
        <v>-72155</v>
      </c>
      <c r="M8" s="13">
        <v>-220339</v>
      </c>
      <c r="N8"/>
    </row>
    <row r="9" spans="1:14" ht="14.5">
      <c r="A9" s="6"/>
      <c r="B9" s="3"/>
      <c r="C9" s="2" t="s">
        <v>341</v>
      </c>
      <c r="G9" s="11" t="s">
        <v>460</v>
      </c>
      <c r="H9" s="13"/>
      <c r="I9" s="13"/>
      <c r="J9" s="13"/>
      <c r="K9" s="13"/>
      <c r="L9" s="13"/>
      <c r="M9" s="13"/>
      <c r="N9"/>
    </row>
    <row r="10" spans="1:14" ht="14.5">
      <c r="A10" s="6"/>
      <c r="B10" s="3"/>
      <c r="C10" s="2" t="s">
        <v>341</v>
      </c>
      <c r="D10" s="3"/>
      <c r="F10" s="3"/>
      <c r="G10" s="11" t="s">
        <v>427</v>
      </c>
      <c r="H10" s="13"/>
      <c r="I10" s="13"/>
      <c r="J10" s="13">
        <v>0</v>
      </c>
      <c r="K10" s="13">
        <v>0</v>
      </c>
      <c r="L10" s="13">
        <v>0</v>
      </c>
      <c r="M10" s="13">
        <v>0</v>
      </c>
      <c r="N10"/>
    </row>
    <row r="11" spans="1:14" ht="14.5">
      <c r="A11" s="6"/>
      <c r="C11" s="2" t="s">
        <v>341</v>
      </c>
      <c r="D11" s="3"/>
      <c r="F11" s="3"/>
      <c r="G11" s="11" t="s">
        <v>342</v>
      </c>
      <c r="H11" s="13"/>
      <c r="I11" s="13"/>
      <c r="J11" s="13">
        <v>-2406836</v>
      </c>
      <c r="K11" s="13">
        <v>-14055886</v>
      </c>
      <c r="L11" s="13">
        <v>3546134</v>
      </c>
      <c r="M11" s="13">
        <v>-1382712</v>
      </c>
      <c r="N11"/>
    </row>
    <row r="12" spans="1:14" ht="14.5">
      <c r="A12" s="6"/>
      <c r="B12" s="3"/>
      <c r="C12" s="2" t="s">
        <v>342</v>
      </c>
      <c r="D12" s="3">
        <v>43100</v>
      </c>
      <c r="E12" s="2">
        <v>-1382712</v>
      </c>
      <c r="F12" s="3"/>
      <c r="G12" s="11" t="s">
        <v>437</v>
      </c>
      <c r="H12" s="13"/>
      <c r="I12" s="13"/>
      <c r="J12" s="13">
        <v>385861</v>
      </c>
      <c r="K12" s="13">
        <v>798375</v>
      </c>
      <c r="L12" s="13">
        <v>-884012</v>
      </c>
      <c r="M12" s="13">
        <v>-220339</v>
      </c>
      <c r="N12"/>
    </row>
    <row r="13" spans="1:14" ht="14.5">
      <c r="A13" s="6"/>
      <c r="B13" s="3"/>
      <c r="C13" s="2" t="s">
        <v>342</v>
      </c>
      <c r="D13" s="3">
        <v>43465</v>
      </c>
      <c r="E13" s="2">
        <v>3546134</v>
      </c>
      <c r="G13" s="11" t="s">
        <v>401</v>
      </c>
      <c r="H13" s="13"/>
      <c r="I13" s="13"/>
      <c r="J13" s="13">
        <v>-1161731</v>
      </c>
      <c r="K13" s="13">
        <v>12746198</v>
      </c>
      <c r="L13" s="13">
        <v>-1588819</v>
      </c>
      <c r="M13" s="13">
        <v>2935022</v>
      </c>
      <c r="N13"/>
    </row>
    <row r="14" spans="1:14" ht="14.5">
      <c r="A14" s="6"/>
      <c r="C14" s="2" t="s">
        <v>342</v>
      </c>
      <c r="D14" s="3">
        <v>43830</v>
      </c>
      <c r="E14" s="2">
        <v>-14055886</v>
      </c>
      <c r="F14" s="3"/>
      <c r="G14" s="11" t="s">
        <v>541</v>
      </c>
      <c r="H14" s="13"/>
      <c r="I14" s="13"/>
      <c r="J14" s="13"/>
      <c r="K14" s="13"/>
      <c r="L14" s="13"/>
      <c r="M14" s="13"/>
      <c r="N14"/>
    </row>
    <row r="15" spans="1:14" ht="14.5">
      <c r="A15" s="6"/>
      <c r="C15" s="2" t="s">
        <v>342</v>
      </c>
      <c r="D15" s="3">
        <v>44196</v>
      </c>
      <c r="E15" s="2">
        <v>-2406836</v>
      </c>
      <c r="F15" s="3"/>
      <c r="G15" s="11" t="s">
        <v>465</v>
      </c>
      <c r="H15" s="13"/>
      <c r="I15" s="13"/>
      <c r="J15" s="13"/>
      <c r="K15" s="13"/>
      <c r="L15" s="13"/>
      <c r="M15" s="13"/>
      <c r="N15"/>
    </row>
    <row r="16" spans="1:14" ht="14.5">
      <c r="A16" s="6"/>
      <c r="B16" s="3"/>
      <c r="C16" s="2" t="s">
        <v>342</v>
      </c>
      <c r="G16" s="11" t="s">
        <v>491</v>
      </c>
      <c r="H16" s="13"/>
      <c r="I16" s="13"/>
      <c r="J16" s="13"/>
      <c r="K16" s="13"/>
      <c r="L16" s="13"/>
      <c r="M16" s="13"/>
      <c r="N16"/>
    </row>
    <row r="17" spans="1:14" ht="14.5">
      <c r="A17" s="6"/>
      <c r="B17" s="3"/>
      <c r="C17" s="2" t="s">
        <v>343</v>
      </c>
      <c r="D17" s="3"/>
      <c r="F17" s="3"/>
      <c r="G17" s="11" t="s">
        <v>359</v>
      </c>
      <c r="H17" s="13"/>
      <c r="I17" s="13"/>
      <c r="J17" s="13">
        <v>0</v>
      </c>
      <c r="K17" s="13">
        <v>1245000</v>
      </c>
      <c r="L17" s="13"/>
      <c r="M17" s="13"/>
      <c r="N17"/>
    </row>
    <row r="18" spans="1:14" ht="14.5">
      <c r="A18" s="6"/>
      <c r="B18" s="3"/>
      <c r="C18" s="2" t="s">
        <v>343</v>
      </c>
      <c r="D18" s="3"/>
      <c r="F18" s="3"/>
      <c r="G18" s="11" t="s">
        <v>409</v>
      </c>
      <c r="H18" s="13"/>
      <c r="I18" s="13"/>
      <c r="J18" s="13"/>
      <c r="K18" s="13"/>
      <c r="L18" s="13"/>
      <c r="M18" s="13"/>
      <c r="N18"/>
    </row>
    <row r="19" spans="1:14" ht="14.5">
      <c r="A19" s="6"/>
      <c r="B19" s="3"/>
      <c r="C19" s="2" t="s">
        <v>343</v>
      </c>
      <c r="D19" s="3"/>
      <c r="F19" s="3"/>
      <c r="G19" s="11" t="s">
        <v>467</v>
      </c>
      <c r="H19" s="13"/>
      <c r="I19" s="13"/>
      <c r="J19" s="13"/>
      <c r="K19" s="13"/>
      <c r="L19" s="13"/>
      <c r="M19" s="13"/>
      <c r="N19"/>
    </row>
    <row r="20" spans="1:14" ht="14.5">
      <c r="A20" s="6"/>
      <c r="C20" s="2" t="s">
        <v>343</v>
      </c>
      <c r="G20" s="11" t="s">
        <v>556</v>
      </c>
      <c r="H20" s="13"/>
      <c r="I20" s="13"/>
      <c r="J20" s="13"/>
      <c r="K20" s="13"/>
      <c r="L20" s="13"/>
      <c r="M20" s="13"/>
      <c r="N20"/>
    </row>
    <row r="21" spans="1:14" ht="14.5">
      <c r="A21" s="6"/>
      <c r="B21" s="3"/>
      <c r="C21" s="2" t="s">
        <v>343</v>
      </c>
      <c r="G21" s="11" t="s">
        <v>565</v>
      </c>
      <c r="H21" s="13"/>
      <c r="I21" s="13"/>
      <c r="J21" s="13"/>
      <c r="K21" s="13"/>
      <c r="L21" s="13"/>
      <c r="M21" s="13"/>
      <c r="N21"/>
    </row>
    <row r="22" spans="1:14" ht="14.5">
      <c r="A22" s="6"/>
      <c r="B22" s="3"/>
      <c r="C22" s="2" t="s">
        <v>344</v>
      </c>
      <c r="D22" s="3">
        <v>44286</v>
      </c>
      <c r="E22" s="2">
        <v>81483</v>
      </c>
      <c r="F22" s="3"/>
      <c r="G22" s="11" t="s">
        <v>451</v>
      </c>
      <c r="H22" s="13"/>
      <c r="I22" s="13"/>
      <c r="J22" s="13"/>
      <c r="K22" s="13"/>
      <c r="L22" s="13"/>
      <c r="M22" s="13"/>
      <c r="N22"/>
    </row>
    <row r="23" spans="1:14" ht="14.5">
      <c r="A23" s="6"/>
      <c r="C23" s="2" t="s">
        <v>344</v>
      </c>
      <c r="D23" s="3"/>
      <c r="G23" s="11" t="s">
        <v>551</v>
      </c>
      <c r="H23" s="13"/>
      <c r="I23" s="13"/>
      <c r="J23" s="13"/>
      <c r="K23" s="13"/>
      <c r="L23" s="13"/>
      <c r="M23" s="13"/>
      <c r="N23"/>
    </row>
    <row r="24" spans="1:14" ht="14.5">
      <c r="A24" s="6"/>
      <c r="C24" s="2" t="s">
        <v>344</v>
      </c>
      <c r="F24" s="3"/>
      <c r="G24" s="11" t="s">
        <v>346</v>
      </c>
      <c r="H24" s="13"/>
      <c r="I24" s="13"/>
      <c r="J24" s="13">
        <v>40119</v>
      </c>
      <c r="K24" s="13">
        <v>1764</v>
      </c>
      <c r="L24" s="13">
        <v>-657734</v>
      </c>
      <c r="M24" s="13"/>
      <c r="N24"/>
    </row>
    <row r="25" spans="1:14" ht="14.5">
      <c r="A25" s="6"/>
      <c r="B25" s="3"/>
      <c r="C25" s="2" t="s">
        <v>344</v>
      </c>
      <c r="G25" s="11" t="s">
        <v>434</v>
      </c>
      <c r="H25" s="13"/>
      <c r="I25" s="13"/>
      <c r="J25" s="13"/>
      <c r="K25" s="13"/>
      <c r="L25" s="13"/>
      <c r="M25" s="13"/>
      <c r="N25"/>
    </row>
    <row r="26" spans="1:14" ht="14.5">
      <c r="A26" s="6"/>
      <c r="B26" s="3"/>
      <c r="C26" s="2" t="s">
        <v>344</v>
      </c>
      <c r="D26" s="3"/>
      <c r="G26" s="11" t="s">
        <v>408</v>
      </c>
      <c r="H26" s="13"/>
      <c r="I26" s="13"/>
      <c r="J26" s="13"/>
      <c r="K26" s="13"/>
      <c r="L26" s="13">
        <v>-369104</v>
      </c>
      <c r="M26" s="13"/>
      <c r="N26"/>
    </row>
    <row r="27" spans="1:14" ht="14.5">
      <c r="A27" s="6"/>
      <c r="B27" s="3"/>
      <c r="C27" s="2" t="s">
        <v>345</v>
      </c>
      <c r="D27" s="3">
        <v>43100</v>
      </c>
      <c r="E27" s="2">
        <v>291913</v>
      </c>
      <c r="G27" s="11" t="s">
        <v>355</v>
      </c>
      <c r="H27" s="13"/>
      <c r="I27" s="13"/>
      <c r="J27" s="13"/>
      <c r="K27" s="13"/>
      <c r="L27" s="13"/>
      <c r="M27" s="13"/>
      <c r="N27"/>
    </row>
    <row r="28" spans="1:14" ht="14.5">
      <c r="A28" s="6"/>
      <c r="C28" s="2" t="s">
        <v>345</v>
      </c>
      <c r="D28" s="3">
        <v>43465</v>
      </c>
      <c r="E28" s="2">
        <v>195462</v>
      </c>
      <c r="F28" s="3"/>
      <c r="G28" s="11" t="s">
        <v>429</v>
      </c>
      <c r="H28" s="13"/>
      <c r="I28" s="13"/>
      <c r="J28" s="13">
        <v>-13069</v>
      </c>
      <c r="K28" s="13">
        <v>428336</v>
      </c>
      <c r="L28" s="13">
        <v>-949792</v>
      </c>
      <c r="M28" s="13">
        <v>389150</v>
      </c>
      <c r="N28"/>
    </row>
    <row r="29" spans="1:14" ht="14.5">
      <c r="A29" s="6"/>
      <c r="C29" s="2" t="s">
        <v>345</v>
      </c>
      <c r="D29" s="3">
        <v>43830</v>
      </c>
      <c r="E29" s="2">
        <v>180306</v>
      </c>
      <c r="G29" s="11" t="s">
        <v>371</v>
      </c>
      <c r="H29" s="13"/>
      <c r="I29" s="13"/>
      <c r="J29" s="13">
        <v>-111688</v>
      </c>
      <c r="K29" s="13">
        <v>133390</v>
      </c>
      <c r="L29" s="13">
        <v>796929</v>
      </c>
      <c r="M29" s="13">
        <v>213527</v>
      </c>
      <c r="N29"/>
    </row>
    <row r="30" spans="1:14" ht="14.5">
      <c r="A30" s="6"/>
      <c r="B30" s="3"/>
      <c r="C30" s="2" t="s">
        <v>345</v>
      </c>
      <c r="D30" s="3">
        <v>44196</v>
      </c>
      <c r="E30" s="2">
        <v>403990</v>
      </c>
      <c r="G30" s="11" t="s">
        <v>357</v>
      </c>
      <c r="H30" s="13"/>
      <c r="I30" s="13"/>
      <c r="J30" s="13">
        <v>4137</v>
      </c>
      <c r="K30" s="13">
        <v>0</v>
      </c>
      <c r="L30" s="13">
        <v>679332</v>
      </c>
      <c r="M30" s="13">
        <v>653313</v>
      </c>
      <c r="N30"/>
    </row>
    <row r="31" spans="1:14" ht="14.5">
      <c r="A31" s="6"/>
      <c r="B31" s="3"/>
      <c r="C31" s="2" t="s">
        <v>345</v>
      </c>
      <c r="G31" s="11" t="s">
        <v>492</v>
      </c>
      <c r="H31" s="13"/>
      <c r="I31" s="13"/>
      <c r="J31" s="13"/>
      <c r="K31" s="13"/>
      <c r="L31" s="13"/>
      <c r="M31" s="13"/>
      <c r="N31"/>
    </row>
    <row r="32" spans="1:14" ht="14.5">
      <c r="A32" s="6"/>
      <c r="B32" s="3"/>
      <c r="C32" s="2" t="s">
        <v>346</v>
      </c>
      <c r="G32" s="11" t="s">
        <v>378</v>
      </c>
      <c r="H32" s="13"/>
      <c r="I32" s="13"/>
      <c r="J32" s="13">
        <v>-80501</v>
      </c>
      <c r="K32" s="13">
        <v>563490</v>
      </c>
      <c r="L32" s="13">
        <v>-500369</v>
      </c>
      <c r="M32" s="13">
        <v>1255990</v>
      </c>
      <c r="N32"/>
    </row>
    <row r="33" spans="1:14" ht="14.5">
      <c r="A33" s="6"/>
      <c r="B33" s="3"/>
      <c r="C33" s="2" t="s">
        <v>346</v>
      </c>
      <c r="D33" s="3">
        <v>43465</v>
      </c>
      <c r="E33" s="2">
        <v>-657734</v>
      </c>
      <c r="G33" s="11" t="s">
        <v>364</v>
      </c>
      <c r="H33" s="13"/>
      <c r="I33" s="13"/>
      <c r="J33" s="13"/>
      <c r="K33" s="13"/>
      <c r="L33" s="13"/>
      <c r="M33" s="13"/>
      <c r="N33"/>
    </row>
    <row r="34" spans="1:14" ht="14.5">
      <c r="A34" s="6"/>
      <c r="B34" s="3"/>
      <c r="C34" s="2" t="s">
        <v>346</v>
      </c>
      <c r="D34" s="3">
        <v>43830</v>
      </c>
      <c r="E34" s="2">
        <v>1764</v>
      </c>
      <c r="G34" s="11" t="s">
        <v>379</v>
      </c>
      <c r="H34" s="13"/>
      <c r="I34" s="13"/>
      <c r="J34" s="13">
        <v>-3182706</v>
      </c>
      <c r="K34" s="13">
        <v>1717008</v>
      </c>
      <c r="L34" s="13">
        <v>1073303</v>
      </c>
      <c r="M34" s="13">
        <v>1331971</v>
      </c>
      <c r="N34"/>
    </row>
    <row r="35" spans="1:14" ht="14.5">
      <c r="A35" s="6"/>
      <c r="B35" s="3"/>
      <c r="C35" s="2" t="s">
        <v>346</v>
      </c>
      <c r="D35" s="3">
        <v>44196</v>
      </c>
      <c r="E35" s="2">
        <v>40119</v>
      </c>
      <c r="F35" s="3"/>
      <c r="G35" s="11" t="s">
        <v>461</v>
      </c>
      <c r="H35" s="13"/>
      <c r="I35" s="13"/>
      <c r="J35" s="13"/>
      <c r="K35" s="13"/>
      <c r="L35" s="13"/>
      <c r="M35" s="13"/>
      <c r="N35"/>
    </row>
    <row r="36" spans="1:14" ht="14.5">
      <c r="A36" s="6"/>
      <c r="B36" s="3"/>
      <c r="C36" s="2" t="s">
        <v>346</v>
      </c>
      <c r="D36" s="3"/>
      <c r="F36" s="3"/>
      <c r="G36" s="11" t="s">
        <v>562</v>
      </c>
      <c r="H36" s="13"/>
      <c r="I36" s="13"/>
      <c r="J36" s="13"/>
      <c r="K36" s="13"/>
      <c r="L36" s="13"/>
      <c r="M36" s="13"/>
      <c r="N36"/>
    </row>
    <row r="37" spans="1:14" ht="14.5">
      <c r="A37" s="6"/>
      <c r="C37" s="2" t="s">
        <v>347</v>
      </c>
      <c r="D37" s="3">
        <v>43100</v>
      </c>
      <c r="E37" s="2">
        <v>40786</v>
      </c>
      <c r="F37" s="3"/>
      <c r="G37" s="11" t="s">
        <v>450</v>
      </c>
      <c r="H37" s="13"/>
      <c r="I37" s="13"/>
      <c r="J37" s="13"/>
      <c r="K37" s="13"/>
      <c r="L37" s="13"/>
      <c r="M37" s="13"/>
      <c r="N37"/>
    </row>
    <row r="38" spans="1:14" ht="14.5">
      <c r="A38" s="6"/>
      <c r="B38" s="3"/>
      <c r="C38" s="2" t="s">
        <v>347</v>
      </c>
      <c r="D38" s="3">
        <v>43465</v>
      </c>
      <c r="E38" s="2">
        <v>98975</v>
      </c>
      <c r="F38" s="3"/>
      <c r="G38" s="11" t="s">
        <v>445</v>
      </c>
      <c r="H38" s="13"/>
      <c r="I38" s="13"/>
      <c r="J38" s="13"/>
      <c r="K38" s="13"/>
      <c r="L38" s="13">
        <v>5801573</v>
      </c>
      <c r="M38" s="13"/>
      <c r="N38"/>
    </row>
    <row r="39" spans="1:14" ht="14.5">
      <c r="A39" s="6"/>
      <c r="B39" s="3"/>
      <c r="C39" s="2" t="s">
        <v>347</v>
      </c>
      <c r="D39" s="3">
        <v>43830</v>
      </c>
      <c r="E39" s="2">
        <v>161606</v>
      </c>
      <c r="F39" s="3"/>
      <c r="G39" s="11" t="s">
        <v>411</v>
      </c>
      <c r="H39" s="13"/>
      <c r="I39" s="13"/>
      <c r="J39" s="13">
        <v>-1743563</v>
      </c>
      <c r="K39" s="13">
        <v>-1720440</v>
      </c>
      <c r="L39" s="13">
        <v>-134690</v>
      </c>
      <c r="M39" s="13"/>
      <c r="N39"/>
    </row>
    <row r="40" spans="1:14" ht="14.5">
      <c r="A40" s="6"/>
      <c r="B40" s="3"/>
      <c r="C40" s="2" t="s">
        <v>347</v>
      </c>
      <c r="D40" s="3">
        <v>44196</v>
      </c>
      <c r="E40" s="2">
        <v>115089</v>
      </c>
      <c r="G40" s="11" t="s">
        <v>372</v>
      </c>
      <c r="H40" s="13"/>
      <c r="I40" s="13"/>
      <c r="J40" s="13">
        <v>0</v>
      </c>
      <c r="K40" s="13">
        <v>31380</v>
      </c>
      <c r="L40" s="13">
        <v>526365</v>
      </c>
      <c r="M40" s="13"/>
      <c r="N40"/>
    </row>
    <row r="41" spans="1:14" ht="14.5">
      <c r="A41" s="6"/>
      <c r="B41" s="3"/>
      <c r="C41" s="2" t="s">
        <v>347</v>
      </c>
      <c r="G41" s="11" t="s">
        <v>424</v>
      </c>
      <c r="H41" s="13"/>
      <c r="I41" s="13"/>
      <c r="J41" s="13">
        <v>0</v>
      </c>
      <c r="K41" s="13">
        <v>31380</v>
      </c>
      <c r="L41" s="13">
        <v>526365</v>
      </c>
      <c r="M41" s="13"/>
      <c r="N41"/>
    </row>
    <row r="42" spans="1:14" ht="14.5">
      <c r="A42" s="6"/>
      <c r="B42" s="3"/>
      <c r="C42" s="2" t="s">
        <v>348</v>
      </c>
      <c r="D42" s="3">
        <v>44286</v>
      </c>
      <c r="E42" s="2">
        <v>-1712365</v>
      </c>
      <c r="G42" s="11" t="s">
        <v>533</v>
      </c>
      <c r="H42" s="13"/>
      <c r="I42" s="13"/>
      <c r="J42" s="13"/>
      <c r="K42" s="13"/>
      <c r="L42" s="13"/>
      <c r="M42" s="13"/>
      <c r="N42"/>
    </row>
    <row r="43" spans="1:14" ht="14.5">
      <c r="A43" s="6"/>
      <c r="B43" s="3"/>
      <c r="C43" s="2" t="s">
        <v>348</v>
      </c>
      <c r="D43" s="3"/>
      <c r="F43" s="3"/>
      <c r="G43" s="11" t="s">
        <v>347</v>
      </c>
      <c r="H43" s="13"/>
      <c r="I43" s="13"/>
      <c r="J43" s="13">
        <v>115089</v>
      </c>
      <c r="K43" s="13">
        <v>161606</v>
      </c>
      <c r="L43" s="13">
        <v>98975</v>
      </c>
      <c r="M43" s="13">
        <v>40786</v>
      </c>
      <c r="N43"/>
    </row>
    <row r="44" spans="1:14" ht="14.5">
      <c r="A44" s="6"/>
      <c r="B44" s="3"/>
      <c r="C44" s="2" t="s">
        <v>348</v>
      </c>
      <c r="D44" s="3"/>
      <c r="F44" s="3"/>
      <c r="G44" s="11" t="s">
        <v>374</v>
      </c>
      <c r="H44" s="13"/>
      <c r="I44" s="13"/>
      <c r="J44" s="13">
        <v>115089</v>
      </c>
      <c r="K44" s="13">
        <v>161606</v>
      </c>
      <c r="L44" s="13">
        <v>1022606</v>
      </c>
      <c r="M44" s="13">
        <v>40786</v>
      </c>
      <c r="N44"/>
    </row>
    <row r="45" spans="1:14" ht="14.5">
      <c r="A45" s="6"/>
      <c r="C45" s="2" t="s">
        <v>348</v>
      </c>
      <c r="F45" s="3"/>
      <c r="G45" s="11" t="s">
        <v>443</v>
      </c>
      <c r="H45" s="13"/>
      <c r="I45" s="13"/>
      <c r="J45" s="13">
        <v>115089</v>
      </c>
      <c r="K45" s="13">
        <v>161606</v>
      </c>
      <c r="L45" s="13">
        <v>1022606</v>
      </c>
      <c r="M45" s="13">
        <v>40786</v>
      </c>
      <c r="N45"/>
    </row>
    <row r="46" spans="1:14" ht="14.5">
      <c r="A46" s="6"/>
      <c r="B46" s="3"/>
      <c r="C46" s="2" t="s">
        <v>348</v>
      </c>
      <c r="G46" s="11" t="s">
        <v>570</v>
      </c>
      <c r="H46" s="13"/>
      <c r="I46" s="13"/>
      <c r="J46" s="13"/>
      <c r="K46" s="13"/>
      <c r="L46" s="13"/>
      <c r="M46" s="13"/>
      <c r="N46"/>
    </row>
    <row r="47" spans="1:14" ht="14.5">
      <c r="A47" s="6"/>
      <c r="B47" s="3"/>
      <c r="C47" s="2" t="s">
        <v>349</v>
      </c>
      <c r="G47" s="11" t="s">
        <v>543</v>
      </c>
      <c r="H47" s="13"/>
      <c r="I47" s="13"/>
      <c r="J47" s="13"/>
      <c r="K47" s="13"/>
      <c r="L47" s="13"/>
      <c r="M47" s="13"/>
      <c r="N47"/>
    </row>
    <row r="48" spans="1:14" ht="14.5">
      <c r="A48" s="6"/>
      <c r="B48" s="3"/>
      <c r="C48" s="2" t="s">
        <v>349</v>
      </c>
      <c r="G48" s="11" t="s">
        <v>576</v>
      </c>
      <c r="H48" s="13"/>
      <c r="I48" s="13"/>
      <c r="J48" s="13"/>
      <c r="K48" s="13"/>
      <c r="L48" s="13"/>
      <c r="M48" s="13"/>
      <c r="N48"/>
    </row>
    <row r="49" spans="1:14" ht="14.5">
      <c r="A49" s="6"/>
      <c r="C49" s="2" t="s">
        <v>349</v>
      </c>
      <c r="D49" s="3">
        <v>43830</v>
      </c>
      <c r="E49" s="2">
        <v>10000000</v>
      </c>
      <c r="G49" s="11" t="s">
        <v>522</v>
      </c>
      <c r="H49" s="13"/>
      <c r="I49" s="13"/>
      <c r="J49" s="13"/>
      <c r="K49" s="13"/>
      <c r="L49" s="13"/>
      <c r="M49" s="13"/>
      <c r="N49"/>
    </row>
    <row r="50" spans="1:14" ht="14.5">
      <c r="A50" s="6"/>
      <c r="B50" s="3"/>
      <c r="C50" s="2" t="s">
        <v>349</v>
      </c>
      <c r="D50" s="3">
        <v>44196</v>
      </c>
      <c r="E50" s="2">
        <v>15740000</v>
      </c>
      <c r="G50" s="11" t="s">
        <v>554</v>
      </c>
      <c r="H50" s="13"/>
      <c r="I50" s="13"/>
      <c r="J50" s="13"/>
      <c r="K50" s="13"/>
      <c r="L50" s="13"/>
      <c r="M50" s="13"/>
      <c r="N50"/>
    </row>
    <row r="51" spans="1:14" ht="14.5">
      <c r="A51" s="6"/>
      <c r="B51" s="3"/>
      <c r="C51" s="2" t="s">
        <v>349</v>
      </c>
      <c r="G51" s="11" t="s">
        <v>569</v>
      </c>
      <c r="H51" s="13"/>
      <c r="I51" s="13"/>
      <c r="J51" s="13"/>
      <c r="K51" s="13"/>
      <c r="L51" s="13"/>
      <c r="M51" s="13"/>
      <c r="N51"/>
    </row>
    <row r="52" spans="1:14" ht="14.5">
      <c r="A52" s="6"/>
      <c r="B52" s="3"/>
      <c r="C52" s="2" t="s">
        <v>350</v>
      </c>
      <c r="G52" s="11" t="s">
        <v>436</v>
      </c>
      <c r="H52" s="13"/>
      <c r="I52" s="13"/>
      <c r="J52" s="13"/>
      <c r="K52" s="13"/>
      <c r="L52" s="13">
        <v>0</v>
      </c>
      <c r="M52" s="13">
        <v>128</v>
      </c>
      <c r="N52"/>
    </row>
    <row r="53" spans="1:14" ht="14.5">
      <c r="A53" s="6"/>
      <c r="B53" s="3"/>
      <c r="C53" s="2" t="s">
        <v>350</v>
      </c>
      <c r="D53" s="3">
        <v>43465</v>
      </c>
      <c r="E53" s="2">
        <v>5666883</v>
      </c>
      <c r="G53" s="11" t="s">
        <v>440</v>
      </c>
      <c r="H53" s="13"/>
      <c r="I53" s="13"/>
      <c r="J53" s="13"/>
      <c r="K53" s="13"/>
      <c r="L53" s="13"/>
      <c r="M53" s="13"/>
      <c r="N53"/>
    </row>
    <row r="54" spans="1:14" ht="14.5">
      <c r="A54" s="6"/>
      <c r="C54" s="2" t="s">
        <v>350</v>
      </c>
      <c r="D54" s="3">
        <v>43830</v>
      </c>
      <c r="E54" s="2">
        <v>-1720440</v>
      </c>
      <c r="G54" s="11" t="s">
        <v>406</v>
      </c>
      <c r="H54" s="13"/>
      <c r="I54" s="13"/>
      <c r="J54" s="13">
        <v>7141988</v>
      </c>
      <c r="K54" s="13">
        <v>10324694</v>
      </c>
      <c r="L54" s="13">
        <v>8607686</v>
      </c>
      <c r="M54" s="13">
        <v>7534383</v>
      </c>
      <c r="N54"/>
    </row>
    <row r="55" spans="1:14" ht="14.5">
      <c r="A55" s="6"/>
      <c r="B55" s="3"/>
      <c r="C55" s="2" t="s">
        <v>350</v>
      </c>
      <c r="D55" s="3">
        <v>44196</v>
      </c>
      <c r="E55" s="2">
        <v>-1743563</v>
      </c>
      <c r="F55" s="3"/>
      <c r="G55" s="11" t="s">
        <v>553</v>
      </c>
      <c r="H55" s="13"/>
      <c r="I55" s="13"/>
      <c r="J55" s="13"/>
      <c r="K55" s="13"/>
      <c r="L55" s="13"/>
      <c r="M55" s="13"/>
      <c r="N55"/>
    </row>
    <row r="56" spans="1:14" ht="14.5">
      <c r="A56" s="6"/>
      <c r="C56" s="2" t="s">
        <v>350</v>
      </c>
      <c r="D56" s="3"/>
      <c r="G56" s="11" t="s">
        <v>418</v>
      </c>
      <c r="H56" s="13"/>
      <c r="I56" s="13"/>
      <c r="J56" s="13">
        <v>-2406836</v>
      </c>
      <c r="K56" s="13">
        <v>-14055886</v>
      </c>
      <c r="L56" s="13">
        <v>3546134</v>
      </c>
      <c r="M56" s="13">
        <v>-1382712</v>
      </c>
      <c r="N56"/>
    </row>
    <row r="57" spans="1:14" ht="14.5">
      <c r="A57" s="6"/>
      <c r="B57" s="3"/>
      <c r="C57" s="2" t="s">
        <v>351</v>
      </c>
      <c r="D57" s="3">
        <v>44286</v>
      </c>
      <c r="E57" s="2">
        <v>81483</v>
      </c>
      <c r="F57" s="3"/>
      <c r="G57" s="11" t="s">
        <v>459</v>
      </c>
      <c r="H57" s="13"/>
      <c r="I57" s="13"/>
      <c r="J57" s="13"/>
      <c r="K57" s="13"/>
      <c r="L57" s="13"/>
      <c r="M57" s="13"/>
      <c r="N57"/>
    </row>
    <row r="58" spans="1:14" ht="14.5">
      <c r="A58" s="6"/>
      <c r="C58" s="2" t="s">
        <v>351</v>
      </c>
      <c r="G58" s="11" t="s">
        <v>416</v>
      </c>
      <c r="H58" s="13"/>
      <c r="I58" s="13"/>
      <c r="J58" s="13">
        <v>-1162779</v>
      </c>
      <c r="K58" s="13">
        <v>13720452</v>
      </c>
      <c r="L58" s="13">
        <v>-1660974</v>
      </c>
      <c r="M58" s="13">
        <v>2714683</v>
      </c>
      <c r="N58"/>
    </row>
    <row r="59" spans="1:14" ht="14.5">
      <c r="A59" s="6"/>
      <c r="B59" s="3"/>
      <c r="C59" s="2" t="s">
        <v>351</v>
      </c>
      <c r="D59" s="3"/>
      <c r="F59" s="3"/>
      <c r="G59" s="11" t="s">
        <v>439</v>
      </c>
      <c r="H59" s="13"/>
      <c r="I59" s="13"/>
      <c r="J59" s="13">
        <v>3660718</v>
      </c>
      <c r="K59" s="13">
        <v>5604399</v>
      </c>
      <c r="L59" s="13">
        <v>3826910</v>
      </c>
      <c r="M59" s="13">
        <v>205000</v>
      </c>
      <c r="N59"/>
    </row>
    <row r="60" spans="1:14" ht="14.5">
      <c r="A60" s="6"/>
      <c r="B60" s="3"/>
      <c r="C60" s="2" t="s">
        <v>351</v>
      </c>
      <c r="G60" s="11" t="s">
        <v>581</v>
      </c>
      <c r="H60" s="13"/>
      <c r="I60" s="13"/>
      <c r="J60" s="13"/>
      <c r="K60" s="13"/>
      <c r="L60" s="13"/>
      <c r="M60" s="13"/>
      <c r="N60"/>
    </row>
    <row r="61" spans="1:14" ht="14.5">
      <c r="A61" s="6"/>
      <c r="B61" s="3"/>
      <c r="C61" s="2" t="s">
        <v>351</v>
      </c>
      <c r="G61" s="11" t="s">
        <v>446</v>
      </c>
      <c r="H61" s="13"/>
      <c r="I61" s="13"/>
      <c r="J61" s="13"/>
      <c r="K61" s="13"/>
      <c r="L61" s="13">
        <v>0</v>
      </c>
      <c r="M61" s="13">
        <v>12763</v>
      </c>
      <c r="N61"/>
    </row>
    <row r="62" spans="1:14" ht="14.5">
      <c r="A62" s="6"/>
      <c r="B62" s="3"/>
      <c r="C62" s="2" t="s">
        <v>352</v>
      </c>
      <c r="D62" s="3">
        <v>43100</v>
      </c>
      <c r="E62" s="2">
        <v>-1052277</v>
      </c>
      <c r="F62" s="3"/>
      <c r="G62" s="11" t="s">
        <v>485</v>
      </c>
      <c r="H62" s="13"/>
      <c r="I62" s="13"/>
      <c r="J62" s="13"/>
      <c r="K62" s="13"/>
      <c r="L62" s="13"/>
      <c r="M62" s="13"/>
      <c r="N62"/>
    </row>
    <row r="63" spans="1:14" ht="14.5">
      <c r="A63" s="6"/>
      <c r="C63" s="2" t="s">
        <v>352</v>
      </c>
      <c r="D63" s="3">
        <v>43465</v>
      </c>
      <c r="E63" s="2">
        <v>-25639328</v>
      </c>
      <c r="F63" s="3"/>
      <c r="G63" s="11" t="s">
        <v>354</v>
      </c>
      <c r="H63" s="13"/>
      <c r="I63" s="13"/>
      <c r="J63" s="13">
        <v>-1403236</v>
      </c>
      <c r="K63" s="13">
        <v>-1980847</v>
      </c>
      <c r="L63" s="13">
        <v>-1742282</v>
      </c>
      <c r="M63" s="13">
        <v>-1380000</v>
      </c>
      <c r="N63"/>
    </row>
    <row r="64" spans="1:14" ht="14.5">
      <c r="A64" s="6"/>
      <c r="B64" s="3"/>
      <c r="C64" s="2" t="s">
        <v>352</v>
      </c>
      <c r="D64" s="3">
        <v>43830</v>
      </c>
      <c r="E64" s="2">
        <v>2853018</v>
      </c>
      <c r="G64" s="11" t="s">
        <v>513</v>
      </c>
      <c r="H64" s="13"/>
      <c r="I64" s="13"/>
      <c r="J64" s="13"/>
      <c r="K64" s="13"/>
      <c r="L64" s="13"/>
      <c r="M64" s="13"/>
      <c r="N64"/>
    </row>
    <row r="65" spans="1:14" ht="14.5">
      <c r="A65" s="6"/>
      <c r="B65" s="3"/>
      <c r="C65" s="2" t="s">
        <v>352</v>
      </c>
      <c r="D65" s="3">
        <v>44196</v>
      </c>
      <c r="E65" s="2">
        <v>-8416935</v>
      </c>
      <c r="F65" s="3"/>
      <c r="G65" s="11" t="s">
        <v>486</v>
      </c>
      <c r="H65" s="13"/>
      <c r="I65" s="13"/>
      <c r="J65" s="13"/>
      <c r="K65" s="13"/>
      <c r="L65" s="13"/>
      <c r="M65" s="13"/>
      <c r="N65"/>
    </row>
    <row r="66" spans="1:14" ht="14.5">
      <c r="A66" s="6"/>
      <c r="B66" s="3"/>
      <c r="C66" s="2" t="s">
        <v>352</v>
      </c>
      <c r="D66" s="3"/>
      <c r="F66" s="3"/>
      <c r="G66" s="11" t="s">
        <v>398</v>
      </c>
      <c r="H66" s="13"/>
      <c r="I66" s="13"/>
      <c r="J66" s="13">
        <v>1403236</v>
      </c>
      <c r="K66" s="13">
        <v>1980847</v>
      </c>
      <c r="L66" s="13"/>
      <c r="M66" s="13"/>
      <c r="N66"/>
    </row>
    <row r="67" spans="1:14" ht="14.5">
      <c r="A67" s="6"/>
      <c r="B67" s="3"/>
      <c r="C67" s="2" t="s">
        <v>353</v>
      </c>
      <c r="D67" s="3">
        <v>43100</v>
      </c>
      <c r="E67" s="2">
        <v>2935022</v>
      </c>
      <c r="F67" s="3"/>
      <c r="G67" s="11" t="s">
        <v>518</v>
      </c>
      <c r="H67" s="13"/>
      <c r="I67" s="13"/>
      <c r="J67" s="13"/>
      <c r="K67" s="13"/>
      <c r="L67" s="13"/>
      <c r="M67" s="13"/>
      <c r="N67"/>
    </row>
    <row r="68" spans="1:14" ht="14.5">
      <c r="A68" s="6"/>
      <c r="C68" s="2" t="s">
        <v>353</v>
      </c>
      <c r="D68" s="3">
        <v>43465</v>
      </c>
      <c r="E68" s="2">
        <v>-1588819</v>
      </c>
      <c r="G68" s="11" t="s">
        <v>393</v>
      </c>
      <c r="H68" s="13"/>
      <c r="I68" s="13"/>
      <c r="J68" s="13"/>
      <c r="K68" s="13"/>
      <c r="L68" s="13"/>
      <c r="M68" s="13"/>
      <c r="N68"/>
    </row>
    <row r="69" spans="1:14" ht="14.5">
      <c r="A69" s="6"/>
      <c r="B69" s="3"/>
      <c r="C69" s="2" t="s">
        <v>353</v>
      </c>
      <c r="D69" s="3">
        <v>43830</v>
      </c>
      <c r="E69" s="2">
        <v>13729519</v>
      </c>
      <c r="G69" s="11" t="s">
        <v>514</v>
      </c>
      <c r="H69" s="13"/>
      <c r="I69" s="13"/>
      <c r="J69" s="13"/>
      <c r="K69" s="13"/>
      <c r="L69" s="13"/>
      <c r="M69" s="13"/>
      <c r="N69"/>
    </row>
    <row r="70" spans="1:14" ht="14.5">
      <c r="A70" s="6"/>
      <c r="B70" s="3"/>
      <c r="C70" s="2" t="s">
        <v>353</v>
      </c>
      <c r="D70" s="3">
        <v>44196</v>
      </c>
      <c r="E70" s="2">
        <v>-1161731</v>
      </c>
      <c r="G70" s="11" t="s">
        <v>392</v>
      </c>
      <c r="H70" s="13"/>
      <c r="I70" s="13"/>
      <c r="J70" s="13">
        <v>385861</v>
      </c>
      <c r="K70" s="13">
        <v>2043375</v>
      </c>
      <c r="L70" s="13">
        <v>-884012</v>
      </c>
      <c r="M70" s="13">
        <v>-220339</v>
      </c>
      <c r="N70"/>
    </row>
    <row r="71" spans="1:14" ht="14.5">
      <c r="A71" s="6"/>
      <c r="B71" s="3"/>
      <c r="C71" s="2" t="s">
        <v>353</v>
      </c>
      <c r="D71" s="3"/>
      <c r="F71" s="3"/>
      <c r="G71" s="11" t="s">
        <v>417</v>
      </c>
      <c r="H71" s="13"/>
      <c r="I71" s="13"/>
      <c r="J71" s="13"/>
      <c r="K71" s="13"/>
      <c r="L71" s="13">
        <v>5801573</v>
      </c>
      <c r="M71" s="13"/>
      <c r="N71"/>
    </row>
    <row r="72" spans="1:14" ht="14.5">
      <c r="A72" s="6"/>
      <c r="C72" s="2" t="s">
        <v>355</v>
      </c>
      <c r="D72" s="3"/>
      <c r="G72" s="11" t="s">
        <v>349</v>
      </c>
      <c r="H72" s="13"/>
      <c r="I72" s="13"/>
      <c r="J72" s="13">
        <v>15740000</v>
      </c>
      <c r="K72" s="13">
        <v>10000000</v>
      </c>
      <c r="L72" s="13"/>
      <c r="M72" s="13"/>
      <c r="N72"/>
    </row>
    <row r="73" spans="1:14" ht="14.5">
      <c r="A73" s="6"/>
      <c r="C73" s="2" t="s">
        <v>355</v>
      </c>
      <c r="D73" s="3"/>
      <c r="G73" s="11" t="s">
        <v>363</v>
      </c>
      <c r="H73" s="13"/>
      <c r="I73" s="13"/>
      <c r="J73" s="13">
        <v>15740000</v>
      </c>
      <c r="K73" s="13">
        <v>10000000</v>
      </c>
      <c r="L73" s="13"/>
      <c r="M73" s="13"/>
      <c r="N73"/>
    </row>
    <row r="74" spans="1:14" ht="14.5">
      <c r="A74" s="6"/>
      <c r="C74" s="2" t="s">
        <v>355</v>
      </c>
      <c r="G74" s="11" t="s">
        <v>433</v>
      </c>
      <c r="H74" s="13"/>
      <c r="I74" s="13"/>
      <c r="J74" s="13">
        <v>-15193605</v>
      </c>
      <c r="K74" s="13">
        <v>-20354599</v>
      </c>
      <c r="L74" s="13">
        <v>-184612</v>
      </c>
      <c r="M74" s="13">
        <v>-3387</v>
      </c>
      <c r="N74"/>
    </row>
    <row r="75" spans="1:14" ht="14.5">
      <c r="A75" s="6"/>
      <c r="B75" s="3"/>
      <c r="C75" s="2" t="s">
        <v>355</v>
      </c>
      <c r="G75" s="11" t="s">
        <v>391</v>
      </c>
      <c r="H75" s="13"/>
      <c r="I75" s="13"/>
      <c r="J75" s="13"/>
      <c r="K75" s="13"/>
      <c r="L75" s="13">
        <v>-811857</v>
      </c>
      <c r="M75" s="13"/>
      <c r="N75"/>
    </row>
    <row r="76" spans="1:14" ht="14.5">
      <c r="A76" s="6"/>
      <c r="C76" s="2" t="s">
        <v>355</v>
      </c>
      <c r="D76" s="3"/>
      <c r="F76" s="3"/>
      <c r="G76" s="11" t="s">
        <v>350</v>
      </c>
      <c r="H76" s="13"/>
      <c r="I76" s="13"/>
      <c r="J76" s="13">
        <v>-1743563</v>
      </c>
      <c r="K76" s="13">
        <v>-1720440</v>
      </c>
      <c r="L76" s="13">
        <v>5666883</v>
      </c>
      <c r="M76" s="13"/>
      <c r="N76"/>
    </row>
    <row r="77" spans="1:14" ht="14.5">
      <c r="A77" s="6"/>
      <c r="B77" s="3"/>
      <c r="C77" s="2" t="s">
        <v>354</v>
      </c>
      <c r="D77" s="3">
        <v>43100</v>
      </c>
      <c r="E77" s="2">
        <v>-1380000</v>
      </c>
      <c r="G77" s="11" t="s">
        <v>400</v>
      </c>
      <c r="H77" s="13"/>
      <c r="I77" s="13"/>
      <c r="J77" s="13">
        <v>276665</v>
      </c>
      <c r="K77" s="13">
        <v>698688</v>
      </c>
      <c r="L77" s="13">
        <v>-749168</v>
      </c>
      <c r="M77" s="13">
        <v>1808635</v>
      </c>
      <c r="N77"/>
    </row>
    <row r="78" spans="1:14" ht="14.5">
      <c r="A78" s="6"/>
      <c r="C78" s="2" t="s">
        <v>354</v>
      </c>
      <c r="D78" s="3">
        <v>43465</v>
      </c>
      <c r="E78" s="2">
        <v>-1742282</v>
      </c>
      <c r="F78" s="3"/>
      <c r="G78" s="11" t="s">
        <v>397</v>
      </c>
      <c r="H78" s="13"/>
      <c r="I78" s="13"/>
      <c r="J78" s="13">
        <v>3009952</v>
      </c>
      <c r="K78" s="13">
        <v>-2804591</v>
      </c>
      <c r="L78" s="13">
        <v>2052494</v>
      </c>
      <c r="M78" s="13">
        <v>-15333908</v>
      </c>
      <c r="N78"/>
    </row>
    <row r="79" spans="1:14" ht="14.5">
      <c r="A79" s="6"/>
      <c r="B79" s="3"/>
      <c r="C79" s="2" t="s">
        <v>354</v>
      </c>
      <c r="D79" s="3">
        <v>43830</v>
      </c>
      <c r="E79" s="2">
        <v>-1980847</v>
      </c>
      <c r="G79" s="11" t="s">
        <v>441</v>
      </c>
      <c r="H79" s="13"/>
      <c r="I79" s="13"/>
      <c r="J79" s="13"/>
      <c r="K79" s="13"/>
      <c r="L79" s="13">
        <v>-39500</v>
      </c>
      <c r="M79" s="13"/>
      <c r="N79"/>
    </row>
    <row r="80" spans="1:14" ht="14.5">
      <c r="A80" s="6"/>
      <c r="B80" s="3"/>
      <c r="C80" s="2" t="s">
        <v>354</v>
      </c>
      <c r="D80" s="3">
        <v>44196</v>
      </c>
      <c r="E80" s="2">
        <v>-1403236</v>
      </c>
      <c r="G80" s="11" t="s">
        <v>563</v>
      </c>
      <c r="H80" s="13"/>
      <c r="I80" s="13"/>
      <c r="J80" s="13"/>
      <c r="K80" s="13"/>
      <c r="L80" s="13"/>
      <c r="M80" s="13"/>
      <c r="N80"/>
    </row>
    <row r="81" spans="1:14" ht="14.5">
      <c r="A81" s="6"/>
      <c r="B81" s="3"/>
      <c r="C81" s="2" t="s">
        <v>354</v>
      </c>
      <c r="D81" s="3"/>
      <c r="F81" s="3"/>
      <c r="G81" s="11" t="s">
        <v>420</v>
      </c>
      <c r="H81" s="13"/>
      <c r="I81" s="13"/>
      <c r="J81" s="13"/>
      <c r="K81" s="13"/>
      <c r="L81" s="13"/>
      <c r="M81" s="13"/>
      <c r="N81"/>
    </row>
    <row r="82" spans="1:14" ht="14.5">
      <c r="A82" s="6"/>
      <c r="C82" s="2" t="s">
        <v>356</v>
      </c>
      <c r="D82" s="3">
        <v>44286</v>
      </c>
      <c r="E82" s="2">
        <v>-11542848</v>
      </c>
      <c r="G82" s="11" t="s">
        <v>390</v>
      </c>
      <c r="H82" s="13"/>
      <c r="I82" s="13"/>
      <c r="J82" s="13">
        <v>546395</v>
      </c>
      <c r="K82" s="13">
        <v>-10354599</v>
      </c>
      <c r="L82" s="13">
        <v>-184612</v>
      </c>
      <c r="M82" s="13">
        <v>-3387</v>
      </c>
      <c r="N82"/>
    </row>
    <row r="83" spans="1:14" ht="14.5">
      <c r="A83" s="6"/>
      <c r="B83" s="3"/>
      <c r="C83" s="2" t="s">
        <v>356</v>
      </c>
      <c r="D83" s="3"/>
      <c r="F83" s="3"/>
      <c r="G83" s="11" t="s">
        <v>422</v>
      </c>
      <c r="H83" s="13"/>
      <c r="I83" s="13"/>
      <c r="J83" s="13">
        <v>546395</v>
      </c>
      <c r="K83" s="13">
        <v>-10354599</v>
      </c>
      <c r="L83" s="13">
        <v>-184612</v>
      </c>
      <c r="M83" s="13">
        <v>-3387</v>
      </c>
      <c r="N83"/>
    </row>
    <row r="84" spans="1:14" ht="14.5">
      <c r="A84" s="6"/>
      <c r="B84" s="3"/>
      <c r="C84" s="2" t="s">
        <v>356</v>
      </c>
      <c r="G84" s="11" t="s">
        <v>407</v>
      </c>
      <c r="H84" s="13"/>
      <c r="I84" s="13"/>
      <c r="J84" s="13">
        <v>193568</v>
      </c>
      <c r="K84" s="13"/>
      <c r="L84" s="13">
        <v>-195255</v>
      </c>
      <c r="M84" s="13"/>
      <c r="N84"/>
    </row>
    <row r="85" spans="1:14" ht="14.5">
      <c r="A85" s="6"/>
      <c r="C85" s="2" t="s">
        <v>356</v>
      </c>
      <c r="G85" s="11" t="s">
        <v>423</v>
      </c>
      <c r="H85" s="13"/>
      <c r="I85" s="13"/>
      <c r="J85" s="13"/>
      <c r="K85" s="13"/>
      <c r="L85" s="13"/>
      <c r="M85" s="13"/>
      <c r="N85"/>
    </row>
    <row r="86" spans="1:14" ht="14.5">
      <c r="A86" s="6"/>
      <c r="B86" s="3"/>
      <c r="C86" s="2" t="s">
        <v>356</v>
      </c>
      <c r="G86" s="11" t="s">
        <v>373</v>
      </c>
      <c r="H86" s="13"/>
      <c r="I86" s="13"/>
      <c r="J86" s="13">
        <v>385861</v>
      </c>
      <c r="K86" s="13">
        <v>798375</v>
      </c>
      <c r="L86" s="13">
        <v>-32655</v>
      </c>
      <c r="M86" s="13">
        <v>-220339</v>
      </c>
      <c r="N86"/>
    </row>
    <row r="87" spans="1:14" ht="14.5">
      <c r="A87" s="6"/>
      <c r="B87" s="3"/>
      <c r="C87" s="2" t="s">
        <v>357</v>
      </c>
      <c r="D87" s="3">
        <v>43100</v>
      </c>
      <c r="E87" s="2">
        <v>653313</v>
      </c>
      <c r="F87" s="3"/>
      <c r="G87" s="11" t="s">
        <v>458</v>
      </c>
      <c r="H87" s="13"/>
      <c r="I87" s="13"/>
      <c r="J87" s="13"/>
      <c r="K87" s="13"/>
      <c r="L87" s="13"/>
      <c r="M87" s="13"/>
      <c r="N87"/>
    </row>
    <row r="88" spans="1:14" ht="14.5">
      <c r="C88" s="2" t="s">
        <v>357</v>
      </c>
      <c r="D88" s="3">
        <v>43465</v>
      </c>
      <c r="E88" s="2">
        <v>679332</v>
      </c>
      <c r="G88" s="11" t="s">
        <v>534</v>
      </c>
      <c r="H88" s="13"/>
      <c r="I88" s="13"/>
      <c r="J88" s="13"/>
      <c r="K88" s="13"/>
      <c r="L88" s="13"/>
      <c r="M88" s="13"/>
      <c r="N88"/>
    </row>
    <row r="89" spans="1:14" ht="14.5">
      <c r="C89" s="2" t="s">
        <v>357</v>
      </c>
      <c r="D89" s="3">
        <v>43830</v>
      </c>
      <c r="E89" s="2">
        <v>0</v>
      </c>
      <c r="F89" s="3"/>
      <c r="G89" s="11" t="s">
        <v>353</v>
      </c>
      <c r="H89" s="13"/>
      <c r="I89" s="13"/>
      <c r="J89" s="13">
        <v>-1161731</v>
      </c>
      <c r="K89" s="13">
        <v>13729519</v>
      </c>
      <c r="L89" s="13">
        <v>-1588819</v>
      </c>
      <c r="M89" s="13">
        <v>2935022</v>
      </c>
      <c r="N89"/>
    </row>
    <row r="90" spans="1:14" ht="14.5">
      <c r="B90" s="3"/>
      <c r="C90" s="2" t="s">
        <v>357</v>
      </c>
      <c r="D90" s="3">
        <v>44196</v>
      </c>
      <c r="E90" s="2">
        <v>4137</v>
      </c>
      <c r="G90" s="11" t="s">
        <v>431</v>
      </c>
      <c r="H90" s="13"/>
      <c r="I90" s="13"/>
      <c r="J90" s="13">
        <v>3655032</v>
      </c>
      <c r="K90" s="13">
        <v>6303087</v>
      </c>
      <c r="L90" s="13">
        <v>3077742</v>
      </c>
      <c r="M90" s="13">
        <v>2026526</v>
      </c>
      <c r="N90"/>
    </row>
    <row r="91" spans="1:14" ht="14.5">
      <c r="B91" s="3"/>
      <c r="C91" s="2" t="s">
        <v>357</v>
      </c>
      <c r="G91" s="11" t="s">
        <v>482</v>
      </c>
      <c r="H91" s="13"/>
      <c r="I91" s="13"/>
      <c r="J91" s="13"/>
      <c r="K91" s="13"/>
      <c r="L91" s="13"/>
      <c r="M91" s="13"/>
      <c r="N91"/>
    </row>
    <row r="92" spans="1:14" ht="14.5">
      <c r="B92" s="3"/>
      <c r="C92" s="2" t="s">
        <v>358</v>
      </c>
      <c r="D92" s="3"/>
      <c r="F92" s="3"/>
      <c r="G92" s="11" t="s">
        <v>343</v>
      </c>
      <c r="H92" s="13"/>
      <c r="I92" s="13"/>
      <c r="J92" s="13"/>
      <c r="K92" s="13"/>
      <c r="L92" s="13"/>
      <c r="M92" s="13"/>
      <c r="N92"/>
    </row>
    <row r="93" spans="1:14" ht="14.5">
      <c r="B93" s="3"/>
      <c r="C93" s="2" t="s">
        <v>358</v>
      </c>
      <c r="D93" s="3">
        <v>43465</v>
      </c>
      <c r="E93" s="2">
        <v>-811857</v>
      </c>
      <c r="F93" s="3"/>
      <c r="G93" s="11" t="s">
        <v>464</v>
      </c>
      <c r="H93" s="13"/>
      <c r="I93" s="13"/>
      <c r="J93" s="13"/>
      <c r="K93" s="13"/>
      <c r="L93" s="13"/>
      <c r="M93" s="13"/>
      <c r="N93"/>
    </row>
    <row r="94" spans="1:14" ht="14.5">
      <c r="B94" s="3"/>
      <c r="C94" s="2" t="s">
        <v>358</v>
      </c>
      <c r="D94" s="3"/>
      <c r="F94" s="3"/>
      <c r="G94" s="11" t="s">
        <v>571</v>
      </c>
      <c r="H94" s="13"/>
      <c r="I94" s="13"/>
      <c r="J94" s="13"/>
      <c r="K94" s="13"/>
      <c r="L94" s="13"/>
      <c r="M94" s="13"/>
      <c r="N94"/>
    </row>
    <row r="95" spans="1:14" ht="14.5">
      <c r="B95" s="3"/>
      <c r="C95" s="2" t="s">
        <v>358</v>
      </c>
      <c r="D95" s="3"/>
      <c r="F95" s="3"/>
      <c r="G95" s="11" t="s">
        <v>352</v>
      </c>
      <c r="H95" s="13"/>
      <c r="I95" s="13"/>
      <c r="J95" s="13">
        <v>-8416935</v>
      </c>
      <c r="K95" s="13">
        <v>2853018</v>
      </c>
      <c r="L95" s="13">
        <v>-25639328</v>
      </c>
      <c r="M95" s="13">
        <v>-1052277</v>
      </c>
      <c r="N95"/>
    </row>
    <row r="96" spans="1:14" ht="14.5">
      <c r="B96" s="3"/>
      <c r="C96" s="2" t="s">
        <v>358</v>
      </c>
      <c r="D96" s="3"/>
      <c r="F96" s="3"/>
      <c r="G96" s="11" t="s">
        <v>523</v>
      </c>
      <c r="H96" s="13"/>
      <c r="I96" s="13"/>
      <c r="J96" s="13"/>
      <c r="K96" s="13"/>
      <c r="L96" s="13"/>
      <c r="M96" s="13"/>
      <c r="N96"/>
    </row>
    <row r="97" spans="2:14" ht="14.5">
      <c r="B97" s="3"/>
      <c r="C97" s="2" t="s">
        <v>359</v>
      </c>
      <c r="G97" s="11" t="s">
        <v>527</v>
      </c>
      <c r="H97" s="13"/>
      <c r="I97" s="13"/>
      <c r="J97" s="13"/>
      <c r="K97" s="13"/>
      <c r="L97" s="13"/>
      <c r="M97" s="13"/>
      <c r="N97"/>
    </row>
    <row r="98" spans="2:14" ht="14.5">
      <c r="B98" s="3"/>
      <c r="C98" s="2" t="s">
        <v>359</v>
      </c>
      <c r="D98" s="3"/>
      <c r="F98" s="3"/>
      <c r="G98" s="11" t="s">
        <v>536</v>
      </c>
      <c r="H98" s="13"/>
      <c r="I98" s="13"/>
      <c r="J98" s="13"/>
      <c r="K98" s="13"/>
      <c r="L98" s="13"/>
      <c r="M98" s="13"/>
      <c r="N98"/>
    </row>
    <row r="99" spans="2:14" ht="14.5">
      <c r="C99" s="2" t="s">
        <v>359</v>
      </c>
      <c r="D99" s="3">
        <v>43830</v>
      </c>
      <c r="E99" s="2">
        <v>1245000</v>
      </c>
      <c r="G99" s="11" t="s">
        <v>449</v>
      </c>
      <c r="H99" s="13"/>
      <c r="I99" s="13"/>
      <c r="J99" s="13"/>
      <c r="K99" s="13"/>
      <c r="L99" s="13"/>
      <c r="M99" s="13"/>
      <c r="N99"/>
    </row>
    <row r="100" spans="2:14" ht="14.5">
      <c r="B100" s="3"/>
      <c r="C100" s="2" t="s">
        <v>359</v>
      </c>
      <c r="D100" s="3">
        <v>44196</v>
      </c>
      <c r="E100" s="2">
        <v>0</v>
      </c>
      <c r="G100" s="11" t="s">
        <v>528</v>
      </c>
      <c r="H100" s="13"/>
      <c r="I100" s="13"/>
      <c r="J100" s="13"/>
      <c r="K100" s="13"/>
      <c r="L100" s="13"/>
      <c r="M100" s="13"/>
      <c r="N100"/>
    </row>
    <row r="101" spans="2:14" ht="14.5">
      <c r="B101" s="3"/>
      <c r="C101" s="2" t="s">
        <v>359</v>
      </c>
      <c r="D101" s="3"/>
      <c r="G101" s="11" t="s">
        <v>544</v>
      </c>
      <c r="H101" s="13"/>
      <c r="I101" s="13"/>
      <c r="J101" s="13"/>
      <c r="K101" s="13"/>
      <c r="L101" s="13"/>
      <c r="M101" s="13"/>
      <c r="N101"/>
    </row>
    <row r="102" spans="2:14" ht="14.5">
      <c r="B102" s="3"/>
      <c r="C102" s="2" t="s">
        <v>360</v>
      </c>
      <c r="D102" s="3">
        <v>44286</v>
      </c>
      <c r="E102" s="2">
        <v>-1759759</v>
      </c>
      <c r="F102" s="3"/>
      <c r="G102" s="11" t="s">
        <v>388</v>
      </c>
      <c r="H102" s="13"/>
      <c r="I102" s="13"/>
      <c r="J102" s="13"/>
      <c r="K102" s="13"/>
      <c r="L102" s="13">
        <v>1400</v>
      </c>
      <c r="M102" s="13">
        <v>675</v>
      </c>
      <c r="N102"/>
    </row>
    <row r="103" spans="2:14" ht="14.5">
      <c r="C103" s="2" t="s">
        <v>360</v>
      </c>
      <c r="D103" s="3"/>
      <c r="G103" s="11" t="s">
        <v>438</v>
      </c>
      <c r="H103" s="13"/>
      <c r="I103" s="13"/>
      <c r="J103" s="13"/>
      <c r="K103" s="13"/>
      <c r="L103" s="13">
        <v>-255918</v>
      </c>
      <c r="M103" s="13"/>
      <c r="N103"/>
    </row>
    <row r="104" spans="2:14" ht="14.5">
      <c r="B104" s="3"/>
      <c r="C104" s="2" t="s">
        <v>360</v>
      </c>
      <c r="D104" s="3"/>
      <c r="F104" s="3"/>
      <c r="G104" s="11" t="s">
        <v>358</v>
      </c>
      <c r="H104" s="13"/>
      <c r="I104" s="13"/>
      <c r="J104" s="13"/>
      <c r="K104" s="13"/>
      <c r="L104" s="13">
        <v>-811857</v>
      </c>
      <c r="M104" s="13"/>
      <c r="N104"/>
    </row>
    <row r="105" spans="2:14" ht="14.5">
      <c r="C105" s="2" t="s">
        <v>360</v>
      </c>
      <c r="G105" s="11" t="s">
        <v>389</v>
      </c>
      <c r="H105" s="13"/>
      <c r="I105" s="13"/>
      <c r="J105" s="13"/>
      <c r="K105" s="13"/>
      <c r="L105" s="13">
        <v>-39500</v>
      </c>
      <c r="M105" s="13"/>
      <c r="N105"/>
    </row>
    <row r="106" spans="2:14" ht="14.5">
      <c r="C106" s="2" t="s">
        <v>360</v>
      </c>
      <c r="D106" s="3"/>
      <c r="G106" s="11" t="s">
        <v>403</v>
      </c>
      <c r="H106" s="13"/>
      <c r="I106" s="13"/>
      <c r="J106" s="13"/>
      <c r="K106" s="13"/>
      <c r="L106" s="13"/>
      <c r="M106" s="13"/>
      <c r="N106"/>
    </row>
    <row r="107" spans="2:14" ht="14.5">
      <c r="B107" s="3"/>
      <c r="C107" s="2" t="s">
        <v>361</v>
      </c>
      <c r="D107" s="3">
        <v>43100</v>
      </c>
      <c r="E107" s="2">
        <v>8131595</v>
      </c>
      <c r="G107" s="11" t="s">
        <v>548</v>
      </c>
      <c r="H107" s="13"/>
      <c r="I107" s="13"/>
      <c r="J107" s="13"/>
      <c r="K107" s="13"/>
      <c r="L107" s="13"/>
      <c r="M107" s="13"/>
      <c r="N107"/>
    </row>
    <row r="108" spans="2:14" ht="14.5">
      <c r="B108" s="3"/>
      <c r="C108" s="2" t="s">
        <v>361</v>
      </c>
      <c r="D108" s="3">
        <v>43465</v>
      </c>
      <c r="E108" s="2">
        <v>0</v>
      </c>
      <c r="F108" s="3"/>
      <c r="G108" s="11" t="s">
        <v>430</v>
      </c>
      <c r="H108" s="13"/>
      <c r="I108" s="13"/>
      <c r="J108" s="13">
        <v>-1048</v>
      </c>
      <c r="K108" s="13">
        <v>-9067</v>
      </c>
      <c r="L108" s="13">
        <v>-32655</v>
      </c>
      <c r="M108" s="13">
        <v>-220339</v>
      </c>
      <c r="N108"/>
    </row>
    <row r="109" spans="2:14" ht="14.5">
      <c r="C109" s="2" t="s">
        <v>361</v>
      </c>
      <c r="G109" s="11" t="s">
        <v>566</v>
      </c>
      <c r="H109" s="13"/>
      <c r="I109" s="13"/>
      <c r="J109" s="13"/>
      <c r="K109" s="13"/>
      <c r="L109" s="13"/>
      <c r="M109" s="13"/>
      <c r="N109"/>
    </row>
    <row r="110" spans="2:14" ht="14.5">
      <c r="C110" s="2" t="s">
        <v>361</v>
      </c>
      <c r="D110" s="3"/>
      <c r="G110" s="11" t="s">
        <v>579</v>
      </c>
      <c r="H110" s="13"/>
      <c r="I110" s="13"/>
      <c r="J110" s="13"/>
      <c r="K110" s="13"/>
      <c r="L110" s="13"/>
      <c r="M110" s="13"/>
      <c r="N110"/>
    </row>
    <row r="111" spans="2:14" ht="14.5">
      <c r="B111" s="3"/>
      <c r="C111" s="2" t="s">
        <v>361</v>
      </c>
      <c r="D111" s="3"/>
      <c r="G111" s="11" t="s">
        <v>402</v>
      </c>
      <c r="H111" s="13"/>
      <c r="I111" s="13"/>
      <c r="J111" s="13">
        <v>-15193605</v>
      </c>
      <c r="K111" s="13">
        <v>-20354599</v>
      </c>
      <c r="L111" s="13">
        <v>-184612</v>
      </c>
      <c r="M111" s="13">
        <v>-3387</v>
      </c>
      <c r="N111"/>
    </row>
    <row r="112" spans="2:14" ht="14.5">
      <c r="B112" s="3"/>
      <c r="C112" s="2" t="s">
        <v>362</v>
      </c>
      <c r="D112" s="3">
        <v>44286</v>
      </c>
      <c r="E112" s="2">
        <v>2</v>
      </c>
      <c r="G112" s="11" t="s">
        <v>413</v>
      </c>
      <c r="H112" s="13"/>
      <c r="I112" s="13"/>
      <c r="J112" s="13">
        <v>-1743563</v>
      </c>
      <c r="K112" s="13">
        <v>-1720440</v>
      </c>
      <c r="L112" s="13">
        <v>-134690</v>
      </c>
      <c r="M112" s="13"/>
      <c r="N112"/>
    </row>
    <row r="113" spans="3:14" ht="14.5">
      <c r="C113" s="2" t="s">
        <v>362</v>
      </c>
      <c r="G113" s="11" t="s">
        <v>550</v>
      </c>
      <c r="H113" s="13"/>
      <c r="I113" s="13"/>
      <c r="J113" s="13"/>
      <c r="K113" s="13"/>
      <c r="L113" s="13"/>
      <c r="M113" s="13"/>
      <c r="N113"/>
    </row>
    <row r="114" spans="3:14" ht="14.5">
      <c r="C114" s="2" t="s">
        <v>362</v>
      </c>
      <c r="G114" s="11" t="s">
        <v>575</v>
      </c>
      <c r="H114" s="13"/>
      <c r="I114" s="13"/>
      <c r="J114" s="13"/>
      <c r="K114" s="13"/>
      <c r="L114" s="13"/>
      <c r="M114" s="13"/>
      <c r="N114"/>
    </row>
    <row r="115" spans="3:14" ht="14.5">
      <c r="C115" s="2" t="s">
        <v>362</v>
      </c>
      <c r="G115" s="11" t="s">
        <v>444</v>
      </c>
      <c r="H115" s="13"/>
      <c r="I115" s="13"/>
      <c r="J115" s="13"/>
      <c r="K115" s="13"/>
      <c r="L115" s="13"/>
      <c r="M115" s="13"/>
      <c r="N115"/>
    </row>
    <row r="116" spans="3:14" ht="14.5">
      <c r="C116" s="2" t="s">
        <v>362</v>
      </c>
      <c r="G116" s="11" t="s">
        <v>545</v>
      </c>
      <c r="H116" s="13"/>
      <c r="I116" s="13"/>
      <c r="J116" s="13"/>
      <c r="K116" s="13"/>
      <c r="L116" s="13"/>
      <c r="M116" s="13"/>
      <c r="N116"/>
    </row>
    <row r="117" spans="3:14" ht="14.5">
      <c r="C117" s="2" t="s">
        <v>363</v>
      </c>
      <c r="G117" s="11" t="s">
        <v>380</v>
      </c>
      <c r="H117" s="13"/>
      <c r="I117" s="13"/>
      <c r="J117" s="13">
        <v>386909</v>
      </c>
      <c r="K117" s="13">
        <v>807442</v>
      </c>
      <c r="L117" s="13"/>
      <c r="M117" s="13"/>
      <c r="N117"/>
    </row>
    <row r="118" spans="3:14" ht="14.5">
      <c r="C118" s="2" t="s">
        <v>363</v>
      </c>
      <c r="G118" s="11" t="s">
        <v>532</v>
      </c>
      <c r="H118" s="13"/>
      <c r="I118" s="13"/>
      <c r="J118" s="13"/>
      <c r="K118" s="13"/>
      <c r="L118" s="13"/>
      <c r="M118" s="13"/>
      <c r="N118"/>
    </row>
    <row r="119" spans="3:14" ht="14.5">
      <c r="C119" s="2" t="s">
        <v>363</v>
      </c>
      <c r="D119" s="3">
        <v>43830</v>
      </c>
      <c r="E119" s="2">
        <v>10000000</v>
      </c>
      <c r="G119" s="11" t="s">
        <v>452</v>
      </c>
      <c r="H119" s="13"/>
      <c r="I119" s="13"/>
      <c r="J119" s="13"/>
      <c r="K119" s="13"/>
      <c r="L119" s="13"/>
      <c r="M119" s="13"/>
      <c r="N119"/>
    </row>
    <row r="120" spans="3:14" ht="14.5">
      <c r="C120" s="2" t="s">
        <v>363</v>
      </c>
      <c r="D120" s="3">
        <v>44196</v>
      </c>
      <c r="E120" s="2">
        <v>15740000</v>
      </c>
      <c r="G120" s="11" t="s">
        <v>345</v>
      </c>
      <c r="H120" s="13"/>
      <c r="I120" s="13"/>
      <c r="J120" s="13">
        <v>403990</v>
      </c>
      <c r="K120" s="13">
        <v>180306</v>
      </c>
      <c r="L120" s="13">
        <v>195462</v>
      </c>
      <c r="M120" s="13">
        <v>291913</v>
      </c>
      <c r="N120"/>
    </row>
    <row r="121" spans="3:14" ht="14.5">
      <c r="C121" s="2" t="s">
        <v>363</v>
      </c>
      <c r="G121" s="11" t="s">
        <v>375</v>
      </c>
      <c r="H121" s="13"/>
      <c r="I121" s="13"/>
      <c r="J121" s="13"/>
      <c r="K121" s="13"/>
      <c r="L121" s="13"/>
      <c r="M121" s="13">
        <v>280128</v>
      </c>
      <c r="N121"/>
    </row>
    <row r="122" spans="3:14" ht="14.5">
      <c r="C122" s="2" t="s">
        <v>364</v>
      </c>
      <c r="G122" s="11" t="s">
        <v>519</v>
      </c>
      <c r="H122" s="13"/>
      <c r="I122" s="13"/>
      <c r="J122" s="13"/>
      <c r="K122" s="13"/>
      <c r="L122" s="13"/>
      <c r="M122" s="13"/>
      <c r="N122"/>
    </row>
    <row r="123" spans="3:14" ht="14.5">
      <c r="C123" s="2" t="s">
        <v>364</v>
      </c>
      <c r="G123" s="11" t="s">
        <v>361</v>
      </c>
      <c r="H123" s="13"/>
      <c r="I123" s="13"/>
      <c r="J123" s="13"/>
      <c r="K123" s="13"/>
      <c r="L123" s="13">
        <v>0</v>
      </c>
      <c r="M123" s="13">
        <v>8131595</v>
      </c>
      <c r="N123"/>
    </row>
    <row r="124" spans="3:14" ht="14.5">
      <c r="C124" s="2" t="s">
        <v>364</v>
      </c>
      <c r="G124" s="11" t="s">
        <v>195</v>
      </c>
      <c r="H124" s="13"/>
      <c r="I124" s="13"/>
      <c r="J124" s="13"/>
      <c r="K124" s="13"/>
      <c r="L124" s="13"/>
      <c r="M124" s="13"/>
      <c r="N124"/>
    </row>
    <row r="125" spans="3:14" ht="14.5">
      <c r="C125" s="2" t="s">
        <v>364</v>
      </c>
      <c r="G125" s="11" t="s">
        <v>448</v>
      </c>
      <c r="H125" s="13"/>
      <c r="I125" s="13"/>
      <c r="J125" s="13"/>
      <c r="K125" s="13"/>
      <c r="L125" s="13"/>
      <c r="M125" s="13"/>
      <c r="N125"/>
    </row>
    <row r="126" spans="3:14" ht="14.5">
      <c r="C126" s="2" t="s">
        <v>364</v>
      </c>
      <c r="G126" s="11" t="s">
        <v>495</v>
      </c>
      <c r="H126" s="13"/>
      <c r="I126" s="13"/>
      <c r="J126" s="13"/>
      <c r="K126" s="13"/>
      <c r="L126" s="13"/>
      <c r="M126" s="13"/>
      <c r="N126"/>
    </row>
    <row r="127" spans="3:14" ht="14.5">
      <c r="C127" s="2" t="s">
        <v>365</v>
      </c>
      <c r="D127" s="3">
        <v>44286</v>
      </c>
      <c r="E127" s="2">
        <v>10673082</v>
      </c>
      <c r="G127" s="11" t="s">
        <v>558</v>
      </c>
      <c r="H127" s="13"/>
      <c r="I127" s="13"/>
      <c r="J127" s="13"/>
      <c r="K127" s="13"/>
      <c r="L127" s="13"/>
      <c r="M127" s="13"/>
      <c r="N127"/>
    </row>
    <row r="128" spans="3:14" ht="14.5">
      <c r="C128" s="2" t="s">
        <v>365</v>
      </c>
      <c r="G128" s="11" t="s">
        <v>476</v>
      </c>
      <c r="H128" s="13"/>
      <c r="I128" s="13"/>
      <c r="J128" s="13"/>
      <c r="K128" s="13"/>
      <c r="L128" s="13"/>
      <c r="M128" s="13"/>
      <c r="N128"/>
    </row>
    <row r="129" spans="3:14" ht="14.5">
      <c r="C129" s="2" t="s">
        <v>365</v>
      </c>
      <c r="G129" s="11" t="s">
        <v>365</v>
      </c>
      <c r="H129" s="13"/>
      <c r="I129" s="13">
        <v>10673082</v>
      </c>
      <c r="J129" s="13"/>
      <c r="K129" s="13"/>
      <c r="L129" s="13"/>
      <c r="M129" s="13"/>
      <c r="N129"/>
    </row>
    <row r="130" spans="3:14" ht="14.5">
      <c r="C130" s="2" t="s">
        <v>365</v>
      </c>
      <c r="G130" s="11" t="s">
        <v>508</v>
      </c>
      <c r="H130" s="13"/>
      <c r="I130" s="13"/>
      <c r="J130" s="13"/>
      <c r="K130" s="13"/>
      <c r="L130" s="13"/>
      <c r="M130" s="13"/>
      <c r="N130"/>
    </row>
    <row r="131" spans="3:14" ht="14.5">
      <c r="C131" s="2" t="s">
        <v>365</v>
      </c>
      <c r="G131" s="11" t="s">
        <v>500</v>
      </c>
      <c r="H131" s="13"/>
      <c r="I131" s="13"/>
      <c r="J131" s="13"/>
      <c r="K131" s="13"/>
      <c r="L131" s="13"/>
      <c r="M131" s="13"/>
      <c r="N131"/>
    </row>
    <row r="132" spans="3:14" ht="14.5">
      <c r="C132" s="2" t="s">
        <v>366</v>
      </c>
      <c r="D132" s="3">
        <v>44286</v>
      </c>
      <c r="E132" s="2">
        <v>-14329271</v>
      </c>
      <c r="G132" s="11" t="s">
        <v>368</v>
      </c>
      <c r="H132" s="13"/>
      <c r="I132" s="13">
        <v>0</v>
      </c>
      <c r="J132" s="13"/>
      <c r="K132" s="13"/>
      <c r="L132" s="13"/>
      <c r="M132" s="13"/>
      <c r="N132"/>
    </row>
    <row r="133" spans="3:14" ht="14.5">
      <c r="C133" s="2" t="s">
        <v>366</v>
      </c>
      <c r="G133" s="11" t="s">
        <v>348</v>
      </c>
      <c r="H133" s="13"/>
      <c r="I133" s="13">
        <v>-1712365</v>
      </c>
      <c r="J133" s="13"/>
      <c r="K133" s="13"/>
      <c r="L133" s="13"/>
      <c r="M133" s="13"/>
      <c r="N133"/>
    </row>
    <row r="134" spans="3:14" ht="14.5">
      <c r="C134" s="2" t="s">
        <v>366</v>
      </c>
      <c r="G134" s="11" t="s">
        <v>447</v>
      </c>
      <c r="H134" s="13"/>
      <c r="I134" s="13">
        <v>301322</v>
      </c>
      <c r="J134" s="13"/>
      <c r="K134" s="13"/>
      <c r="L134" s="13"/>
      <c r="M134" s="13"/>
      <c r="N134"/>
    </row>
    <row r="135" spans="3:14" ht="14.5">
      <c r="C135" s="2" t="s">
        <v>366</v>
      </c>
      <c r="G135" s="11" t="s">
        <v>387</v>
      </c>
      <c r="H135" s="13"/>
      <c r="I135" s="13">
        <v>-2003286</v>
      </c>
      <c r="J135" s="13"/>
      <c r="K135" s="13"/>
      <c r="L135" s="13"/>
      <c r="M135" s="13"/>
      <c r="N135"/>
    </row>
    <row r="136" spans="3:14" ht="14.5">
      <c r="C136" s="2" t="s">
        <v>366</v>
      </c>
      <c r="G136" s="11" t="s">
        <v>511</v>
      </c>
      <c r="H136" s="13"/>
      <c r="I136" s="13"/>
      <c r="J136" s="13"/>
      <c r="K136" s="13"/>
      <c r="L136" s="13"/>
      <c r="M136" s="13"/>
      <c r="N136"/>
    </row>
    <row r="137" spans="3:14" ht="14.5">
      <c r="C137" s="2" t="s">
        <v>367</v>
      </c>
      <c r="D137" s="3">
        <v>44286</v>
      </c>
      <c r="E137" s="2">
        <v>301322</v>
      </c>
      <c r="G137" s="11" t="s">
        <v>526</v>
      </c>
      <c r="H137" s="13"/>
      <c r="I137" s="13"/>
      <c r="J137" s="13"/>
      <c r="K137" s="13"/>
      <c r="L137" s="13"/>
      <c r="M137" s="13"/>
      <c r="N137"/>
    </row>
    <row r="138" spans="3:14" ht="14.5">
      <c r="C138" s="2" t="s">
        <v>367</v>
      </c>
      <c r="G138" s="11" t="s">
        <v>557</v>
      </c>
      <c r="H138" s="13"/>
      <c r="I138" s="13"/>
      <c r="J138" s="13"/>
      <c r="K138" s="13"/>
      <c r="L138" s="13"/>
      <c r="M138" s="13"/>
      <c r="N138"/>
    </row>
    <row r="139" spans="3:14" ht="14.5">
      <c r="C139" s="2" t="s">
        <v>367</v>
      </c>
      <c r="G139" s="11" t="s">
        <v>475</v>
      </c>
      <c r="H139" s="13"/>
      <c r="I139" s="13"/>
      <c r="J139" s="13"/>
      <c r="K139" s="13"/>
      <c r="L139" s="13"/>
      <c r="M139" s="13"/>
      <c r="N139"/>
    </row>
    <row r="140" spans="3:14" ht="14.5">
      <c r="C140" s="2" t="s">
        <v>367</v>
      </c>
      <c r="G140" s="11" t="s">
        <v>520</v>
      </c>
      <c r="H140" s="13"/>
      <c r="I140" s="13"/>
      <c r="J140" s="13"/>
      <c r="K140" s="13"/>
      <c r="L140" s="13"/>
      <c r="M140" s="13"/>
      <c r="N140"/>
    </row>
    <row r="141" spans="3:14" ht="14.5">
      <c r="C141" s="2" t="s">
        <v>367</v>
      </c>
      <c r="G141" s="11" t="s">
        <v>499</v>
      </c>
      <c r="H141" s="13"/>
      <c r="I141" s="13"/>
      <c r="J141" s="13"/>
      <c r="K141" s="13"/>
      <c r="L141" s="13"/>
      <c r="M141" s="13"/>
      <c r="N141"/>
    </row>
    <row r="142" spans="3:14" ht="14.5">
      <c r="C142" s="2" t="s">
        <v>368</v>
      </c>
      <c r="D142" s="3">
        <v>44286</v>
      </c>
      <c r="E142" s="2">
        <v>0</v>
      </c>
      <c r="G142" s="11" t="s">
        <v>540</v>
      </c>
      <c r="H142" s="13"/>
      <c r="I142" s="13"/>
      <c r="J142" s="13"/>
      <c r="K142" s="13"/>
      <c r="L142" s="13"/>
      <c r="M142" s="13"/>
      <c r="N142"/>
    </row>
    <row r="143" spans="3:14" ht="14.5">
      <c r="C143" s="2" t="s">
        <v>368</v>
      </c>
      <c r="G143" s="11" t="s">
        <v>555</v>
      </c>
      <c r="H143" s="13"/>
      <c r="I143" s="13"/>
      <c r="J143" s="13"/>
      <c r="K143" s="13"/>
      <c r="L143" s="13"/>
      <c r="M143" s="13"/>
      <c r="N143"/>
    </row>
    <row r="144" spans="3:14" ht="14.5">
      <c r="C144" s="2" t="s">
        <v>368</v>
      </c>
      <c r="G144" s="11" t="s">
        <v>517</v>
      </c>
      <c r="H144" s="13"/>
      <c r="I144" s="13"/>
      <c r="J144" s="13"/>
      <c r="K144" s="13"/>
      <c r="L144" s="13"/>
      <c r="M144" s="13"/>
      <c r="N144"/>
    </row>
    <row r="145" spans="3:14" ht="14.5">
      <c r="C145" s="2" t="s">
        <v>368</v>
      </c>
      <c r="G145" s="11" t="s">
        <v>496</v>
      </c>
      <c r="H145" s="13"/>
      <c r="I145" s="13"/>
      <c r="J145" s="13"/>
      <c r="K145" s="13"/>
      <c r="L145" s="13"/>
      <c r="M145" s="13"/>
      <c r="N145"/>
    </row>
    <row r="146" spans="3:14" ht="14.5">
      <c r="C146" s="2" t="s">
        <v>368</v>
      </c>
      <c r="G146" s="11" t="s">
        <v>530</v>
      </c>
      <c r="H146" s="13"/>
      <c r="I146" s="13"/>
      <c r="J146" s="13"/>
      <c r="K146" s="13"/>
      <c r="L146" s="13"/>
      <c r="M146" s="13"/>
      <c r="N146"/>
    </row>
    <row r="147" spans="3:14" ht="14.5">
      <c r="C147" s="2" t="s">
        <v>369</v>
      </c>
      <c r="D147" s="3">
        <v>44286</v>
      </c>
      <c r="E147" s="2">
        <v>4687444</v>
      </c>
      <c r="G147" s="11" t="s">
        <v>341</v>
      </c>
      <c r="H147" s="13"/>
      <c r="I147" s="13">
        <v>-133259</v>
      </c>
      <c r="J147" s="13"/>
      <c r="K147" s="13"/>
      <c r="L147" s="13"/>
      <c r="M147" s="13"/>
      <c r="N147"/>
    </row>
    <row r="148" spans="3:14" ht="14.5">
      <c r="C148" s="2" t="s">
        <v>369</v>
      </c>
      <c r="G148" s="11" t="s">
        <v>471</v>
      </c>
      <c r="H148" s="13"/>
      <c r="I148" s="13"/>
      <c r="J148" s="13"/>
      <c r="K148" s="13"/>
      <c r="L148" s="13"/>
      <c r="M148" s="13"/>
      <c r="N148"/>
    </row>
    <row r="149" spans="3:14" ht="14.5">
      <c r="C149" s="2" t="s">
        <v>369</v>
      </c>
      <c r="G149" s="11" t="s">
        <v>469</v>
      </c>
      <c r="H149" s="13"/>
      <c r="I149" s="13"/>
      <c r="J149" s="13"/>
      <c r="K149" s="13"/>
      <c r="L149" s="13"/>
      <c r="M149" s="13"/>
      <c r="N149"/>
    </row>
    <row r="150" spans="3:14" ht="14.5">
      <c r="C150" s="2" t="s">
        <v>369</v>
      </c>
      <c r="G150" s="11" t="s">
        <v>481</v>
      </c>
      <c r="H150" s="13"/>
      <c r="I150" s="13"/>
      <c r="J150" s="13"/>
      <c r="K150" s="13"/>
      <c r="L150" s="13"/>
      <c r="M150" s="13"/>
      <c r="N150"/>
    </row>
    <row r="151" spans="3:14" ht="14.5">
      <c r="C151" s="2" t="s">
        <v>369</v>
      </c>
      <c r="G151" s="11" t="s">
        <v>432</v>
      </c>
      <c r="H151" s="13"/>
      <c r="I151" s="13">
        <v>-404383</v>
      </c>
      <c r="J151" s="13"/>
      <c r="K151" s="13"/>
      <c r="L151" s="13"/>
      <c r="M151" s="13"/>
      <c r="N151"/>
    </row>
    <row r="152" spans="3:14" ht="14.5">
      <c r="C152" s="2" t="s">
        <v>370</v>
      </c>
      <c r="D152" s="3">
        <v>43100</v>
      </c>
      <c r="E152" s="2">
        <v>7294269</v>
      </c>
      <c r="G152" s="11" t="s">
        <v>426</v>
      </c>
      <c r="H152" s="13"/>
      <c r="I152" s="13">
        <v>11621</v>
      </c>
      <c r="J152" s="13"/>
      <c r="K152" s="13"/>
      <c r="L152" s="13"/>
      <c r="M152" s="13"/>
      <c r="N152"/>
    </row>
    <row r="153" spans="3:14" ht="14.5">
      <c r="C153" s="2" t="s">
        <v>370</v>
      </c>
      <c r="D153" s="3">
        <v>43465</v>
      </c>
      <c r="E153" s="2">
        <v>17932127</v>
      </c>
      <c r="G153" s="11" t="s">
        <v>385</v>
      </c>
      <c r="H153" s="13"/>
      <c r="I153" s="13">
        <v>1168</v>
      </c>
      <c r="J153" s="13"/>
      <c r="K153" s="13"/>
      <c r="L153" s="13"/>
      <c r="M153" s="13"/>
      <c r="N153"/>
    </row>
    <row r="154" spans="3:14" ht="14.5">
      <c r="C154" s="2" t="s">
        <v>370</v>
      </c>
      <c r="D154" s="3">
        <v>43830</v>
      </c>
      <c r="E154" s="2">
        <v>5457902</v>
      </c>
      <c r="G154" s="11" t="s">
        <v>525</v>
      </c>
      <c r="H154" s="13"/>
      <c r="I154" s="13"/>
      <c r="J154" s="13"/>
      <c r="K154" s="13"/>
      <c r="L154" s="13"/>
      <c r="M154" s="13"/>
      <c r="N154"/>
    </row>
    <row r="155" spans="3:14" ht="14.5">
      <c r="C155" s="2" t="s">
        <v>370</v>
      </c>
      <c r="D155" s="3">
        <v>44196</v>
      </c>
      <c r="E155" s="2">
        <v>151642</v>
      </c>
      <c r="G155" s="11" t="s">
        <v>386</v>
      </c>
      <c r="H155" s="13"/>
      <c r="I155" s="13">
        <v>-524853</v>
      </c>
      <c r="J155" s="13"/>
      <c r="K155" s="13"/>
      <c r="L155" s="13"/>
      <c r="M155" s="13"/>
      <c r="N155"/>
    </row>
    <row r="156" spans="3:14" ht="14.5">
      <c r="C156" s="2" t="s">
        <v>370</v>
      </c>
      <c r="G156" s="11" t="s">
        <v>574</v>
      </c>
      <c r="H156" s="13"/>
      <c r="I156" s="13"/>
      <c r="J156" s="13"/>
      <c r="K156" s="13"/>
      <c r="L156" s="13"/>
      <c r="M156" s="13"/>
      <c r="N156"/>
    </row>
    <row r="157" spans="3:14" ht="14.5">
      <c r="C157" s="2" t="s">
        <v>371</v>
      </c>
      <c r="D157" s="3">
        <v>43100</v>
      </c>
      <c r="E157" s="2">
        <v>213527</v>
      </c>
      <c r="G157" s="11" t="s">
        <v>414</v>
      </c>
      <c r="H157" s="13"/>
      <c r="I157" s="13">
        <v>-3414329</v>
      </c>
      <c r="J157" s="13"/>
      <c r="K157" s="13"/>
      <c r="L157" s="13"/>
      <c r="M157" s="13"/>
      <c r="N157"/>
    </row>
    <row r="158" spans="3:14" ht="14.5">
      <c r="C158" s="2" t="s">
        <v>371</v>
      </c>
      <c r="D158" s="3">
        <v>43465</v>
      </c>
      <c r="E158" s="2">
        <v>796929</v>
      </c>
      <c r="G158" s="11" t="s">
        <v>478</v>
      </c>
      <c r="H158" s="13"/>
      <c r="I158" s="13"/>
      <c r="J158" s="13"/>
      <c r="K158" s="13"/>
      <c r="L158" s="13"/>
      <c r="M158" s="13"/>
      <c r="N158"/>
    </row>
    <row r="159" spans="3:14" ht="14.5">
      <c r="C159" s="2" t="s">
        <v>371</v>
      </c>
      <c r="D159" s="3">
        <v>43830</v>
      </c>
      <c r="E159" s="2">
        <v>133390</v>
      </c>
      <c r="G159" s="11" t="s">
        <v>516</v>
      </c>
      <c r="H159" s="13"/>
      <c r="I159" s="13"/>
      <c r="J159" s="13"/>
      <c r="K159" s="13"/>
      <c r="L159" s="13"/>
      <c r="M159" s="13"/>
      <c r="N159"/>
    </row>
    <row r="160" spans="3:14" ht="14.5">
      <c r="C160" s="2" t="s">
        <v>371</v>
      </c>
      <c r="D160" s="3">
        <v>44196</v>
      </c>
      <c r="E160" s="2">
        <v>-111688</v>
      </c>
      <c r="G160" s="11" t="s">
        <v>466</v>
      </c>
      <c r="H160" s="13"/>
      <c r="I160" s="13"/>
      <c r="J160" s="13"/>
      <c r="K160" s="13"/>
      <c r="L160" s="13"/>
      <c r="M160" s="13"/>
      <c r="N160"/>
    </row>
    <row r="161" spans="3:14" ht="14.5">
      <c r="C161" s="2" t="s">
        <v>371</v>
      </c>
      <c r="G161" s="11" t="s">
        <v>582</v>
      </c>
      <c r="H161" s="13"/>
      <c r="I161" s="13"/>
      <c r="J161" s="13"/>
      <c r="K161" s="13"/>
      <c r="L161" s="13"/>
      <c r="M161" s="13"/>
      <c r="N161"/>
    </row>
    <row r="162" spans="3:14" ht="14.5">
      <c r="C162" s="2" t="s">
        <v>372</v>
      </c>
      <c r="G162" s="11" t="s">
        <v>415</v>
      </c>
      <c r="H162" s="13"/>
      <c r="I162" s="13">
        <v>-1759759</v>
      </c>
      <c r="J162" s="13"/>
      <c r="K162" s="13"/>
      <c r="L162" s="13"/>
      <c r="M162" s="13"/>
      <c r="N162"/>
    </row>
    <row r="163" spans="3:14" ht="14.5">
      <c r="C163" s="2" t="s">
        <v>372</v>
      </c>
      <c r="D163" s="3">
        <v>43465</v>
      </c>
      <c r="E163" s="2">
        <v>526365</v>
      </c>
      <c r="G163" s="11" t="s">
        <v>399</v>
      </c>
      <c r="H163" s="13"/>
      <c r="I163" s="13">
        <v>-20098</v>
      </c>
      <c r="J163" s="13"/>
      <c r="K163" s="13"/>
      <c r="L163" s="13"/>
      <c r="M163" s="13"/>
      <c r="N163"/>
    </row>
    <row r="164" spans="3:14" ht="14.5">
      <c r="C164" s="2" t="s">
        <v>372</v>
      </c>
      <c r="D164" s="3">
        <v>43830</v>
      </c>
      <c r="E164" s="2">
        <v>31380</v>
      </c>
      <c r="G164" s="11" t="s">
        <v>404</v>
      </c>
      <c r="H164" s="13"/>
      <c r="I164" s="13">
        <v>-20098</v>
      </c>
      <c r="J164" s="13"/>
      <c r="K164" s="13"/>
      <c r="L164" s="13"/>
      <c r="M164" s="13"/>
      <c r="N164"/>
    </row>
    <row r="165" spans="3:14" ht="14.5">
      <c r="C165" s="2" t="s">
        <v>372</v>
      </c>
      <c r="D165" s="3">
        <v>44196</v>
      </c>
      <c r="E165" s="2">
        <v>0</v>
      </c>
      <c r="G165" s="11" t="s">
        <v>484</v>
      </c>
      <c r="H165" s="13"/>
      <c r="I165" s="13"/>
      <c r="J165" s="13"/>
      <c r="K165" s="13"/>
      <c r="L165" s="13"/>
      <c r="M165" s="13"/>
      <c r="N165"/>
    </row>
    <row r="166" spans="3:14" ht="14.5">
      <c r="C166" s="2" t="s">
        <v>372</v>
      </c>
      <c r="G166" s="11" t="s">
        <v>344</v>
      </c>
      <c r="H166" s="13"/>
      <c r="I166" s="13">
        <v>81483</v>
      </c>
      <c r="J166" s="13"/>
      <c r="K166" s="13"/>
      <c r="L166" s="13"/>
      <c r="M166" s="13"/>
      <c r="N166"/>
    </row>
    <row r="167" spans="3:14" ht="14.5">
      <c r="C167" s="2" t="s">
        <v>373</v>
      </c>
      <c r="D167" s="3">
        <v>43100</v>
      </c>
      <c r="E167" s="2">
        <v>-220339</v>
      </c>
      <c r="G167" s="11" t="s">
        <v>382</v>
      </c>
      <c r="H167" s="13"/>
      <c r="I167" s="13">
        <v>81483</v>
      </c>
      <c r="J167" s="13"/>
      <c r="K167" s="13"/>
      <c r="L167" s="13"/>
      <c r="M167" s="13"/>
      <c r="N167"/>
    </row>
    <row r="168" spans="3:14" ht="14.5">
      <c r="C168" s="2" t="s">
        <v>373</v>
      </c>
      <c r="D168" s="3">
        <v>43465</v>
      </c>
      <c r="E168" s="2">
        <v>-32655</v>
      </c>
      <c r="G168" s="11" t="s">
        <v>351</v>
      </c>
      <c r="H168" s="13"/>
      <c r="I168" s="13">
        <v>81483</v>
      </c>
      <c r="J168" s="13"/>
      <c r="K168" s="13"/>
      <c r="L168" s="13"/>
      <c r="M168" s="13"/>
      <c r="N168"/>
    </row>
    <row r="169" spans="3:14" ht="14.5">
      <c r="C169" s="2" t="s">
        <v>373</v>
      </c>
      <c r="D169" s="3">
        <v>43830</v>
      </c>
      <c r="E169" s="2">
        <v>798375</v>
      </c>
      <c r="G169" s="11" t="s">
        <v>537</v>
      </c>
      <c r="H169" s="13"/>
      <c r="I169" s="13"/>
      <c r="J169" s="13"/>
      <c r="K169" s="13"/>
      <c r="L169" s="13"/>
      <c r="M169" s="13"/>
      <c r="N169"/>
    </row>
    <row r="170" spans="3:14" ht="14.5">
      <c r="C170" s="2" t="s">
        <v>373</v>
      </c>
      <c r="D170" s="3">
        <v>44196</v>
      </c>
      <c r="E170" s="2">
        <v>385861</v>
      </c>
      <c r="G170" s="11" t="s">
        <v>542</v>
      </c>
      <c r="H170" s="13"/>
      <c r="I170" s="13"/>
      <c r="J170" s="13"/>
      <c r="K170" s="13"/>
      <c r="L170" s="13"/>
      <c r="M170" s="13"/>
      <c r="N170"/>
    </row>
    <row r="171" spans="3:14" ht="14.5">
      <c r="C171" s="2" t="s">
        <v>373</v>
      </c>
      <c r="G171" s="11" t="s">
        <v>567</v>
      </c>
      <c r="H171" s="13"/>
      <c r="I171" s="13"/>
      <c r="J171" s="13"/>
      <c r="K171" s="13"/>
      <c r="L171" s="13"/>
      <c r="M171" s="13"/>
      <c r="N171"/>
    </row>
    <row r="172" spans="3:14" ht="14.5">
      <c r="C172" s="2" t="s">
        <v>374</v>
      </c>
      <c r="D172" s="3">
        <v>43100</v>
      </c>
      <c r="E172" s="2">
        <v>40786</v>
      </c>
      <c r="G172" s="11" t="s">
        <v>521</v>
      </c>
      <c r="H172" s="13"/>
      <c r="I172" s="13"/>
      <c r="J172" s="13"/>
      <c r="K172" s="13"/>
      <c r="L172" s="13"/>
      <c r="M172" s="13"/>
      <c r="N172"/>
    </row>
    <row r="173" spans="3:14" ht="14.5">
      <c r="C173" s="2" t="s">
        <v>374</v>
      </c>
      <c r="D173" s="3">
        <v>43465</v>
      </c>
      <c r="E173" s="2">
        <v>1022606</v>
      </c>
      <c r="G173" s="11" t="s">
        <v>494</v>
      </c>
      <c r="H173" s="13"/>
      <c r="I173" s="13"/>
      <c r="J173" s="13"/>
      <c r="K173" s="13"/>
      <c r="L173" s="13"/>
      <c r="M173" s="13"/>
      <c r="N173"/>
    </row>
    <row r="174" spans="3:14" ht="14.5">
      <c r="C174" s="2" t="s">
        <v>374</v>
      </c>
      <c r="D174" s="3">
        <v>43830</v>
      </c>
      <c r="E174" s="2">
        <v>161606</v>
      </c>
      <c r="G174" s="11" t="s">
        <v>559</v>
      </c>
      <c r="H174" s="13"/>
      <c r="I174" s="13"/>
      <c r="J174" s="13"/>
      <c r="K174" s="13"/>
      <c r="L174" s="13"/>
      <c r="M174" s="13"/>
      <c r="N174"/>
    </row>
    <row r="175" spans="3:14" ht="14.5">
      <c r="C175" s="2" t="s">
        <v>374</v>
      </c>
      <c r="D175" s="3">
        <v>44196</v>
      </c>
      <c r="E175" s="2">
        <v>115089</v>
      </c>
      <c r="G175" s="11" t="s">
        <v>480</v>
      </c>
      <c r="H175" s="13"/>
      <c r="I175" s="13"/>
      <c r="J175" s="13"/>
      <c r="K175" s="13"/>
      <c r="L175" s="13"/>
      <c r="M175" s="13"/>
      <c r="N175"/>
    </row>
    <row r="176" spans="3:14" ht="14.5">
      <c r="C176" s="2" t="s">
        <v>374</v>
      </c>
      <c r="G176" s="11" t="s">
        <v>531</v>
      </c>
      <c r="H176" s="13"/>
      <c r="I176" s="13"/>
      <c r="J176" s="13"/>
      <c r="K176" s="13"/>
      <c r="L176" s="13"/>
      <c r="M176" s="13"/>
      <c r="N176"/>
    </row>
    <row r="177" spans="3:14" ht="14.5">
      <c r="C177" s="2" t="s">
        <v>375</v>
      </c>
      <c r="D177" s="3">
        <v>43100</v>
      </c>
      <c r="E177" s="2">
        <v>280128</v>
      </c>
      <c r="G177" s="11" t="s">
        <v>405</v>
      </c>
      <c r="H177" s="13"/>
      <c r="I177" s="13">
        <v>7258753</v>
      </c>
      <c r="J177" s="13"/>
      <c r="K177" s="13"/>
      <c r="L177" s="13"/>
      <c r="M177" s="13"/>
      <c r="N177"/>
    </row>
    <row r="178" spans="3:14" ht="14.5">
      <c r="C178" s="2" t="s">
        <v>375</v>
      </c>
      <c r="G178" s="11" t="s">
        <v>509</v>
      </c>
      <c r="H178" s="13"/>
      <c r="I178" s="13"/>
      <c r="J178" s="13"/>
      <c r="K178" s="13"/>
      <c r="L178" s="13"/>
      <c r="M178" s="13"/>
      <c r="N178"/>
    </row>
    <row r="179" spans="3:14" ht="14.5">
      <c r="C179" s="2" t="s">
        <v>375</v>
      </c>
      <c r="G179" s="11" t="s">
        <v>421</v>
      </c>
      <c r="H179" s="13"/>
      <c r="I179" s="13">
        <v>-1712365</v>
      </c>
      <c r="J179" s="13"/>
      <c r="K179" s="13"/>
      <c r="L179" s="13"/>
      <c r="M179" s="13"/>
      <c r="N179"/>
    </row>
    <row r="180" spans="3:14" ht="14.5">
      <c r="C180" s="2" t="s">
        <v>375</v>
      </c>
      <c r="G180" s="11" t="s">
        <v>497</v>
      </c>
      <c r="H180" s="13"/>
      <c r="I180" s="13"/>
      <c r="J180" s="13"/>
      <c r="K180" s="13"/>
      <c r="L180" s="13"/>
      <c r="M180" s="13"/>
      <c r="N180"/>
    </row>
    <row r="181" spans="3:14" ht="14.5">
      <c r="C181" s="2" t="s">
        <v>375</v>
      </c>
      <c r="G181" s="11" t="s">
        <v>419</v>
      </c>
      <c r="H181" s="13"/>
      <c r="I181" s="13">
        <v>-2003284</v>
      </c>
      <c r="J181" s="13"/>
      <c r="K181" s="13"/>
      <c r="L181" s="13"/>
      <c r="M181" s="13"/>
      <c r="N181"/>
    </row>
    <row r="182" spans="3:14" ht="14.5">
      <c r="C182" s="2" t="s">
        <v>376</v>
      </c>
      <c r="D182" s="3">
        <v>44286</v>
      </c>
      <c r="E182" s="2">
        <v>301322</v>
      </c>
      <c r="G182" s="11" t="s">
        <v>412</v>
      </c>
      <c r="H182" s="13"/>
      <c r="I182" s="13">
        <v>3781740</v>
      </c>
      <c r="J182" s="13"/>
      <c r="K182" s="13"/>
      <c r="L182" s="13"/>
      <c r="M182" s="13"/>
      <c r="N182"/>
    </row>
    <row r="183" spans="3:14" ht="14.5">
      <c r="C183" s="2" t="s">
        <v>376</v>
      </c>
      <c r="G183" s="11" t="s">
        <v>473</v>
      </c>
      <c r="H183" s="13"/>
      <c r="I183" s="13"/>
      <c r="J183" s="13"/>
      <c r="K183" s="13"/>
      <c r="L183" s="13"/>
      <c r="M183" s="13"/>
      <c r="N183"/>
    </row>
    <row r="184" spans="3:14" ht="14.5">
      <c r="C184" s="2" t="s">
        <v>376</v>
      </c>
      <c r="G184" s="11" t="s">
        <v>572</v>
      </c>
      <c r="H184" s="13"/>
      <c r="I184" s="13"/>
      <c r="J184" s="13"/>
      <c r="K184" s="13"/>
      <c r="L184" s="13"/>
      <c r="M184" s="13"/>
      <c r="N184"/>
    </row>
    <row r="185" spans="3:14" ht="14.5">
      <c r="C185" s="2" t="s">
        <v>376</v>
      </c>
      <c r="G185" s="11" t="s">
        <v>490</v>
      </c>
      <c r="H185" s="13"/>
      <c r="I185" s="13"/>
      <c r="J185" s="13"/>
      <c r="K185" s="13"/>
      <c r="L185" s="13"/>
      <c r="M185" s="13"/>
      <c r="N185"/>
    </row>
    <row r="186" spans="3:14" ht="14.5">
      <c r="C186" s="2" t="s">
        <v>376</v>
      </c>
      <c r="G186" s="11" t="s">
        <v>381</v>
      </c>
      <c r="H186" s="13"/>
      <c r="I186" s="13">
        <v>-1556903</v>
      </c>
      <c r="J186" s="13"/>
      <c r="K186" s="13"/>
      <c r="L186" s="13"/>
      <c r="M186" s="13"/>
      <c r="N186"/>
    </row>
    <row r="187" spans="3:14" ht="14.5">
      <c r="C187" s="2" t="s">
        <v>378</v>
      </c>
      <c r="D187" s="3">
        <v>43100</v>
      </c>
      <c r="E187" s="2">
        <v>1255990</v>
      </c>
      <c r="G187" s="11" t="s">
        <v>573</v>
      </c>
      <c r="H187" s="13"/>
      <c r="I187" s="13"/>
      <c r="J187" s="13"/>
      <c r="K187" s="13"/>
      <c r="L187" s="13"/>
      <c r="M187" s="13"/>
      <c r="N187"/>
    </row>
    <row r="188" spans="3:14" ht="14.5">
      <c r="C188" s="2" t="s">
        <v>378</v>
      </c>
      <c r="D188" s="3">
        <v>43465</v>
      </c>
      <c r="E188" s="2">
        <v>-500369</v>
      </c>
      <c r="G188" s="11" t="s">
        <v>457</v>
      </c>
      <c r="H188" s="13"/>
      <c r="I188" s="13"/>
      <c r="J188" s="13"/>
      <c r="K188" s="13"/>
      <c r="L188" s="13"/>
      <c r="M188" s="13"/>
      <c r="N188"/>
    </row>
    <row r="189" spans="3:14" ht="14.5">
      <c r="C189" s="2" t="s">
        <v>378</v>
      </c>
      <c r="D189" s="3">
        <v>43830</v>
      </c>
      <c r="E189" s="2">
        <v>563490</v>
      </c>
      <c r="G189" s="11" t="s">
        <v>552</v>
      </c>
      <c r="H189" s="13"/>
      <c r="I189" s="13"/>
      <c r="J189" s="13"/>
      <c r="K189" s="13"/>
      <c r="L189" s="13"/>
      <c r="M189" s="13"/>
      <c r="N189"/>
    </row>
    <row r="190" spans="3:14" ht="14.5">
      <c r="C190" s="2" t="s">
        <v>378</v>
      </c>
      <c r="D190" s="3">
        <v>44196</v>
      </c>
      <c r="E190" s="2">
        <v>-80501</v>
      </c>
      <c r="G190" s="11" t="s">
        <v>568</v>
      </c>
      <c r="H190" s="13"/>
      <c r="I190" s="13"/>
      <c r="J190" s="13"/>
      <c r="K190" s="13"/>
      <c r="L190" s="13"/>
      <c r="M190" s="13"/>
      <c r="N190"/>
    </row>
    <row r="191" spans="3:14" ht="14.5">
      <c r="C191" s="2" t="s">
        <v>378</v>
      </c>
      <c r="G191" s="11" t="s">
        <v>472</v>
      </c>
      <c r="H191" s="13"/>
      <c r="I191" s="13"/>
      <c r="J191" s="13"/>
      <c r="K191" s="13"/>
      <c r="L191" s="13"/>
      <c r="M191" s="13"/>
      <c r="N191"/>
    </row>
    <row r="192" spans="3:14" ht="14.5">
      <c r="C192" s="2" t="s">
        <v>377</v>
      </c>
      <c r="D192" s="3">
        <v>44286</v>
      </c>
      <c r="E192" s="2">
        <v>1266790</v>
      </c>
      <c r="G192" s="11" t="s">
        <v>535</v>
      </c>
      <c r="H192" s="13"/>
      <c r="I192" s="13"/>
      <c r="J192" s="13"/>
      <c r="K192" s="13"/>
      <c r="L192" s="13"/>
      <c r="M192" s="13"/>
      <c r="N192"/>
    </row>
    <row r="193" spans="3:14" ht="14.5">
      <c r="C193" s="2" t="s">
        <v>377</v>
      </c>
      <c r="G193" s="11" t="s">
        <v>376</v>
      </c>
      <c r="H193" s="13"/>
      <c r="I193" s="13">
        <v>301322</v>
      </c>
      <c r="J193" s="13"/>
      <c r="K193" s="13"/>
      <c r="L193" s="13"/>
      <c r="M193" s="13"/>
      <c r="N193"/>
    </row>
    <row r="194" spans="3:14" ht="14.5">
      <c r="C194" s="2" t="s">
        <v>377</v>
      </c>
      <c r="G194" s="11" t="s">
        <v>547</v>
      </c>
      <c r="H194" s="13"/>
      <c r="I194" s="13"/>
      <c r="J194" s="13"/>
      <c r="K194" s="13"/>
      <c r="L194" s="13"/>
      <c r="M194" s="13"/>
      <c r="N194"/>
    </row>
    <row r="195" spans="3:14" ht="14.5">
      <c r="C195" s="2" t="s">
        <v>377</v>
      </c>
      <c r="G195" s="11" t="s">
        <v>561</v>
      </c>
      <c r="H195" s="13"/>
      <c r="I195" s="13"/>
      <c r="J195" s="13"/>
      <c r="K195" s="13"/>
      <c r="L195" s="13"/>
      <c r="M195" s="13"/>
      <c r="N195"/>
    </row>
    <row r="196" spans="3:14" ht="14.5">
      <c r="C196" s="2" t="s">
        <v>377</v>
      </c>
      <c r="G196" s="11" t="s">
        <v>498</v>
      </c>
      <c r="H196" s="13"/>
      <c r="I196" s="13"/>
      <c r="J196" s="13"/>
      <c r="K196" s="13"/>
      <c r="L196" s="13"/>
      <c r="M196" s="13"/>
      <c r="N196"/>
    </row>
    <row r="197" spans="3:14" ht="14.5">
      <c r="C197" s="2" t="s">
        <v>379</v>
      </c>
      <c r="D197" s="3">
        <v>43100</v>
      </c>
      <c r="E197" s="2">
        <v>1331971</v>
      </c>
      <c r="G197" s="11" t="s">
        <v>366</v>
      </c>
      <c r="H197" s="13"/>
      <c r="I197" s="13">
        <v>-14329271</v>
      </c>
      <c r="J197" s="13"/>
      <c r="K197" s="13"/>
      <c r="L197" s="13"/>
      <c r="M197" s="13"/>
      <c r="N197"/>
    </row>
    <row r="198" spans="3:14" ht="14.5">
      <c r="C198" s="2" t="s">
        <v>379</v>
      </c>
      <c r="D198" s="3">
        <v>43465</v>
      </c>
      <c r="E198" s="2">
        <v>1073303</v>
      </c>
      <c r="G198" s="11" t="s">
        <v>477</v>
      </c>
      <c r="H198" s="13"/>
      <c r="I198" s="13"/>
      <c r="J198" s="13"/>
      <c r="K198" s="13"/>
      <c r="L198" s="13"/>
      <c r="M198" s="13"/>
      <c r="N198"/>
    </row>
    <row r="199" spans="3:14" ht="14.5">
      <c r="C199" s="2" t="s">
        <v>379</v>
      </c>
      <c r="D199" s="3">
        <v>43830</v>
      </c>
      <c r="E199" s="2">
        <v>1717008</v>
      </c>
      <c r="G199" s="11" t="s">
        <v>360</v>
      </c>
      <c r="H199" s="13"/>
      <c r="I199" s="13">
        <v>-1759759</v>
      </c>
      <c r="J199" s="13"/>
      <c r="K199" s="13"/>
      <c r="L199" s="13"/>
      <c r="M199" s="13"/>
      <c r="N199"/>
    </row>
    <row r="200" spans="3:14" ht="14.5">
      <c r="C200" s="2" t="s">
        <v>379</v>
      </c>
      <c r="D200" s="3">
        <v>44196</v>
      </c>
      <c r="E200" s="2">
        <v>-3182706</v>
      </c>
      <c r="G200" s="11" t="s">
        <v>377</v>
      </c>
      <c r="H200" s="13"/>
      <c r="I200" s="13">
        <v>1266790</v>
      </c>
      <c r="J200" s="13"/>
      <c r="K200" s="13"/>
      <c r="L200" s="13"/>
      <c r="M200" s="13"/>
      <c r="N200"/>
    </row>
    <row r="201" spans="3:14" ht="14.5">
      <c r="C201" s="2" t="s">
        <v>379</v>
      </c>
      <c r="G201" s="11" t="s">
        <v>369</v>
      </c>
      <c r="H201" s="13"/>
      <c r="I201" s="13">
        <v>4687444</v>
      </c>
      <c r="J201" s="13"/>
      <c r="K201" s="13"/>
      <c r="L201" s="13"/>
      <c r="M201" s="13"/>
      <c r="N201"/>
    </row>
    <row r="202" spans="3:14" ht="14.5">
      <c r="C202" s="2" t="s">
        <v>380</v>
      </c>
      <c r="G202" s="11" t="s">
        <v>560</v>
      </c>
      <c r="H202" s="13"/>
      <c r="I202" s="13"/>
      <c r="J202" s="13"/>
      <c r="K202" s="13"/>
      <c r="L202" s="13"/>
      <c r="M202" s="13"/>
      <c r="N202"/>
    </row>
    <row r="203" spans="3:14" ht="14.5">
      <c r="C203" s="2" t="s">
        <v>380</v>
      </c>
      <c r="G203" s="11" t="s">
        <v>474</v>
      </c>
      <c r="H203" s="13"/>
      <c r="I203" s="13"/>
      <c r="J203" s="13"/>
      <c r="K203" s="13"/>
      <c r="L203" s="13"/>
      <c r="M203" s="13"/>
      <c r="N203"/>
    </row>
    <row r="204" spans="3:14" ht="14.5">
      <c r="C204" s="2" t="s">
        <v>380</v>
      </c>
      <c r="D204" s="3">
        <v>43830</v>
      </c>
      <c r="E204" s="2">
        <v>807442</v>
      </c>
      <c r="G204" s="11" t="s">
        <v>507</v>
      </c>
      <c r="H204" s="13"/>
      <c r="I204" s="13"/>
      <c r="J204" s="13"/>
      <c r="K204" s="13"/>
      <c r="L204" s="13"/>
      <c r="M204" s="13"/>
      <c r="N204"/>
    </row>
    <row r="205" spans="3:14" ht="14.5">
      <c r="C205" s="2" t="s">
        <v>380</v>
      </c>
      <c r="D205" s="3">
        <v>44196</v>
      </c>
      <c r="E205" s="2">
        <v>386909</v>
      </c>
      <c r="G205" s="11" t="s">
        <v>396</v>
      </c>
      <c r="H205" s="13"/>
      <c r="I205" s="13">
        <v>1410729</v>
      </c>
      <c r="J205" s="13"/>
      <c r="K205" s="13"/>
      <c r="L205" s="13"/>
      <c r="M205" s="13"/>
      <c r="N205"/>
    </row>
    <row r="206" spans="3:14" ht="14.5">
      <c r="C206" s="2" t="s">
        <v>380</v>
      </c>
      <c r="G206" s="11" t="s">
        <v>410</v>
      </c>
      <c r="H206" s="13"/>
      <c r="I206" s="13">
        <v>1410729</v>
      </c>
      <c r="J206" s="13"/>
      <c r="K206" s="13"/>
      <c r="L206" s="13"/>
      <c r="M206" s="13"/>
      <c r="N206"/>
    </row>
    <row r="207" spans="3:14" ht="14.5">
      <c r="C207" s="2" t="s">
        <v>382</v>
      </c>
      <c r="D207" s="3">
        <v>44286</v>
      </c>
      <c r="E207" s="2">
        <v>81483</v>
      </c>
      <c r="G207" s="11" t="s">
        <v>510</v>
      </c>
      <c r="H207" s="13"/>
      <c r="I207" s="13"/>
      <c r="J207" s="13"/>
      <c r="K207" s="13"/>
      <c r="L207" s="13"/>
      <c r="M207" s="13"/>
      <c r="N207"/>
    </row>
    <row r="208" spans="3:14" ht="14.5">
      <c r="C208" s="2" t="s">
        <v>382</v>
      </c>
      <c r="G208" s="11" t="s">
        <v>578</v>
      </c>
      <c r="H208" s="13"/>
      <c r="I208" s="13"/>
      <c r="J208" s="13"/>
      <c r="K208" s="13"/>
      <c r="L208" s="13"/>
      <c r="M208" s="13"/>
      <c r="N208"/>
    </row>
    <row r="209" spans="3:14" ht="14.5">
      <c r="C209" s="2" t="s">
        <v>382</v>
      </c>
      <c r="G209" s="11" t="s">
        <v>367</v>
      </c>
      <c r="H209" s="13"/>
      <c r="I209" s="13">
        <v>301322</v>
      </c>
      <c r="J209" s="13"/>
      <c r="K209" s="13"/>
      <c r="L209" s="13"/>
      <c r="M209" s="13"/>
      <c r="N209"/>
    </row>
    <row r="210" spans="3:14" ht="14.5">
      <c r="C210" s="2" t="s">
        <v>382</v>
      </c>
      <c r="G210" s="11" t="s">
        <v>506</v>
      </c>
      <c r="H210" s="13"/>
      <c r="I210" s="13"/>
      <c r="J210" s="13"/>
      <c r="K210" s="13"/>
      <c r="L210" s="13"/>
      <c r="M210" s="13"/>
      <c r="N210"/>
    </row>
    <row r="211" spans="3:14" ht="14.5">
      <c r="C211" s="2" t="s">
        <v>382</v>
      </c>
      <c r="G211" s="11" t="s">
        <v>455</v>
      </c>
      <c r="H211" s="13"/>
      <c r="I211" s="13"/>
      <c r="J211" s="13"/>
      <c r="K211" s="13"/>
      <c r="L211" s="13"/>
      <c r="M211" s="13"/>
      <c r="N211"/>
    </row>
    <row r="212" spans="3:14" ht="14.5">
      <c r="C212" s="2" t="s">
        <v>381</v>
      </c>
      <c r="D212" s="3">
        <v>44286</v>
      </c>
      <c r="E212" s="2">
        <v>-1556903</v>
      </c>
      <c r="G212" s="11" t="s">
        <v>340</v>
      </c>
      <c r="H212" s="13"/>
      <c r="I212" s="13">
        <v>-2003286</v>
      </c>
      <c r="J212" s="13"/>
      <c r="K212" s="13"/>
      <c r="L212" s="13"/>
      <c r="M212" s="13"/>
      <c r="N212"/>
    </row>
    <row r="213" spans="3:14" ht="14.5">
      <c r="C213" s="2" t="s">
        <v>381</v>
      </c>
      <c r="G213" s="11" t="s">
        <v>435</v>
      </c>
      <c r="H213" s="13"/>
      <c r="I213" s="13">
        <v>4766179</v>
      </c>
      <c r="J213" s="13"/>
      <c r="K213" s="13"/>
      <c r="L213" s="13"/>
      <c r="M213" s="13"/>
      <c r="N213"/>
    </row>
    <row r="214" spans="3:14" ht="14.5">
      <c r="C214" s="2" t="s">
        <v>381</v>
      </c>
      <c r="G214" s="11" t="s">
        <v>479</v>
      </c>
      <c r="H214" s="13"/>
      <c r="I214" s="13"/>
      <c r="J214" s="13"/>
      <c r="K214" s="13"/>
      <c r="L214" s="13"/>
      <c r="M214" s="13"/>
      <c r="N214"/>
    </row>
    <row r="215" spans="3:14" ht="14.5">
      <c r="C215" s="2" t="s">
        <v>381</v>
      </c>
      <c r="G215" s="11" t="s">
        <v>483</v>
      </c>
      <c r="H215" s="13"/>
      <c r="I215" s="13"/>
      <c r="J215" s="13"/>
      <c r="K215" s="13"/>
      <c r="L215" s="13"/>
      <c r="M215" s="13"/>
      <c r="N215"/>
    </row>
    <row r="216" spans="3:14" ht="14.5">
      <c r="C216" s="2" t="s">
        <v>381</v>
      </c>
      <c r="G216" s="11" t="s">
        <v>487</v>
      </c>
      <c r="H216" s="13"/>
      <c r="I216" s="13"/>
      <c r="J216" s="13"/>
      <c r="K216" s="13"/>
      <c r="L216" s="13"/>
      <c r="M216" s="13"/>
      <c r="N216"/>
    </row>
    <row r="217" spans="3:14" ht="14.5">
      <c r="C217" s="2" t="s">
        <v>383</v>
      </c>
      <c r="D217" s="3">
        <v>44286</v>
      </c>
      <c r="E217" s="2">
        <v>-14329271</v>
      </c>
      <c r="G217" s="11" t="s">
        <v>463</v>
      </c>
      <c r="H217" s="13"/>
      <c r="I217" s="13"/>
      <c r="J217" s="13"/>
      <c r="K217" s="13"/>
      <c r="L217" s="13"/>
      <c r="M217" s="13"/>
      <c r="N217"/>
    </row>
    <row r="218" spans="3:14" ht="14.5">
      <c r="C218" s="2" t="s">
        <v>383</v>
      </c>
      <c r="G218" s="11" t="s">
        <v>356</v>
      </c>
      <c r="H218" s="13"/>
      <c r="I218" s="13">
        <v>-11542848</v>
      </c>
      <c r="J218" s="13"/>
      <c r="K218" s="13"/>
      <c r="L218" s="13"/>
      <c r="M218" s="13"/>
      <c r="N218"/>
    </row>
    <row r="219" spans="3:14" ht="14.5">
      <c r="C219" s="2" t="s">
        <v>383</v>
      </c>
      <c r="G219" s="11" t="s">
        <v>453</v>
      </c>
      <c r="H219" s="13"/>
      <c r="I219" s="13"/>
      <c r="J219" s="13"/>
      <c r="K219" s="13"/>
      <c r="L219" s="13"/>
      <c r="M219" s="13"/>
      <c r="N219"/>
    </row>
    <row r="220" spans="3:14" ht="14.5">
      <c r="C220" s="2" t="s">
        <v>383</v>
      </c>
      <c r="G220" s="11" t="s">
        <v>488</v>
      </c>
      <c r="H220" s="13"/>
      <c r="I220" s="13"/>
      <c r="J220" s="13"/>
      <c r="K220" s="13"/>
      <c r="L220" s="13"/>
      <c r="M220" s="13"/>
      <c r="N220"/>
    </row>
    <row r="221" spans="3:14" ht="14.5">
      <c r="C221" s="2" t="s">
        <v>383</v>
      </c>
      <c r="G221" s="11" t="s">
        <v>539</v>
      </c>
      <c r="H221" s="13"/>
      <c r="I221" s="13"/>
      <c r="J221" s="13"/>
      <c r="K221" s="13"/>
      <c r="L221" s="13"/>
      <c r="M221" s="13"/>
      <c r="N221"/>
    </row>
    <row r="222" spans="3:14" ht="14.5">
      <c r="C222" s="2" t="s">
        <v>384</v>
      </c>
      <c r="G222" s="11" t="s">
        <v>502</v>
      </c>
      <c r="H222" s="13"/>
      <c r="I222" s="13"/>
      <c r="J222" s="13"/>
      <c r="K222" s="13"/>
      <c r="L222" s="13"/>
      <c r="M222" s="13"/>
      <c r="N222"/>
    </row>
    <row r="223" spans="3:14" ht="14.5">
      <c r="C223" s="2" t="s">
        <v>384</v>
      </c>
      <c r="D223" s="3">
        <v>43465</v>
      </c>
      <c r="E223" s="2">
        <v>923631</v>
      </c>
      <c r="G223" s="11" t="s">
        <v>493</v>
      </c>
      <c r="H223" s="13"/>
      <c r="I223" s="13"/>
      <c r="J223" s="13"/>
      <c r="K223" s="13"/>
      <c r="L223" s="13"/>
      <c r="M223" s="13"/>
      <c r="N223"/>
    </row>
    <row r="224" spans="3:14" ht="14.5">
      <c r="C224" s="2" t="s">
        <v>384</v>
      </c>
      <c r="G224" s="11" t="s">
        <v>549</v>
      </c>
      <c r="H224" s="13"/>
      <c r="I224" s="13"/>
      <c r="J224" s="13"/>
      <c r="K224" s="13"/>
      <c r="L224" s="13"/>
      <c r="M224" s="13"/>
      <c r="N224"/>
    </row>
    <row r="225" spans="3:14" ht="14.5">
      <c r="C225" s="2" t="s">
        <v>384</v>
      </c>
      <c r="G225" s="11" t="s">
        <v>577</v>
      </c>
      <c r="H225" s="13"/>
      <c r="I225" s="13"/>
      <c r="J225" s="13"/>
      <c r="K225" s="13"/>
      <c r="L225" s="13"/>
      <c r="M225" s="13"/>
      <c r="N225"/>
    </row>
    <row r="226" spans="3:14" ht="14.5">
      <c r="C226" s="2" t="s">
        <v>384</v>
      </c>
      <c r="G226" s="11" t="s">
        <v>546</v>
      </c>
      <c r="H226" s="13"/>
      <c r="I226" s="13"/>
      <c r="J226" s="13"/>
      <c r="K226" s="13"/>
      <c r="L226" s="13"/>
      <c r="M226" s="13"/>
      <c r="N226"/>
    </row>
    <row r="227" spans="3:14" ht="14.5">
      <c r="C227" s="2" t="s">
        <v>385</v>
      </c>
      <c r="D227" s="3">
        <v>44286</v>
      </c>
      <c r="E227" s="2">
        <v>1168</v>
      </c>
      <c r="G227" s="11" t="s">
        <v>524</v>
      </c>
      <c r="H227" s="13"/>
      <c r="I227" s="13"/>
      <c r="J227" s="13"/>
      <c r="K227" s="13"/>
      <c r="L227" s="13"/>
      <c r="M227" s="13"/>
      <c r="N227"/>
    </row>
    <row r="228" spans="3:14" ht="14.5">
      <c r="C228" s="2" t="s">
        <v>385</v>
      </c>
      <c r="G228" s="11" t="s">
        <v>501</v>
      </c>
      <c r="H228" s="13"/>
      <c r="I228" s="13"/>
      <c r="J228" s="13"/>
      <c r="K228" s="13"/>
      <c r="L228" s="13"/>
      <c r="M228" s="13"/>
      <c r="N228"/>
    </row>
    <row r="229" spans="3:14" ht="14.5">
      <c r="C229" s="2" t="s">
        <v>385</v>
      </c>
      <c r="G229" s="11" t="s">
        <v>468</v>
      </c>
      <c r="H229" s="13"/>
      <c r="I229" s="13"/>
      <c r="J229" s="13"/>
      <c r="K229" s="13"/>
      <c r="L229" s="13"/>
      <c r="M229" s="13"/>
      <c r="N229"/>
    </row>
    <row r="230" spans="3:14" ht="14.5">
      <c r="C230" s="2" t="s">
        <v>385</v>
      </c>
      <c r="G230" s="11" t="s">
        <v>462</v>
      </c>
      <c r="H230" s="13"/>
      <c r="I230" s="13"/>
      <c r="J230" s="13"/>
      <c r="K230" s="13"/>
      <c r="L230" s="13"/>
      <c r="M230" s="13"/>
      <c r="N230"/>
    </row>
    <row r="231" spans="3:14" ht="14.5">
      <c r="C231" s="2" t="s">
        <v>385</v>
      </c>
      <c r="G231" s="11" t="s">
        <v>362</v>
      </c>
      <c r="H231" s="13"/>
      <c r="I231" s="13">
        <v>2</v>
      </c>
      <c r="J231" s="13"/>
      <c r="K231" s="13"/>
      <c r="L231" s="13"/>
      <c r="M231" s="13"/>
      <c r="N231"/>
    </row>
    <row r="232" spans="3:14" ht="14.5">
      <c r="C232" s="2" t="s">
        <v>386</v>
      </c>
      <c r="D232" s="3">
        <v>44286</v>
      </c>
      <c r="E232" s="2">
        <v>-524853</v>
      </c>
      <c r="G232" s="11" t="s">
        <v>538</v>
      </c>
      <c r="H232" s="13"/>
      <c r="I232" s="13"/>
      <c r="J232" s="13"/>
      <c r="K232" s="13"/>
      <c r="L232" s="13"/>
      <c r="M232" s="13"/>
      <c r="N232"/>
    </row>
    <row r="233" spans="3:14" ht="14.5">
      <c r="C233" s="2" t="s">
        <v>386</v>
      </c>
      <c r="G233" s="11" t="s">
        <v>456</v>
      </c>
      <c r="H233" s="13"/>
      <c r="I233" s="13"/>
      <c r="J233" s="13"/>
      <c r="K233" s="13"/>
      <c r="L233" s="13"/>
      <c r="M233" s="13"/>
      <c r="N233"/>
    </row>
    <row r="234" spans="3:14" ht="14.5">
      <c r="C234" s="2" t="s">
        <v>386</v>
      </c>
      <c r="G234" s="11" t="s">
        <v>383</v>
      </c>
      <c r="H234" s="13"/>
      <c r="I234" s="13">
        <v>-14329271</v>
      </c>
      <c r="J234" s="13"/>
      <c r="K234" s="13"/>
      <c r="L234" s="13"/>
      <c r="M234" s="13"/>
      <c r="N234"/>
    </row>
    <row r="235" spans="3:14" ht="14.5">
      <c r="C235" s="2" t="s">
        <v>386</v>
      </c>
      <c r="G235" s="11" t="s">
        <v>442</v>
      </c>
      <c r="H235" s="13"/>
      <c r="I235" s="13">
        <v>-1759759</v>
      </c>
      <c r="J235" s="13"/>
      <c r="K235" s="13"/>
      <c r="L235" s="13"/>
      <c r="M235" s="13"/>
      <c r="N235"/>
    </row>
    <row r="236" spans="3:14" ht="14.5">
      <c r="C236" s="2" t="s">
        <v>386</v>
      </c>
      <c r="G236" s="11" t="s">
        <v>489</v>
      </c>
      <c r="H236" s="13"/>
      <c r="I236" s="13"/>
      <c r="J236" s="13"/>
      <c r="K236" s="13"/>
      <c r="L236" s="13"/>
      <c r="M236" s="13"/>
      <c r="N236"/>
    </row>
    <row r="237" spans="3:14" ht="14.5">
      <c r="C237" s="2" t="s">
        <v>387</v>
      </c>
      <c r="D237" s="3">
        <v>44286</v>
      </c>
      <c r="E237" s="2">
        <v>-2003286</v>
      </c>
      <c r="G237" s="11" t="s">
        <v>564</v>
      </c>
      <c r="H237" s="13"/>
      <c r="I237" s="13"/>
      <c r="J237" s="13"/>
      <c r="K237" s="13"/>
      <c r="L237" s="13"/>
      <c r="M237" s="13"/>
      <c r="N237"/>
    </row>
    <row r="238" spans="3:14" ht="14.5">
      <c r="C238" s="2" t="s">
        <v>387</v>
      </c>
      <c r="G238" s="11" t="s">
        <v>504</v>
      </c>
      <c r="H238" s="13"/>
      <c r="I238" s="13"/>
      <c r="J238" s="13"/>
      <c r="K238" s="13"/>
      <c r="L238" s="13"/>
      <c r="M238" s="13"/>
      <c r="N238"/>
    </row>
    <row r="239" spans="3:14" ht="14.5">
      <c r="C239" s="2" t="s">
        <v>387</v>
      </c>
      <c r="G239" s="11" t="s">
        <v>505</v>
      </c>
      <c r="H239" s="13"/>
      <c r="I239" s="13"/>
      <c r="J239" s="13"/>
      <c r="K239" s="13"/>
      <c r="L239" s="13"/>
      <c r="M239" s="13"/>
      <c r="N239"/>
    </row>
    <row r="240" spans="3:14" ht="14.5">
      <c r="C240" s="2" t="s">
        <v>387</v>
      </c>
      <c r="G240" s="11" t="s">
        <v>425</v>
      </c>
      <c r="H240" s="13"/>
      <c r="I240" s="13">
        <v>301320</v>
      </c>
      <c r="J240" s="13"/>
      <c r="K240" s="13"/>
      <c r="L240" s="13"/>
      <c r="M240" s="13"/>
      <c r="N240"/>
    </row>
    <row r="241" spans="3:14" ht="14.5">
      <c r="C241" s="2" t="s">
        <v>387</v>
      </c>
      <c r="G241" s="11" t="s">
        <v>529</v>
      </c>
      <c r="H241" s="13"/>
      <c r="I241" s="13"/>
      <c r="J241" s="13"/>
      <c r="K241" s="13"/>
      <c r="L241" s="13"/>
      <c r="M241" s="13"/>
      <c r="N241"/>
    </row>
    <row r="242" spans="3:14" ht="14.5">
      <c r="C242" s="2" t="s">
        <v>388</v>
      </c>
      <c r="D242" s="3">
        <v>43100</v>
      </c>
      <c r="E242" s="2">
        <v>675</v>
      </c>
      <c r="G242" s="11" t="s">
        <v>503</v>
      </c>
      <c r="H242" s="13"/>
      <c r="I242" s="13"/>
      <c r="J242" s="13"/>
      <c r="K242" s="13"/>
      <c r="L242" s="13"/>
      <c r="M242" s="13"/>
      <c r="N242"/>
    </row>
    <row r="243" spans="3:14" ht="14.5">
      <c r="C243" s="2" t="s">
        <v>388</v>
      </c>
      <c r="D243" s="3">
        <v>43465</v>
      </c>
      <c r="E243" s="2">
        <v>1400</v>
      </c>
      <c r="G243" s="11" t="s">
        <v>395</v>
      </c>
      <c r="H243" s="13"/>
      <c r="I243" s="13">
        <v>397765</v>
      </c>
      <c r="J243" s="13"/>
      <c r="K243" s="13"/>
      <c r="L243" s="13"/>
      <c r="M243" s="13"/>
      <c r="N243"/>
    </row>
    <row r="244" spans="3:14" ht="14.5">
      <c r="C244" s="2" t="s">
        <v>388</v>
      </c>
      <c r="G244" s="11" t="s">
        <v>454</v>
      </c>
      <c r="H244" s="13"/>
      <c r="I244" s="13"/>
      <c r="J244" s="13"/>
      <c r="K244" s="13"/>
      <c r="L244" s="13"/>
      <c r="M244" s="13"/>
      <c r="N244"/>
    </row>
    <row r="245" spans="3:14" ht="14.5">
      <c r="C245" s="2" t="s">
        <v>388</v>
      </c>
      <c r="G245" s="11" t="s">
        <v>512</v>
      </c>
      <c r="H245" s="13"/>
      <c r="I245" s="13"/>
      <c r="J245" s="13"/>
      <c r="K245" s="13"/>
      <c r="L245" s="13"/>
      <c r="M245" s="13"/>
      <c r="N245"/>
    </row>
    <row r="246" spans="3:14" ht="14.5">
      <c r="C246" s="2" t="s">
        <v>388</v>
      </c>
      <c r="G246" s="11" t="s">
        <v>580</v>
      </c>
      <c r="H246" s="13"/>
      <c r="I246" s="13"/>
      <c r="J246" s="13"/>
      <c r="K246" s="13"/>
      <c r="L246" s="13"/>
      <c r="M246" s="13"/>
      <c r="N246"/>
    </row>
    <row r="247" spans="3:14" ht="14.5">
      <c r="C247" s="2" t="s">
        <v>389</v>
      </c>
      <c r="G247" s="11" t="s">
        <v>587</v>
      </c>
      <c r="H247" s="13"/>
      <c r="I247" s="13"/>
      <c r="J247" s="13"/>
      <c r="K247" s="13"/>
      <c r="L247" s="13"/>
      <c r="M247" s="13"/>
      <c r="N247"/>
    </row>
    <row r="248" spans="3:14" ht="14.5">
      <c r="C248" s="2" t="s">
        <v>389</v>
      </c>
      <c r="D248" s="3">
        <v>43465</v>
      </c>
      <c r="E248" s="2">
        <v>-39500</v>
      </c>
      <c r="G248"/>
      <c r="H248"/>
      <c r="I248"/>
      <c r="J248"/>
      <c r="K248"/>
      <c r="L248"/>
      <c r="M248"/>
      <c r="N248"/>
    </row>
    <row r="249" spans="3:14">
      <c r="C249" s="2" t="s">
        <v>389</v>
      </c>
    </row>
    <row r="250" spans="3:14">
      <c r="C250" s="2" t="s">
        <v>389</v>
      </c>
    </row>
    <row r="251" spans="3:14">
      <c r="C251" s="2" t="s">
        <v>389</v>
      </c>
    </row>
    <row r="252" spans="3:14">
      <c r="C252" s="2" t="s">
        <v>390</v>
      </c>
      <c r="D252" s="3">
        <v>43100</v>
      </c>
      <c r="E252" s="2">
        <v>-3387</v>
      </c>
    </row>
    <row r="253" spans="3:14">
      <c r="C253" s="2" t="s">
        <v>390</v>
      </c>
      <c r="D253" s="3">
        <v>43465</v>
      </c>
      <c r="E253" s="2">
        <v>-184612</v>
      </c>
    </row>
    <row r="254" spans="3:14">
      <c r="C254" s="2" t="s">
        <v>390</v>
      </c>
      <c r="D254" s="3">
        <v>43830</v>
      </c>
      <c r="E254" s="2">
        <v>-10354599</v>
      </c>
    </row>
    <row r="255" spans="3:14">
      <c r="C255" s="2" t="s">
        <v>390</v>
      </c>
      <c r="D255" s="3">
        <v>44196</v>
      </c>
      <c r="E255" s="2">
        <v>546395</v>
      </c>
    </row>
    <row r="256" spans="3:14">
      <c r="C256" s="2" t="s">
        <v>390</v>
      </c>
    </row>
    <row r="257" spans="3:5">
      <c r="C257" s="2" t="s">
        <v>391</v>
      </c>
    </row>
    <row r="258" spans="3:5">
      <c r="C258" s="2" t="s">
        <v>391</v>
      </c>
      <c r="D258" s="3">
        <v>43465</v>
      </c>
      <c r="E258" s="2">
        <v>-811857</v>
      </c>
    </row>
    <row r="259" spans="3:5">
      <c r="C259" s="2" t="s">
        <v>391</v>
      </c>
    </row>
    <row r="260" spans="3:5">
      <c r="C260" s="2" t="s">
        <v>391</v>
      </c>
    </row>
    <row r="261" spans="3:5">
      <c r="C261" s="2" t="s">
        <v>391</v>
      </c>
    </row>
    <row r="262" spans="3:5">
      <c r="C262" s="2" t="s">
        <v>392</v>
      </c>
      <c r="D262" s="3">
        <v>43100</v>
      </c>
      <c r="E262" s="2">
        <v>-220339</v>
      </c>
    </row>
    <row r="263" spans="3:5">
      <c r="C263" s="2" t="s">
        <v>392</v>
      </c>
      <c r="D263" s="3">
        <v>43465</v>
      </c>
      <c r="E263" s="2">
        <v>-884012</v>
      </c>
    </row>
    <row r="264" spans="3:5">
      <c r="C264" s="2" t="s">
        <v>392</v>
      </c>
      <c r="D264" s="3">
        <v>43830</v>
      </c>
      <c r="E264" s="2">
        <v>2043375</v>
      </c>
    </row>
    <row r="265" spans="3:5">
      <c r="C265" s="2" t="s">
        <v>392</v>
      </c>
      <c r="D265" s="3">
        <v>44196</v>
      </c>
      <c r="E265" s="2">
        <v>385861</v>
      </c>
    </row>
    <row r="266" spans="3:5">
      <c r="C266" s="2" t="s">
        <v>392</v>
      </c>
    </row>
    <row r="267" spans="3:5">
      <c r="C267" s="2" t="s">
        <v>393</v>
      </c>
    </row>
    <row r="268" spans="3:5">
      <c r="C268" s="2" t="s">
        <v>393</v>
      </c>
    </row>
    <row r="269" spans="3:5">
      <c r="C269" s="2" t="s">
        <v>393</v>
      </c>
    </row>
    <row r="270" spans="3:5">
      <c r="C270" s="2" t="s">
        <v>393</v>
      </c>
    </row>
    <row r="271" spans="3:5">
      <c r="C271" s="2" t="s">
        <v>393</v>
      </c>
    </row>
    <row r="272" spans="3:5">
      <c r="C272" s="2" t="s">
        <v>394</v>
      </c>
      <c r="D272" s="3">
        <v>43100</v>
      </c>
      <c r="E272" s="2">
        <v>-220339</v>
      </c>
    </row>
    <row r="273" spans="3:5">
      <c r="C273" s="2" t="s">
        <v>394</v>
      </c>
      <c r="D273" s="3">
        <v>43465</v>
      </c>
      <c r="E273" s="2">
        <v>-72155</v>
      </c>
    </row>
    <row r="274" spans="3:5">
      <c r="C274" s="2" t="s">
        <v>394</v>
      </c>
      <c r="D274" s="3">
        <v>43830</v>
      </c>
      <c r="E274" s="2">
        <v>-9067</v>
      </c>
    </row>
    <row r="275" spans="3:5">
      <c r="C275" s="2" t="s">
        <v>394</v>
      </c>
      <c r="D275" s="3">
        <v>44196</v>
      </c>
      <c r="E275" s="2">
        <v>-1048</v>
      </c>
    </row>
    <row r="276" spans="3:5">
      <c r="C276" s="2" t="s">
        <v>394</v>
      </c>
    </row>
    <row r="277" spans="3:5">
      <c r="C277" s="2" t="s">
        <v>395</v>
      </c>
      <c r="D277" s="3">
        <v>44286</v>
      </c>
      <c r="E277" s="2">
        <v>397765</v>
      </c>
    </row>
    <row r="278" spans="3:5">
      <c r="C278" s="2" t="s">
        <v>395</v>
      </c>
    </row>
    <row r="279" spans="3:5">
      <c r="C279" s="2" t="s">
        <v>395</v>
      </c>
    </row>
    <row r="280" spans="3:5">
      <c r="C280" s="2" t="s">
        <v>395</v>
      </c>
    </row>
    <row r="281" spans="3:5">
      <c r="C281" s="2" t="s">
        <v>395</v>
      </c>
    </row>
    <row r="282" spans="3:5">
      <c r="C282" s="2" t="s">
        <v>396</v>
      </c>
      <c r="D282" s="3">
        <v>44286</v>
      </c>
      <c r="E282" s="2">
        <v>1410729</v>
      </c>
    </row>
    <row r="283" spans="3:5">
      <c r="C283" s="2" t="s">
        <v>396</v>
      </c>
    </row>
    <row r="284" spans="3:5">
      <c r="C284" s="2" t="s">
        <v>396</v>
      </c>
    </row>
    <row r="285" spans="3:5">
      <c r="C285" s="2" t="s">
        <v>396</v>
      </c>
    </row>
    <row r="286" spans="3:5">
      <c r="C286" s="2" t="s">
        <v>396</v>
      </c>
    </row>
    <row r="287" spans="3:5">
      <c r="C287" s="2" t="s">
        <v>397</v>
      </c>
      <c r="D287" s="3">
        <v>43100</v>
      </c>
      <c r="E287" s="2">
        <v>-15333908</v>
      </c>
    </row>
    <row r="288" spans="3:5">
      <c r="C288" s="2" t="s">
        <v>397</v>
      </c>
      <c r="D288" s="3">
        <v>43465</v>
      </c>
      <c r="E288" s="2">
        <v>2052494</v>
      </c>
    </row>
    <row r="289" spans="3:5">
      <c r="C289" s="2" t="s">
        <v>397</v>
      </c>
      <c r="D289" s="3">
        <v>43830</v>
      </c>
      <c r="E289" s="2">
        <v>-2804591</v>
      </c>
    </row>
    <row r="290" spans="3:5">
      <c r="C290" s="2" t="s">
        <v>397</v>
      </c>
      <c r="D290" s="3">
        <v>44196</v>
      </c>
      <c r="E290" s="2">
        <v>3009952</v>
      </c>
    </row>
    <row r="291" spans="3:5">
      <c r="C291" s="2" t="s">
        <v>397</v>
      </c>
    </row>
    <row r="292" spans="3:5">
      <c r="C292" s="2" t="s">
        <v>398</v>
      </c>
    </row>
    <row r="293" spans="3:5">
      <c r="C293" s="2" t="s">
        <v>398</v>
      </c>
    </row>
    <row r="294" spans="3:5">
      <c r="C294" s="2" t="s">
        <v>398</v>
      </c>
      <c r="D294" s="3">
        <v>43830</v>
      </c>
      <c r="E294" s="2">
        <v>1980847</v>
      </c>
    </row>
    <row r="295" spans="3:5">
      <c r="C295" s="2" t="s">
        <v>398</v>
      </c>
      <c r="D295" s="3">
        <v>44196</v>
      </c>
      <c r="E295" s="2">
        <v>1403236</v>
      </c>
    </row>
    <row r="296" spans="3:5">
      <c r="C296" s="2" t="s">
        <v>398</v>
      </c>
    </row>
    <row r="297" spans="3:5">
      <c r="C297" s="2" t="s">
        <v>399</v>
      </c>
      <c r="D297" s="3">
        <v>44286</v>
      </c>
      <c r="E297" s="2">
        <v>-20098</v>
      </c>
    </row>
    <row r="298" spans="3:5">
      <c r="C298" s="2" t="s">
        <v>399</v>
      </c>
    </row>
    <row r="299" spans="3:5">
      <c r="C299" s="2" t="s">
        <v>399</v>
      </c>
    </row>
    <row r="300" spans="3:5">
      <c r="C300" s="2" t="s">
        <v>399</v>
      </c>
    </row>
    <row r="301" spans="3:5">
      <c r="C301" s="2" t="s">
        <v>399</v>
      </c>
    </row>
    <row r="302" spans="3:5">
      <c r="C302" s="2" t="s">
        <v>400</v>
      </c>
      <c r="D302" s="3">
        <v>43100</v>
      </c>
      <c r="E302" s="2">
        <v>1808635</v>
      </c>
    </row>
    <row r="303" spans="3:5">
      <c r="C303" s="2" t="s">
        <v>400</v>
      </c>
      <c r="D303" s="3">
        <v>43465</v>
      </c>
      <c r="E303" s="2">
        <v>-749168</v>
      </c>
    </row>
    <row r="304" spans="3:5">
      <c r="C304" s="2" t="s">
        <v>400</v>
      </c>
      <c r="D304" s="3">
        <v>43830</v>
      </c>
      <c r="E304" s="2">
        <v>698688</v>
      </c>
    </row>
    <row r="305" spans="3:5">
      <c r="C305" s="2" t="s">
        <v>400</v>
      </c>
      <c r="D305" s="3">
        <v>44196</v>
      </c>
      <c r="E305" s="2">
        <v>276665</v>
      </c>
    </row>
    <row r="306" spans="3:5">
      <c r="C306" s="2" t="s">
        <v>400</v>
      </c>
    </row>
    <row r="307" spans="3:5">
      <c r="C307" s="2" t="s">
        <v>401</v>
      </c>
      <c r="D307" s="3">
        <v>43100</v>
      </c>
      <c r="E307" s="2">
        <v>2935022</v>
      </c>
    </row>
    <row r="308" spans="3:5">
      <c r="C308" s="2" t="s">
        <v>401</v>
      </c>
      <c r="D308" s="3">
        <v>43465</v>
      </c>
      <c r="E308" s="2">
        <v>-1588819</v>
      </c>
    </row>
    <row r="309" spans="3:5">
      <c r="C309" s="2" t="s">
        <v>401</v>
      </c>
      <c r="D309" s="3">
        <v>43830</v>
      </c>
      <c r="E309" s="2">
        <v>12746198</v>
      </c>
    </row>
    <row r="310" spans="3:5">
      <c r="C310" s="2" t="s">
        <v>401</v>
      </c>
      <c r="D310" s="3">
        <v>44196</v>
      </c>
      <c r="E310" s="2">
        <v>-1161731</v>
      </c>
    </row>
    <row r="311" spans="3:5">
      <c r="C311" s="2" t="s">
        <v>401</v>
      </c>
    </row>
    <row r="312" spans="3:5">
      <c r="C312" s="2" t="s">
        <v>402</v>
      </c>
      <c r="D312" s="3">
        <v>43100</v>
      </c>
      <c r="E312" s="2">
        <v>-3387</v>
      </c>
    </row>
    <row r="313" spans="3:5">
      <c r="C313" s="2" t="s">
        <v>402</v>
      </c>
      <c r="D313" s="3">
        <v>43465</v>
      </c>
      <c r="E313" s="2">
        <v>-184612</v>
      </c>
    </row>
    <row r="314" spans="3:5">
      <c r="C314" s="2" t="s">
        <v>402</v>
      </c>
      <c r="D314" s="3">
        <v>43830</v>
      </c>
      <c r="E314" s="2">
        <v>-20354599</v>
      </c>
    </row>
    <row r="315" spans="3:5">
      <c r="C315" s="2" t="s">
        <v>402</v>
      </c>
      <c r="D315" s="3">
        <v>44196</v>
      </c>
      <c r="E315" s="2">
        <v>-15193605</v>
      </c>
    </row>
    <row r="316" spans="3:5">
      <c r="C316" s="2" t="s">
        <v>402</v>
      </c>
    </row>
    <row r="317" spans="3:5">
      <c r="C317" s="2" t="s">
        <v>403</v>
      </c>
    </row>
    <row r="318" spans="3:5">
      <c r="C318" s="2" t="s">
        <v>403</v>
      </c>
    </row>
    <row r="319" spans="3:5">
      <c r="C319" s="2" t="s">
        <v>403</v>
      </c>
    </row>
    <row r="320" spans="3:5">
      <c r="C320" s="2" t="s">
        <v>403</v>
      </c>
    </row>
    <row r="321" spans="3:5">
      <c r="C321" s="2" t="s">
        <v>403</v>
      </c>
    </row>
    <row r="322" spans="3:5">
      <c r="C322" s="2" t="s">
        <v>404</v>
      </c>
      <c r="D322" s="3">
        <v>44286</v>
      </c>
      <c r="E322" s="2">
        <v>-20098</v>
      </c>
    </row>
    <row r="323" spans="3:5">
      <c r="C323" s="2" t="s">
        <v>404</v>
      </c>
    </row>
    <row r="324" spans="3:5">
      <c r="C324" s="2" t="s">
        <v>404</v>
      </c>
    </row>
    <row r="325" spans="3:5">
      <c r="C325" s="2" t="s">
        <v>404</v>
      </c>
    </row>
    <row r="326" spans="3:5">
      <c r="C326" s="2" t="s">
        <v>404</v>
      </c>
    </row>
    <row r="327" spans="3:5">
      <c r="C327" s="2" t="s">
        <v>405</v>
      </c>
      <c r="D327" s="3">
        <v>44286</v>
      </c>
      <c r="E327" s="2">
        <v>7258753</v>
      </c>
    </row>
    <row r="328" spans="3:5">
      <c r="C328" s="2" t="s">
        <v>405</v>
      </c>
    </row>
    <row r="329" spans="3:5">
      <c r="C329" s="2" t="s">
        <v>405</v>
      </c>
    </row>
    <row r="330" spans="3:5">
      <c r="C330" s="2" t="s">
        <v>405</v>
      </c>
    </row>
    <row r="331" spans="3:5">
      <c r="C331" s="2" t="s">
        <v>405</v>
      </c>
    </row>
    <row r="332" spans="3:5">
      <c r="C332" s="2" t="s">
        <v>406</v>
      </c>
      <c r="D332" s="3">
        <v>43100</v>
      </c>
      <c r="E332" s="2">
        <v>7534383</v>
      </c>
    </row>
    <row r="333" spans="3:5">
      <c r="C333" s="2" t="s">
        <v>406</v>
      </c>
      <c r="D333" s="3">
        <v>43465</v>
      </c>
      <c r="E333" s="2">
        <v>8607686</v>
      </c>
    </row>
    <row r="334" spans="3:5">
      <c r="C334" s="2" t="s">
        <v>406</v>
      </c>
      <c r="D334" s="3">
        <v>43830</v>
      </c>
      <c r="E334" s="2">
        <v>10324694</v>
      </c>
    </row>
    <row r="335" spans="3:5">
      <c r="C335" s="2" t="s">
        <v>406</v>
      </c>
      <c r="D335" s="3">
        <v>44196</v>
      </c>
      <c r="E335" s="2">
        <v>7141988</v>
      </c>
    </row>
    <row r="336" spans="3:5">
      <c r="C336" s="2" t="s">
        <v>406</v>
      </c>
    </row>
    <row r="337" spans="3:5">
      <c r="C337" s="2" t="s">
        <v>407</v>
      </c>
    </row>
    <row r="338" spans="3:5">
      <c r="C338" s="2" t="s">
        <v>407</v>
      </c>
      <c r="D338" s="3">
        <v>43465</v>
      </c>
      <c r="E338" s="2">
        <v>-195255</v>
      </c>
    </row>
    <row r="339" spans="3:5">
      <c r="C339" s="2" t="s">
        <v>407</v>
      </c>
    </row>
    <row r="340" spans="3:5">
      <c r="C340" s="2" t="s">
        <v>407</v>
      </c>
      <c r="D340" s="3">
        <v>44196</v>
      </c>
      <c r="E340" s="2">
        <v>193568</v>
      </c>
    </row>
    <row r="341" spans="3:5">
      <c r="C341" s="2" t="s">
        <v>407</v>
      </c>
    </row>
    <row r="342" spans="3:5">
      <c r="C342" s="2" t="s">
        <v>408</v>
      </c>
    </row>
    <row r="343" spans="3:5">
      <c r="C343" s="2" t="s">
        <v>408</v>
      </c>
      <c r="D343" s="3">
        <v>43465</v>
      </c>
      <c r="E343" s="2">
        <v>-369104</v>
      </c>
    </row>
    <row r="344" spans="3:5">
      <c r="C344" s="2" t="s">
        <v>408</v>
      </c>
    </row>
    <row r="345" spans="3:5">
      <c r="C345" s="2" t="s">
        <v>408</v>
      </c>
    </row>
    <row r="346" spans="3:5">
      <c r="C346" s="2" t="s">
        <v>408</v>
      </c>
    </row>
    <row r="347" spans="3:5">
      <c r="C347" s="2" t="s">
        <v>409</v>
      </c>
    </row>
    <row r="348" spans="3:5">
      <c r="C348" s="2" t="s">
        <v>409</v>
      </c>
    </row>
    <row r="349" spans="3:5">
      <c r="C349" s="2" t="s">
        <v>409</v>
      </c>
    </row>
    <row r="350" spans="3:5">
      <c r="C350" s="2" t="s">
        <v>409</v>
      </c>
    </row>
    <row r="351" spans="3:5">
      <c r="C351" s="2" t="s">
        <v>409</v>
      </c>
    </row>
    <row r="352" spans="3:5">
      <c r="C352" s="2" t="s">
        <v>410</v>
      </c>
      <c r="D352" s="3">
        <v>44286</v>
      </c>
      <c r="E352" s="2">
        <v>1410729</v>
      </c>
    </row>
    <row r="353" spans="3:5">
      <c r="C353" s="2" t="s">
        <v>410</v>
      </c>
    </row>
    <row r="354" spans="3:5">
      <c r="C354" s="2" t="s">
        <v>410</v>
      </c>
    </row>
    <row r="355" spans="3:5">
      <c r="C355" s="2" t="s">
        <v>410</v>
      </c>
    </row>
    <row r="356" spans="3:5">
      <c r="C356" s="2" t="s">
        <v>410</v>
      </c>
    </row>
    <row r="357" spans="3:5">
      <c r="C357" s="2" t="s">
        <v>411</v>
      </c>
    </row>
    <row r="358" spans="3:5">
      <c r="C358" s="2" t="s">
        <v>411</v>
      </c>
      <c r="D358" s="3">
        <v>43465</v>
      </c>
      <c r="E358" s="2">
        <v>-134690</v>
      </c>
    </row>
    <row r="359" spans="3:5">
      <c r="C359" s="2" t="s">
        <v>411</v>
      </c>
      <c r="D359" s="3">
        <v>43830</v>
      </c>
      <c r="E359" s="2">
        <v>-1720440</v>
      </c>
    </row>
    <row r="360" spans="3:5">
      <c r="C360" s="2" t="s">
        <v>411</v>
      </c>
      <c r="D360" s="3">
        <v>44196</v>
      </c>
      <c r="E360" s="2">
        <v>-1743563</v>
      </c>
    </row>
    <row r="361" spans="3:5">
      <c r="C361" s="2" t="s">
        <v>411</v>
      </c>
    </row>
    <row r="362" spans="3:5">
      <c r="C362" s="2" t="s">
        <v>412</v>
      </c>
      <c r="D362" s="3">
        <v>44286</v>
      </c>
      <c r="E362" s="2">
        <v>3781740</v>
      </c>
    </row>
    <row r="363" spans="3:5">
      <c r="C363" s="2" t="s">
        <v>412</v>
      </c>
    </row>
    <row r="364" spans="3:5">
      <c r="C364" s="2" t="s">
        <v>412</v>
      </c>
    </row>
    <row r="365" spans="3:5">
      <c r="C365" s="2" t="s">
        <v>412</v>
      </c>
    </row>
    <row r="366" spans="3:5">
      <c r="C366" s="2" t="s">
        <v>412</v>
      </c>
    </row>
    <row r="367" spans="3:5">
      <c r="C367" s="2" t="s">
        <v>413</v>
      </c>
    </row>
    <row r="368" spans="3:5">
      <c r="C368" s="2" t="s">
        <v>413</v>
      </c>
      <c r="D368" s="3">
        <v>43465</v>
      </c>
      <c r="E368" s="2">
        <v>-134690</v>
      </c>
    </row>
    <row r="369" spans="3:5">
      <c r="C369" s="2" t="s">
        <v>413</v>
      </c>
      <c r="D369" s="3">
        <v>43830</v>
      </c>
      <c r="E369" s="2">
        <v>-1720440</v>
      </c>
    </row>
    <row r="370" spans="3:5">
      <c r="C370" s="2" t="s">
        <v>413</v>
      </c>
      <c r="D370" s="3">
        <v>44196</v>
      </c>
      <c r="E370" s="2">
        <v>-1743563</v>
      </c>
    </row>
    <row r="371" spans="3:5">
      <c r="C371" s="2" t="s">
        <v>413</v>
      </c>
    </row>
    <row r="372" spans="3:5">
      <c r="C372" s="2" t="s">
        <v>414</v>
      </c>
      <c r="D372" s="3">
        <v>44286</v>
      </c>
      <c r="E372" s="2">
        <v>-3414329</v>
      </c>
    </row>
    <row r="373" spans="3:5">
      <c r="C373" s="2" t="s">
        <v>414</v>
      </c>
    </row>
    <row r="374" spans="3:5">
      <c r="C374" s="2" t="s">
        <v>414</v>
      </c>
    </row>
    <row r="375" spans="3:5">
      <c r="C375" s="2" t="s">
        <v>414</v>
      </c>
    </row>
    <row r="376" spans="3:5">
      <c r="C376" s="2" t="s">
        <v>414</v>
      </c>
    </row>
    <row r="377" spans="3:5">
      <c r="C377" s="2" t="s">
        <v>415</v>
      </c>
      <c r="D377" s="3">
        <v>44286</v>
      </c>
      <c r="E377" s="2">
        <v>-1759759</v>
      </c>
    </row>
    <row r="378" spans="3:5">
      <c r="C378" s="2" t="s">
        <v>415</v>
      </c>
    </row>
    <row r="379" spans="3:5">
      <c r="C379" s="2" t="s">
        <v>415</v>
      </c>
    </row>
    <row r="380" spans="3:5">
      <c r="C380" s="2" t="s">
        <v>415</v>
      </c>
    </row>
    <row r="381" spans="3:5">
      <c r="C381" s="2" t="s">
        <v>415</v>
      </c>
    </row>
    <row r="382" spans="3:5">
      <c r="C382" s="2" t="s">
        <v>416</v>
      </c>
      <c r="D382" s="3">
        <v>43100</v>
      </c>
      <c r="E382" s="2">
        <v>2714683</v>
      </c>
    </row>
    <row r="383" spans="3:5">
      <c r="C383" s="2" t="s">
        <v>416</v>
      </c>
      <c r="D383" s="3">
        <v>43465</v>
      </c>
      <c r="E383" s="2">
        <v>-1660974</v>
      </c>
    </row>
    <row r="384" spans="3:5">
      <c r="C384" s="2" t="s">
        <v>416</v>
      </c>
      <c r="D384" s="3">
        <v>43830</v>
      </c>
      <c r="E384" s="2">
        <v>13720452</v>
      </c>
    </row>
    <row r="385" spans="3:5">
      <c r="C385" s="2" t="s">
        <v>416</v>
      </c>
      <c r="D385" s="3">
        <v>44196</v>
      </c>
      <c r="E385" s="2">
        <v>-1162779</v>
      </c>
    </row>
    <row r="386" spans="3:5">
      <c r="C386" s="2" t="s">
        <v>416</v>
      </c>
    </row>
    <row r="387" spans="3:5">
      <c r="C387" s="2" t="s">
        <v>417</v>
      </c>
    </row>
    <row r="388" spans="3:5">
      <c r="C388" s="2" t="s">
        <v>417</v>
      </c>
      <c r="D388" s="3">
        <v>43465</v>
      </c>
      <c r="E388" s="2">
        <v>5801573</v>
      </c>
    </row>
    <row r="389" spans="3:5">
      <c r="C389" s="2" t="s">
        <v>417</v>
      </c>
    </row>
    <row r="390" spans="3:5">
      <c r="C390" s="2" t="s">
        <v>417</v>
      </c>
    </row>
    <row r="391" spans="3:5">
      <c r="C391" s="2" t="s">
        <v>417</v>
      </c>
    </row>
    <row r="392" spans="3:5">
      <c r="C392" s="2" t="s">
        <v>418</v>
      </c>
      <c r="D392" s="3">
        <v>43100</v>
      </c>
      <c r="E392" s="2">
        <v>-1382712</v>
      </c>
    </row>
    <row r="393" spans="3:5">
      <c r="C393" s="2" t="s">
        <v>418</v>
      </c>
      <c r="D393" s="3">
        <v>43465</v>
      </c>
      <c r="E393" s="2">
        <v>3546134</v>
      </c>
    </row>
    <row r="394" spans="3:5">
      <c r="C394" s="2" t="s">
        <v>418</v>
      </c>
      <c r="D394" s="3">
        <v>43830</v>
      </c>
      <c r="E394" s="2">
        <v>-14055886</v>
      </c>
    </row>
    <row r="395" spans="3:5">
      <c r="C395" s="2" t="s">
        <v>418</v>
      </c>
      <c r="D395" s="3">
        <v>44196</v>
      </c>
      <c r="E395" s="2">
        <v>-2406836</v>
      </c>
    </row>
    <row r="396" spans="3:5">
      <c r="C396" s="2" t="s">
        <v>418</v>
      </c>
    </row>
    <row r="397" spans="3:5">
      <c r="C397" s="2" t="s">
        <v>419</v>
      </c>
      <c r="D397" s="3">
        <v>44286</v>
      </c>
      <c r="E397" s="2">
        <v>-2003284</v>
      </c>
    </row>
    <row r="398" spans="3:5">
      <c r="C398" s="2" t="s">
        <v>419</v>
      </c>
    </row>
    <row r="399" spans="3:5">
      <c r="C399" s="2" t="s">
        <v>419</v>
      </c>
    </row>
    <row r="400" spans="3:5">
      <c r="C400" s="2" t="s">
        <v>419</v>
      </c>
    </row>
    <row r="401" spans="3:5">
      <c r="C401" s="2" t="s">
        <v>419</v>
      </c>
    </row>
    <row r="402" spans="3:5">
      <c r="C402" s="2" t="s">
        <v>420</v>
      </c>
    </row>
    <row r="403" spans="3:5">
      <c r="C403" s="2" t="s">
        <v>420</v>
      </c>
    </row>
    <row r="404" spans="3:5">
      <c r="C404" s="2" t="s">
        <v>420</v>
      </c>
    </row>
    <row r="405" spans="3:5">
      <c r="C405" s="2" t="s">
        <v>420</v>
      </c>
    </row>
    <row r="406" spans="3:5">
      <c r="C406" s="2" t="s">
        <v>420</v>
      </c>
    </row>
    <row r="407" spans="3:5">
      <c r="C407" s="2" t="s">
        <v>421</v>
      </c>
      <c r="D407" s="3">
        <v>44286</v>
      </c>
      <c r="E407" s="2">
        <v>-1712365</v>
      </c>
    </row>
    <row r="408" spans="3:5">
      <c r="C408" s="2" t="s">
        <v>421</v>
      </c>
    </row>
    <row r="409" spans="3:5">
      <c r="C409" s="2" t="s">
        <v>421</v>
      </c>
    </row>
    <row r="410" spans="3:5">
      <c r="C410" s="2" t="s">
        <v>421</v>
      </c>
    </row>
    <row r="411" spans="3:5">
      <c r="C411" s="2" t="s">
        <v>421</v>
      </c>
    </row>
    <row r="412" spans="3:5">
      <c r="C412" s="2" t="s">
        <v>422</v>
      </c>
      <c r="D412" s="3">
        <v>43100</v>
      </c>
      <c r="E412" s="2">
        <v>-3387</v>
      </c>
    </row>
    <row r="413" spans="3:5">
      <c r="C413" s="2" t="s">
        <v>422</v>
      </c>
      <c r="D413" s="3">
        <v>43465</v>
      </c>
      <c r="E413" s="2">
        <v>-184612</v>
      </c>
    </row>
    <row r="414" spans="3:5">
      <c r="C414" s="2" t="s">
        <v>422</v>
      </c>
      <c r="D414" s="3">
        <v>43830</v>
      </c>
      <c r="E414" s="2">
        <v>-10354599</v>
      </c>
    </row>
    <row r="415" spans="3:5">
      <c r="C415" s="2" t="s">
        <v>422</v>
      </c>
      <c r="D415" s="3">
        <v>44196</v>
      </c>
      <c r="E415" s="2">
        <v>546395</v>
      </c>
    </row>
    <row r="416" spans="3:5">
      <c r="C416" s="2" t="s">
        <v>422</v>
      </c>
    </row>
    <row r="417" spans="3:5">
      <c r="C417" s="2" t="s">
        <v>423</v>
      </c>
    </row>
    <row r="418" spans="3:5">
      <c r="C418" s="2" t="s">
        <v>423</v>
      </c>
    </row>
    <row r="419" spans="3:5">
      <c r="C419" s="2" t="s">
        <v>423</v>
      </c>
    </row>
    <row r="420" spans="3:5">
      <c r="C420" s="2" t="s">
        <v>423</v>
      </c>
    </row>
    <row r="421" spans="3:5">
      <c r="C421" s="2" t="s">
        <v>423</v>
      </c>
    </row>
    <row r="422" spans="3:5">
      <c r="C422" s="2" t="s">
        <v>424</v>
      </c>
    </row>
    <row r="423" spans="3:5">
      <c r="C423" s="2" t="s">
        <v>424</v>
      </c>
      <c r="D423" s="3">
        <v>43465</v>
      </c>
      <c r="E423" s="2">
        <v>526365</v>
      </c>
    </row>
    <row r="424" spans="3:5">
      <c r="C424" s="2" t="s">
        <v>424</v>
      </c>
      <c r="D424" s="3">
        <v>43830</v>
      </c>
      <c r="E424" s="2">
        <v>31380</v>
      </c>
    </row>
    <row r="425" spans="3:5">
      <c r="C425" s="2" t="s">
        <v>424</v>
      </c>
      <c r="D425" s="3">
        <v>44196</v>
      </c>
      <c r="E425" s="2">
        <v>0</v>
      </c>
    </row>
    <row r="426" spans="3:5">
      <c r="C426" s="2" t="s">
        <v>424</v>
      </c>
    </row>
    <row r="427" spans="3:5">
      <c r="C427" s="2" t="s">
        <v>425</v>
      </c>
      <c r="D427" s="3">
        <v>44286</v>
      </c>
      <c r="E427" s="2">
        <v>301320</v>
      </c>
    </row>
    <row r="428" spans="3:5">
      <c r="C428" s="2" t="s">
        <v>425</v>
      </c>
    </row>
    <row r="429" spans="3:5">
      <c r="C429" s="2" t="s">
        <v>425</v>
      </c>
    </row>
    <row r="430" spans="3:5">
      <c r="C430" s="2" t="s">
        <v>425</v>
      </c>
    </row>
    <row r="431" spans="3:5">
      <c r="C431" s="2" t="s">
        <v>425</v>
      </c>
    </row>
    <row r="432" spans="3:5">
      <c r="C432" s="2" t="s">
        <v>426</v>
      </c>
      <c r="D432" s="3">
        <v>44286</v>
      </c>
      <c r="E432" s="2">
        <v>11621</v>
      </c>
    </row>
    <row r="433" spans="3:5">
      <c r="C433" s="2" t="s">
        <v>426</v>
      </c>
    </row>
    <row r="434" spans="3:5">
      <c r="C434" s="2" t="s">
        <v>426</v>
      </c>
    </row>
    <row r="435" spans="3:5">
      <c r="C435" s="2" t="s">
        <v>426</v>
      </c>
    </row>
    <row r="436" spans="3:5">
      <c r="C436" s="2" t="s">
        <v>426</v>
      </c>
    </row>
    <row r="437" spans="3:5">
      <c r="C437" s="2" t="s">
        <v>427</v>
      </c>
      <c r="D437" s="3">
        <v>43100</v>
      </c>
      <c r="E437" s="2">
        <v>0</v>
      </c>
    </row>
    <row r="438" spans="3:5">
      <c r="C438" s="2" t="s">
        <v>427</v>
      </c>
      <c r="D438" s="3">
        <v>43465</v>
      </c>
      <c r="E438" s="2">
        <v>0</v>
      </c>
    </row>
    <row r="439" spans="3:5">
      <c r="C439" s="2" t="s">
        <v>427</v>
      </c>
      <c r="D439" s="3">
        <v>43830</v>
      </c>
      <c r="E439" s="2">
        <v>0</v>
      </c>
    </row>
    <row r="440" spans="3:5">
      <c r="C440" s="2" t="s">
        <v>427</v>
      </c>
      <c r="D440" s="3">
        <v>44196</v>
      </c>
      <c r="E440" s="2">
        <v>0</v>
      </c>
    </row>
    <row r="441" spans="3:5">
      <c r="C441" s="2" t="s">
        <v>427</v>
      </c>
    </row>
    <row r="442" spans="3:5">
      <c r="C442" s="2" t="s">
        <v>428</v>
      </c>
      <c r="D442" s="3">
        <v>43100</v>
      </c>
      <c r="E442" s="2">
        <v>6202412</v>
      </c>
    </row>
    <row r="443" spans="3:5">
      <c r="C443" s="2" t="s">
        <v>428</v>
      </c>
      <c r="D443" s="3">
        <v>43465</v>
      </c>
      <c r="E443" s="2">
        <v>7534383</v>
      </c>
    </row>
    <row r="444" spans="3:5">
      <c r="C444" s="2" t="s">
        <v>428</v>
      </c>
      <c r="D444" s="3">
        <v>43830</v>
      </c>
      <c r="E444" s="2">
        <v>8607686</v>
      </c>
    </row>
    <row r="445" spans="3:5">
      <c r="C445" s="2" t="s">
        <v>428</v>
      </c>
      <c r="D445" s="3">
        <v>44196</v>
      </c>
      <c r="E445" s="2">
        <v>10324694</v>
      </c>
    </row>
    <row r="446" spans="3:5">
      <c r="C446" s="2" t="s">
        <v>428</v>
      </c>
    </row>
    <row r="447" spans="3:5">
      <c r="C447" s="2" t="s">
        <v>429</v>
      </c>
      <c r="D447" s="3">
        <v>43100</v>
      </c>
      <c r="E447" s="2">
        <v>389150</v>
      </c>
    </row>
    <row r="448" spans="3:5">
      <c r="C448" s="2" t="s">
        <v>429</v>
      </c>
      <c r="D448" s="3">
        <v>43465</v>
      </c>
      <c r="E448" s="2">
        <v>-949792</v>
      </c>
    </row>
    <row r="449" spans="3:5">
      <c r="C449" s="2" t="s">
        <v>429</v>
      </c>
      <c r="D449" s="3">
        <v>43830</v>
      </c>
      <c r="E449" s="2">
        <v>428336</v>
      </c>
    </row>
    <row r="450" spans="3:5">
      <c r="C450" s="2" t="s">
        <v>429</v>
      </c>
      <c r="D450" s="3">
        <v>44196</v>
      </c>
      <c r="E450" s="2">
        <v>-13069</v>
      </c>
    </row>
    <row r="451" spans="3:5">
      <c r="C451" s="2" t="s">
        <v>429</v>
      </c>
    </row>
    <row r="452" spans="3:5">
      <c r="C452" s="2" t="s">
        <v>430</v>
      </c>
      <c r="D452" s="3">
        <v>43100</v>
      </c>
      <c r="E452" s="2">
        <v>-220339</v>
      </c>
    </row>
    <row r="453" spans="3:5">
      <c r="C453" s="2" t="s">
        <v>430</v>
      </c>
      <c r="D453" s="3">
        <v>43465</v>
      </c>
      <c r="E453" s="2">
        <v>-32655</v>
      </c>
    </row>
    <row r="454" spans="3:5">
      <c r="C454" s="2" t="s">
        <v>430</v>
      </c>
      <c r="D454" s="3">
        <v>43830</v>
      </c>
      <c r="E454" s="2">
        <v>-9067</v>
      </c>
    </row>
    <row r="455" spans="3:5">
      <c r="C455" s="2" t="s">
        <v>430</v>
      </c>
      <c r="D455" s="3">
        <v>44196</v>
      </c>
      <c r="E455" s="2">
        <v>-1048</v>
      </c>
    </row>
    <row r="456" spans="3:5">
      <c r="C456" s="2" t="s">
        <v>430</v>
      </c>
    </row>
    <row r="457" spans="3:5">
      <c r="C457" s="2" t="s">
        <v>431</v>
      </c>
      <c r="D457" s="3">
        <v>43100</v>
      </c>
      <c r="E457" s="2">
        <v>2026526</v>
      </c>
    </row>
    <row r="458" spans="3:5">
      <c r="C458" s="2" t="s">
        <v>431</v>
      </c>
      <c r="D458" s="3">
        <v>43465</v>
      </c>
      <c r="E458" s="2">
        <v>3077742</v>
      </c>
    </row>
    <row r="459" spans="3:5">
      <c r="C459" s="2" t="s">
        <v>431</v>
      </c>
      <c r="D459" s="3">
        <v>43830</v>
      </c>
      <c r="E459" s="2">
        <v>6303087</v>
      </c>
    </row>
    <row r="460" spans="3:5">
      <c r="C460" s="2" t="s">
        <v>431</v>
      </c>
      <c r="D460" s="3">
        <v>44196</v>
      </c>
      <c r="E460" s="2">
        <v>3655032</v>
      </c>
    </row>
    <row r="461" spans="3:5">
      <c r="C461" s="2" t="s">
        <v>431</v>
      </c>
    </row>
    <row r="462" spans="3:5">
      <c r="C462" s="2" t="s">
        <v>432</v>
      </c>
      <c r="D462" s="3">
        <v>44286</v>
      </c>
      <c r="E462" s="2">
        <v>-404383</v>
      </c>
    </row>
    <row r="463" spans="3:5">
      <c r="C463" s="2" t="s">
        <v>432</v>
      </c>
    </row>
    <row r="464" spans="3:5">
      <c r="C464" s="2" t="s">
        <v>432</v>
      </c>
    </row>
    <row r="465" spans="3:5">
      <c r="C465" s="2" t="s">
        <v>432</v>
      </c>
    </row>
    <row r="466" spans="3:5">
      <c r="C466" s="2" t="s">
        <v>432</v>
      </c>
    </row>
    <row r="467" spans="3:5">
      <c r="C467" s="2" t="s">
        <v>433</v>
      </c>
      <c r="D467" s="3">
        <v>43100</v>
      </c>
      <c r="E467" s="2">
        <v>-3387</v>
      </c>
    </row>
    <row r="468" spans="3:5">
      <c r="C468" s="2" t="s">
        <v>433</v>
      </c>
      <c r="D468" s="3">
        <v>43465</v>
      </c>
      <c r="E468" s="2">
        <v>-184612</v>
      </c>
    </row>
    <row r="469" spans="3:5">
      <c r="C469" s="2" t="s">
        <v>433</v>
      </c>
      <c r="D469" s="3">
        <v>43830</v>
      </c>
      <c r="E469" s="2">
        <v>-20354599</v>
      </c>
    </row>
    <row r="470" spans="3:5">
      <c r="C470" s="2" t="s">
        <v>433</v>
      </c>
      <c r="D470" s="3">
        <v>44196</v>
      </c>
      <c r="E470" s="2">
        <v>-15193605</v>
      </c>
    </row>
    <row r="471" spans="3:5">
      <c r="C471" s="2" t="s">
        <v>433</v>
      </c>
    </row>
    <row r="472" spans="3:5">
      <c r="C472" s="2" t="s">
        <v>434</v>
      </c>
    </row>
    <row r="473" spans="3:5">
      <c r="C473" s="2" t="s">
        <v>434</v>
      </c>
    </row>
    <row r="474" spans="3:5">
      <c r="C474" s="2" t="s">
        <v>434</v>
      </c>
    </row>
    <row r="475" spans="3:5">
      <c r="C475" s="2" t="s">
        <v>434</v>
      </c>
    </row>
    <row r="476" spans="3:5">
      <c r="C476" s="2" t="s">
        <v>434</v>
      </c>
    </row>
    <row r="477" spans="3:5">
      <c r="C477" s="2" t="s">
        <v>435</v>
      </c>
      <c r="D477" s="3">
        <v>44286</v>
      </c>
      <c r="E477" s="2">
        <v>4766179</v>
      </c>
    </row>
    <row r="478" spans="3:5">
      <c r="C478" s="2" t="s">
        <v>435</v>
      </c>
    </row>
    <row r="479" spans="3:5">
      <c r="C479" s="2" t="s">
        <v>435</v>
      </c>
    </row>
    <row r="480" spans="3:5">
      <c r="C480" s="2" t="s">
        <v>435</v>
      </c>
    </row>
    <row r="481" spans="3:5">
      <c r="C481" s="2" t="s">
        <v>435</v>
      </c>
    </row>
    <row r="482" spans="3:5">
      <c r="C482" s="2" t="s">
        <v>436</v>
      </c>
      <c r="D482" s="3">
        <v>43100</v>
      </c>
      <c r="E482" s="2">
        <v>128</v>
      </c>
    </row>
    <row r="483" spans="3:5">
      <c r="C483" s="2" t="s">
        <v>436</v>
      </c>
      <c r="D483" s="3">
        <v>43465</v>
      </c>
      <c r="E483" s="2">
        <v>0</v>
      </c>
    </row>
    <row r="484" spans="3:5">
      <c r="C484" s="2" t="s">
        <v>436</v>
      </c>
    </row>
    <row r="485" spans="3:5">
      <c r="C485" s="2" t="s">
        <v>436</v>
      </c>
    </row>
    <row r="486" spans="3:5">
      <c r="C486" s="2" t="s">
        <v>436</v>
      </c>
    </row>
    <row r="487" spans="3:5">
      <c r="C487" s="2" t="s">
        <v>437</v>
      </c>
      <c r="D487" s="3">
        <v>43100</v>
      </c>
      <c r="E487" s="2">
        <v>-220339</v>
      </c>
    </row>
    <row r="488" spans="3:5">
      <c r="C488" s="2" t="s">
        <v>437</v>
      </c>
      <c r="D488" s="3">
        <v>43465</v>
      </c>
      <c r="E488" s="2">
        <v>-884012</v>
      </c>
    </row>
    <row r="489" spans="3:5">
      <c r="C489" s="2" t="s">
        <v>437</v>
      </c>
      <c r="D489" s="3">
        <v>43830</v>
      </c>
      <c r="E489" s="2">
        <v>798375</v>
      </c>
    </row>
    <row r="490" spans="3:5">
      <c r="C490" s="2" t="s">
        <v>437</v>
      </c>
      <c r="D490" s="3">
        <v>44196</v>
      </c>
      <c r="E490" s="2">
        <v>385861</v>
      </c>
    </row>
    <row r="491" spans="3:5">
      <c r="C491" s="2" t="s">
        <v>437</v>
      </c>
    </row>
    <row r="492" spans="3:5">
      <c r="C492" s="2" t="s">
        <v>438</v>
      </c>
    </row>
    <row r="493" spans="3:5">
      <c r="C493" s="2" t="s">
        <v>438</v>
      </c>
      <c r="D493" s="3">
        <v>43465</v>
      </c>
      <c r="E493" s="2">
        <v>-255918</v>
      </c>
    </row>
    <row r="494" spans="3:5">
      <c r="C494" s="2" t="s">
        <v>438</v>
      </c>
    </row>
    <row r="495" spans="3:5">
      <c r="C495" s="2" t="s">
        <v>438</v>
      </c>
    </row>
    <row r="496" spans="3:5">
      <c r="C496" s="2" t="s">
        <v>438</v>
      </c>
    </row>
    <row r="497" spans="3:5">
      <c r="C497" s="2" t="s">
        <v>439</v>
      </c>
      <c r="D497" s="3">
        <v>43100</v>
      </c>
      <c r="E497" s="2">
        <v>205000</v>
      </c>
    </row>
    <row r="498" spans="3:5">
      <c r="C498" s="2" t="s">
        <v>439</v>
      </c>
      <c r="D498" s="3">
        <v>43465</v>
      </c>
      <c r="E498" s="2">
        <v>3826910</v>
      </c>
    </row>
    <row r="499" spans="3:5">
      <c r="C499" s="2" t="s">
        <v>439</v>
      </c>
      <c r="D499" s="3">
        <v>43830</v>
      </c>
      <c r="E499" s="2">
        <v>5604399</v>
      </c>
    </row>
    <row r="500" spans="3:5">
      <c r="C500" s="2" t="s">
        <v>439</v>
      </c>
      <c r="D500" s="3">
        <v>44196</v>
      </c>
      <c r="E500" s="2">
        <v>3660718</v>
      </c>
    </row>
    <row r="501" spans="3:5">
      <c r="C501" s="2" t="s">
        <v>439</v>
      </c>
    </row>
    <row r="502" spans="3:5">
      <c r="C502" s="2" t="s">
        <v>440</v>
      </c>
    </row>
    <row r="503" spans="3:5">
      <c r="C503" s="2" t="s">
        <v>440</v>
      </c>
    </row>
    <row r="504" spans="3:5">
      <c r="C504" s="2" t="s">
        <v>440</v>
      </c>
    </row>
    <row r="505" spans="3:5">
      <c r="C505" s="2" t="s">
        <v>440</v>
      </c>
    </row>
    <row r="506" spans="3:5">
      <c r="C506" s="2" t="s">
        <v>440</v>
      </c>
    </row>
    <row r="507" spans="3:5">
      <c r="C507" s="2" t="s">
        <v>441</v>
      </c>
    </row>
    <row r="508" spans="3:5">
      <c r="C508" s="2" t="s">
        <v>441</v>
      </c>
      <c r="D508" s="3">
        <v>43465</v>
      </c>
      <c r="E508" s="2">
        <v>-39500</v>
      </c>
    </row>
    <row r="509" spans="3:5">
      <c r="C509" s="2" t="s">
        <v>441</v>
      </c>
    </row>
    <row r="510" spans="3:5">
      <c r="C510" s="2" t="s">
        <v>441</v>
      </c>
    </row>
    <row r="511" spans="3:5">
      <c r="C511" s="2" t="s">
        <v>441</v>
      </c>
    </row>
    <row r="512" spans="3:5">
      <c r="C512" s="2" t="s">
        <v>442</v>
      </c>
      <c r="D512" s="3">
        <v>44286</v>
      </c>
      <c r="E512" s="2">
        <v>-1759759</v>
      </c>
    </row>
    <row r="513" spans="3:5">
      <c r="C513" s="2" t="s">
        <v>442</v>
      </c>
    </row>
    <row r="514" spans="3:5">
      <c r="C514" s="2" t="s">
        <v>442</v>
      </c>
    </row>
    <row r="515" spans="3:5">
      <c r="C515" s="2" t="s">
        <v>442</v>
      </c>
    </row>
    <row r="516" spans="3:5">
      <c r="C516" s="2" t="s">
        <v>442</v>
      </c>
    </row>
    <row r="517" spans="3:5">
      <c r="C517" s="2" t="s">
        <v>443</v>
      </c>
      <c r="D517" s="3">
        <v>43100</v>
      </c>
      <c r="E517" s="2">
        <v>40786</v>
      </c>
    </row>
    <row r="518" spans="3:5">
      <c r="C518" s="2" t="s">
        <v>443</v>
      </c>
      <c r="D518" s="3">
        <v>43465</v>
      </c>
      <c r="E518" s="2">
        <v>1022606</v>
      </c>
    </row>
    <row r="519" spans="3:5">
      <c r="C519" s="2" t="s">
        <v>443</v>
      </c>
      <c r="D519" s="3">
        <v>43830</v>
      </c>
      <c r="E519" s="2">
        <v>161606</v>
      </c>
    </row>
    <row r="520" spans="3:5">
      <c r="C520" s="2" t="s">
        <v>443</v>
      </c>
      <c r="D520" s="3">
        <v>44196</v>
      </c>
      <c r="E520" s="2">
        <v>115089</v>
      </c>
    </row>
    <row r="521" spans="3:5">
      <c r="C521" s="2" t="s">
        <v>443</v>
      </c>
    </row>
    <row r="522" spans="3:5">
      <c r="C522" s="2" t="s">
        <v>444</v>
      </c>
    </row>
    <row r="523" spans="3:5">
      <c r="C523" s="2" t="s">
        <v>444</v>
      </c>
    </row>
    <row r="524" spans="3:5">
      <c r="C524" s="2" t="s">
        <v>444</v>
      </c>
    </row>
    <row r="525" spans="3:5">
      <c r="C525" s="2" t="s">
        <v>444</v>
      </c>
    </row>
    <row r="526" spans="3:5">
      <c r="C526" s="2" t="s">
        <v>444</v>
      </c>
    </row>
    <row r="527" spans="3:5">
      <c r="C527" s="2" t="s">
        <v>445</v>
      </c>
    </row>
    <row r="528" spans="3:5">
      <c r="C528" s="2" t="s">
        <v>445</v>
      </c>
      <c r="D528" s="3">
        <v>43465</v>
      </c>
      <c r="E528" s="2">
        <v>5801573</v>
      </c>
    </row>
    <row r="529" spans="3:5">
      <c r="C529" s="2" t="s">
        <v>445</v>
      </c>
    </row>
    <row r="530" spans="3:5">
      <c r="C530" s="2" t="s">
        <v>445</v>
      </c>
    </row>
    <row r="531" spans="3:5">
      <c r="C531" s="2" t="s">
        <v>445</v>
      </c>
    </row>
    <row r="532" spans="3:5">
      <c r="C532" s="2" t="s">
        <v>446</v>
      </c>
      <c r="D532" s="3">
        <v>43100</v>
      </c>
      <c r="E532" s="2">
        <v>12763</v>
      </c>
    </row>
    <row r="533" spans="3:5">
      <c r="C533" s="2" t="s">
        <v>446</v>
      </c>
      <c r="D533" s="3">
        <v>43465</v>
      </c>
      <c r="E533" s="2">
        <v>0</v>
      </c>
    </row>
    <row r="534" spans="3:5">
      <c r="C534" s="2" t="s">
        <v>446</v>
      </c>
    </row>
    <row r="535" spans="3:5">
      <c r="C535" s="2" t="s">
        <v>446</v>
      </c>
    </row>
    <row r="536" spans="3:5">
      <c r="C536" s="2" t="s">
        <v>446</v>
      </c>
    </row>
    <row r="537" spans="3:5">
      <c r="C537" s="2" t="s">
        <v>447</v>
      </c>
      <c r="D537" s="3">
        <v>44286</v>
      </c>
      <c r="E537" s="2">
        <v>301322</v>
      </c>
    </row>
    <row r="538" spans="3:5">
      <c r="C538" s="2" t="s">
        <v>447</v>
      </c>
    </row>
    <row r="539" spans="3:5">
      <c r="C539" s="2" t="s">
        <v>447</v>
      </c>
    </row>
    <row r="540" spans="3:5">
      <c r="C540" s="2" t="s">
        <v>447</v>
      </c>
    </row>
    <row r="541" spans="3:5">
      <c r="C541" s="2" t="s">
        <v>447</v>
      </c>
    </row>
    <row r="542" spans="3:5">
      <c r="C542" s="2" t="s">
        <v>463</v>
      </c>
    </row>
    <row r="543" spans="3:5">
      <c r="C543" s="2" t="s">
        <v>463</v>
      </c>
    </row>
    <row r="544" spans="3:5">
      <c r="C544" s="2" t="s">
        <v>463</v>
      </c>
    </row>
    <row r="545" spans="3:3">
      <c r="C545" s="2" t="s">
        <v>463</v>
      </c>
    </row>
    <row r="546" spans="3:3">
      <c r="C546" s="2" t="s">
        <v>463</v>
      </c>
    </row>
    <row r="547" spans="3:3">
      <c r="C547" s="2" t="s">
        <v>472</v>
      </c>
    </row>
    <row r="548" spans="3:3">
      <c r="C548" s="2" t="s">
        <v>472</v>
      </c>
    </row>
    <row r="549" spans="3:3">
      <c r="C549" s="2" t="s">
        <v>472</v>
      </c>
    </row>
    <row r="550" spans="3:3">
      <c r="C550" s="2" t="s">
        <v>472</v>
      </c>
    </row>
    <row r="551" spans="3:3">
      <c r="C551" s="2" t="s">
        <v>472</v>
      </c>
    </row>
    <row r="552" spans="3:3">
      <c r="C552" s="2" t="s">
        <v>464</v>
      </c>
    </row>
    <row r="553" spans="3:3">
      <c r="C553" s="2" t="s">
        <v>464</v>
      </c>
    </row>
    <row r="554" spans="3:3">
      <c r="C554" s="2" t="s">
        <v>464</v>
      </c>
    </row>
    <row r="555" spans="3:3">
      <c r="C555" s="2" t="s">
        <v>464</v>
      </c>
    </row>
    <row r="556" spans="3:3">
      <c r="C556" s="2" t="s">
        <v>464</v>
      </c>
    </row>
    <row r="557" spans="3:3">
      <c r="C557" s="2" t="s">
        <v>455</v>
      </c>
    </row>
    <row r="558" spans="3:3">
      <c r="C558" s="2" t="s">
        <v>455</v>
      </c>
    </row>
    <row r="559" spans="3:3">
      <c r="C559" s="2" t="s">
        <v>455</v>
      </c>
    </row>
    <row r="560" spans="3:3">
      <c r="C560" s="2" t="s">
        <v>455</v>
      </c>
    </row>
    <row r="561" spans="3:3">
      <c r="C561" s="2" t="s">
        <v>455</v>
      </c>
    </row>
    <row r="562" spans="3:3">
      <c r="C562" s="2" t="s">
        <v>505</v>
      </c>
    </row>
    <row r="563" spans="3:3">
      <c r="C563" s="2" t="s">
        <v>505</v>
      </c>
    </row>
    <row r="564" spans="3:3">
      <c r="C564" s="2" t="s">
        <v>505</v>
      </c>
    </row>
    <row r="565" spans="3:3">
      <c r="C565" s="2" t="s">
        <v>505</v>
      </c>
    </row>
    <row r="566" spans="3:3">
      <c r="C566" s="2" t="s">
        <v>505</v>
      </c>
    </row>
    <row r="567" spans="3:3">
      <c r="C567" s="2" t="s">
        <v>501</v>
      </c>
    </row>
    <row r="568" spans="3:3">
      <c r="C568" s="2" t="s">
        <v>501</v>
      </c>
    </row>
    <row r="569" spans="3:3">
      <c r="C569" s="2" t="s">
        <v>501</v>
      </c>
    </row>
    <row r="570" spans="3:3">
      <c r="C570" s="2" t="s">
        <v>501</v>
      </c>
    </row>
    <row r="571" spans="3:3">
      <c r="C571" s="2" t="s">
        <v>501</v>
      </c>
    </row>
    <row r="572" spans="3:3">
      <c r="C572" s="2" t="s">
        <v>527</v>
      </c>
    </row>
    <row r="573" spans="3:3">
      <c r="C573" s="2" t="s">
        <v>527</v>
      </c>
    </row>
    <row r="574" spans="3:3">
      <c r="C574" s="2" t="s">
        <v>527</v>
      </c>
    </row>
    <row r="575" spans="3:3">
      <c r="C575" s="2" t="s">
        <v>527</v>
      </c>
    </row>
    <row r="576" spans="3:3">
      <c r="C576" s="2" t="s">
        <v>527</v>
      </c>
    </row>
    <row r="577" spans="3:3">
      <c r="C577" s="2" t="s">
        <v>567</v>
      </c>
    </row>
    <row r="578" spans="3:3">
      <c r="C578" s="2" t="s">
        <v>567</v>
      </c>
    </row>
    <row r="579" spans="3:3">
      <c r="C579" s="2" t="s">
        <v>567</v>
      </c>
    </row>
    <row r="580" spans="3:3">
      <c r="C580" s="2" t="s">
        <v>567</v>
      </c>
    </row>
    <row r="581" spans="3:3">
      <c r="C581" s="2" t="s">
        <v>567</v>
      </c>
    </row>
    <row r="582" spans="3:3">
      <c r="C582" s="2" t="s">
        <v>456</v>
      </c>
    </row>
    <row r="583" spans="3:3">
      <c r="C583" s="2" t="s">
        <v>456</v>
      </c>
    </row>
    <row r="584" spans="3:3">
      <c r="C584" s="2" t="s">
        <v>456</v>
      </c>
    </row>
    <row r="585" spans="3:3">
      <c r="C585" s="2" t="s">
        <v>456</v>
      </c>
    </row>
    <row r="586" spans="3:3">
      <c r="C586" s="2" t="s">
        <v>456</v>
      </c>
    </row>
    <row r="587" spans="3:3">
      <c r="C587" s="2" t="s">
        <v>568</v>
      </c>
    </row>
    <row r="588" spans="3:3">
      <c r="C588" s="2" t="s">
        <v>568</v>
      </c>
    </row>
    <row r="589" spans="3:3">
      <c r="C589" s="2" t="s">
        <v>568</v>
      </c>
    </row>
    <row r="590" spans="3:3">
      <c r="C590" s="2" t="s">
        <v>568</v>
      </c>
    </row>
    <row r="591" spans="3:3">
      <c r="C591" s="2" t="s">
        <v>568</v>
      </c>
    </row>
    <row r="592" spans="3:3">
      <c r="C592" s="2" t="s">
        <v>449</v>
      </c>
    </row>
    <row r="593" spans="3:3">
      <c r="C593" s="2" t="s">
        <v>449</v>
      </c>
    </row>
    <row r="594" spans="3:3">
      <c r="C594" s="2" t="s">
        <v>449</v>
      </c>
    </row>
    <row r="595" spans="3:3">
      <c r="C595" s="2" t="s">
        <v>449</v>
      </c>
    </row>
    <row r="596" spans="3:3">
      <c r="C596" s="2" t="s">
        <v>449</v>
      </c>
    </row>
    <row r="597" spans="3:3">
      <c r="C597" s="2" t="s">
        <v>577</v>
      </c>
    </row>
    <row r="598" spans="3:3">
      <c r="C598" s="2" t="s">
        <v>577</v>
      </c>
    </row>
    <row r="599" spans="3:3">
      <c r="C599" s="2" t="s">
        <v>577</v>
      </c>
    </row>
    <row r="600" spans="3:3">
      <c r="C600" s="2" t="s">
        <v>577</v>
      </c>
    </row>
    <row r="601" spans="3:3">
      <c r="C601" s="2" t="s">
        <v>577</v>
      </c>
    </row>
    <row r="602" spans="3:3">
      <c r="C602" s="2" t="s">
        <v>490</v>
      </c>
    </row>
    <row r="603" spans="3:3">
      <c r="C603" s="2" t="s">
        <v>490</v>
      </c>
    </row>
    <row r="604" spans="3:3">
      <c r="C604" s="2" t="s">
        <v>490</v>
      </c>
    </row>
    <row r="605" spans="3:3">
      <c r="C605" s="2" t="s">
        <v>490</v>
      </c>
    </row>
    <row r="606" spans="3:3">
      <c r="C606" s="2" t="s">
        <v>490</v>
      </c>
    </row>
    <row r="607" spans="3:3">
      <c r="C607" s="2" t="s">
        <v>555</v>
      </c>
    </row>
    <row r="608" spans="3:3">
      <c r="C608" s="2" t="s">
        <v>555</v>
      </c>
    </row>
    <row r="609" spans="3:3">
      <c r="C609" s="2" t="s">
        <v>555</v>
      </c>
    </row>
    <row r="610" spans="3:3">
      <c r="C610" s="2" t="s">
        <v>555</v>
      </c>
    </row>
    <row r="611" spans="3:3">
      <c r="C611" s="2" t="s">
        <v>555</v>
      </c>
    </row>
    <row r="612" spans="3:3">
      <c r="C612" s="2" t="s">
        <v>512</v>
      </c>
    </row>
    <row r="613" spans="3:3">
      <c r="C613" s="2" t="s">
        <v>512</v>
      </c>
    </row>
    <row r="614" spans="3:3">
      <c r="C614" s="2" t="s">
        <v>512</v>
      </c>
    </row>
    <row r="615" spans="3:3">
      <c r="C615" s="2" t="s">
        <v>512</v>
      </c>
    </row>
    <row r="616" spans="3:3">
      <c r="C616" s="2" t="s">
        <v>512</v>
      </c>
    </row>
    <row r="617" spans="3:3">
      <c r="C617" s="2" t="s">
        <v>483</v>
      </c>
    </row>
    <row r="618" spans="3:3">
      <c r="C618" s="2" t="s">
        <v>483</v>
      </c>
    </row>
    <row r="619" spans="3:3">
      <c r="C619" s="2" t="s">
        <v>483</v>
      </c>
    </row>
    <row r="620" spans="3:3">
      <c r="C620" s="2" t="s">
        <v>483</v>
      </c>
    </row>
    <row r="621" spans="3:3">
      <c r="C621" s="2" t="s">
        <v>483</v>
      </c>
    </row>
    <row r="622" spans="3:3">
      <c r="C622" s="2" t="s">
        <v>495</v>
      </c>
    </row>
    <row r="623" spans="3:3">
      <c r="C623" s="2" t="s">
        <v>495</v>
      </c>
    </row>
    <row r="624" spans="3:3">
      <c r="C624" s="2" t="s">
        <v>495</v>
      </c>
    </row>
    <row r="625" spans="3:3">
      <c r="C625" s="2" t="s">
        <v>495</v>
      </c>
    </row>
    <row r="626" spans="3:3">
      <c r="C626" s="2" t="s">
        <v>495</v>
      </c>
    </row>
    <row r="627" spans="3:3">
      <c r="C627" s="2" t="s">
        <v>532</v>
      </c>
    </row>
    <row r="628" spans="3:3">
      <c r="C628" s="2" t="s">
        <v>532</v>
      </c>
    </row>
    <row r="629" spans="3:3">
      <c r="C629" s="2" t="s">
        <v>532</v>
      </c>
    </row>
    <row r="630" spans="3:3">
      <c r="C630" s="2" t="s">
        <v>532</v>
      </c>
    </row>
    <row r="631" spans="3:3">
      <c r="C631" s="2" t="s">
        <v>532</v>
      </c>
    </row>
    <row r="632" spans="3:3">
      <c r="C632" s="2" t="s">
        <v>484</v>
      </c>
    </row>
    <row r="633" spans="3:3">
      <c r="C633" s="2" t="s">
        <v>484</v>
      </c>
    </row>
    <row r="634" spans="3:3">
      <c r="C634" s="2" t="s">
        <v>484</v>
      </c>
    </row>
    <row r="635" spans="3:3">
      <c r="C635" s="2" t="s">
        <v>484</v>
      </c>
    </row>
    <row r="636" spans="3:3">
      <c r="C636" s="2" t="s">
        <v>484</v>
      </c>
    </row>
    <row r="637" spans="3:3">
      <c r="C637" s="2" t="s">
        <v>576</v>
      </c>
    </row>
    <row r="638" spans="3:3">
      <c r="C638" s="2" t="s">
        <v>576</v>
      </c>
    </row>
    <row r="639" spans="3:3">
      <c r="C639" s="2" t="s">
        <v>576</v>
      </c>
    </row>
    <row r="640" spans="3:3">
      <c r="C640" s="2" t="s">
        <v>576</v>
      </c>
    </row>
    <row r="641" spans="3:3">
      <c r="C641" s="2" t="s">
        <v>576</v>
      </c>
    </row>
    <row r="642" spans="3:3">
      <c r="C642" s="2" t="s">
        <v>454</v>
      </c>
    </row>
    <row r="643" spans="3:3">
      <c r="C643" s="2" t="s">
        <v>454</v>
      </c>
    </row>
    <row r="644" spans="3:3">
      <c r="C644" s="2" t="s">
        <v>454</v>
      </c>
    </row>
    <row r="645" spans="3:3">
      <c r="C645" s="2" t="s">
        <v>454</v>
      </c>
    </row>
    <row r="646" spans="3:3">
      <c r="C646" s="2" t="s">
        <v>454</v>
      </c>
    </row>
    <row r="647" spans="3:3">
      <c r="C647" s="2" t="s">
        <v>489</v>
      </c>
    </row>
    <row r="648" spans="3:3">
      <c r="C648" s="2" t="s">
        <v>489</v>
      </c>
    </row>
    <row r="649" spans="3:3">
      <c r="C649" s="2" t="s">
        <v>489</v>
      </c>
    </row>
    <row r="650" spans="3:3">
      <c r="C650" s="2" t="s">
        <v>489</v>
      </c>
    </row>
    <row r="651" spans="3:3">
      <c r="C651" s="2" t="s">
        <v>489</v>
      </c>
    </row>
    <row r="652" spans="3:3">
      <c r="C652" s="2" t="s">
        <v>559</v>
      </c>
    </row>
    <row r="653" spans="3:3">
      <c r="C653" s="2" t="s">
        <v>559</v>
      </c>
    </row>
    <row r="654" spans="3:3">
      <c r="C654" s="2" t="s">
        <v>559</v>
      </c>
    </row>
    <row r="655" spans="3:3">
      <c r="C655" s="2" t="s">
        <v>559</v>
      </c>
    </row>
    <row r="656" spans="3:3">
      <c r="C656" s="2" t="s">
        <v>559</v>
      </c>
    </row>
    <row r="657" spans="3:3">
      <c r="C657" s="2" t="s">
        <v>523</v>
      </c>
    </row>
    <row r="658" spans="3:3">
      <c r="C658" s="2" t="s">
        <v>523</v>
      </c>
    </row>
    <row r="659" spans="3:3">
      <c r="C659" s="2" t="s">
        <v>523</v>
      </c>
    </row>
    <row r="660" spans="3:3">
      <c r="C660" s="2" t="s">
        <v>523</v>
      </c>
    </row>
    <row r="661" spans="3:3">
      <c r="C661" s="2" t="s">
        <v>523</v>
      </c>
    </row>
    <row r="662" spans="3:3">
      <c r="C662" s="2" t="s">
        <v>471</v>
      </c>
    </row>
    <row r="663" spans="3:3">
      <c r="C663" s="2" t="s">
        <v>471</v>
      </c>
    </row>
    <row r="664" spans="3:3">
      <c r="C664" s="2" t="s">
        <v>471</v>
      </c>
    </row>
    <row r="665" spans="3:3">
      <c r="C665" s="2" t="s">
        <v>471</v>
      </c>
    </row>
    <row r="666" spans="3:3">
      <c r="C666" s="2" t="s">
        <v>471</v>
      </c>
    </row>
    <row r="667" spans="3:3">
      <c r="C667" s="2" t="s">
        <v>458</v>
      </c>
    </row>
    <row r="668" spans="3:3">
      <c r="C668" s="2" t="s">
        <v>458</v>
      </c>
    </row>
    <row r="669" spans="3:3">
      <c r="C669" s="2" t="s">
        <v>458</v>
      </c>
    </row>
    <row r="670" spans="3:3">
      <c r="C670" s="2" t="s">
        <v>458</v>
      </c>
    </row>
    <row r="671" spans="3:3">
      <c r="C671" s="2" t="s">
        <v>458</v>
      </c>
    </row>
    <row r="672" spans="3:3">
      <c r="C672" s="2" t="s">
        <v>558</v>
      </c>
    </row>
    <row r="673" spans="3:3">
      <c r="C673" s="2" t="s">
        <v>558</v>
      </c>
    </row>
    <row r="674" spans="3:3">
      <c r="C674" s="2" t="s">
        <v>558</v>
      </c>
    </row>
    <row r="675" spans="3:3">
      <c r="C675" s="2" t="s">
        <v>558</v>
      </c>
    </row>
    <row r="676" spans="3:3">
      <c r="C676" s="2" t="s">
        <v>558</v>
      </c>
    </row>
    <row r="677" spans="3:3">
      <c r="C677" s="2" t="s">
        <v>511</v>
      </c>
    </row>
    <row r="678" spans="3:3">
      <c r="C678" s="2" t="s">
        <v>511</v>
      </c>
    </row>
    <row r="679" spans="3:3">
      <c r="C679" s="2" t="s">
        <v>511</v>
      </c>
    </row>
    <row r="680" spans="3:3">
      <c r="C680" s="2" t="s">
        <v>511</v>
      </c>
    </row>
    <row r="681" spans="3:3">
      <c r="C681" s="2" t="s">
        <v>511</v>
      </c>
    </row>
    <row r="682" spans="3:3">
      <c r="C682" s="2" t="s">
        <v>582</v>
      </c>
    </row>
    <row r="683" spans="3:3">
      <c r="C683" s="2" t="s">
        <v>582</v>
      </c>
    </row>
    <row r="684" spans="3:3">
      <c r="C684" s="2" t="s">
        <v>582</v>
      </c>
    </row>
    <row r="685" spans="3:3">
      <c r="C685" s="2" t="s">
        <v>582</v>
      </c>
    </row>
    <row r="686" spans="3:3">
      <c r="C686" s="2" t="s">
        <v>582</v>
      </c>
    </row>
    <row r="687" spans="3:3">
      <c r="C687" s="2" t="s">
        <v>569</v>
      </c>
    </row>
    <row r="688" spans="3:3">
      <c r="C688" s="2" t="s">
        <v>569</v>
      </c>
    </row>
    <row r="689" spans="3:3">
      <c r="C689" s="2" t="s">
        <v>569</v>
      </c>
    </row>
    <row r="690" spans="3:3">
      <c r="C690" s="2" t="s">
        <v>569</v>
      </c>
    </row>
    <row r="691" spans="3:3">
      <c r="C691" s="2" t="s">
        <v>569</v>
      </c>
    </row>
    <row r="692" spans="3:3">
      <c r="C692" s="2" t="s">
        <v>448</v>
      </c>
    </row>
    <row r="693" spans="3:3">
      <c r="C693" s="2" t="s">
        <v>448</v>
      </c>
    </row>
    <row r="694" spans="3:3">
      <c r="C694" s="2" t="s">
        <v>448</v>
      </c>
    </row>
    <row r="695" spans="3:3">
      <c r="C695" s="2" t="s">
        <v>448</v>
      </c>
    </row>
    <row r="696" spans="3:3">
      <c r="C696" s="2" t="s">
        <v>448</v>
      </c>
    </row>
    <row r="697" spans="3:3">
      <c r="C697" s="2" t="s">
        <v>575</v>
      </c>
    </row>
    <row r="698" spans="3:3">
      <c r="C698" s="2" t="s">
        <v>575</v>
      </c>
    </row>
    <row r="699" spans="3:3">
      <c r="C699" s="2" t="s">
        <v>575</v>
      </c>
    </row>
    <row r="700" spans="3:3">
      <c r="C700" s="2" t="s">
        <v>575</v>
      </c>
    </row>
    <row r="701" spans="3:3">
      <c r="C701" s="2" t="s">
        <v>575</v>
      </c>
    </row>
    <row r="702" spans="3:3">
      <c r="C702" s="2" t="s">
        <v>499</v>
      </c>
    </row>
    <row r="703" spans="3:3">
      <c r="C703" s="2" t="s">
        <v>499</v>
      </c>
    </row>
    <row r="704" spans="3:3">
      <c r="C704" s="2" t="s">
        <v>499</v>
      </c>
    </row>
    <row r="705" spans="3:3">
      <c r="C705" s="2" t="s">
        <v>499</v>
      </c>
    </row>
    <row r="706" spans="3:3">
      <c r="C706" s="2" t="s">
        <v>499</v>
      </c>
    </row>
    <row r="707" spans="3:3">
      <c r="C707" s="2" t="s">
        <v>482</v>
      </c>
    </row>
    <row r="708" spans="3:3">
      <c r="C708" s="2" t="s">
        <v>482</v>
      </c>
    </row>
    <row r="709" spans="3:3">
      <c r="C709" s="2" t="s">
        <v>482</v>
      </c>
    </row>
    <row r="710" spans="3:3">
      <c r="C710" s="2" t="s">
        <v>482</v>
      </c>
    </row>
    <row r="711" spans="3:3">
      <c r="C711" s="2" t="s">
        <v>482</v>
      </c>
    </row>
    <row r="712" spans="3:3">
      <c r="C712" s="2" t="s">
        <v>548</v>
      </c>
    </row>
    <row r="713" spans="3:3">
      <c r="C713" s="2" t="s">
        <v>548</v>
      </c>
    </row>
    <row r="714" spans="3:3">
      <c r="C714" s="2" t="s">
        <v>548</v>
      </c>
    </row>
    <row r="715" spans="3:3">
      <c r="C715" s="2" t="s">
        <v>548</v>
      </c>
    </row>
    <row r="716" spans="3:3">
      <c r="C716" s="2" t="s">
        <v>548</v>
      </c>
    </row>
    <row r="717" spans="3:3">
      <c r="C717" s="2" t="s">
        <v>452</v>
      </c>
    </row>
    <row r="718" spans="3:3">
      <c r="C718" s="2" t="s">
        <v>452</v>
      </c>
    </row>
    <row r="719" spans="3:3">
      <c r="C719" s="2" t="s">
        <v>452</v>
      </c>
    </row>
    <row r="720" spans="3:3">
      <c r="C720" s="2" t="s">
        <v>452</v>
      </c>
    </row>
    <row r="721" spans="3:3">
      <c r="C721" s="2" t="s">
        <v>452</v>
      </c>
    </row>
    <row r="722" spans="3:3">
      <c r="C722" s="2" t="s">
        <v>469</v>
      </c>
    </row>
    <row r="723" spans="3:3">
      <c r="C723" s="2" t="s">
        <v>469</v>
      </c>
    </row>
    <row r="724" spans="3:3">
      <c r="C724" s="2" t="s">
        <v>469</v>
      </c>
    </row>
    <row r="725" spans="3:3">
      <c r="C725" s="2" t="s">
        <v>469</v>
      </c>
    </row>
    <row r="726" spans="3:3">
      <c r="C726" s="2" t="s">
        <v>469</v>
      </c>
    </row>
    <row r="727" spans="3:3">
      <c r="C727" s="2" t="s">
        <v>478</v>
      </c>
    </row>
    <row r="728" spans="3:3">
      <c r="C728" s="2" t="s">
        <v>478</v>
      </c>
    </row>
    <row r="729" spans="3:3">
      <c r="C729" s="2" t="s">
        <v>478</v>
      </c>
    </row>
    <row r="730" spans="3:3">
      <c r="C730" s="2" t="s">
        <v>478</v>
      </c>
    </row>
    <row r="731" spans="3:3">
      <c r="C731" s="2" t="s">
        <v>478</v>
      </c>
    </row>
    <row r="732" spans="3:3">
      <c r="C732" s="2" t="s">
        <v>547</v>
      </c>
    </row>
    <row r="733" spans="3:3">
      <c r="C733" s="2" t="s">
        <v>547</v>
      </c>
    </row>
    <row r="734" spans="3:3">
      <c r="C734" s="2" t="s">
        <v>547</v>
      </c>
    </row>
    <row r="735" spans="3:3">
      <c r="C735" s="2" t="s">
        <v>547</v>
      </c>
    </row>
    <row r="736" spans="3:3">
      <c r="C736" s="2" t="s">
        <v>547</v>
      </c>
    </row>
    <row r="737" spans="3:3">
      <c r="C737" s="2" t="s">
        <v>459</v>
      </c>
    </row>
    <row r="738" spans="3:3">
      <c r="C738" s="2" t="s">
        <v>459</v>
      </c>
    </row>
    <row r="739" spans="3:3">
      <c r="C739" s="2" t="s">
        <v>459</v>
      </c>
    </row>
    <row r="740" spans="3:3">
      <c r="C740" s="2" t="s">
        <v>459</v>
      </c>
    </row>
    <row r="741" spans="3:3">
      <c r="C741" s="2" t="s">
        <v>459</v>
      </c>
    </row>
    <row r="742" spans="3:3">
      <c r="C742" s="2" t="s">
        <v>560</v>
      </c>
    </row>
    <row r="743" spans="3:3">
      <c r="C743" s="2" t="s">
        <v>560</v>
      </c>
    </row>
    <row r="744" spans="3:3">
      <c r="C744" s="2" t="s">
        <v>560</v>
      </c>
    </row>
    <row r="745" spans="3:3">
      <c r="C745" s="2" t="s">
        <v>560</v>
      </c>
    </row>
    <row r="746" spans="3:3">
      <c r="C746" s="2" t="s">
        <v>560</v>
      </c>
    </row>
    <row r="747" spans="3:3">
      <c r="C747" s="2" t="s">
        <v>506</v>
      </c>
    </row>
    <row r="748" spans="3:3">
      <c r="C748" s="2" t="s">
        <v>506</v>
      </c>
    </row>
    <row r="749" spans="3:3">
      <c r="C749" s="2" t="s">
        <v>506</v>
      </c>
    </row>
    <row r="750" spans="3:3">
      <c r="C750" s="2" t="s">
        <v>506</v>
      </c>
    </row>
    <row r="751" spans="3:3">
      <c r="C751" s="2" t="s">
        <v>506</v>
      </c>
    </row>
    <row r="752" spans="3:3">
      <c r="C752" s="2" t="s">
        <v>491</v>
      </c>
    </row>
    <row r="753" spans="3:3">
      <c r="C753" s="2" t="s">
        <v>491</v>
      </c>
    </row>
    <row r="754" spans="3:3">
      <c r="C754" s="2" t="s">
        <v>491</v>
      </c>
    </row>
    <row r="755" spans="3:3">
      <c r="C755" s="2" t="s">
        <v>491</v>
      </c>
    </row>
    <row r="756" spans="3:3">
      <c r="C756" s="2" t="s">
        <v>491</v>
      </c>
    </row>
    <row r="757" spans="3:3">
      <c r="C757" s="2" t="s">
        <v>467</v>
      </c>
    </row>
    <row r="758" spans="3:3">
      <c r="C758" s="2" t="s">
        <v>467</v>
      </c>
    </row>
    <row r="759" spans="3:3">
      <c r="C759" s="2" t="s">
        <v>467</v>
      </c>
    </row>
    <row r="760" spans="3:3">
      <c r="C760" s="2" t="s">
        <v>467</v>
      </c>
    </row>
    <row r="761" spans="3:3">
      <c r="C761" s="2" t="s">
        <v>467</v>
      </c>
    </row>
    <row r="762" spans="3:3">
      <c r="C762" s="2" t="s">
        <v>460</v>
      </c>
    </row>
    <row r="763" spans="3:3">
      <c r="C763" s="2" t="s">
        <v>460</v>
      </c>
    </row>
    <row r="764" spans="3:3">
      <c r="C764" s="2" t="s">
        <v>460</v>
      </c>
    </row>
    <row r="765" spans="3:3">
      <c r="C765" s="2" t="s">
        <v>460</v>
      </c>
    </row>
    <row r="766" spans="3:3">
      <c r="C766" s="2" t="s">
        <v>460</v>
      </c>
    </row>
    <row r="767" spans="3:3">
      <c r="C767" s="2" t="s">
        <v>470</v>
      </c>
    </row>
    <row r="768" spans="3:3">
      <c r="C768" s="2" t="s">
        <v>470</v>
      </c>
    </row>
    <row r="769" spans="3:3">
      <c r="C769" s="2" t="s">
        <v>470</v>
      </c>
    </row>
    <row r="770" spans="3:3">
      <c r="C770" s="2" t="s">
        <v>470</v>
      </c>
    </row>
    <row r="771" spans="3:3">
      <c r="C771" s="2" t="s">
        <v>470</v>
      </c>
    </row>
    <row r="772" spans="3:3">
      <c r="C772" s="2" t="s">
        <v>566</v>
      </c>
    </row>
    <row r="773" spans="3:3">
      <c r="C773" s="2" t="s">
        <v>566</v>
      </c>
    </row>
    <row r="774" spans="3:3">
      <c r="C774" s="2" t="s">
        <v>566</v>
      </c>
    </row>
    <row r="775" spans="3:3">
      <c r="C775" s="2" t="s">
        <v>566</v>
      </c>
    </row>
    <row r="776" spans="3:3">
      <c r="C776" s="2" t="s">
        <v>566</v>
      </c>
    </row>
    <row r="777" spans="3:3">
      <c r="C777" s="2" t="s">
        <v>537</v>
      </c>
    </row>
    <row r="778" spans="3:3">
      <c r="C778" s="2" t="s">
        <v>537</v>
      </c>
    </row>
    <row r="779" spans="3:3">
      <c r="C779" s="2" t="s">
        <v>537</v>
      </c>
    </row>
    <row r="780" spans="3:3">
      <c r="C780" s="2" t="s">
        <v>537</v>
      </c>
    </row>
    <row r="781" spans="3:3">
      <c r="C781" s="2" t="s">
        <v>537</v>
      </c>
    </row>
    <row r="782" spans="3:3">
      <c r="C782" s="2" t="s">
        <v>494</v>
      </c>
    </row>
    <row r="783" spans="3:3">
      <c r="C783" s="2" t="s">
        <v>494</v>
      </c>
    </row>
    <row r="784" spans="3:3">
      <c r="C784" s="2" t="s">
        <v>494</v>
      </c>
    </row>
    <row r="785" spans="3:3">
      <c r="C785" s="2" t="s">
        <v>494</v>
      </c>
    </row>
    <row r="786" spans="3:3">
      <c r="C786" s="2" t="s">
        <v>494</v>
      </c>
    </row>
    <row r="787" spans="3:3">
      <c r="C787" s="2" t="s">
        <v>518</v>
      </c>
    </row>
    <row r="788" spans="3:3">
      <c r="C788" s="2" t="s">
        <v>518</v>
      </c>
    </row>
    <row r="789" spans="3:3">
      <c r="C789" s="2" t="s">
        <v>518</v>
      </c>
    </row>
    <row r="790" spans="3:3">
      <c r="C790" s="2" t="s">
        <v>518</v>
      </c>
    </row>
    <row r="791" spans="3:3">
      <c r="C791" s="2" t="s">
        <v>518</v>
      </c>
    </row>
    <row r="792" spans="3:3">
      <c r="C792" s="2" t="s">
        <v>498</v>
      </c>
    </row>
    <row r="793" spans="3:3">
      <c r="C793" s="2" t="s">
        <v>498</v>
      </c>
    </row>
    <row r="794" spans="3:3">
      <c r="C794" s="2" t="s">
        <v>498</v>
      </c>
    </row>
    <row r="795" spans="3:3">
      <c r="C795" s="2" t="s">
        <v>498</v>
      </c>
    </row>
    <row r="796" spans="3:3">
      <c r="C796" s="2" t="s">
        <v>498</v>
      </c>
    </row>
    <row r="797" spans="3:3">
      <c r="C797" s="2" t="s">
        <v>538</v>
      </c>
    </row>
    <row r="798" spans="3:3">
      <c r="C798" s="2" t="s">
        <v>538</v>
      </c>
    </row>
    <row r="799" spans="3:3">
      <c r="C799" s="2" t="s">
        <v>538</v>
      </c>
    </row>
    <row r="800" spans="3:3">
      <c r="C800" s="2" t="s">
        <v>538</v>
      </c>
    </row>
    <row r="801" spans="3:3">
      <c r="C801" s="2" t="s">
        <v>538</v>
      </c>
    </row>
    <row r="802" spans="3:3">
      <c r="C802" s="2" t="s">
        <v>562</v>
      </c>
    </row>
    <row r="803" spans="3:3">
      <c r="C803" s="2" t="s">
        <v>562</v>
      </c>
    </row>
    <row r="804" spans="3:3">
      <c r="C804" s="2" t="s">
        <v>562</v>
      </c>
    </row>
    <row r="805" spans="3:3">
      <c r="C805" s="2" t="s">
        <v>562</v>
      </c>
    </row>
    <row r="806" spans="3:3">
      <c r="C806" s="2" t="s">
        <v>562</v>
      </c>
    </row>
    <row r="807" spans="3:3">
      <c r="C807" s="2" t="s">
        <v>572</v>
      </c>
    </row>
    <row r="808" spans="3:3">
      <c r="C808" s="2" t="s">
        <v>572</v>
      </c>
    </row>
    <row r="809" spans="3:3">
      <c r="C809" s="2" t="s">
        <v>572</v>
      </c>
    </row>
    <row r="810" spans="3:3">
      <c r="C810" s="2" t="s">
        <v>572</v>
      </c>
    </row>
    <row r="811" spans="3:3">
      <c r="C811" s="2" t="s">
        <v>572</v>
      </c>
    </row>
    <row r="812" spans="3:3">
      <c r="C812" s="2" t="s">
        <v>541</v>
      </c>
    </row>
    <row r="813" spans="3:3">
      <c r="C813" s="2" t="s">
        <v>541</v>
      </c>
    </row>
    <row r="814" spans="3:3">
      <c r="C814" s="2" t="s">
        <v>541</v>
      </c>
    </row>
    <row r="815" spans="3:3">
      <c r="C815" s="2" t="s">
        <v>541</v>
      </c>
    </row>
    <row r="816" spans="3:3">
      <c r="C816" s="2" t="s">
        <v>541</v>
      </c>
    </row>
    <row r="817" spans="3:3">
      <c r="C817" s="2" t="s">
        <v>540</v>
      </c>
    </row>
    <row r="818" spans="3:3">
      <c r="C818" s="2" t="s">
        <v>540</v>
      </c>
    </row>
    <row r="819" spans="3:3">
      <c r="C819" s="2" t="s">
        <v>540</v>
      </c>
    </row>
    <row r="820" spans="3:3">
      <c r="C820" s="2" t="s">
        <v>540</v>
      </c>
    </row>
    <row r="821" spans="3:3">
      <c r="C821" s="2" t="s">
        <v>540</v>
      </c>
    </row>
    <row r="822" spans="3:3">
      <c r="C822" s="2" t="s">
        <v>487</v>
      </c>
    </row>
    <row r="823" spans="3:3">
      <c r="C823" s="2" t="s">
        <v>487</v>
      </c>
    </row>
    <row r="824" spans="3:3">
      <c r="C824" s="2" t="s">
        <v>487</v>
      </c>
    </row>
    <row r="825" spans="3:3">
      <c r="C825" s="2" t="s">
        <v>487</v>
      </c>
    </row>
    <row r="826" spans="3:3">
      <c r="C826" s="2" t="s">
        <v>487</v>
      </c>
    </row>
    <row r="827" spans="3:3">
      <c r="C827" s="2" t="s">
        <v>525</v>
      </c>
    </row>
    <row r="828" spans="3:3">
      <c r="C828" s="2" t="s">
        <v>525</v>
      </c>
    </row>
    <row r="829" spans="3:3">
      <c r="C829" s="2" t="s">
        <v>525</v>
      </c>
    </row>
    <row r="830" spans="3:3">
      <c r="C830" s="2" t="s">
        <v>525</v>
      </c>
    </row>
    <row r="831" spans="3:3">
      <c r="C831" s="2" t="s">
        <v>525</v>
      </c>
    </row>
    <row r="832" spans="3:3">
      <c r="C832" s="2" t="s">
        <v>474</v>
      </c>
    </row>
    <row r="833" spans="3:3">
      <c r="C833" s="2" t="s">
        <v>474</v>
      </c>
    </row>
    <row r="834" spans="3:3">
      <c r="C834" s="2" t="s">
        <v>474</v>
      </c>
    </row>
    <row r="835" spans="3:3">
      <c r="C835" s="2" t="s">
        <v>474</v>
      </c>
    </row>
    <row r="836" spans="3:3">
      <c r="C836" s="2" t="s">
        <v>474</v>
      </c>
    </row>
    <row r="837" spans="3:3">
      <c r="C837" s="2" t="s">
        <v>451</v>
      </c>
    </row>
    <row r="838" spans="3:3">
      <c r="C838" s="2" t="s">
        <v>451</v>
      </c>
    </row>
    <row r="839" spans="3:3">
      <c r="C839" s="2" t="s">
        <v>451</v>
      </c>
    </row>
    <row r="840" spans="3:3">
      <c r="C840" s="2" t="s">
        <v>451</v>
      </c>
    </row>
    <row r="841" spans="3:3">
      <c r="C841" s="2" t="s">
        <v>451</v>
      </c>
    </row>
    <row r="842" spans="3:3">
      <c r="C842" s="2" t="s">
        <v>519</v>
      </c>
    </row>
    <row r="843" spans="3:3">
      <c r="C843" s="2" t="s">
        <v>519</v>
      </c>
    </row>
    <row r="844" spans="3:3">
      <c r="C844" s="2" t="s">
        <v>519</v>
      </c>
    </row>
    <row r="845" spans="3:3">
      <c r="C845" s="2" t="s">
        <v>519</v>
      </c>
    </row>
    <row r="846" spans="3:3">
      <c r="C846" s="2" t="s">
        <v>519</v>
      </c>
    </row>
    <row r="847" spans="3:3">
      <c r="C847" s="2" t="s">
        <v>485</v>
      </c>
    </row>
    <row r="848" spans="3:3">
      <c r="C848" s="2" t="s">
        <v>485</v>
      </c>
    </row>
    <row r="849" spans="3:3">
      <c r="C849" s="2" t="s">
        <v>485</v>
      </c>
    </row>
    <row r="850" spans="3:3">
      <c r="C850" s="2" t="s">
        <v>485</v>
      </c>
    </row>
    <row r="851" spans="3:3">
      <c r="C851" s="2" t="s">
        <v>485</v>
      </c>
    </row>
    <row r="852" spans="3:3">
      <c r="C852" s="2" t="s">
        <v>553</v>
      </c>
    </row>
    <row r="853" spans="3:3">
      <c r="C853" s="2" t="s">
        <v>553</v>
      </c>
    </row>
    <row r="854" spans="3:3">
      <c r="C854" s="2" t="s">
        <v>553</v>
      </c>
    </row>
    <row r="855" spans="3:3">
      <c r="C855" s="2" t="s">
        <v>553</v>
      </c>
    </row>
    <row r="856" spans="3:3">
      <c r="C856" s="2" t="s">
        <v>553</v>
      </c>
    </row>
    <row r="857" spans="3:3">
      <c r="C857" s="2" t="s">
        <v>561</v>
      </c>
    </row>
    <row r="858" spans="3:3">
      <c r="C858" s="2" t="s">
        <v>561</v>
      </c>
    </row>
    <row r="859" spans="3:3">
      <c r="C859" s="2" t="s">
        <v>561</v>
      </c>
    </row>
    <row r="860" spans="3:3">
      <c r="C860" s="2" t="s">
        <v>561</v>
      </c>
    </row>
    <row r="861" spans="3:3">
      <c r="C861" s="2" t="s">
        <v>561</v>
      </c>
    </row>
    <row r="862" spans="3:3">
      <c r="C862" s="2" t="s">
        <v>462</v>
      </c>
    </row>
    <row r="863" spans="3:3">
      <c r="C863" s="2" t="s">
        <v>462</v>
      </c>
    </row>
    <row r="864" spans="3:3">
      <c r="C864" s="2" t="s">
        <v>462</v>
      </c>
    </row>
    <row r="865" spans="3:3">
      <c r="C865" s="2" t="s">
        <v>462</v>
      </c>
    </row>
    <row r="866" spans="3:3">
      <c r="C866" s="2" t="s">
        <v>462</v>
      </c>
    </row>
    <row r="867" spans="3:3">
      <c r="C867" s="2" t="s">
        <v>496</v>
      </c>
    </row>
    <row r="868" spans="3:3">
      <c r="C868" s="2" t="s">
        <v>496</v>
      </c>
    </row>
    <row r="869" spans="3:3">
      <c r="C869" s="2" t="s">
        <v>496</v>
      </c>
    </row>
    <row r="870" spans="3:3">
      <c r="C870" s="2" t="s">
        <v>496</v>
      </c>
    </row>
    <row r="871" spans="3:3">
      <c r="C871" s="2" t="s">
        <v>496</v>
      </c>
    </row>
    <row r="872" spans="3:3">
      <c r="C872" s="2" t="s">
        <v>480</v>
      </c>
    </row>
    <row r="873" spans="3:3">
      <c r="C873" s="2" t="s">
        <v>480</v>
      </c>
    </row>
    <row r="874" spans="3:3">
      <c r="C874" s="2" t="s">
        <v>480</v>
      </c>
    </row>
    <row r="875" spans="3:3">
      <c r="C875" s="2" t="s">
        <v>480</v>
      </c>
    </row>
    <row r="876" spans="3:3">
      <c r="C876" s="2" t="s">
        <v>480</v>
      </c>
    </row>
    <row r="877" spans="3:3">
      <c r="C877" s="2" t="s">
        <v>581</v>
      </c>
    </row>
    <row r="878" spans="3:3">
      <c r="C878" s="2" t="s">
        <v>581</v>
      </c>
    </row>
    <row r="879" spans="3:3">
      <c r="C879" s="2" t="s">
        <v>581</v>
      </c>
    </row>
    <row r="880" spans="3:3">
      <c r="C880" s="2" t="s">
        <v>581</v>
      </c>
    </row>
    <row r="881" spans="3:3">
      <c r="C881" s="2" t="s">
        <v>581</v>
      </c>
    </row>
    <row r="882" spans="3:3">
      <c r="C882" s="2" t="s">
        <v>578</v>
      </c>
    </row>
    <row r="883" spans="3:3">
      <c r="C883" s="2" t="s">
        <v>578</v>
      </c>
    </row>
    <row r="884" spans="3:3">
      <c r="C884" s="2" t="s">
        <v>578</v>
      </c>
    </row>
    <row r="885" spans="3:3">
      <c r="C885" s="2" t="s">
        <v>578</v>
      </c>
    </row>
    <row r="886" spans="3:3">
      <c r="C886" s="2" t="s">
        <v>578</v>
      </c>
    </row>
    <row r="887" spans="3:3">
      <c r="C887" s="2" t="s">
        <v>544</v>
      </c>
    </row>
    <row r="888" spans="3:3">
      <c r="C888" s="2" t="s">
        <v>544</v>
      </c>
    </row>
    <row r="889" spans="3:3">
      <c r="C889" s="2" t="s">
        <v>544</v>
      </c>
    </row>
    <row r="890" spans="3:3">
      <c r="C890" s="2" t="s">
        <v>544</v>
      </c>
    </row>
    <row r="891" spans="3:3">
      <c r="C891" s="2" t="s">
        <v>544</v>
      </c>
    </row>
    <row r="892" spans="3:3">
      <c r="C892" s="2" t="s">
        <v>531</v>
      </c>
    </row>
    <row r="893" spans="3:3">
      <c r="C893" s="2" t="s">
        <v>531</v>
      </c>
    </row>
    <row r="894" spans="3:3">
      <c r="C894" s="2" t="s">
        <v>531</v>
      </c>
    </row>
    <row r="895" spans="3:3">
      <c r="C895" s="2" t="s">
        <v>531</v>
      </c>
    </row>
    <row r="896" spans="3:3">
      <c r="C896" s="2" t="s">
        <v>531</v>
      </c>
    </row>
    <row r="897" spans="3:3">
      <c r="C897" s="2" t="s">
        <v>563</v>
      </c>
    </row>
    <row r="898" spans="3:3">
      <c r="C898" s="2" t="s">
        <v>563</v>
      </c>
    </row>
    <row r="899" spans="3:3">
      <c r="C899" s="2" t="s">
        <v>563</v>
      </c>
    </row>
    <row r="900" spans="3:3">
      <c r="C900" s="2" t="s">
        <v>563</v>
      </c>
    </row>
    <row r="901" spans="3:3">
      <c r="C901" s="2" t="s">
        <v>563</v>
      </c>
    </row>
    <row r="902" spans="3:3">
      <c r="C902" s="2" t="s">
        <v>488</v>
      </c>
    </row>
    <row r="903" spans="3:3">
      <c r="C903" s="2" t="s">
        <v>488</v>
      </c>
    </row>
    <row r="904" spans="3:3">
      <c r="C904" s="2" t="s">
        <v>488</v>
      </c>
    </row>
    <row r="905" spans="3:3">
      <c r="C905" s="2" t="s">
        <v>488</v>
      </c>
    </row>
    <row r="906" spans="3:3">
      <c r="C906" s="2" t="s">
        <v>488</v>
      </c>
    </row>
    <row r="907" spans="3:3">
      <c r="C907" s="2" t="s">
        <v>515</v>
      </c>
    </row>
    <row r="908" spans="3:3">
      <c r="C908" s="2" t="s">
        <v>515</v>
      </c>
    </row>
    <row r="909" spans="3:3">
      <c r="C909" s="2" t="s">
        <v>515</v>
      </c>
    </row>
    <row r="910" spans="3:3">
      <c r="C910" s="2" t="s">
        <v>515</v>
      </c>
    </row>
    <row r="911" spans="3:3">
      <c r="C911" s="2" t="s">
        <v>515</v>
      </c>
    </row>
    <row r="912" spans="3:3">
      <c r="C912" s="2" t="s">
        <v>521</v>
      </c>
    </row>
    <row r="913" spans="3:3">
      <c r="C913" s="2" t="s">
        <v>521</v>
      </c>
    </row>
    <row r="914" spans="3:3">
      <c r="C914" s="2" t="s">
        <v>521</v>
      </c>
    </row>
    <row r="915" spans="3:3">
      <c r="C915" s="2" t="s">
        <v>521</v>
      </c>
    </row>
    <row r="916" spans="3:3">
      <c r="C916" s="2" t="s">
        <v>521</v>
      </c>
    </row>
    <row r="917" spans="3:3">
      <c r="C917" s="2" t="s">
        <v>542</v>
      </c>
    </row>
    <row r="918" spans="3:3">
      <c r="C918" s="2" t="s">
        <v>542</v>
      </c>
    </row>
    <row r="919" spans="3:3">
      <c r="C919" s="2" t="s">
        <v>542</v>
      </c>
    </row>
    <row r="920" spans="3:3">
      <c r="C920" s="2" t="s">
        <v>542</v>
      </c>
    </row>
    <row r="921" spans="3:3">
      <c r="C921" s="2" t="s">
        <v>542</v>
      </c>
    </row>
    <row r="922" spans="3:3">
      <c r="C922" s="2" t="s">
        <v>450</v>
      </c>
    </row>
    <row r="923" spans="3:3">
      <c r="C923" s="2" t="s">
        <v>450</v>
      </c>
    </row>
    <row r="924" spans="3:3">
      <c r="C924" s="2" t="s">
        <v>450</v>
      </c>
    </row>
    <row r="925" spans="3:3">
      <c r="C925" s="2" t="s">
        <v>450</v>
      </c>
    </row>
    <row r="926" spans="3:3">
      <c r="C926" s="2" t="s">
        <v>450</v>
      </c>
    </row>
    <row r="927" spans="3:3">
      <c r="C927" s="2" t="s">
        <v>500</v>
      </c>
    </row>
    <row r="928" spans="3:3">
      <c r="C928" s="2" t="s">
        <v>500</v>
      </c>
    </row>
    <row r="929" spans="3:3">
      <c r="C929" s="2" t="s">
        <v>500</v>
      </c>
    </row>
    <row r="930" spans="3:3">
      <c r="C930" s="2" t="s">
        <v>500</v>
      </c>
    </row>
    <row r="931" spans="3:3">
      <c r="C931" s="2" t="s">
        <v>500</v>
      </c>
    </row>
    <row r="932" spans="3:3">
      <c r="C932" s="2" t="s">
        <v>508</v>
      </c>
    </row>
    <row r="933" spans="3:3">
      <c r="C933" s="2" t="s">
        <v>508</v>
      </c>
    </row>
    <row r="934" spans="3:3">
      <c r="C934" s="2" t="s">
        <v>508</v>
      </c>
    </row>
    <row r="935" spans="3:3">
      <c r="C935" s="2" t="s">
        <v>508</v>
      </c>
    </row>
    <row r="936" spans="3:3">
      <c r="C936" s="2" t="s">
        <v>508</v>
      </c>
    </row>
    <row r="937" spans="3:3">
      <c r="C937" s="2" t="s">
        <v>468</v>
      </c>
    </row>
    <row r="938" spans="3:3">
      <c r="C938" s="2" t="s">
        <v>468</v>
      </c>
    </row>
    <row r="939" spans="3:3">
      <c r="C939" s="2" t="s">
        <v>468</v>
      </c>
    </row>
    <row r="940" spans="3:3">
      <c r="C940" s="2" t="s">
        <v>468</v>
      </c>
    </row>
    <row r="941" spans="3:3">
      <c r="C941" s="2" t="s">
        <v>468</v>
      </c>
    </row>
    <row r="942" spans="3:3">
      <c r="C942" s="2" t="s">
        <v>465</v>
      </c>
    </row>
    <row r="943" spans="3:3">
      <c r="C943" s="2" t="s">
        <v>465</v>
      </c>
    </row>
    <row r="944" spans="3:3">
      <c r="C944" s="2" t="s">
        <v>465</v>
      </c>
    </row>
    <row r="945" spans="3:3">
      <c r="C945" s="2" t="s">
        <v>465</v>
      </c>
    </row>
    <row r="946" spans="3:3">
      <c r="C946" s="2" t="s">
        <v>465</v>
      </c>
    </row>
    <row r="947" spans="3:3">
      <c r="C947" s="2" t="s">
        <v>546</v>
      </c>
    </row>
    <row r="948" spans="3:3">
      <c r="C948" s="2" t="s">
        <v>546</v>
      </c>
    </row>
    <row r="949" spans="3:3">
      <c r="C949" s="2" t="s">
        <v>546</v>
      </c>
    </row>
    <row r="950" spans="3:3">
      <c r="C950" s="2" t="s">
        <v>546</v>
      </c>
    </row>
    <row r="951" spans="3:3">
      <c r="C951" s="2" t="s">
        <v>546</v>
      </c>
    </row>
    <row r="952" spans="3:3">
      <c r="C952" s="2" t="s">
        <v>457</v>
      </c>
    </row>
    <row r="953" spans="3:3">
      <c r="C953" s="2" t="s">
        <v>457</v>
      </c>
    </row>
    <row r="954" spans="3:3">
      <c r="C954" s="2" t="s">
        <v>457</v>
      </c>
    </row>
    <row r="955" spans="3:3">
      <c r="C955" s="2" t="s">
        <v>457</v>
      </c>
    </row>
    <row r="956" spans="3:3">
      <c r="C956" s="2" t="s">
        <v>457</v>
      </c>
    </row>
    <row r="957" spans="3:3">
      <c r="C957" s="2" t="s">
        <v>497</v>
      </c>
    </row>
    <row r="958" spans="3:3">
      <c r="C958" s="2" t="s">
        <v>497</v>
      </c>
    </row>
    <row r="959" spans="3:3">
      <c r="C959" s="2" t="s">
        <v>497</v>
      </c>
    </row>
    <row r="960" spans="3:3">
      <c r="C960" s="2" t="s">
        <v>497</v>
      </c>
    </row>
    <row r="961" spans="3:3">
      <c r="C961" s="2" t="s">
        <v>497</v>
      </c>
    </row>
    <row r="962" spans="3:3">
      <c r="C962" s="2" t="s">
        <v>573</v>
      </c>
    </row>
    <row r="963" spans="3:3">
      <c r="C963" s="2" t="s">
        <v>573</v>
      </c>
    </row>
    <row r="964" spans="3:3">
      <c r="C964" s="2" t="s">
        <v>573</v>
      </c>
    </row>
    <row r="965" spans="3:3">
      <c r="C965" s="2" t="s">
        <v>573</v>
      </c>
    </row>
    <row r="966" spans="3:3">
      <c r="C966" s="2" t="s">
        <v>573</v>
      </c>
    </row>
    <row r="967" spans="3:3">
      <c r="C967" s="2" t="s">
        <v>466</v>
      </c>
    </row>
    <row r="968" spans="3:3">
      <c r="C968" s="2" t="s">
        <v>466</v>
      </c>
    </row>
    <row r="969" spans="3:3">
      <c r="C969" s="2" t="s">
        <v>466</v>
      </c>
    </row>
    <row r="970" spans="3:3">
      <c r="C970" s="2" t="s">
        <v>466</v>
      </c>
    </row>
    <row r="971" spans="3:3">
      <c r="C971" s="2" t="s">
        <v>466</v>
      </c>
    </row>
    <row r="972" spans="3:3">
      <c r="C972" s="2" t="s">
        <v>503</v>
      </c>
    </row>
    <row r="973" spans="3:3">
      <c r="C973" s="2" t="s">
        <v>503</v>
      </c>
    </row>
    <row r="974" spans="3:3">
      <c r="C974" s="2" t="s">
        <v>503</v>
      </c>
    </row>
    <row r="975" spans="3:3">
      <c r="C975" s="2" t="s">
        <v>503</v>
      </c>
    </row>
    <row r="976" spans="3:3">
      <c r="C976" s="2" t="s">
        <v>503</v>
      </c>
    </row>
    <row r="977" spans="3:3">
      <c r="C977" s="2" t="s">
        <v>580</v>
      </c>
    </row>
    <row r="978" spans="3:3">
      <c r="C978" s="2" t="s">
        <v>580</v>
      </c>
    </row>
    <row r="979" spans="3:3">
      <c r="C979" s="2" t="s">
        <v>580</v>
      </c>
    </row>
    <row r="980" spans="3:3">
      <c r="C980" s="2" t="s">
        <v>580</v>
      </c>
    </row>
    <row r="981" spans="3:3">
      <c r="C981" s="2" t="s">
        <v>580</v>
      </c>
    </row>
    <row r="982" spans="3:3">
      <c r="C982" s="2" t="s">
        <v>504</v>
      </c>
    </row>
    <row r="983" spans="3:3">
      <c r="C983" s="2" t="s">
        <v>504</v>
      </c>
    </row>
    <row r="984" spans="3:3">
      <c r="C984" s="2" t="s">
        <v>504</v>
      </c>
    </row>
    <row r="985" spans="3:3">
      <c r="C985" s="2" t="s">
        <v>504</v>
      </c>
    </row>
    <row r="986" spans="3:3">
      <c r="C986" s="2" t="s">
        <v>504</v>
      </c>
    </row>
    <row r="987" spans="3:3">
      <c r="C987" s="2" t="s">
        <v>517</v>
      </c>
    </row>
    <row r="988" spans="3:3">
      <c r="C988" s="2" t="s">
        <v>517</v>
      </c>
    </row>
    <row r="989" spans="3:3">
      <c r="C989" s="2" t="s">
        <v>517</v>
      </c>
    </row>
    <row r="990" spans="3:3">
      <c r="C990" s="2" t="s">
        <v>517</v>
      </c>
    </row>
    <row r="991" spans="3:3">
      <c r="C991" s="2" t="s">
        <v>517</v>
      </c>
    </row>
    <row r="992" spans="3:3">
      <c r="C992" s="2" t="s">
        <v>473</v>
      </c>
    </row>
    <row r="993" spans="3:3">
      <c r="C993" s="2" t="s">
        <v>473</v>
      </c>
    </row>
    <row r="994" spans="3:3">
      <c r="C994" s="2" t="s">
        <v>473</v>
      </c>
    </row>
    <row r="995" spans="3:3">
      <c r="C995" s="2" t="s">
        <v>473</v>
      </c>
    </row>
    <row r="996" spans="3:3">
      <c r="C996" s="2" t="s">
        <v>473</v>
      </c>
    </row>
    <row r="997" spans="3:3">
      <c r="C997" s="2" t="s">
        <v>557</v>
      </c>
    </row>
    <row r="998" spans="3:3">
      <c r="C998" s="2" t="s">
        <v>557</v>
      </c>
    </row>
    <row r="999" spans="3:3">
      <c r="C999" s="2" t="s">
        <v>557</v>
      </c>
    </row>
    <row r="1000" spans="3:3">
      <c r="C1000" s="2" t="s">
        <v>557</v>
      </c>
    </row>
    <row r="1001" spans="3:3">
      <c r="C1001" s="2" t="s">
        <v>557</v>
      </c>
    </row>
    <row r="1002" spans="3:3">
      <c r="C1002" s="2" t="s">
        <v>528</v>
      </c>
    </row>
    <row r="1003" spans="3:3">
      <c r="C1003" s="2" t="s">
        <v>528</v>
      </c>
    </row>
    <row r="1004" spans="3:3">
      <c r="C1004" s="2" t="s">
        <v>528</v>
      </c>
    </row>
    <row r="1005" spans="3:3">
      <c r="C1005" s="2" t="s">
        <v>528</v>
      </c>
    </row>
    <row r="1006" spans="3:3">
      <c r="C1006" s="2" t="s">
        <v>528</v>
      </c>
    </row>
    <row r="1007" spans="3:3">
      <c r="C1007" s="2" t="s">
        <v>536</v>
      </c>
    </row>
    <row r="1008" spans="3:3">
      <c r="C1008" s="2" t="s">
        <v>536</v>
      </c>
    </row>
    <row r="1009" spans="3:3">
      <c r="C1009" s="2" t="s">
        <v>536</v>
      </c>
    </row>
    <row r="1010" spans="3:3">
      <c r="C1010" s="2" t="s">
        <v>536</v>
      </c>
    </row>
    <row r="1011" spans="3:3">
      <c r="C1011" s="2" t="s">
        <v>536</v>
      </c>
    </row>
    <row r="1012" spans="3:3">
      <c r="C1012" s="2" t="s">
        <v>535</v>
      </c>
    </row>
    <row r="1013" spans="3:3">
      <c r="C1013" s="2" t="s">
        <v>535</v>
      </c>
    </row>
    <row r="1014" spans="3:3">
      <c r="C1014" s="2" t="s">
        <v>535</v>
      </c>
    </row>
    <row r="1015" spans="3:3">
      <c r="C1015" s="2" t="s">
        <v>535</v>
      </c>
    </row>
    <row r="1016" spans="3:3">
      <c r="C1016" s="2" t="s">
        <v>535</v>
      </c>
    </row>
    <row r="1017" spans="3:3">
      <c r="C1017" s="2" t="s">
        <v>475</v>
      </c>
    </row>
    <row r="1018" spans="3:3">
      <c r="C1018" s="2" t="s">
        <v>475</v>
      </c>
    </row>
    <row r="1019" spans="3:3">
      <c r="C1019" s="2" t="s">
        <v>475</v>
      </c>
    </row>
    <row r="1020" spans="3:3">
      <c r="C1020" s="2" t="s">
        <v>475</v>
      </c>
    </row>
    <row r="1021" spans="3:3">
      <c r="C1021" s="2" t="s">
        <v>475</v>
      </c>
    </row>
    <row r="1022" spans="3:3">
      <c r="C1022" s="2" t="s">
        <v>554</v>
      </c>
    </row>
    <row r="1023" spans="3:3">
      <c r="C1023" s="2" t="s">
        <v>554</v>
      </c>
    </row>
    <row r="1024" spans="3:3">
      <c r="C1024" s="2" t="s">
        <v>554</v>
      </c>
    </row>
    <row r="1025" spans="3:3">
      <c r="C1025" s="2" t="s">
        <v>554</v>
      </c>
    </row>
    <row r="1026" spans="3:3">
      <c r="C1026" s="2" t="s">
        <v>554</v>
      </c>
    </row>
    <row r="1027" spans="3:3">
      <c r="C1027" s="2" t="s">
        <v>549</v>
      </c>
    </row>
    <row r="1028" spans="3:3">
      <c r="C1028" s="2" t="s">
        <v>549</v>
      </c>
    </row>
    <row r="1029" spans="3:3">
      <c r="C1029" s="2" t="s">
        <v>549</v>
      </c>
    </row>
    <row r="1030" spans="3:3">
      <c r="C1030" s="2" t="s">
        <v>549</v>
      </c>
    </row>
    <row r="1031" spans="3:3">
      <c r="C1031" s="2" t="s">
        <v>549</v>
      </c>
    </row>
    <row r="1032" spans="3:3">
      <c r="C1032" s="2" t="s">
        <v>526</v>
      </c>
    </row>
    <row r="1033" spans="3:3">
      <c r="C1033" s="2" t="s">
        <v>526</v>
      </c>
    </row>
    <row r="1034" spans="3:3">
      <c r="C1034" s="2" t="s">
        <v>526</v>
      </c>
    </row>
    <row r="1035" spans="3:3">
      <c r="C1035" s="2" t="s">
        <v>526</v>
      </c>
    </row>
    <row r="1036" spans="3:3">
      <c r="C1036" s="2" t="s">
        <v>526</v>
      </c>
    </row>
    <row r="1037" spans="3:3">
      <c r="C1037" s="2" t="s">
        <v>520</v>
      </c>
    </row>
    <row r="1038" spans="3:3">
      <c r="C1038" s="2" t="s">
        <v>520</v>
      </c>
    </row>
    <row r="1039" spans="3:3">
      <c r="C1039" s="2" t="s">
        <v>520</v>
      </c>
    </row>
    <row r="1040" spans="3:3">
      <c r="C1040" s="2" t="s">
        <v>520</v>
      </c>
    </row>
    <row r="1041" spans="3:3">
      <c r="C1041" s="2" t="s">
        <v>520</v>
      </c>
    </row>
    <row r="1042" spans="3:3">
      <c r="C1042" s="2" t="s">
        <v>550</v>
      </c>
    </row>
    <row r="1043" spans="3:3">
      <c r="C1043" s="2" t="s">
        <v>550</v>
      </c>
    </row>
    <row r="1044" spans="3:3">
      <c r="C1044" s="2" t="s">
        <v>550</v>
      </c>
    </row>
    <row r="1045" spans="3:3">
      <c r="C1045" s="2" t="s">
        <v>550</v>
      </c>
    </row>
    <row r="1046" spans="3:3">
      <c r="C1046" s="2" t="s">
        <v>550</v>
      </c>
    </row>
    <row r="1047" spans="3:3">
      <c r="C1047" s="2" t="s">
        <v>524</v>
      </c>
    </row>
    <row r="1048" spans="3:3">
      <c r="C1048" s="2" t="s">
        <v>524</v>
      </c>
    </row>
    <row r="1049" spans="3:3">
      <c r="C1049" s="2" t="s">
        <v>524</v>
      </c>
    </row>
    <row r="1050" spans="3:3">
      <c r="C1050" s="2" t="s">
        <v>524</v>
      </c>
    </row>
    <row r="1051" spans="3:3">
      <c r="C1051" s="2" t="s">
        <v>524</v>
      </c>
    </row>
    <row r="1052" spans="3:3">
      <c r="C1052" s="2" t="s">
        <v>574</v>
      </c>
    </row>
    <row r="1053" spans="3:3">
      <c r="C1053" s="2" t="s">
        <v>574</v>
      </c>
    </row>
    <row r="1054" spans="3:3">
      <c r="C1054" s="2" t="s">
        <v>574</v>
      </c>
    </row>
    <row r="1055" spans="3:3">
      <c r="C1055" s="2" t="s">
        <v>574</v>
      </c>
    </row>
    <row r="1056" spans="3:3">
      <c r="C1056" s="2" t="s">
        <v>574</v>
      </c>
    </row>
    <row r="1057" spans="3:3">
      <c r="C1057" s="2" t="s">
        <v>507</v>
      </c>
    </row>
    <row r="1058" spans="3:3">
      <c r="C1058" s="2" t="s">
        <v>507</v>
      </c>
    </row>
    <row r="1059" spans="3:3">
      <c r="C1059" s="2" t="s">
        <v>507</v>
      </c>
    </row>
    <row r="1060" spans="3:3">
      <c r="C1060" s="2" t="s">
        <v>507</v>
      </c>
    </row>
    <row r="1061" spans="3:3">
      <c r="C1061" s="2" t="s">
        <v>507</v>
      </c>
    </row>
    <row r="1062" spans="3:3">
      <c r="C1062" s="2" t="s">
        <v>486</v>
      </c>
    </row>
    <row r="1063" spans="3:3">
      <c r="C1063" s="2" t="s">
        <v>486</v>
      </c>
    </row>
    <row r="1064" spans="3:3">
      <c r="C1064" s="2" t="s">
        <v>486</v>
      </c>
    </row>
    <row r="1065" spans="3:3">
      <c r="C1065" s="2" t="s">
        <v>486</v>
      </c>
    </row>
    <row r="1066" spans="3:3">
      <c r="C1066" s="2" t="s">
        <v>486</v>
      </c>
    </row>
    <row r="1067" spans="3:3">
      <c r="C1067" s="2" t="s">
        <v>552</v>
      </c>
    </row>
    <row r="1068" spans="3:3">
      <c r="C1068" s="2" t="s">
        <v>552</v>
      </c>
    </row>
    <row r="1069" spans="3:3">
      <c r="C1069" s="2" t="s">
        <v>552</v>
      </c>
    </row>
    <row r="1070" spans="3:3">
      <c r="C1070" s="2" t="s">
        <v>552</v>
      </c>
    </row>
    <row r="1071" spans="3:3">
      <c r="C1071" s="2" t="s">
        <v>552</v>
      </c>
    </row>
    <row r="1072" spans="3:3">
      <c r="C1072" s="2" t="s">
        <v>479</v>
      </c>
    </row>
    <row r="1073" spans="3:3">
      <c r="C1073" s="2" t="s">
        <v>479</v>
      </c>
    </row>
    <row r="1074" spans="3:3">
      <c r="C1074" s="2" t="s">
        <v>479</v>
      </c>
    </row>
    <row r="1075" spans="3:3">
      <c r="C1075" s="2" t="s">
        <v>479</v>
      </c>
    </row>
    <row r="1076" spans="3:3">
      <c r="C1076" s="2" t="s">
        <v>479</v>
      </c>
    </row>
    <row r="1077" spans="3:3">
      <c r="C1077" s="2" t="s">
        <v>565</v>
      </c>
    </row>
    <row r="1078" spans="3:3">
      <c r="C1078" s="2" t="s">
        <v>565</v>
      </c>
    </row>
    <row r="1079" spans="3:3">
      <c r="C1079" s="2" t="s">
        <v>565</v>
      </c>
    </row>
    <row r="1080" spans="3:3">
      <c r="C1080" s="2" t="s">
        <v>565</v>
      </c>
    </row>
    <row r="1081" spans="3:3">
      <c r="C1081" s="2" t="s">
        <v>565</v>
      </c>
    </row>
    <row r="1082" spans="3:3">
      <c r="C1082" s="2" t="s">
        <v>493</v>
      </c>
    </row>
    <row r="1083" spans="3:3">
      <c r="C1083" s="2" t="s">
        <v>493</v>
      </c>
    </row>
    <row r="1084" spans="3:3">
      <c r="C1084" s="2" t="s">
        <v>493</v>
      </c>
    </row>
    <row r="1085" spans="3:3">
      <c r="C1085" s="2" t="s">
        <v>493</v>
      </c>
    </row>
    <row r="1086" spans="3:3">
      <c r="C1086" s="2" t="s">
        <v>493</v>
      </c>
    </row>
    <row r="1087" spans="3:3">
      <c r="C1087" s="2" t="s">
        <v>461</v>
      </c>
    </row>
    <row r="1088" spans="3:3">
      <c r="C1088" s="2" t="s">
        <v>461</v>
      </c>
    </row>
    <row r="1089" spans="3:3">
      <c r="C1089" s="2" t="s">
        <v>461</v>
      </c>
    </row>
    <row r="1090" spans="3:3">
      <c r="C1090" s="2" t="s">
        <v>461</v>
      </c>
    </row>
    <row r="1091" spans="3:3">
      <c r="C1091" s="2" t="s">
        <v>461</v>
      </c>
    </row>
    <row r="1092" spans="3:3">
      <c r="C1092" s="2" t="s">
        <v>571</v>
      </c>
    </row>
    <row r="1093" spans="3:3">
      <c r="C1093" s="2" t="s">
        <v>571</v>
      </c>
    </row>
    <row r="1094" spans="3:3">
      <c r="C1094" s="2" t="s">
        <v>571</v>
      </c>
    </row>
    <row r="1095" spans="3:3">
      <c r="C1095" s="2" t="s">
        <v>571</v>
      </c>
    </row>
    <row r="1096" spans="3:3">
      <c r="C1096" s="2" t="s">
        <v>571</v>
      </c>
    </row>
    <row r="1097" spans="3:3">
      <c r="C1097" s="2" t="s">
        <v>509</v>
      </c>
    </row>
    <row r="1098" spans="3:3">
      <c r="C1098" s="2" t="s">
        <v>509</v>
      </c>
    </row>
    <row r="1099" spans="3:3">
      <c r="C1099" s="2" t="s">
        <v>509</v>
      </c>
    </row>
    <row r="1100" spans="3:3">
      <c r="C1100" s="2" t="s">
        <v>509</v>
      </c>
    </row>
    <row r="1101" spans="3:3">
      <c r="C1101" s="2" t="s">
        <v>509</v>
      </c>
    </row>
    <row r="1102" spans="3:3">
      <c r="C1102" s="2" t="s">
        <v>564</v>
      </c>
    </row>
    <row r="1103" spans="3:3">
      <c r="C1103" s="2" t="s">
        <v>564</v>
      </c>
    </row>
    <row r="1104" spans="3:3">
      <c r="C1104" s="2" t="s">
        <v>564</v>
      </c>
    </row>
    <row r="1105" spans="3:3">
      <c r="C1105" s="2" t="s">
        <v>564</v>
      </c>
    </row>
    <row r="1106" spans="3:3">
      <c r="C1106" s="2" t="s">
        <v>564</v>
      </c>
    </row>
    <row r="1107" spans="3:3">
      <c r="C1107" s="2" t="s">
        <v>556</v>
      </c>
    </row>
    <row r="1108" spans="3:3">
      <c r="C1108" s="2" t="s">
        <v>556</v>
      </c>
    </row>
    <row r="1109" spans="3:3">
      <c r="C1109" s="2" t="s">
        <v>556</v>
      </c>
    </row>
    <row r="1110" spans="3:3">
      <c r="C1110" s="2" t="s">
        <v>556</v>
      </c>
    </row>
    <row r="1111" spans="3:3">
      <c r="C1111" s="2" t="s">
        <v>556</v>
      </c>
    </row>
    <row r="1112" spans="3:3">
      <c r="C1112" s="2" t="s">
        <v>545</v>
      </c>
    </row>
    <row r="1113" spans="3:3">
      <c r="C1113" s="2" t="s">
        <v>545</v>
      </c>
    </row>
    <row r="1114" spans="3:3">
      <c r="C1114" s="2" t="s">
        <v>545</v>
      </c>
    </row>
    <row r="1115" spans="3:3">
      <c r="C1115" s="2" t="s">
        <v>545</v>
      </c>
    </row>
    <row r="1116" spans="3:3">
      <c r="C1116" s="2" t="s">
        <v>545</v>
      </c>
    </row>
    <row r="1117" spans="3:3">
      <c r="C1117" s="2" t="s">
        <v>530</v>
      </c>
    </row>
    <row r="1118" spans="3:3">
      <c r="C1118" s="2" t="s">
        <v>530</v>
      </c>
    </row>
    <row r="1119" spans="3:3">
      <c r="C1119" s="2" t="s">
        <v>530</v>
      </c>
    </row>
    <row r="1120" spans="3:3">
      <c r="C1120" s="2" t="s">
        <v>530</v>
      </c>
    </row>
    <row r="1121" spans="3:3">
      <c r="C1121" s="2" t="s">
        <v>530</v>
      </c>
    </row>
    <row r="1122" spans="3:3">
      <c r="C1122" s="2" t="s">
        <v>533</v>
      </c>
    </row>
    <row r="1123" spans="3:3">
      <c r="C1123" s="2" t="s">
        <v>533</v>
      </c>
    </row>
    <row r="1124" spans="3:3">
      <c r="C1124" s="2" t="s">
        <v>533</v>
      </c>
    </row>
    <row r="1125" spans="3:3">
      <c r="C1125" s="2" t="s">
        <v>533</v>
      </c>
    </row>
    <row r="1126" spans="3:3">
      <c r="C1126" s="2" t="s">
        <v>533</v>
      </c>
    </row>
    <row r="1127" spans="3:3">
      <c r="C1127" s="2" t="s">
        <v>522</v>
      </c>
    </row>
    <row r="1128" spans="3:3">
      <c r="C1128" s="2" t="s">
        <v>522</v>
      </c>
    </row>
    <row r="1129" spans="3:3">
      <c r="C1129" s="2" t="s">
        <v>522</v>
      </c>
    </row>
    <row r="1130" spans="3:3">
      <c r="C1130" s="2" t="s">
        <v>522</v>
      </c>
    </row>
    <row r="1131" spans="3:3">
      <c r="C1131" s="2" t="s">
        <v>522</v>
      </c>
    </row>
    <row r="1132" spans="3:3">
      <c r="C1132" s="2" t="s">
        <v>539</v>
      </c>
    </row>
    <row r="1133" spans="3:3">
      <c r="C1133" s="2" t="s">
        <v>539</v>
      </c>
    </row>
    <row r="1134" spans="3:3">
      <c r="C1134" s="2" t="s">
        <v>539</v>
      </c>
    </row>
    <row r="1135" spans="3:3">
      <c r="C1135" s="2" t="s">
        <v>539</v>
      </c>
    </row>
    <row r="1136" spans="3:3">
      <c r="C1136" s="2" t="s">
        <v>539</v>
      </c>
    </row>
    <row r="1137" spans="3:3">
      <c r="C1137" s="2" t="s">
        <v>510</v>
      </c>
    </row>
    <row r="1138" spans="3:3">
      <c r="C1138" s="2" t="s">
        <v>510</v>
      </c>
    </row>
    <row r="1139" spans="3:3">
      <c r="C1139" s="2" t="s">
        <v>510</v>
      </c>
    </row>
    <row r="1140" spans="3:3">
      <c r="C1140" s="2" t="s">
        <v>510</v>
      </c>
    </row>
    <row r="1141" spans="3:3">
      <c r="C1141" s="2" t="s">
        <v>510</v>
      </c>
    </row>
    <row r="1142" spans="3:3">
      <c r="C1142" s="2" t="s">
        <v>477</v>
      </c>
    </row>
    <row r="1143" spans="3:3">
      <c r="C1143" s="2" t="s">
        <v>477</v>
      </c>
    </row>
    <row r="1144" spans="3:3">
      <c r="C1144" s="2" t="s">
        <v>477</v>
      </c>
    </row>
    <row r="1145" spans="3:3">
      <c r="C1145" s="2" t="s">
        <v>477</v>
      </c>
    </row>
    <row r="1146" spans="3:3">
      <c r="C1146" s="2" t="s">
        <v>477</v>
      </c>
    </row>
    <row r="1147" spans="3:3">
      <c r="C1147" s="2" t="s">
        <v>492</v>
      </c>
    </row>
    <row r="1148" spans="3:3">
      <c r="C1148" s="2" t="s">
        <v>492</v>
      </c>
    </row>
    <row r="1149" spans="3:3">
      <c r="C1149" s="2" t="s">
        <v>492</v>
      </c>
    </row>
    <row r="1150" spans="3:3">
      <c r="C1150" s="2" t="s">
        <v>492</v>
      </c>
    </row>
    <row r="1151" spans="3:3">
      <c r="C1151" s="2" t="s">
        <v>492</v>
      </c>
    </row>
    <row r="1152" spans="3:3">
      <c r="C1152" s="2" t="s">
        <v>534</v>
      </c>
    </row>
    <row r="1153" spans="3:3">
      <c r="C1153" s="2" t="s">
        <v>534</v>
      </c>
    </row>
    <row r="1154" spans="3:3">
      <c r="C1154" s="2" t="s">
        <v>534</v>
      </c>
    </row>
    <row r="1155" spans="3:3">
      <c r="C1155" s="2" t="s">
        <v>534</v>
      </c>
    </row>
    <row r="1156" spans="3:3">
      <c r="C1156" s="2" t="s">
        <v>534</v>
      </c>
    </row>
    <row r="1157" spans="3:3">
      <c r="C1157" s="2" t="s">
        <v>529</v>
      </c>
    </row>
    <row r="1158" spans="3:3">
      <c r="C1158" s="2" t="s">
        <v>529</v>
      </c>
    </row>
    <row r="1159" spans="3:3">
      <c r="C1159" s="2" t="s">
        <v>529</v>
      </c>
    </row>
    <row r="1160" spans="3:3">
      <c r="C1160" s="2" t="s">
        <v>529</v>
      </c>
    </row>
    <row r="1161" spans="3:3">
      <c r="C1161" s="2" t="s">
        <v>529</v>
      </c>
    </row>
    <row r="1162" spans="3:3">
      <c r="C1162" s="2" t="s">
        <v>476</v>
      </c>
    </row>
    <row r="1163" spans="3:3">
      <c r="C1163" s="2" t="s">
        <v>476</v>
      </c>
    </row>
    <row r="1164" spans="3:3">
      <c r="C1164" s="2" t="s">
        <v>476</v>
      </c>
    </row>
    <row r="1165" spans="3:3">
      <c r="C1165" s="2" t="s">
        <v>476</v>
      </c>
    </row>
    <row r="1166" spans="3:3">
      <c r="C1166" s="2" t="s">
        <v>476</v>
      </c>
    </row>
    <row r="1167" spans="3:3">
      <c r="C1167" s="2" t="s">
        <v>453</v>
      </c>
    </row>
    <row r="1168" spans="3:3">
      <c r="C1168" s="2" t="s">
        <v>453</v>
      </c>
    </row>
    <row r="1169" spans="3:3">
      <c r="C1169" s="2" t="s">
        <v>453</v>
      </c>
    </row>
    <row r="1170" spans="3:3">
      <c r="C1170" s="2" t="s">
        <v>453</v>
      </c>
    </row>
    <row r="1171" spans="3:3">
      <c r="C1171" s="2" t="s">
        <v>453</v>
      </c>
    </row>
    <row r="1172" spans="3:3">
      <c r="C1172" s="2" t="s">
        <v>516</v>
      </c>
    </row>
    <row r="1173" spans="3:3">
      <c r="C1173" s="2" t="s">
        <v>516</v>
      </c>
    </row>
    <row r="1174" spans="3:3">
      <c r="C1174" s="2" t="s">
        <v>516</v>
      </c>
    </row>
    <row r="1175" spans="3:3">
      <c r="C1175" s="2" t="s">
        <v>516</v>
      </c>
    </row>
    <row r="1176" spans="3:3">
      <c r="C1176" s="2" t="s">
        <v>516</v>
      </c>
    </row>
    <row r="1177" spans="3:3">
      <c r="C1177" s="2" t="s">
        <v>543</v>
      </c>
    </row>
    <row r="1178" spans="3:3">
      <c r="C1178" s="2" t="s">
        <v>543</v>
      </c>
    </row>
    <row r="1179" spans="3:3">
      <c r="C1179" s="2" t="s">
        <v>543</v>
      </c>
    </row>
    <row r="1180" spans="3:3">
      <c r="C1180" s="2" t="s">
        <v>543</v>
      </c>
    </row>
    <row r="1181" spans="3:3">
      <c r="C1181" s="2" t="s">
        <v>543</v>
      </c>
    </row>
    <row r="1182" spans="3:3">
      <c r="C1182" s="2" t="s">
        <v>570</v>
      </c>
    </row>
    <row r="1183" spans="3:3">
      <c r="C1183" s="2" t="s">
        <v>570</v>
      </c>
    </row>
    <row r="1184" spans="3:3">
      <c r="C1184" s="2" t="s">
        <v>570</v>
      </c>
    </row>
    <row r="1185" spans="3:3">
      <c r="C1185" s="2" t="s">
        <v>570</v>
      </c>
    </row>
    <row r="1186" spans="3:3">
      <c r="C1186" s="2" t="s">
        <v>570</v>
      </c>
    </row>
    <row r="1187" spans="3:3">
      <c r="C1187" s="2" t="s">
        <v>502</v>
      </c>
    </row>
    <row r="1188" spans="3:3">
      <c r="C1188" s="2" t="s">
        <v>502</v>
      </c>
    </row>
    <row r="1189" spans="3:3">
      <c r="C1189" s="2" t="s">
        <v>502</v>
      </c>
    </row>
    <row r="1190" spans="3:3">
      <c r="C1190" s="2" t="s">
        <v>502</v>
      </c>
    </row>
    <row r="1191" spans="3:3">
      <c r="C1191" s="2" t="s">
        <v>502</v>
      </c>
    </row>
    <row r="1192" spans="3:3">
      <c r="C1192" s="2" t="s">
        <v>514</v>
      </c>
    </row>
    <row r="1193" spans="3:3">
      <c r="C1193" s="2" t="s">
        <v>514</v>
      </c>
    </row>
    <row r="1194" spans="3:3">
      <c r="C1194" s="2" t="s">
        <v>514</v>
      </c>
    </row>
    <row r="1195" spans="3:3">
      <c r="C1195" s="2" t="s">
        <v>514</v>
      </c>
    </row>
    <row r="1196" spans="3:3">
      <c r="C1196" s="2" t="s">
        <v>514</v>
      </c>
    </row>
    <row r="1197" spans="3:3">
      <c r="C1197" s="2" t="s">
        <v>579</v>
      </c>
    </row>
    <row r="1198" spans="3:3">
      <c r="C1198" s="2" t="s">
        <v>579</v>
      </c>
    </row>
    <row r="1199" spans="3:3">
      <c r="C1199" s="2" t="s">
        <v>579</v>
      </c>
    </row>
    <row r="1200" spans="3:3">
      <c r="C1200" s="2" t="s">
        <v>579</v>
      </c>
    </row>
    <row r="1201" spans="3:3">
      <c r="C1201" s="2" t="s">
        <v>579</v>
      </c>
    </row>
    <row r="1202" spans="3:3">
      <c r="C1202" s="2" t="s">
        <v>513</v>
      </c>
    </row>
    <row r="1203" spans="3:3">
      <c r="C1203" s="2" t="s">
        <v>513</v>
      </c>
    </row>
    <row r="1204" spans="3:3">
      <c r="C1204" s="2" t="s">
        <v>513</v>
      </c>
    </row>
    <row r="1205" spans="3:3">
      <c r="C1205" s="2" t="s">
        <v>513</v>
      </c>
    </row>
    <row r="1206" spans="3:3">
      <c r="C1206" s="2" t="s">
        <v>513</v>
      </c>
    </row>
    <row r="1207" spans="3:3">
      <c r="C1207" s="2" t="s">
        <v>551</v>
      </c>
    </row>
    <row r="1208" spans="3:3">
      <c r="C1208" s="2" t="s">
        <v>551</v>
      </c>
    </row>
    <row r="1209" spans="3:3">
      <c r="C1209" s="2" t="s">
        <v>551</v>
      </c>
    </row>
    <row r="1210" spans="3:3">
      <c r="C1210" s="2" t="s">
        <v>551</v>
      </c>
    </row>
    <row r="1211" spans="3:3">
      <c r="C1211" s="2" t="s">
        <v>551</v>
      </c>
    </row>
    <row r="1212" spans="3:3">
      <c r="C1212" s="2" t="s">
        <v>481</v>
      </c>
    </row>
    <row r="1213" spans="3:3">
      <c r="C1213" s="2" t="s">
        <v>481</v>
      </c>
    </row>
    <row r="1214" spans="3:3">
      <c r="C1214" s="2" t="s">
        <v>481</v>
      </c>
    </row>
    <row r="1215" spans="3:3">
      <c r="C1215" s="2" t="s">
        <v>481</v>
      </c>
    </row>
    <row r="1216" spans="3:3">
      <c r="C1216" s="2" t="s">
        <v>481</v>
      </c>
    </row>
    <row r="1217" spans="3:3">
      <c r="C1217" s="2" t="s">
        <v>195</v>
      </c>
    </row>
    <row r="1218" spans="3:3">
      <c r="C1218" s="2" t="s">
        <v>195</v>
      </c>
    </row>
    <row r="1219" spans="3:3">
      <c r="C1219" s="2" t="s">
        <v>195</v>
      </c>
    </row>
    <row r="1220" spans="3:3">
      <c r="C1220" s="2" t="s">
        <v>195</v>
      </c>
    </row>
    <row r="1221" spans="3:3">
      <c r="C1221" s="2" t="s">
        <v>195</v>
      </c>
    </row>
  </sheetData>
  <hyperlinks>
    <hyperlink ref="A2" r:id="rId2" display="https://finance.yahoo.com/quote/AB9.F/cash-flow"/>
  </hyperlink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code</vt:lpstr>
      <vt:lpstr>financials</vt:lpstr>
      <vt:lpstr>balance</vt:lpstr>
      <vt:lpstr>cash-flow</vt:lpstr>
      <vt:lpstr>cash</vt:lpstr>
      <vt:lpstr>fin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cp:lastPrinted>2019-09-30T08:05:02Z</cp:lastPrinted>
  <dcterms:created xsi:type="dcterms:W3CDTF">2018-03-05T12:58:39Z</dcterms:created>
  <dcterms:modified xsi:type="dcterms:W3CDTF">2021-07-30T00:02:56Z</dcterms:modified>
</cp:coreProperties>
</file>