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b\Desktop\"/>
    </mc:Choice>
  </mc:AlternateContent>
  <bookViews>
    <workbookView xWindow="0" yWindow="0" windowWidth="28800" windowHeight="12435"/>
  </bookViews>
  <sheets>
    <sheet name="Demande" sheetId="1" r:id="rId1"/>
    <sheet name="Missions Effectuées" sheetId="3" r:id="rId2"/>
  </sheets>
  <externalReferences>
    <externalReference r:id="rId3"/>
  </externalReferences>
  <definedNames>
    <definedName name="_xlnm._FilterDatabase" localSheetId="0" hidden="1">Demande!$A$1:$B$1</definedName>
    <definedName name="_xlnm._FilterDatabase" localSheetId="1" hidden="1">'Missions Effectuées'!$A$1:$L$284</definedName>
    <definedName name="Z_060D1652_BA31_4737_841A_201FB977ED56_.wvu.FilterData" localSheetId="0" hidden="1">Demande!$A$1:$B$1</definedName>
    <definedName name="Z_060D1652_BA31_4737_841A_201FB977ED56_.wvu.FilterData" localSheetId="1" hidden="1">'Missions Effectuées'!$A$1:$L$284</definedName>
    <definedName name="Z_DA2A75FD_669F_40D2_A828_63B16A18CFC2_.wvu.FilterData" localSheetId="0" hidden="1">Demande!$A$1:$B$1</definedName>
    <definedName name="Z_DA2A75FD_669F_40D2_A828_63B16A18CFC2_.wvu.FilterData" localSheetId="1" hidden="1">'Missions Effectuées'!$A$1:$L$1</definedName>
  </definedNames>
  <calcPr calcId="152511"/>
  <customWorkbookViews>
    <customWorkbookView name="Boutagrat Mohamed - Personal View" guid="{DA2A75FD-669F-40D2-A828-63B16A18CFC2}" mergeInterval="0" personalView="1" maximized="1" xWindow="-8" yWindow="-8" windowWidth="1936" windowHeight="1056" activeSheetId="1"/>
    <customWorkbookView name="Vervliet Philippe - Personal View" guid="{060D1652-BA31-4737-841A-201FB977ED56}" mergeInterval="0" personalView="1" maximized="1" xWindow="-8" yWindow="-8" windowWidth="1936" windowHeight="1056" activeSheetId="1"/>
  </customWorkbookViews>
</workbook>
</file>

<file path=xl/calcChain.xml><?xml version="1.0" encoding="utf-8"?>
<calcChain xmlns="http://schemas.openxmlformats.org/spreadsheetml/2006/main">
  <c r="P1000" i="1" l="1"/>
  <c r="P996" i="1"/>
  <c r="P992" i="1"/>
  <c r="P988" i="1"/>
  <c r="P984" i="1"/>
  <c r="P980" i="1"/>
  <c r="P976" i="1"/>
  <c r="P972" i="1"/>
  <c r="P968" i="1"/>
  <c r="P964" i="1"/>
  <c r="P960" i="1"/>
  <c r="P956" i="1"/>
  <c r="P952" i="1"/>
  <c r="P948" i="1"/>
  <c r="P944" i="1"/>
  <c r="P940" i="1"/>
  <c r="P936" i="1"/>
  <c r="P932" i="1"/>
  <c r="P928" i="1"/>
  <c r="P924" i="1"/>
  <c r="P920" i="1"/>
  <c r="P916" i="1"/>
  <c r="P912" i="1"/>
  <c r="P908" i="1"/>
  <c r="P904" i="1"/>
  <c r="P900" i="1"/>
  <c r="P896" i="1"/>
  <c r="P892" i="1"/>
  <c r="P888" i="1"/>
  <c r="P884" i="1"/>
  <c r="P880" i="1"/>
  <c r="P876" i="1"/>
  <c r="P872" i="1"/>
  <c r="P870" i="1"/>
  <c r="P868" i="1"/>
  <c r="P864" i="1"/>
  <c r="P860" i="1"/>
  <c r="P856" i="1"/>
  <c r="P852" i="1"/>
  <c r="P848" i="1"/>
  <c r="P844" i="1"/>
  <c r="P840" i="1"/>
  <c r="P836" i="1"/>
  <c r="P832" i="1"/>
  <c r="P828" i="1"/>
  <c r="P824" i="1"/>
  <c r="P820" i="1"/>
  <c r="P816" i="1"/>
  <c r="P812" i="1"/>
  <c r="P808" i="1"/>
  <c r="P804" i="1"/>
  <c r="P800" i="1"/>
  <c r="P796" i="1"/>
  <c r="P792" i="1"/>
  <c r="P788" i="1"/>
  <c r="P784" i="1"/>
  <c r="P780" i="1"/>
  <c r="P776" i="1"/>
  <c r="P772" i="1"/>
  <c r="P768" i="1"/>
  <c r="P764" i="1"/>
  <c r="P760" i="1"/>
  <c r="P756" i="1"/>
  <c r="P752" i="1"/>
  <c r="P748" i="1"/>
  <c r="P744" i="1"/>
  <c r="P740" i="1"/>
  <c r="P736" i="1"/>
  <c r="P732" i="1"/>
  <c r="P728" i="1"/>
  <c r="P724" i="1"/>
  <c r="P720" i="1"/>
  <c r="P716" i="1"/>
  <c r="P712" i="1"/>
  <c r="P708" i="1"/>
  <c r="P704" i="1"/>
  <c r="P700" i="1"/>
  <c r="P696" i="1"/>
  <c r="P692" i="1"/>
  <c r="P688" i="1"/>
  <c r="P684" i="1"/>
  <c r="P680" i="1"/>
  <c r="P660" i="1"/>
  <c r="P656" i="1"/>
  <c r="P652" i="1"/>
  <c r="P648" i="1"/>
  <c r="P644" i="1"/>
  <c r="P640" i="1"/>
  <c r="P636" i="1"/>
  <c r="P632" i="1"/>
  <c r="P628" i="1"/>
  <c r="P624" i="1"/>
  <c r="P620" i="1"/>
  <c r="P616" i="1"/>
  <c r="P612" i="1"/>
  <c r="P608" i="1"/>
  <c r="P604" i="1"/>
  <c r="P600" i="1"/>
  <c r="P596" i="1"/>
  <c r="P592" i="1"/>
  <c r="P588" i="1"/>
  <c r="P584" i="1"/>
  <c r="P580" i="1"/>
  <c r="P576" i="1"/>
  <c r="P572" i="1"/>
  <c r="P568" i="1"/>
  <c r="P564" i="1"/>
  <c r="P560" i="1"/>
  <c r="P556" i="1"/>
  <c r="P552" i="1"/>
  <c r="P548" i="1"/>
  <c r="P544" i="1"/>
  <c r="P540" i="1"/>
  <c r="P536" i="1"/>
  <c r="P532" i="1"/>
  <c r="P528" i="1"/>
  <c r="P524" i="1"/>
  <c r="P520" i="1"/>
  <c r="P516" i="1"/>
  <c r="P512" i="1"/>
  <c r="P508" i="1"/>
  <c r="P504" i="1"/>
  <c r="P500" i="1"/>
  <c r="P496" i="1"/>
  <c r="P492" i="1"/>
  <c r="P488" i="1"/>
  <c r="P484" i="1"/>
  <c r="P480" i="1"/>
  <c r="P476" i="1"/>
  <c r="P472" i="1"/>
  <c r="P468" i="1"/>
  <c r="P464" i="1"/>
  <c r="P460" i="1"/>
  <c r="P456" i="1"/>
  <c r="P452" i="1"/>
  <c r="P448" i="1"/>
  <c r="P444" i="1"/>
  <c r="P440" i="1"/>
  <c r="P436" i="1"/>
  <c r="P432" i="1"/>
  <c r="P428" i="1"/>
  <c r="P424" i="1"/>
  <c r="P420" i="1"/>
  <c r="P416" i="1"/>
  <c r="P412" i="1"/>
  <c r="P408" i="1"/>
  <c r="P404" i="1"/>
  <c r="P400" i="1"/>
  <c r="P396" i="1"/>
  <c r="P392" i="1"/>
  <c r="P388" i="1"/>
  <c r="P384" i="1"/>
  <c r="P380" i="1"/>
  <c r="P376" i="1"/>
  <c r="P372" i="1"/>
  <c r="P368" i="1"/>
  <c r="P364" i="1"/>
  <c r="P360" i="1"/>
  <c r="P356" i="1"/>
  <c r="P352" i="1"/>
  <c r="P348" i="1"/>
  <c r="P344" i="1"/>
  <c r="P340" i="1"/>
  <c r="P336" i="1"/>
  <c r="P332" i="1"/>
  <c r="P328" i="1"/>
  <c r="P324" i="1"/>
  <c r="P320" i="1"/>
  <c r="P316" i="1"/>
  <c r="P312" i="1"/>
  <c r="P308" i="1"/>
  <c r="P304" i="1"/>
  <c r="P300" i="1"/>
  <c r="P296" i="1"/>
  <c r="P292" i="1"/>
  <c r="P288" i="1"/>
  <c r="P284" i="1"/>
  <c r="P280" i="1"/>
  <c r="P276" i="1"/>
  <c r="P272" i="1"/>
  <c r="P268" i="1"/>
  <c r="P264" i="1"/>
  <c r="P260" i="1"/>
  <c r="P256" i="1"/>
  <c r="P252" i="1"/>
  <c r="P248" i="1"/>
  <c r="P244" i="1"/>
  <c r="P240" i="1"/>
  <c r="P236" i="1"/>
  <c r="P232" i="1"/>
  <c r="P228" i="1"/>
  <c r="P224" i="1"/>
  <c r="P220" i="1"/>
  <c r="P216" i="1"/>
  <c r="P212" i="1"/>
  <c r="P208" i="1"/>
  <c r="P204" i="1"/>
  <c r="P200" i="1"/>
  <c r="P196" i="1"/>
  <c r="P192" i="1"/>
  <c r="P188" i="1"/>
  <c r="P184" i="1"/>
  <c r="P180" i="1"/>
  <c r="P176" i="1"/>
  <c r="P172" i="1"/>
  <c r="P168" i="1"/>
  <c r="P164" i="1"/>
  <c r="P160" i="1"/>
  <c r="P156" i="1"/>
  <c r="P152" i="1"/>
  <c r="P148" i="1"/>
  <c r="P144" i="1"/>
  <c r="P140" i="1"/>
  <c r="P136" i="1"/>
  <c r="P132" i="1"/>
  <c r="P128" i="1"/>
  <c r="P124" i="1"/>
  <c r="P120" i="1"/>
  <c r="P116" i="1"/>
  <c r="P112" i="1"/>
  <c r="P108" i="1"/>
  <c r="P104" i="1"/>
  <c r="P100" i="1"/>
  <c r="P96" i="1"/>
  <c r="P92" i="1"/>
  <c r="P88" i="1"/>
  <c r="P84" i="1"/>
  <c r="P80" i="1"/>
  <c r="P76" i="1"/>
  <c r="P72" i="1"/>
  <c r="P68" i="1"/>
  <c r="P64" i="1"/>
  <c r="P60" i="1"/>
  <c r="P56" i="1"/>
  <c r="P52" i="1"/>
  <c r="P48" i="1"/>
  <c r="P44" i="1"/>
  <c r="P40" i="1"/>
  <c r="P36" i="1"/>
  <c r="P32" i="1"/>
  <c r="P28" i="1"/>
  <c r="P24" i="1"/>
  <c r="P20" i="1"/>
  <c r="P16" i="1"/>
  <c r="P12" i="1"/>
  <c r="P8" i="1"/>
  <c r="P4" i="1"/>
  <c r="N284" i="3" l="1"/>
  <c r="N283" i="3"/>
  <c r="N282" i="3"/>
  <c r="N281" i="3"/>
  <c r="N280" i="3"/>
  <c r="N279" i="3"/>
  <c r="N278" i="3"/>
  <c r="N277" i="3"/>
  <c r="N276" i="3"/>
  <c r="N275" i="3"/>
  <c r="N274" i="3"/>
  <c r="N273" i="3"/>
  <c r="N272" i="3"/>
  <c r="N271" i="3"/>
  <c r="N270" i="3"/>
  <c r="N269" i="3"/>
  <c r="N268" i="3"/>
  <c r="N267" i="3"/>
  <c r="N266" i="3"/>
  <c r="N265" i="3"/>
  <c r="N264" i="3"/>
  <c r="N263" i="3"/>
  <c r="N262" i="3"/>
  <c r="N261" i="3"/>
  <c r="N260" i="3"/>
  <c r="N259" i="3"/>
  <c r="N258" i="3"/>
  <c r="N257" i="3"/>
  <c r="N256" i="3"/>
  <c r="N255" i="3"/>
  <c r="N254" i="3"/>
  <c r="N253" i="3"/>
  <c r="N252" i="3"/>
  <c r="N251" i="3"/>
  <c r="N250" i="3"/>
  <c r="N249" i="3"/>
  <c r="N248" i="3"/>
  <c r="N247" i="3"/>
  <c r="N246" i="3"/>
  <c r="N245" i="3"/>
  <c r="N244" i="3"/>
  <c r="N243" i="3"/>
  <c r="N242" i="3"/>
  <c r="N241" i="3"/>
  <c r="N240" i="3"/>
  <c r="N239" i="3"/>
  <c r="N238" i="3"/>
  <c r="N237" i="3"/>
  <c r="N236" i="3"/>
  <c r="N235" i="3"/>
  <c r="N234" i="3"/>
  <c r="N233" i="3"/>
  <c r="N232" i="3"/>
  <c r="N231" i="3"/>
  <c r="N230" i="3"/>
  <c r="N229" i="3"/>
  <c r="N228" i="3"/>
  <c r="N227" i="3"/>
  <c r="N226" i="3"/>
  <c r="N225" i="3"/>
  <c r="N224" i="3"/>
  <c r="N223" i="3"/>
  <c r="N222" i="3"/>
  <c r="N221" i="3"/>
  <c r="N220" i="3"/>
  <c r="N219" i="3"/>
  <c r="N218" i="3"/>
  <c r="N217" i="3"/>
  <c r="N216" i="3"/>
  <c r="N215" i="3"/>
  <c r="N214" i="3"/>
  <c r="N213" i="3"/>
  <c r="N212" i="3"/>
  <c r="N211" i="3"/>
  <c r="N210" i="3"/>
  <c r="N209" i="3"/>
  <c r="N208" i="3"/>
  <c r="N207" i="3"/>
  <c r="N206" i="3"/>
  <c r="N205" i="3"/>
  <c r="N204" i="3"/>
  <c r="N203" i="3"/>
  <c r="N202" i="3"/>
  <c r="N201" i="3"/>
  <c r="N200" i="3"/>
  <c r="N199" i="3"/>
  <c r="N198" i="3"/>
  <c r="N197" i="3"/>
  <c r="N196" i="3"/>
  <c r="N195" i="3"/>
  <c r="N194" i="3"/>
  <c r="N193" i="3"/>
  <c r="N192" i="3"/>
  <c r="N191" i="3"/>
  <c r="N190" i="3"/>
  <c r="N189" i="3"/>
  <c r="N188" i="3"/>
  <c r="N187" i="3"/>
  <c r="N186" i="3"/>
  <c r="N185" i="3"/>
  <c r="N184" i="3"/>
  <c r="N183" i="3"/>
  <c r="N182" i="3"/>
  <c r="N181" i="3"/>
  <c r="N180" i="3"/>
  <c r="N179" i="3"/>
  <c r="N178" i="3"/>
  <c r="N177" i="3"/>
  <c r="N176" i="3"/>
  <c r="N175" i="3"/>
  <c r="N174" i="3"/>
  <c r="N173" i="3"/>
  <c r="N172" i="3"/>
  <c r="N171" i="3"/>
  <c r="N170" i="3"/>
  <c r="N169" i="3"/>
  <c r="N168" i="3"/>
  <c r="N167" i="3"/>
  <c r="N166" i="3"/>
  <c r="N165" i="3"/>
  <c r="N164" i="3"/>
  <c r="N163" i="3"/>
  <c r="N162" i="3"/>
  <c r="N161" i="3"/>
  <c r="N160" i="3"/>
  <c r="N159" i="3"/>
  <c r="N158" i="3"/>
  <c r="N157" i="3"/>
  <c r="N156" i="3"/>
  <c r="N155" i="3"/>
  <c r="N154" i="3"/>
  <c r="N153" i="3"/>
  <c r="N152" i="3"/>
  <c r="N151" i="3"/>
  <c r="N150" i="3"/>
  <c r="N149" i="3"/>
  <c r="N148" i="3"/>
  <c r="N147" i="3"/>
  <c r="N146" i="3"/>
  <c r="N145" i="3"/>
  <c r="N144" i="3"/>
  <c r="N143" i="3"/>
  <c r="N142" i="3"/>
  <c r="N141" i="3"/>
  <c r="N140" i="3"/>
  <c r="N139" i="3"/>
  <c r="N138" i="3"/>
  <c r="N137" i="3"/>
  <c r="N136" i="3"/>
  <c r="N135" i="3"/>
  <c r="N134" i="3"/>
  <c r="N133" i="3"/>
  <c r="N132" i="3"/>
  <c r="N131" i="3"/>
  <c r="N130" i="3"/>
  <c r="N129" i="3"/>
  <c r="N128" i="3"/>
  <c r="N127" i="3"/>
  <c r="N126" i="3"/>
  <c r="N125" i="3"/>
  <c r="N124" i="3"/>
  <c r="N123" i="3"/>
  <c r="N122" i="3"/>
  <c r="N121" i="3"/>
  <c r="N120" i="3"/>
  <c r="N119" i="3"/>
  <c r="N118" i="3"/>
  <c r="N117" i="3"/>
  <c r="N116" i="3"/>
  <c r="N115" i="3"/>
  <c r="N114" i="3"/>
  <c r="N113" i="3"/>
  <c r="N112" i="3"/>
  <c r="N111" i="3"/>
  <c r="N110" i="3"/>
  <c r="N109" i="3"/>
  <c r="N108" i="3"/>
  <c r="N107" i="3"/>
  <c r="N106" i="3"/>
  <c r="N105" i="3"/>
  <c r="N104" i="3"/>
  <c r="N103" i="3"/>
  <c r="N102" i="3"/>
  <c r="N101" i="3"/>
  <c r="N100" i="3"/>
  <c r="N99" i="3"/>
  <c r="N98" i="3"/>
  <c r="N97" i="3"/>
  <c r="N96" i="3"/>
  <c r="N95" i="3"/>
  <c r="N94" i="3"/>
  <c r="N93" i="3"/>
  <c r="N92" i="3"/>
  <c r="N91" i="3"/>
  <c r="N90" i="3"/>
  <c r="N89" i="3"/>
  <c r="N88" i="3"/>
  <c r="N87" i="3"/>
  <c r="N86" i="3"/>
  <c r="N85" i="3"/>
  <c r="N84" i="3"/>
  <c r="N83" i="3"/>
  <c r="N82" i="3"/>
  <c r="N81" i="3"/>
  <c r="N80" i="3"/>
  <c r="N79" i="3"/>
  <c r="N78" i="3"/>
  <c r="N77" i="3"/>
  <c r="N76" i="3"/>
  <c r="N75" i="3"/>
  <c r="N74" i="3"/>
  <c r="N73" i="3"/>
  <c r="N72" i="3"/>
  <c r="N71" i="3"/>
  <c r="N70" i="3"/>
  <c r="N69" i="3"/>
  <c r="N68" i="3"/>
  <c r="N67" i="3"/>
  <c r="N66" i="3"/>
  <c r="N65" i="3"/>
  <c r="N64" i="3"/>
  <c r="N63" i="3"/>
  <c r="N62" i="3"/>
  <c r="N61" i="3"/>
  <c r="N60" i="3"/>
  <c r="N59" i="3"/>
  <c r="N58" i="3"/>
  <c r="N57" i="3"/>
  <c r="N56" i="3"/>
  <c r="N55" i="3"/>
  <c r="N54" i="3"/>
  <c r="N53" i="3"/>
  <c r="N52" i="3"/>
  <c r="N51" i="3"/>
  <c r="N50" i="3"/>
  <c r="N49" i="3"/>
  <c r="N48" i="3"/>
  <c r="N47" i="3"/>
  <c r="N46" i="3"/>
  <c r="M284" i="3"/>
  <c r="L284" i="3"/>
  <c r="H284" i="3"/>
  <c r="B284" i="3"/>
  <c r="M283" i="3"/>
  <c r="L283" i="3"/>
  <c r="H283" i="3"/>
  <c r="B283" i="3"/>
  <c r="M282" i="3"/>
  <c r="L282" i="3"/>
  <c r="H282" i="3"/>
  <c r="B282" i="3"/>
  <c r="M281" i="3"/>
  <c r="L281" i="3"/>
  <c r="H281" i="3"/>
  <c r="B281" i="3"/>
  <c r="M280" i="3"/>
  <c r="L280" i="3"/>
  <c r="H280" i="3"/>
  <c r="B280" i="3"/>
  <c r="M279" i="3"/>
  <c r="L279" i="3"/>
  <c r="H279" i="3"/>
  <c r="B279" i="3"/>
  <c r="M278" i="3"/>
  <c r="L278" i="3"/>
  <c r="H278" i="3"/>
  <c r="B278" i="3"/>
  <c r="M277" i="3"/>
  <c r="L277" i="3"/>
  <c r="H277" i="3"/>
  <c r="B277" i="3"/>
  <c r="M276" i="3"/>
  <c r="L276" i="3"/>
  <c r="H276" i="3"/>
  <c r="B276" i="3"/>
  <c r="M275" i="3"/>
  <c r="L275" i="3"/>
  <c r="H275" i="3"/>
  <c r="B275" i="3"/>
  <c r="M274" i="3"/>
  <c r="L274" i="3"/>
  <c r="H274" i="3"/>
  <c r="B274" i="3"/>
  <c r="M273" i="3"/>
  <c r="L273" i="3"/>
  <c r="H273" i="3"/>
  <c r="B273" i="3"/>
  <c r="M272" i="3"/>
  <c r="L272" i="3"/>
  <c r="H272" i="3"/>
  <c r="B272" i="3"/>
  <c r="M271" i="3"/>
  <c r="L271" i="3"/>
  <c r="H271" i="3"/>
  <c r="B271" i="3"/>
  <c r="M270" i="3"/>
  <c r="L270" i="3"/>
  <c r="H270" i="3"/>
  <c r="B270" i="3"/>
  <c r="M269" i="3"/>
  <c r="L269" i="3"/>
  <c r="H269" i="3"/>
  <c r="B269" i="3"/>
  <c r="M268" i="3"/>
  <c r="L268" i="3"/>
  <c r="H268" i="3"/>
  <c r="B268" i="3"/>
  <c r="M267" i="3"/>
  <c r="L267" i="3"/>
  <c r="H267" i="3"/>
  <c r="B267" i="3"/>
  <c r="M266" i="3"/>
  <c r="L266" i="3"/>
  <c r="H266" i="3"/>
  <c r="B266" i="3"/>
  <c r="M265" i="3"/>
  <c r="L265" i="3"/>
  <c r="H265" i="3"/>
  <c r="B265" i="3"/>
  <c r="M264" i="3"/>
  <c r="L264" i="3"/>
  <c r="H264" i="3"/>
  <c r="B264" i="3"/>
  <c r="M263" i="3"/>
  <c r="L263" i="3"/>
  <c r="H263" i="3"/>
  <c r="B263" i="3"/>
  <c r="M262" i="3"/>
  <c r="L262" i="3"/>
  <c r="H262" i="3"/>
  <c r="B262" i="3"/>
  <c r="M261" i="3"/>
  <c r="L261" i="3"/>
  <c r="H261" i="3"/>
  <c r="B261" i="3"/>
  <c r="M260" i="3"/>
  <c r="L260" i="3"/>
  <c r="H260" i="3"/>
  <c r="B260" i="3"/>
  <c r="M259" i="3"/>
  <c r="L259" i="3"/>
  <c r="H259" i="3"/>
  <c r="B259" i="3"/>
  <c r="M258" i="3"/>
  <c r="L258" i="3"/>
  <c r="H258" i="3"/>
  <c r="B258" i="3"/>
  <c r="M257" i="3"/>
  <c r="L257" i="3"/>
  <c r="H257" i="3"/>
  <c r="B257" i="3"/>
  <c r="M256" i="3"/>
  <c r="L256" i="3"/>
  <c r="H256" i="3"/>
  <c r="B256" i="3"/>
  <c r="M255" i="3"/>
  <c r="L255" i="3"/>
  <c r="H255" i="3"/>
  <c r="B255" i="3"/>
  <c r="M254" i="3"/>
  <c r="L254" i="3"/>
  <c r="H254" i="3"/>
  <c r="B254" i="3"/>
  <c r="M253" i="3"/>
  <c r="L253" i="3"/>
  <c r="H253" i="3"/>
  <c r="B253" i="3"/>
  <c r="M252" i="3"/>
  <c r="L252" i="3"/>
  <c r="H252" i="3"/>
  <c r="B252" i="3"/>
  <c r="M251" i="3"/>
  <c r="L251" i="3"/>
  <c r="H251" i="3"/>
  <c r="B251" i="3"/>
  <c r="M250" i="3"/>
  <c r="L250" i="3"/>
  <c r="H250" i="3"/>
  <c r="B250" i="3"/>
  <c r="M249" i="3"/>
  <c r="L249" i="3"/>
  <c r="H249" i="3"/>
  <c r="B249" i="3"/>
  <c r="M248" i="3"/>
  <c r="L248" i="3"/>
  <c r="H248" i="3"/>
  <c r="B248" i="3"/>
  <c r="M247" i="3"/>
  <c r="L247" i="3"/>
  <c r="H247" i="3"/>
  <c r="B247" i="3"/>
  <c r="M246" i="3"/>
  <c r="L246" i="3"/>
  <c r="H246" i="3"/>
  <c r="B246" i="3"/>
  <c r="M245" i="3"/>
  <c r="L245" i="3"/>
  <c r="H245" i="3"/>
  <c r="B245" i="3"/>
  <c r="M244" i="3"/>
  <c r="L244" i="3"/>
  <c r="H244" i="3"/>
  <c r="B244" i="3"/>
  <c r="M243" i="3"/>
  <c r="L243" i="3"/>
  <c r="H243" i="3"/>
  <c r="B243" i="3"/>
  <c r="M242" i="3"/>
  <c r="L242" i="3"/>
  <c r="H242" i="3"/>
  <c r="B242" i="3"/>
  <c r="M241" i="3"/>
  <c r="L241" i="3"/>
  <c r="H241" i="3"/>
  <c r="B241" i="3"/>
  <c r="M240" i="3"/>
  <c r="L240" i="3"/>
  <c r="H240" i="3"/>
  <c r="B240" i="3"/>
  <c r="M239" i="3"/>
  <c r="L239" i="3"/>
  <c r="H239" i="3"/>
  <c r="B239" i="3"/>
  <c r="M238" i="3"/>
  <c r="L238" i="3"/>
  <c r="H238" i="3"/>
  <c r="B238" i="3"/>
  <c r="M237" i="3"/>
  <c r="L237" i="3"/>
  <c r="H237" i="3"/>
  <c r="B237" i="3"/>
  <c r="M236" i="3"/>
  <c r="L236" i="3"/>
  <c r="H236" i="3"/>
  <c r="B236" i="3"/>
  <c r="M235" i="3"/>
  <c r="L235" i="3"/>
  <c r="H235" i="3"/>
  <c r="B235" i="3"/>
  <c r="M234" i="3"/>
  <c r="L234" i="3"/>
  <c r="H234" i="3"/>
  <c r="B234" i="3"/>
  <c r="M233" i="3"/>
  <c r="L233" i="3"/>
  <c r="H233" i="3"/>
  <c r="B233" i="3"/>
  <c r="M232" i="3"/>
  <c r="L232" i="3"/>
  <c r="H232" i="3"/>
  <c r="B232" i="3"/>
  <c r="M231" i="3"/>
  <c r="L231" i="3"/>
  <c r="H231" i="3"/>
  <c r="B231" i="3"/>
  <c r="M230" i="3"/>
  <c r="L230" i="3"/>
  <c r="H230" i="3"/>
  <c r="B230" i="3"/>
  <c r="M229" i="3"/>
  <c r="L229" i="3"/>
  <c r="H229" i="3"/>
  <c r="B229" i="3"/>
  <c r="M228" i="3"/>
  <c r="L228" i="3"/>
  <c r="H228" i="3"/>
  <c r="B228" i="3"/>
  <c r="M227" i="3"/>
  <c r="L227" i="3"/>
  <c r="H227" i="3"/>
  <c r="B227" i="3"/>
  <c r="M226" i="3"/>
  <c r="L226" i="3"/>
  <c r="H226" i="3"/>
  <c r="B226" i="3"/>
  <c r="M225" i="3"/>
  <c r="L225" i="3"/>
  <c r="H225" i="3"/>
  <c r="B225" i="3"/>
  <c r="M224" i="3"/>
  <c r="L224" i="3"/>
  <c r="H224" i="3"/>
  <c r="B224" i="3"/>
  <c r="M223" i="3"/>
  <c r="L223" i="3"/>
  <c r="H223" i="3"/>
  <c r="B223" i="3"/>
  <c r="M222" i="3"/>
  <c r="L222" i="3"/>
  <c r="H222" i="3"/>
  <c r="B222" i="3"/>
  <c r="M221" i="3"/>
  <c r="L221" i="3"/>
  <c r="H221" i="3"/>
  <c r="B221" i="3"/>
  <c r="M220" i="3"/>
  <c r="L220" i="3"/>
  <c r="H220" i="3"/>
  <c r="B220" i="3"/>
  <c r="M219" i="3"/>
  <c r="L219" i="3"/>
  <c r="H219" i="3"/>
  <c r="B219" i="3"/>
  <c r="M218" i="3"/>
  <c r="L218" i="3"/>
  <c r="H218" i="3"/>
  <c r="B218" i="3"/>
  <c r="M217" i="3"/>
  <c r="L217" i="3"/>
  <c r="H217" i="3"/>
  <c r="B217" i="3"/>
  <c r="M216" i="3"/>
  <c r="L216" i="3"/>
  <c r="H216" i="3"/>
  <c r="B216" i="3"/>
  <c r="M215" i="3"/>
  <c r="L215" i="3"/>
  <c r="H215" i="3"/>
  <c r="B215" i="3"/>
  <c r="M214" i="3"/>
  <c r="L214" i="3"/>
  <c r="H214" i="3"/>
  <c r="B214" i="3"/>
  <c r="M213" i="3"/>
  <c r="L213" i="3"/>
  <c r="H213" i="3"/>
  <c r="B213" i="3"/>
  <c r="M212" i="3"/>
  <c r="L212" i="3"/>
  <c r="H212" i="3"/>
  <c r="B212" i="3"/>
  <c r="M211" i="3"/>
  <c r="L211" i="3"/>
  <c r="H211" i="3"/>
  <c r="B211" i="3"/>
  <c r="M210" i="3"/>
  <c r="L210" i="3"/>
  <c r="H210" i="3"/>
  <c r="B210" i="3"/>
  <c r="M209" i="3"/>
  <c r="L209" i="3"/>
  <c r="H209" i="3"/>
  <c r="B209" i="3"/>
  <c r="M208" i="3"/>
  <c r="L208" i="3"/>
  <c r="H208" i="3"/>
  <c r="B208" i="3"/>
  <c r="M207" i="3"/>
  <c r="L207" i="3"/>
  <c r="H207" i="3"/>
  <c r="B207" i="3"/>
  <c r="M206" i="3"/>
  <c r="L206" i="3"/>
  <c r="H206" i="3"/>
  <c r="B206" i="3"/>
  <c r="M205" i="3"/>
  <c r="L205" i="3"/>
  <c r="H205" i="3"/>
  <c r="B205" i="3"/>
  <c r="M204" i="3"/>
  <c r="L204" i="3"/>
  <c r="H204" i="3"/>
  <c r="B204" i="3"/>
  <c r="M203" i="3"/>
  <c r="L203" i="3"/>
  <c r="H203" i="3"/>
  <c r="B203" i="3"/>
  <c r="M202" i="3"/>
  <c r="L202" i="3"/>
  <c r="H202" i="3"/>
  <c r="B202" i="3"/>
  <c r="M201" i="3"/>
  <c r="L201" i="3"/>
  <c r="H201" i="3"/>
  <c r="B201" i="3"/>
  <c r="M200" i="3"/>
  <c r="L200" i="3"/>
  <c r="H200" i="3"/>
  <c r="B200" i="3"/>
  <c r="M199" i="3"/>
  <c r="L199" i="3"/>
  <c r="H199" i="3"/>
  <c r="B199" i="3"/>
  <c r="M198" i="3"/>
  <c r="L198" i="3"/>
  <c r="H198" i="3"/>
  <c r="B198" i="3"/>
  <c r="M197" i="3"/>
  <c r="L197" i="3"/>
  <c r="H197" i="3"/>
  <c r="B197" i="3"/>
  <c r="M196" i="3"/>
  <c r="L196" i="3"/>
  <c r="H196" i="3"/>
  <c r="B196" i="3"/>
  <c r="M195" i="3"/>
  <c r="L195" i="3"/>
  <c r="H195" i="3"/>
  <c r="B195" i="3"/>
  <c r="M194" i="3"/>
  <c r="L194" i="3"/>
  <c r="H194" i="3"/>
  <c r="B194" i="3"/>
  <c r="M193" i="3"/>
  <c r="L193" i="3"/>
  <c r="H193" i="3"/>
  <c r="B193" i="3"/>
  <c r="M192" i="3"/>
  <c r="L192" i="3"/>
  <c r="H192" i="3"/>
  <c r="B192" i="3"/>
  <c r="M191" i="3"/>
  <c r="L191" i="3"/>
  <c r="H191" i="3"/>
  <c r="B191" i="3"/>
  <c r="M190" i="3"/>
  <c r="L190" i="3"/>
  <c r="H190" i="3"/>
  <c r="B190" i="3"/>
  <c r="M189" i="3"/>
  <c r="L189" i="3"/>
  <c r="H189" i="3"/>
  <c r="B189" i="3"/>
  <c r="M188" i="3"/>
  <c r="L188" i="3"/>
  <c r="H188" i="3"/>
  <c r="B188" i="3"/>
  <c r="M187" i="3"/>
  <c r="L187" i="3"/>
  <c r="H187" i="3"/>
  <c r="B187" i="3"/>
  <c r="M186" i="3"/>
  <c r="L186" i="3"/>
  <c r="H186" i="3"/>
  <c r="B186" i="3"/>
  <c r="M185" i="3"/>
  <c r="L185" i="3"/>
  <c r="H185" i="3"/>
  <c r="B185" i="3"/>
  <c r="M184" i="3"/>
  <c r="L184" i="3"/>
  <c r="H184" i="3"/>
  <c r="B184" i="3"/>
  <c r="M183" i="3"/>
  <c r="L183" i="3"/>
  <c r="H183" i="3"/>
  <c r="B183" i="3"/>
  <c r="M182" i="3"/>
  <c r="L182" i="3"/>
  <c r="H182" i="3"/>
  <c r="B182" i="3"/>
  <c r="M181" i="3"/>
  <c r="L181" i="3"/>
  <c r="H181" i="3"/>
  <c r="B181" i="3"/>
  <c r="M180" i="3"/>
  <c r="L180" i="3"/>
  <c r="H180" i="3"/>
  <c r="B180" i="3"/>
  <c r="M179" i="3"/>
  <c r="L179" i="3"/>
  <c r="H179" i="3"/>
  <c r="B179" i="3"/>
  <c r="M178" i="3"/>
  <c r="L178" i="3"/>
  <c r="H178" i="3"/>
  <c r="B178" i="3"/>
  <c r="M177" i="3"/>
  <c r="L177" i="3"/>
  <c r="H177" i="3"/>
  <c r="B177" i="3"/>
  <c r="M176" i="3"/>
  <c r="L176" i="3"/>
  <c r="H176" i="3"/>
  <c r="B176" i="3"/>
  <c r="M175" i="3"/>
  <c r="L175" i="3"/>
  <c r="H175" i="3"/>
  <c r="B175" i="3"/>
  <c r="M174" i="3"/>
  <c r="L174" i="3"/>
  <c r="H174" i="3"/>
  <c r="B174" i="3"/>
  <c r="M173" i="3"/>
  <c r="L173" i="3"/>
  <c r="H173" i="3"/>
  <c r="B173" i="3"/>
  <c r="M172" i="3"/>
  <c r="L172" i="3"/>
  <c r="H172" i="3"/>
  <c r="B172" i="3"/>
  <c r="M171" i="3"/>
  <c r="L171" i="3"/>
  <c r="H171" i="3"/>
  <c r="B171" i="3"/>
  <c r="M170" i="3"/>
  <c r="L170" i="3"/>
  <c r="H170" i="3"/>
  <c r="B170" i="3"/>
  <c r="M169" i="3"/>
  <c r="L169" i="3"/>
  <c r="H169" i="3"/>
  <c r="B169" i="3"/>
  <c r="M168" i="3"/>
  <c r="L168" i="3"/>
  <c r="H168" i="3"/>
  <c r="B168" i="3"/>
  <c r="M167" i="3"/>
  <c r="L167" i="3"/>
  <c r="H167" i="3"/>
  <c r="B167" i="3"/>
  <c r="M166" i="3"/>
  <c r="L166" i="3"/>
  <c r="H166" i="3"/>
  <c r="B166" i="3"/>
  <c r="M165" i="3"/>
  <c r="L165" i="3"/>
  <c r="H165" i="3"/>
  <c r="B165" i="3"/>
  <c r="M164" i="3"/>
  <c r="L164" i="3"/>
  <c r="H164" i="3"/>
  <c r="B164" i="3"/>
  <c r="M163" i="3"/>
  <c r="L163" i="3"/>
  <c r="H163" i="3"/>
  <c r="B163" i="3"/>
  <c r="M162" i="3"/>
  <c r="L162" i="3"/>
  <c r="H162" i="3"/>
  <c r="B162" i="3"/>
  <c r="M161" i="3"/>
  <c r="L161" i="3"/>
  <c r="H161" i="3"/>
  <c r="B161" i="3"/>
  <c r="M160" i="3"/>
  <c r="L160" i="3"/>
  <c r="H160" i="3"/>
  <c r="B160" i="3"/>
  <c r="M159" i="3"/>
  <c r="L159" i="3"/>
  <c r="H159" i="3"/>
  <c r="B159" i="3"/>
  <c r="M158" i="3"/>
  <c r="L158" i="3"/>
  <c r="H158" i="3"/>
  <c r="B158" i="3"/>
  <c r="M157" i="3"/>
  <c r="L157" i="3"/>
  <c r="H157" i="3"/>
  <c r="B157" i="3"/>
  <c r="M156" i="3"/>
  <c r="L156" i="3"/>
  <c r="H156" i="3"/>
  <c r="B156" i="3"/>
  <c r="M155" i="3"/>
  <c r="L155" i="3"/>
  <c r="H155" i="3"/>
  <c r="B155" i="3"/>
  <c r="M154" i="3"/>
  <c r="L154" i="3"/>
  <c r="H154" i="3"/>
  <c r="B154" i="3"/>
  <c r="M153" i="3"/>
  <c r="L153" i="3"/>
  <c r="H153" i="3"/>
  <c r="B153" i="3"/>
  <c r="M152" i="3"/>
  <c r="L152" i="3"/>
  <c r="H152" i="3"/>
  <c r="B152" i="3"/>
  <c r="M151" i="3"/>
  <c r="L151" i="3"/>
  <c r="H151" i="3"/>
  <c r="B151" i="3"/>
  <c r="M150" i="3"/>
  <c r="L150" i="3"/>
  <c r="H150" i="3"/>
  <c r="B150" i="3"/>
  <c r="M149" i="3"/>
  <c r="L149" i="3"/>
  <c r="H149" i="3"/>
  <c r="B149" i="3"/>
  <c r="M148" i="3"/>
  <c r="L148" i="3"/>
  <c r="H148" i="3"/>
  <c r="B148" i="3"/>
  <c r="M147" i="3"/>
  <c r="L147" i="3"/>
  <c r="H147" i="3"/>
  <c r="B147" i="3"/>
  <c r="M146" i="3"/>
  <c r="L146" i="3"/>
  <c r="H146" i="3"/>
  <c r="B146" i="3"/>
  <c r="M145" i="3"/>
  <c r="L145" i="3"/>
  <c r="H145" i="3"/>
  <c r="B145" i="3"/>
  <c r="M144" i="3"/>
  <c r="L144" i="3"/>
  <c r="H144" i="3"/>
  <c r="B144" i="3"/>
  <c r="M143" i="3"/>
  <c r="L143" i="3"/>
  <c r="H143" i="3"/>
  <c r="B143" i="3"/>
  <c r="M142" i="3"/>
  <c r="L142" i="3"/>
  <c r="H142" i="3"/>
  <c r="B142" i="3"/>
  <c r="M141" i="3"/>
  <c r="L141" i="3"/>
  <c r="H141" i="3"/>
  <c r="B141" i="3"/>
  <c r="M140" i="3"/>
  <c r="L140" i="3"/>
  <c r="H140" i="3"/>
  <c r="B140" i="3"/>
  <c r="M139" i="3"/>
  <c r="L139" i="3"/>
  <c r="H139" i="3"/>
  <c r="B139" i="3"/>
  <c r="M138" i="3"/>
  <c r="L138" i="3"/>
  <c r="H138" i="3"/>
  <c r="B138" i="3"/>
  <c r="M137" i="3"/>
  <c r="L137" i="3"/>
  <c r="H137" i="3"/>
  <c r="B137" i="3"/>
  <c r="M136" i="3"/>
  <c r="L136" i="3"/>
  <c r="H136" i="3"/>
  <c r="B136" i="3"/>
  <c r="M135" i="3"/>
  <c r="L135" i="3"/>
  <c r="H135" i="3"/>
  <c r="B135" i="3"/>
  <c r="M134" i="3"/>
  <c r="L134" i="3"/>
  <c r="H134" i="3"/>
  <c r="B134" i="3"/>
  <c r="M133" i="3"/>
  <c r="L133" i="3"/>
  <c r="H133" i="3"/>
  <c r="B133" i="3"/>
  <c r="M132" i="3"/>
  <c r="L132" i="3"/>
  <c r="H132" i="3"/>
  <c r="B132" i="3"/>
  <c r="M131" i="3"/>
  <c r="L131" i="3"/>
  <c r="H131" i="3"/>
  <c r="B131" i="3"/>
  <c r="M130" i="3"/>
  <c r="L130" i="3"/>
  <c r="H130" i="3"/>
  <c r="B130" i="3"/>
  <c r="M129" i="3"/>
  <c r="L129" i="3"/>
  <c r="H129" i="3"/>
  <c r="B129" i="3"/>
  <c r="M128" i="3"/>
  <c r="L128" i="3"/>
  <c r="H128" i="3"/>
  <c r="B128" i="3"/>
  <c r="M127" i="3"/>
  <c r="L127" i="3"/>
  <c r="H127" i="3"/>
  <c r="B127" i="3"/>
  <c r="M126" i="3"/>
  <c r="L126" i="3"/>
  <c r="H126" i="3"/>
  <c r="B126" i="3"/>
  <c r="M125" i="3"/>
  <c r="L125" i="3"/>
  <c r="H125" i="3"/>
  <c r="B125" i="3"/>
  <c r="M124" i="3"/>
  <c r="L124" i="3"/>
  <c r="H124" i="3"/>
  <c r="B124" i="3"/>
  <c r="M123" i="3"/>
  <c r="L123" i="3"/>
  <c r="H123" i="3"/>
  <c r="B123" i="3"/>
  <c r="M122" i="3"/>
  <c r="L122" i="3"/>
  <c r="H122" i="3"/>
  <c r="B122" i="3"/>
  <c r="M121" i="3"/>
  <c r="L121" i="3"/>
  <c r="H121" i="3"/>
  <c r="B121" i="3"/>
  <c r="M120" i="3"/>
  <c r="L120" i="3"/>
  <c r="H120" i="3"/>
  <c r="B120" i="3"/>
  <c r="M119" i="3"/>
  <c r="L119" i="3"/>
  <c r="H119" i="3"/>
  <c r="B119" i="3"/>
  <c r="M118" i="3"/>
  <c r="L118" i="3"/>
  <c r="H118" i="3"/>
  <c r="B118" i="3"/>
  <c r="M117" i="3"/>
  <c r="L117" i="3"/>
  <c r="H117" i="3"/>
  <c r="B117" i="3"/>
  <c r="M116" i="3"/>
  <c r="L116" i="3"/>
  <c r="H116" i="3"/>
  <c r="B116" i="3"/>
  <c r="M115" i="3"/>
  <c r="L115" i="3"/>
  <c r="H115" i="3"/>
  <c r="B115" i="3"/>
  <c r="M114" i="3"/>
  <c r="L114" i="3"/>
  <c r="H114" i="3"/>
  <c r="B114" i="3"/>
  <c r="M113" i="3"/>
  <c r="L113" i="3"/>
  <c r="H113" i="3"/>
  <c r="B113" i="3"/>
  <c r="M112" i="3"/>
  <c r="L112" i="3"/>
  <c r="H112" i="3"/>
  <c r="B112" i="3"/>
  <c r="M111" i="3"/>
  <c r="L111" i="3"/>
  <c r="H111" i="3"/>
  <c r="B111" i="3"/>
  <c r="M110" i="3"/>
  <c r="L110" i="3"/>
  <c r="H110" i="3"/>
  <c r="B110" i="3"/>
  <c r="M109" i="3"/>
  <c r="L109" i="3"/>
  <c r="H109" i="3"/>
  <c r="B109" i="3"/>
  <c r="M108" i="3"/>
  <c r="L108" i="3"/>
  <c r="H108" i="3"/>
  <c r="B108" i="3"/>
  <c r="M107" i="3"/>
  <c r="L107" i="3"/>
  <c r="H107" i="3"/>
  <c r="B107" i="3"/>
  <c r="M106" i="3"/>
  <c r="L106" i="3"/>
  <c r="H106" i="3"/>
  <c r="B106" i="3"/>
  <c r="M105" i="3"/>
  <c r="L105" i="3"/>
  <c r="H105" i="3"/>
  <c r="B105" i="3"/>
  <c r="M104" i="3"/>
  <c r="L104" i="3"/>
  <c r="H104" i="3"/>
  <c r="B104" i="3"/>
  <c r="M103" i="3"/>
  <c r="L103" i="3"/>
  <c r="H103" i="3"/>
  <c r="B103" i="3"/>
  <c r="M102" i="3"/>
  <c r="L102" i="3"/>
  <c r="H102" i="3"/>
  <c r="B102" i="3"/>
  <c r="M101" i="3"/>
  <c r="L101" i="3"/>
  <c r="H101" i="3"/>
  <c r="B101" i="3"/>
  <c r="M100" i="3"/>
  <c r="L100" i="3"/>
  <c r="H100" i="3"/>
  <c r="B100" i="3"/>
  <c r="M99" i="3"/>
  <c r="L99" i="3"/>
  <c r="H99" i="3"/>
  <c r="B99" i="3"/>
  <c r="M98" i="3"/>
  <c r="L98" i="3"/>
  <c r="H98" i="3"/>
  <c r="B98" i="3"/>
  <c r="M97" i="3"/>
  <c r="L97" i="3"/>
  <c r="H97" i="3"/>
  <c r="B97" i="3"/>
  <c r="M96" i="3"/>
  <c r="L96" i="3"/>
  <c r="H96" i="3"/>
  <c r="B96" i="3"/>
  <c r="M95" i="3"/>
  <c r="L95" i="3"/>
  <c r="H95" i="3"/>
  <c r="B95" i="3"/>
  <c r="M94" i="3"/>
  <c r="L94" i="3"/>
  <c r="H94" i="3"/>
  <c r="B94" i="3"/>
  <c r="M93" i="3"/>
  <c r="L93" i="3"/>
  <c r="H93" i="3"/>
  <c r="B93" i="3"/>
  <c r="M92" i="3"/>
  <c r="L92" i="3"/>
  <c r="H92" i="3"/>
  <c r="B92" i="3"/>
  <c r="M91" i="3"/>
  <c r="L91" i="3"/>
  <c r="H91" i="3"/>
  <c r="B91" i="3"/>
  <c r="M90" i="3"/>
  <c r="L90" i="3"/>
  <c r="H90" i="3"/>
  <c r="B90" i="3"/>
  <c r="M89" i="3"/>
  <c r="L89" i="3"/>
  <c r="H89" i="3"/>
  <c r="B89" i="3"/>
  <c r="M88" i="3"/>
  <c r="L88" i="3"/>
  <c r="H88" i="3"/>
  <c r="B88" i="3"/>
  <c r="M87" i="3"/>
  <c r="L87" i="3"/>
  <c r="H87" i="3"/>
  <c r="B87" i="3"/>
  <c r="M86" i="3"/>
  <c r="L86" i="3"/>
  <c r="H86" i="3"/>
  <c r="B86" i="3"/>
  <c r="M85" i="3"/>
  <c r="L85" i="3"/>
  <c r="H85" i="3"/>
  <c r="B85" i="3"/>
  <c r="M84" i="3"/>
  <c r="L84" i="3"/>
  <c r="H84" i="3"/>
  <c r="B84" i="3"/>
  <c r="M83" i="3"/>
  <c r="L83" i="3"/>
  <c r="H83" i="3"/>
  <c r="B83" i="3"/>
  <c r="M82" i="3"/>
  <c r="L82" i="3"/>
  <c r="H82" i="3"/>
  <c r="B82" i="3"/>
  <c r="M81" i="3"/>
  <c r="L81" i="3"/>
  <c r="H81" i="3"/>
  <c r="B81" i="3"/>
  <c r="M80" i="3"/>
  <c r="L80" i="3"/>
  <c r="H80" i="3"/>
  <c r="B80" i="3"/>
  <c r="M79" i="3"/>
  <c r="L79" i="3"/>
  <c r="H79" i="3"/>
  <c r="B79" i="3"/>
  <c r="M78" i="3"/>
  <c r="L78" i="3"/>
  <c r="H78" i="3"/>
  <c r="B78" i="3"/>
  <c r="M77" i="3"/>
  <c r="L77" i="3"/>
  <c r="H77" i="3"/>
  <c r="B77" i="3"/>
  <c r="M76" i="3"/>
  <c r="L76" i="3"/>
  <c r="H76" i="3"/>
  <c r="B76" i="3"/>
  <c r="M75" i="3"/>
  <c r="L75" i="3"/>
  <c r="H75" i="3"/>
  <c r="B75" i="3"/>
  <c r="M74" i="3"/>
  <c r="L74" i="3"/>
  <c r="H74" i="3"/>
  <c r="B74" i="3"/>
  <c r="M73" i="3"/>
  <c r="L73" i="3"/>
  <c r="H73" i="3"/>
  <c r="B73" i="3"/>
  <c r="M72" i="3"/>
  <c r="L72" i="3"/>
  <c r="H72" i="3"/>
  <c r="B72" i="3"/>
  <c r="M71" i="3"/>
  <c r="L71" i="3"/>
  <c r="H71" i="3"/>
  <c r="B71" i="3"/>
  <c r="M70" i="3"/>
  <c r="L70" i="3"/>
  <c r="H70" i="3"/>
  <c r="B70" i="3"/>
  <c r="M69" i="3"/>
  <c r="L69" i="3"/>
  <c r="H69" i="3"/>
  <c r="B69" i="3"/>
  <c r="M68" i="3"/>
  <c r="L68" i="3"/>
  <c r="H68" i="3"/>
  <c r="B68" i="3"/>
  <c r="M67" i="3"/>
  <c r="L67" i="3"/>
  <c r="H67" i="3"/>
  <c r="B67" i="3"/>
  <c r="M66" i="3"/>
  <c r="L66" i="3"/>
  <c r="H66" i="3"/>
  <c r="B66" i="3"/>
  <c r="M65" i="3"/>
  <c r="L65" i="3"/>
  <c r="H65" i="3"/>
  <c r="B65" i="3"/>
  <c r="M64" i="3"/>
  <c r="L64" i="3"/>
  <c r="H64" i="3"/>
  <c r="B64" i="3"/>
  <c r="M63" i="3"/>
  <c r="L63" i="3"/>
  <c r="H63" i="3"/>
  <c r="B63" i="3"/>
  <c r="M62" i="3"/>
  <c r="L62" i="3"/>
  <c r="H62" i="3"/>
  <c r="B62" i="3"/>
  <c r="M61" i="3"/>
  <c r="L61" i="3"/>
  <c r="H61" i="3"/>
  <c r="B61" i="3"/>
  <c r="M60" i="3"/>
  <c r="L60" i="3"/>
  <c r="H60" i="3"/>
  <c r="B60" i="3"/>
  <c r="M59" i="3"/>
  <c r="L59" i="3"/>
  <c r="H59" i="3"/>
  <c r="B59" i="3"/>
  <c r="M58" i="3"/>
  <c r="L58" i="3"/>
  <c r="H58" i="3"/>
  <c r="B58" i="3"/>
  <c r="M57" i="3"/>
  <c r="L57" i="3"/>
  <c r="H57" i="3"/>
  <c r="B57" i="3"/>
  <c r="M56" i="3"/>
  <c r="L56" i="3"/>
  <c r="H56" i="3"/>
  <c r="B56" i="3"/>
  <c r="M55" i="3"/>
  <c r="L55" i="3"/>
  <c r="H55" i="3"/>
  <c r="B55" i="3"/>
  <c r="M54" i="3"/>
  <c r="L54" i="3"/>
  <c r="H54" i="3"/>
  <c r="B54" i="3"/>
  <c r="M53" i="3"/>
  <c r="L53" i="3"/>
  <c r="H53" i="3"/>
  <c r="B53" i="3"/>
  <c r="M52" i="3"/>
  <c r="L52" i="3"/>
  <c r="H52" i="3"/>
  <c r="B52" i="3"/>
  <c r="M51" i="3"/>
  <c r="L51" i="3"/>
  <c r="H51" i="3"/>
  <c r="B51" i="3"/>
  <c r="M50" i="3"/>
  <c r="L50" i="3"/>
  <c r="H50" i="3"/>
  <c r="B50" i="3"/>
  <c r="M49" i="3"/>
  <c r="L49" i="3"/>
  <c r="H49" i="3"/>
  <c r="B49" i="3"/>
  <c r="M48" i="3"/>
  <c r="L48" i="3"/>
  <c r="H48" i="3"/>
  <c r="B48" i="3"/>
  <c r="M47" i="3"/>
  <c r="L47" i="3"/>
  <c r="H47" i="3"/>
  <c r="B47" i="3"/>
  <c r="M46" i="3"/>
  <c r="L46" i="3"/>
  <c r="H46" i="3"/>
  <c r="B46" i="3"/>
  <c r="N45" i="3"/>
  <c r="M45" i="3"/>
  <c r="L45" i="3"/>
  <c r="H45" i="3"/>
  <c r="B45" i="3"/>
  <c r="N44" i="3"/>
  <c r="M44" i="3"/>
  <c r="L44" i="3"/>
  <c r="H44" i="3"/>
  <c r="B44" i="3"/>
  <c r="N43" i="3"/>
  <c r="M43" i="3"/>
  <c r="L43" i="3"/>
  <c r="H43" i="3"/>
  <c r="B43" i="3"/>
  <c r="N42" i="3"/>
  <c r="M42" i="3"/>
  <c r="L42" i="3"/>
  <c r="H42" i="3"/>
  <c r="B42" i="3"/>
  <c r="N41" i="3"/>
  <c r="M41" i="3"/>
  <c r="L41" i="3"/>
  <c r="H41" i="3"/>
  <c r="B41" i="3"/>
  <c r="N40" i="3"/>
  <c r="M40" i="3"/>
  <c r="L40" i="3"/>
  <c r="H40" i="3"/>
  <c r="B40" i="3"/>
  <c r="N39" i="3"/>
  <c r="M39" i="3"/>
  <c r="L39" i="3"/>
  <c r="H39" i="3"/>
  <c r="B39" i="3"/>
  <c r="N38" i="3"/>
  <c r="M38" i="3"/>
  <c r="L38" i="3"/>
  <c r="H38" i="3"/>
  <c r="B38" i="3"/>
  <c r="N37" i="3"/>
  <c r="M37" i="3"/>
  <c r="L37" i="3"/>
  <c r="H37" i="3"/>
  <c r="B37" i="3"/>
  <c r="N36" i="3"/>
  <c r="M36" i="3"/>
  <c r="L36" i="3"/>
  <c r="H36" i="3"/>
  <c r="B36" i="3"/>
  <c r="N35" i="3"/>
  <c r="M35" i="3"/>
  <c r="L35" i="3"/>
  <c r="H35" i="3"/>
  <c r="B35" i="3"/>
  <c r="N34" i="3"/>
  <c r="M34" i="3"/>
  <c r="L34" i="3"/>
  <c r="H34" i="3"/>
  <c r="B34" i="3"/>
  <c r="N33" i="3"/>
  <c r="M33" i="3"/>
  <c r="L33" i="3"/>
  <c r="H33" i="3"/>
  <c r="B33" i="3"/>
  <c r="N32" i="3"/>
  <c r="M32" i="3"/>
  <c r="L32" i="3"/>
  <c r="H32" i="3"/>
  <c r="B32" i="3"/>
  <c r="N31" i="3"/>
  <c r="M31" i="3"/>
  <c r="L31" i="3"/>
  <c r="H31" i="3"/>
  <c r="B31" i="3"/>
  <c r="N30" i="3"/>
  <c r="M30" i="3"/>
  <c r="L30" i="3"/>
  <c r="H30" i="3"/>
  <c r="B30" i="3"/>
  <c r="N29" i="3"/>
  <c r="M29" i="3"/>
  <c r="L29" i="3"/>
  <c r="H29" i="3"/>
  <c r="B29" i="3"/>
  <c r="N28" i="3"/>
  <c r="M28" i="3"/>
  <c r="L28" i="3"/>
  <c r="H28" i="3"/>
  <c r="B28" i="3"/>
  <c r="N27" i="3"/>
  <c r="M27" i="3"/>
  <c r="L27" i="3"/>
  <c r="H27" i="3"/>
  <c r="B27" i="3"/>
  <c r="N26" i="3"/>
  <c r="M26" i="3"/>
  <c r="L26" i="3"/>
  <c r="H26" i="3"/>
  <c r="B26" i="3"/>
  <c r="N25" i="3"/>
  <c r="M25" i="3"/>
  <c r="L25" i="3"/>
  <c r="H25" i="3"/>
  <c r="B25" i="3"/>
  <c r="N24" i="3"/>
  <c r="M24" i="3"/>
  <c r="L24" i="3"/>
  <c r="H24" i="3"/>
  <c r="B24" i="3"/>
  <c r="N23" i="3"/>
  <c r="M23" i="3"/>
  <c r="L23" i="3"/>
  <c r="H23" i="3"/>
  <c r="B23" i="3"/>
  <c r="N22" i="3"/>
  <c r="M22" i="3"/>
  <c r="L22" i="3"/>
  <c r="H22" i="3"/>
  <c r="B22" i="3"/>
  <c r="N21" i="3"/>
  <c r="M21" i="3"/>
  <c r="L21" i="3"/>
  <c r="H21" i="3"/>
  <c r="B21" i="3"/>
  <c r="N20" i="3"/>
  <c r="M20" i="3"/>
  <c r="L20" i="3"/>
  <c r="H20" i="3"/>
  <c r="B20" i="3"/>
  <c r="N19" i="3"/>
  <c r="M19" i="3"/>
  <c r="L19" i="3"/>
  <c r="H19" i="3"/>
  <c r="B19" i="3"/>
  <c r="N18" i="3"/>
  <c r="M18" i="3"/>
  <c r="L18" i="3"/>
  <c r="H18" i="3"/>
  <c r="B18" i="3"/>
  <c r="N17" i="3"/>
  <c r="M17" i="3"/>
  <c r="L17" i="3"/>
  <c r="H17" i="3"/>
  <c r="B17" i="3"/>
  <c r="N16" i="3"/>
  <c r="M16" i="3"/>
  <c r="L16" i="3"/>
  <c r="H16" i="3"/>
  <c r="B16" i="3"/>
  <c r="N15" i="3"/>
  <c r="M15" i="3"/>
  <c r="L15" i="3"/>
  <c r="H15" i="3"/>
  <c r="B15" i="3"/>
  <c r="N14" i="3"/>
  <c r="M14" i="3"/>
  <c r="L14" i="3"/>
  <c r="H14" i="3"/>
  <c r="B14" i="3"/>
  <c r="N13" i="3"/>
  <c r="M13" i="3"/>
  <c r="L13" i="3"/>
  <c r="H13" i="3"/>
  <c r="B13" i="3"/>
  <c r="N12" i="3"/>
  <c r="M12" i="3"/>
  <c r="L12" i="3"/>
  <c r="H12" i="3"/>
  <c r="B12" i="3"/>
  <c r="N11" i="3"/>
  <c r="M11" i="3"/>
  <c r="L11" i="3"/>
  <c r="H11" i="3"/>
  <c r="B11" i="3"/>
  <c r="N10" i="3"/>
  <c r="M10" i="3"/>
  <c r="L10" i="3"/>
  <c r="H10" i="3"/>
  <c r="B10" i="3"/>
  <c r="N9" i="3"/>
  <c r="M9" i="3"/>
  <c r="L9" i="3"/>
  <c r="H9" i="3"/>
  <c r="B9" i="3"/>
  <c r="N8" i="3"/>
  <c r="M8" i="3"/>
  <c r="L8" i="3"/>
  <c r="H8" i="3"/>
  <c r="B8" i="3"/>
  <c r="N7" i="3"/>
  <c r="M7" i="3"/>
  <c r="L7" i="3"/>
  <c r="H7" i="3"/>
  <c r="B7" i="3"/>
  <c r="N6" i="3"/>
  <c r="M6" i="3"/>
  <c r="L6" i="3"/>
  <c r="H6" i="3"/>
  <c r="B6" i="3"/>
  <c r="N5" i="3"/>
  <c r="M5" i="3"/>
  <c r="L5" i="3"/>
  <c r="H5" i="3"/>
  <c r="B5" i="3"/>
  <c r="N4" i="3"/>
  <c r="M4" i="3"/>
  <c r="L4" i="3"/>
  <c r="H4" i="3"/>
  <c r="B4" i="3"/>
  <c r="N3" i="3"/>
  <c r="M3" i="3"/>
  <c r="L3" i="3"/>
  <c r="H3" i="3"/>
  <c r="B3" i="3"/>
  <c r="N2" i="3"/>
  <c r="M2" i="3"/>
  <c r="L2" i="3"/>
  <c r="H2" i="3"/>
  <c r="B2" i="3"/>
  <c r="P998" i="1"/>
  <c r="P994" i="1"/>
  <c r="P990" i="1"/>
  <c r="P986" i="1"/>
  <c r="P982" i="1"/>
  <c r="P978" i="1"/>
  <c r="P974" i="1"/>
  <c r="P970" i="1"/>
  <c r="P966" i="1"/>
  <c r="P962" i="1"/>
  <c r="P958" i="1"/>
  <c r="P954" i="1"/>
  <c r="P950" i="1"/>
  <c r="P946" i="1"/>
  <c r="P942" i="1"/>
  <c r="P938" i="1"/>
  <c r="P934" i="1"/>
  <c r="P930" i="1"/>
  <c r="P926" i="1"/>
  <c r="P922" i="1"/>
  <c r="P918" i="1"/>
  <c r="P914" i="1"/>
  <c r="P910" i="1"/>
  <c r="P906" i="1"/>
  <c r="P902" i="1"/>
  <c r="P898" i="1"/>
  <c r="P894" i="1"/>
  <c r="P890" i="1"/>
  <c r="P886" i="1"/>
  <c r="P882" i="1"/>
  <c r="P878" i="1"/>
  <c r="P874" i="1"/>
  <c r="P866" i="1"/>
  <c r="P862" i="1"/>
  <c r="P858" i="1"/>
  <c r="P854" i="1"/>
  <c r="P850" i="1"/>
  <c r="P846" i="1"/>
  <c r="P842" i="1"/>
  <c r="P838" i="1"/>
  <c r="P834" i="1"/>
  <c r="P830" i="1"/>
  <c r="P826" i="1"/>
  <c r="P822" i="1"/>
  <c r="P818" i="1"/>
  <c r="P814" i="1"/>
  <c r="P810" i="1"/>
  <c r="P806" i="1"/>
  <c r="P802" i="1"/>
  <c r="P798" i="1"/>
  <c r="P794" i="1"/>
  <c r="P790" i="1"/>
  <c r="P786" i="1"/>
  <c r="P782" i="1"/>
  <c r="P778" i="1"/>
  <c r="P774" i="1"/>
  <c r="P770" i="1"/>
  <c r="P766" i="1"/>
  <c r="P762" i="1"/>
  <c r="P758" i="1"/>
  <c r="P754" i="1"/>
  <c r="P750" i="1"/>
  <c r="P746" i="1"/>
  <c r="P742" i="1"/>
  <c r="P738" i="1"/>
  <c r="P734" i="1"/>
  <c r="P730" i="1"/>
  <c r="P726" i="1"/>
  <c r="P722" i="1"/>
  <c r="P718" i="1"/>
  <c r="P714" i="1"/>
  <c r="P710" i="1"/>
  <c r="P706" i="1"/>
  <c r="P702" i="1"/>
  <c r="P698" i="1"/>
  <c r="P694" i="1"/>
  <c r="P690" i="1"/>
  <c r="P686" i="1"/>
  <c r="P682" i="1"/>
  <c r="P678" i="1"/>
  <c r="P674" i="1"/>
  <c r="P670" i="1"/>
  <c r="P666" i="1"/>
  <c r="P662" i="1"/>
  <c r="P658" i="1"/>
  <c r="P654" i="1"/>
  <c r="P650" i="1"/>
  <c r="P646" i="1"/>
  <c r="P642" i="1"/>
  <c r="P638" i="1"/>
  <c r="P634" i="1"/>
  <c r="P630" i="1"/>
  <c r="P626" i="1"/>
  <c r="P622" i="1"/>
  <c r="P618" i="1"/>
  <c r="P614" i="1"/>
  <c r="P610" i="1"/>
  <c r="P606" i="1"/>
  <c r="P602" i="1"/>
  <c r="P598" i="1"/>
  <c r="P594" i="1"/>
  <c r="P590" i="1"/>
  <c r="P586" i="1"/>
  <c r="P582" i="1"/>
  <c r="P578" i="1"/>
  <c r="P574" i="1"/>
  <c r="P570" i="1"/>
  <c r="P566" i="1"/>
  <c r="P562" i="1"/>
  <c r="P558" i="1"/>
  <c r="P554" i="1"/>
  <c r="P550" i="1"/>
  <c r="P546" i="1"/>
  <c r="P542" i="1"/>
  <c r="P538" i="1"/>
  <c r="P534" i="1"/>
  <c r="P530" i="1"/>
  <c r="P526" i="1"/>
  <c r="P522" i="1"/>
  <c r="P518" i="1"/>
  <c r="P514" i="1"/>
  <c r="P510" i="1"/>
  <c r="P506" i="1"/>
  <c r="P502" i="1"/>
  <c r="P498" i="1"/>
  <c r="P494" i="1"/>
  <c r="P490" i="1"/>
  <c r="P486" i="1"/>
  <c r="P482" i="1"/>
  <c r="P478" i="1"/>
  <c r="P474" i="1"/>
  <c r="P470" i="1"/>
  <c r="P466" i="1"/>
  <c r="P462" i="1"/>
  <c r="P458" i="1"/>
  <c r="P454" i="1"/>
  <c r="P450" i="1"/>
  <c r="P446" i="1"/>
  <c r="P442" i="1"/>
  <c r="P438" i="1"/>
  <c r="P434" i="1"/>
  <c r="P430" i="1"/>
  <c r="P426" i="1"/>
  <c r="P422" i="1"/>
  <c r="P418" i="1"/>
  <c r="P414" i="1"/>
  <c r="P410" i="1"/>
  <c r="P406" i="1"/>
  <c r="P402" i="1"/>
  <c r="P398" i="1"/>
  <c r="P394" i="1"/>
  <c r="P390" i="1"/>
  <c r="P386" i="1"/>
  <c r="P382" i="1"/>
  <c r="P378" i="1"/>
  <c r="P374" i="1"/>
  <c r="P370" i="1"/>
  <c r="P366" i="1"/>
  <c r="P362" i="1"/>
  <c r="P358" i="1"/>
  <c r="P354" i="1"/>
  <c r="P350" i="1"/>
  <c r="P346" i="1"/>
  <c r="P342" i="1"/>
  <c r="P338" i="1"/>
  <c r="P334" i="1"/>
  <c r="P330" i="1"/>
  <c r="P326" i="1"/>
  <c r="P322" i="1"/>
  <c r="P318" i="1"/>
  <c r="P314" i="1"/>
  <c r="P310" i="1"/>
  <c r="P306" i="1"/>
  <c r="P302" i="1"/>
  <c r="P298" i="1"/>
  <c r="P294" i="1"/>
  <c r="P290" i="1"/>
  <c r="P286" i="1"/>
  <c r="P282" i="1"/>
  <c r="P278" i="1"/>
  <c r="P274" i="1"/>
  <c r="P270" i="1"/>
  <c r="P266" i="1"/>
  <c r="P262" i="1"/>
  <c r="P258" i="1"/>
  <c r="P254" i="1"/>
  <c r="P250" i="1"/>
  <c r="P246" i="1"/>
  <c r="P242" i="1"/>
  <c r="P238" i="1"/>
  <c r="P234" i="1"/>
  <c r="P230" i="1"/>
  <c r="P226" i="1"/>
  <c r="P222" i="1"/>
  <c r="P218" i="1"/>
  <c r="P214" i="1"/>
  <c r="P210" i="1"/>
  <c r="P206" i="1"/>
  <c r="P202" i="1"/>
  <c r="P198" i="1"/>
  <c r="P194" i="1"/>
  <c r="P190" i="1"/>
  <c r="P186" i="1"/>
  <c r="P182" i="1"/>
  <c r="P178" i="1"/>
  <c r="P174" i="1"/>
  <c r="P170" i="1"/>
  <c r="P166" i="1"/>
  <c r="P162" i="1"/>
  <c r="P158" i="1"/>
  <c r="P154" i="1"/>
  <c r="P150" i="1"/>
  <c r="P146" i="1"/>
  <c r="P142" i="1"/>
  <c r="P138" i="1"/>
  <c r="P134" i="1"/>
  <c r="P130" i="1"/>
  <c r="P126" i="1"/>
  <c r="P122" i="1"/>
  <c r="P118" i="1"/>
  <c r="P114" i="1"/>
  <c r="P110" i="1"/>
  <c r="P106" i="1"/>
  <c r="P102" i="1"/>
  <c r="P98" i="1"/>
  <c r="P94" i="1"/>
  <c r="P90" i="1"/>
  <c r="P86" i="1"/>
  <c r="P82" i="1"/>
  <c r="P78" i="1"/>
  <c r="P74" i="1"/>
  <c r="P70" i="1"/>
  <c r="P66" i="1"/>
  <c r="P62" i="1"/>
  <c r="P58" i="1"/>
  <c r="P54" i="1"/>
  <c r="P50" i="1"/>
  <c r="P46" i="1"/>
  <c r="P42" i="1"/>
  <c r="P38" i="1"/>
  <c r="P34" i="1"/>
  <c r="P30" i="1"/>
  <c r="P26" i="1"/>
  <c r="P22" i="1"/>
  <c r="P18" i="1"/>
  <c r="P14" i="1"/>
  <c r="P10" i="1"/>
  <c r="P6" i="1"/>
  <c r="P2" i="1"/>
  <c r="C1000" i="1"/>
  <c r="C996" i="1"/>
  <c r="C992" i="1"/>
  <c r="C988" i="1"/>
  <c r="C984" i="1"/>
  <c r="C980" i="1"/>
  <c r="C976" i="1"/>
  <c r="C972" i="1"/>
  <c r="C968" i="1"/>
  <c r="C964" i="1"/>
  <c r="C960" i="1"/>
  <c r="C956" i="1"/>
  <c r="C952" i="1"/>
  <c r="C948" i="1"/>
  <c r="C944" i="1"/>
  <c r="C940" i="1"/>
  <c r="C936" i="1"/>
  <c r="C932" i="1"/>
  <c r="C928" i="1"/>
  <c r="C924" i="1"/>
  <c r="C920" i="1"/>
  <c r="C916" i="1"/>
  <c r="C912" i="1"/>
  <c r="C908" i="1"/>
  <c r="C904" i="1"/>
  <c r="C900" i="1"/>
  <c r="C896" i="1"/>
  <c r="C892" i="1"/>
  <c r="C888" i="1"/>
  <c r="C884" i="1"/>
  <c r="C880" i="1"/>
  <c r="C876" i="1"/>
  <c r="C872" i="1"/>
  <c r="C868" i="1"/>
  <c r="C864" i="1"/>
  <c r="C860" i="1"/>
  <c r="C856" i="1"/>
  <c r="C852" i="1"/>
  <c r="C848" i="1"/>
  <c r="C844" i="1"/>
  <c r="C840" i="1"/>
  <c r="C836" i="1"/>
  <c r="C832" i="1"/>
  <c r="C828" i="1"/>
  <c r="C824" i="1"/>
  <c r="C820" i="1"/>
  <c r="C816" i="1"/>
  <c r="C812" i="1"/>
  <c r="C808" i="1"/>
  <c r="C804" i="1"/>
  <c r="C800" i="1"/>
  <c r="C796" i="1"/>
  <c r="C792" i="1"/>
  <c r="C788" i="1"/>
  <c r="C784" i="1"/>
  <c r="C780" i="1"/>
  <c r="C776" i="1"/>
  <c r="C772" i="1"/>
  <c r="C768" i="1"/>
  <c r="C764" i="1"/>
  <c r="C760" i="1"/>
  <c r="C756" i="1"/>
  <c r="C752" i="1"/>
  <c r="C748" i="1"/>
  <c r="C744" i="1"/>
  <c r="C740" i="1"/>
  <c r="C736" i="1"/>
  <c r="C732" i="1"/>
  <c r="C728" i="1"/>
  <c r="C724" i="1"/>
  <c r="C720" i="1"/>
  <c r="C716" i="1"/>
  <c r="C712" i="1"/>
  <c r="C708" i="1"/>
  <c r="C704" i="1"/>
  <c r="C700" i="1"/>
  <c r="C696" i="1"/>
  <c r="C692" i="1"/>
  <c r="C688" i="1"/>
  <c r="C684" i="1"/>
  <c r="C680" i="1"/>
  <c r="C676" i="1"/>
  <c r="C672" i="1"/>
  <c r="C668" i="1"/>
  <c r="C664" i="1"/>
  <c r="C660" i="1"/>
  <c r="C656" i="1"/>
  <c r="C652" i="1"/>
  <c r="C648" i="1"/>
  <c r="C644" i="1"/>
  <c r="C640" i="1"/>
  <c r="C636" i="1"/>
  <c r="C632" i="1"/>
  <c r="C628" i="1"/>
  <c r="C624" i="1"/>
  <c r="C620" i="1"/>
  <c r="C616" i="1"/>
  <c r="C612" i="1"/>
  <c r="C608" i="1"/>
  <c r="C604" i="1"/>
  <c r="C600" i="1"/>
  <c r="C596" i="1"/>
  <c r="C592" i="1"/>
  <c r="C588" i="1"/>
  <c r="C584" i="1"/>
  <c r="C580" i="1"/>
  <c r="C576" i="1"/>
  <c r="C572" i="1"/>
  <c r="C568" i="1"/>
  <c r="C564" i="1"/>
  <c r="C560" i="1"/>
  <c r="C556" i="1"/>
  <c r="C552" i="1"/>
  <c r="C548" i="1"/>
  <c r="C544" i="1"/>
  <c r="C540" i="1"/>
  <c r="C536" i="1"/>
  <c r="C532" i="1"/>
  <c r="C528" i="1"/>
  <c r="C524" i="1"/>
  <c r="C520" i="1"/>
  <c r="C516" i="1"/>
  <c r="C512" i="1"/>
  <c r="C508" i="1"/>
  <c r="C504" i="1"/>
  <c r="C500" i="1"/>
  <c r="C496" i="1"/>
  <c r="C492" i="1"/>
  <c r="C488" i="1"/>
  <c r="C484" i="1"/>
  <c r="C480" i="1"/>
  <c r="C476" i="1"/>
  <c r="C472" i="1"/>
  <c r="C468" i="1"/>
  <c r="C464" i="1"/>
  <c r="C460" i="1"/>
  <c r="C456" i="1"/>
  <c r="C452" i="1"/>
  <c r="C448" i="1"/>
  <c r="C444" i="1"/>
  <c r="C440" i="1"/>
  <c r="C436" i="1"/>
  <c r="C432" i="1"/>
  <c r="C428" i="1"/>
  <c r="C424" i="1"/>
  <c r="C420" i="1"/>
  <c r="C416" i="1"/>
  <c r="C412" i="1"/>
  <c r="C408" i="1"/>
  <c r="C404" i="1"/>
  <c r="C400" i="1"/>
  <c r="C396" i="1"/>
  <c r="C392" i="1"/>
  <c r="C388" i="1"/>
  <c r="C384" i="1"/>
  <c r="C380" i="1"/>
  <c r="C376" i="1"/>
  <c r="C372" i="1"/>
  <c r="C368" i="1"/>
  <c r="C364" i="1"/>
  <c r="C360" i="1"/>
  <c r="C356" i="1"/>
  <c r="C352" i="1"/>
  <c r="C348" i="1"/>
  <c r="C344" i="1"/>
  <c r="C340" i="1"/>
  <c r="C336" i="1"/>
  <c r="C332" i="1"/>
  <c r="C328" i="1"/>
  <c r="C324" i="1"/>
  <c r="C320" i="1"/>
  <c r="C316" i="1"/>
  <c r="C312" i="1"/>
  <c r="C308" i="1"/>
  <c r="C304" i="1"/>
  <c r="C300" i="1"/>
  <c r="C296" i="1"/>
  <c r="C292" i="1"/>
  <c r="C288" i="1"/>
  <c r="C284" i="1"/>
  <c r="C280" i="1"/>
  <c r="C276" i="1"/>
  <c r="C272" i="1"/>
  <c r="C268" i="1"/>
  <c r="C264" i="1"/>
  <c r="C260" i="1"/>
  <c r="C256" i="1"/>
  <c r="C252" i="1"/>
  <c r="C248" i="1"/>
  <c r="C244" i="1"/>
  <c r="C240" i="1"/>
  <c r="C236" i="1"/>
  <c r="C232" i="1"/>
  <c r="C228" i="1"/>
  <c r="C224" i="1"/>
  <c r="C220" i="1"/>
  <c r="C216" i="1"/>
  <c r="C212" i="1"/>
  <c r="C208" i="1"/>
  <c r="C204" i="1"/>
  <c r="C200" i="1"/>
  <c r="C196" i="1"/>
  <c r="C192" i="1"/>
  <c r="C188" i="1"/>
  <c r="C184" i="1"/>
  <c r="C180" i="1"/>
  <c r="C176" i="1"/>
  <c r="C172" i="1"/>
  <c r="C168" i="1"/>
  <c r="C164" i="1"/>
  <c r="C160" i="1"/>
  <c r="C156" i="1"/>
  <c r="C152" i="1"/>
  <c r="C148" i="1"/>
  <c r="C144" i="1"/>
  <c r="C140" i="1"/>
  <c r="C136" i="1"/>
  <c r="C132" i="1"/>
  <c r="C128" i="1"/>
  <c r="C124" i="1"/>
  <c r="C120" i="1"/>
  <c r="C116" i="1"/>
  <c r="C112" i="1"/>
  <c r="C108" i="1"/>
  <c r="C104" i="1"/>
  <c r="C100" i="1"/>
  <c r="C96" i="1"/>
  <c r="C92" i="1"/>
  <c r="C88" i="1"/>
  <c r="C84" i="1"/>
  <c r="C80" i="1"/>
  <c r="C76" i="1"/>
  <c r="C72" i="1"/>
  <c r="C68" i="1"/>
  <c r="C64" i="1"/>
  <c r="C60" i="1"/>
  <c r="C56" i="1"/>
  <c r="C52" i="1"/>
  <c r="C48" i="1"/>
  <c r="C44" i="1"/>
  <c r="C40" i="1"/>
  <c r="C36" i="1"/>
  <c r="C32" i="1"/>
  <c r="C28" i="1"/>
  <c r="C24" i="1"/>
  <c r="C20" i="1"/>
  <c r="C16" i="1"/>
  <c r="C12" i="1"/>
  <c r="C8" i="1"/>
  <c r="C4" i="1"/>
  <c r="K2" i="1"/>
  <c r="K6" i="1"/>
  <c r="K10" i="1"/>
  <c r="K14" i="1"/>
  <c r="K18" i="1"/>
  <c r="K22" i="1"/>
  <c r="K26" i="1"/>
  <c r="K30" i="1"/>
  <c r="K34" i="1"/>
  <c r="K38" i="1"/>
  <c r="K42" i="1"/>
  <c r="K46" i="1"/>
  <c r="K50" i="1"/>
  <c r="K54" i="1"/>
  <c r="K58" i="1"/>
  <c r="K62" i="1"/>
  <c r="K66" i="1"/>
  <c r="K70" i="1"/>
  <c r="K74" i="1"/>
  <c r="K78" i="1"/>
  <c r="K82" i="1"/>
  <c r="K86" i="1"/>
  <c r="K90" i="1"/>
  <c r="K94" i="1"/>
  <c r="K98" i="1"/>
  <c r="K102" i="1"/>
  <c r="K106" i="1"/>
  <c r="K110" i="1"/>
  <c r="K114" i="1"/>
  <c r="K118" i="1"/>
  <c r="K122" i="1"/>
  <c r="K126" i="1"/>
  <c r="K130" i="1"/>
  <c r="K134" i="1"/>
  <c r="K138" i="1"/>
  <c r="K142" i="1"/>
  <c r="K146" i="1"/>
  <c r="K150" i="1"/>
  <c r="K154" i="1"/>
  <c r="K158" i="1"/>
  <c r="K162" i="1"/>
  <c r="K166" i="1"/>
  <c r="K170" i="1"/>
  <c r="K174" i="1"/>
  <c r="K178" i="1"/>
  <c r="K182" i="1"/>
  <c r="K186" i="1"/>
  <c r="K190" i="1"/>
  <c r="K194" i="1"/>
  <c r="K198" i="1"/>
  <c r="K202" i="1"/>
  <c r="K206" i="1"/>
  <c r="K210" i="1"/>
  <c r="K214" i="1"/>
  <c r="K218" i="1"/>
  <c r="K222" i="1"/>
  <c r="K226" i="1"/>
  <c r="K230" i="1"/>
  <c r="K234" i="1"/>
  <c r="K238" i="1"/>
  <c r="K242" i="1"/>
  <c r="K246" i="1"/>
  <c r="K250" i="1"/>
  <c r="K254" i="1"/>
  <c r="K258" i="1"/>
  <c r="K262" i="1"/>
  <c r="K266" i="1"/>
  <c r="K270" i="1"/>
  <c r="K274" i="1"/>
  <c r="K278" i="1"/>
  <c r="K282" i="1"/>
  <c r="K286" i="1"/>
  <c r="K290" i="1"/>
  <c r="K294" i="1"/>
  <c r="K298" i="1"/>
  <c r="K302" i="1"/>
  <c r="K306" i="1"/>
  <c r="K310" i="1"/>
  <c r="K314" i="1"/>
  <c r="K318" i="1"/>
  <c r="K322" i="1"/>
  <c r="K326" i="1"/>
  <c r="K330" i="1"/>
  <c r="K334" i="1"/>
  <c r="K338" i="1"/>
  <c r="K342" i="1"/>
  <c r="K346" i="1"/>
  <c r="K350" i="1"/>
  <c r="K354" i="1"/>
  <c r="K358" i="1"/>
  <c r="K362" i="1"/>
  <c r="K366" i="1"/>
  <c r="K370" i="1"/>
  <c r="K374" i="1"/>
  <c r="K378" i="1"/>
  <c r="K382" i="1"/>
  <c r="K386" i="1"/>
  <c r="K390" i="1"/>
  <c r="K394" i="1"/>
  <c r="K398" i="1"/>
  <c r="K402" i="1"/>
  <c r="K406" i="1"/>
  <c r="K410" i="1"/>
  <c r="K414" i="1"/>
  <c r="K418" i="1"/>
  <c r="K422" i="1"/>
  <c r="K426" i="1"/>
  <c r="K430" i="1"/>
  <c r="K434" i="1"/>
  <c r="K438" i="1"/>
  <c r="K442" i="1"/>
  <c r="K446" i="1"/>
  <c r="K450" i="1"/>
  <c r="K454" i="1"/>
  <c r="K458" i="1"/>
  <c r="K462" i="1"/>
  <c r="K466" i="1"/>
  <c r="K470" i="1"/>
  <c r="K474" i="1"/>
  <c r="K478" i="1"/>
  <c r="K482" i="1"/>
  <c r="K486" i="1"/>
  <c r="K490" i="1"/>
  <c r="K494" i="1"/>
  <c r="K498" i="1"/>
  <c r="K502" i="1"/>
  <c r="K506" i="1"/>
  <c r="K510" i="1"/>
  <c r="K514" i="1"/>
  <c r="K518" i="1"/>
  <c r="K522" i="1"/>
  <c r="K526" i="1"/>
  <c r="K530" i="1"/>
  <c r="K534" i="1"/>
  <c r="K538" i="1"/>
  <c r="K542" i="1"/>
  <c r="K546" i="1"/>
  <c r="K550" i="1"/>
  <c r="K554" i="1"/>
  <c r="K558" i="1"/>
  <c r="K562" i="1"/>
  <c r="K566" i="1"/>
  <c r="K570" i="1"/>
  <c r="K574" i="1"/>
  <c r="K578" i="1"/>
  <c r="K582" i="1"/>
  <c r="K586" i="1"/>
  <c r="K590" i="1"/>
  <c r="K594" i="1"/>
  <c r="K598" i="1"/>
  <c r="K602" i="1"/>
  <c r="K606" i="1"/>
  <c r="K610" i="1"/>
  <c r="K614" i="1"/>
  <c r="K618" i="1"/>
  <c r="K622" i="1"/>
  <c r="K626" i="1"/>
  <c r="K630" i="1"/>
  <c r="K634" i="1"/>
  <c r="K638" i="1"/>
  <c r="K642" i="1"/>
  <c r="K646" i="1"/>
  <c r="K650" i="1"/>
  <c r="K654" i="1"/>
  <c r="K658" i="1"/>
  <c r="K662" i="1"/>
  <c r="K666" i="1"/>
  <c r="K670" i="1"/>
  <c r="K674" i="1"/>
  <c r="K678" i="1"/>
  <c r="K682" i="1"/>
  <c r="K686" i="1"/>
  <c r="K690" i="1"/>
  <c r="K694" i="1"/>
  <c r="K698" i="1"/>
  <c r="K702" i="1"/>
  <c r="K706" i="1"/>
  <c r="K710" i="1"/>
  <c r="K714" i="1"/>
  <c r="K718" i="1"/>
  <c r="K722" i="1"/>
  <c r="K726" i="1"/>
  <c r="K730" i="1"/>
  <c r="K734" i="1"/>
  <c r="K738" i="1"/>
  <c r="K742" i="1"/>
  <c r="K746" i="1"/>
  <c r="K750" i="1"/>
  <c r="K754" i="1"/>
  <c r="K758" i="1"/>
  <c r="K762" i="1"/>
  <c r="K766" i="1"/>
  <c r="K770" i="1"/>
  <c r="K774" i="1"/>
  <c r="K778" i="1"/>
  <c r="K782" i="1"/>
  <c r="K786" i="1"/>
  <c r="K790" i="1"/>
  <c r="K794" i="1"/>
  <c r="K798" i="1"/>
  <c r="K802" i="1"/>
  <c r="K806" i="1"/>
  <c r="K810" i="1"/>
  <c r="K814" i="1"/>
  <c r="K818" i="1"/>
  <c r="K822" i="1"/>
  <c r="K826" i="1"/>
  <c r="K830" i="1"/>
  <c r="K834" i="1"/>
  <c r="K838" i="1"/>
  <c r="K842" i="1"/>
  <c r="K846" i="1"/>
  <c r="K850" i="1"/>
  <c r="K854" i="1"/>
  <c r="K858" i="1"/>
  <c r="K862" i="1"/>
  <c r="K866" i="1"/>
  <c r="K870" i="1"/>
  <c r="K874" i="1"/>
  <c r="K878" i="1"/>
  <c r="K882" i="1"/>
  <c r="K886" i="1"/>
  <c r="K890" i="1"/>
  <c r="K894" i="1"/>
  <c r="K898" i="1"/>
  <c r="K902" i="1"/>
  <c r="K906" i="1"/>
  <c r="K910" i="1"/>
  <c r="K914" i="1"/>
  <c r="K918" i="1"/>
  <c r="K922" i="1"/>
  <c r="K926" i="1"/>
  <c r="K930" i="1"/>
  <c r="K934" i="1"/>
  <c r="K938" i="1"/>
  <c r="K942" i="1"/>
  <c r="K946" i="1"/>
  <c r="K950" i="1"/>
  <c r="K954" i="1"/>
  <c r="K958" i="1"/>
  <c r="K962" i="1"/>
  <c r="K966" i="1"/>
  <c r="K970" i="1"/>
  <c r="K974" i="1"/>
  <c r="K978" i="1"/>
  <c r="K982" i="1"/>
  <c r="K986" i="1"/>
  <c r="K990" i="1"/>
  <c r="K994" i="1"/>
  <c r="K998" i="1"/>
  <c r="B998" i="1"/>
  <c r="B994" i="1"/>
  <c r="B990" i="1"/>
  <c r="B986" i="1"/>
  <c r="B982" i="1"/>
  <c r="B978" i="1"/>
  <c r="B974" i="1"/>
  <c r="B970" i="1"/>
  <c r="B966" i="1"/>
  <c r="B962" i="1"/>
  <c r="B958" i="1"/>
  <c r="B954" i="1"/>
  <c r="B950" i="1"/>
  <c r="B946" i="1"/>
  <c r="B942" i="1"/>
  <c r="B938" i="1"/>
  <c r="B934" i="1"/>
  <c r="B930" i="1"/>
  <c r="B926" i="1"/>
  <c r="B922" i="1"/>
  <c r="B918" i="1"/>
  <c r="B914" i="1"/>
  <c r="B910" i="1"/>
  <c r="B906" i="1"/>
  <c r="B902" i="1"/>
  <c r="B898" i="1"/>
  <c r="B894" i="1"/>
  <c r="B890" i="1"/>
  <c r="B886" i="1"/>
  <c r="B882" i="1"/>
  <c r="B878" i="1"/>
  <c r="B874" i="1"/>
  <c r="B870" i="1"/>
  <c r="B866" i="1"/>
  <c r="B862" i="1"/>
  <c r="B858" i="1"/>
  <c r="B854" i="1"/>
  <c r="B850" i="1"/>
  <c r="B846" i="1"/>
  <c r="B842" i="1"/>
  <c r="B838" i="1"/>
  <c r="B834" i="1"/>
  <c r="B830" i="1"/>
  <c r="B826" i="1"/>
  <c r="B822" i="1"/>
  <c r="B818" i="1"/>
  <c r="B814" i="1"/>
  <c r="B810" i="1"/>
  <c r="B806" i="1"/>
  <c r="B802" i="1"/>
  <c r="B798" i="1"/>
  <c r="B794" i="1"/>
  <c r="B790" i="1"/>
  <c r="B786" i="1"/>
  <c r="B782" i="1"/>
  <c r="B778" i="1"/>
  <c r="B774" i="1"/>
  <c r="B770" i="1"/>
  <c r="B766" i="1"/>
  <c r="B762" i="1"/>
  <c r="B758" i="1"/>
  <c r="B754" i="1"/>
  <c r="B750" i="1"/>
  <c r="B746" i="1"/>
  <c r="B742" i="1"/>
  <c r="B738" i="1"/>
  <c r="B734" i="1"/>
  <c r="B730" i="1"/>
  <c r="B726" i="1"/>
  <c r="B722" i="1"/>
  <c r="B718" i="1"/>
  <c r="B714" i="1"/>
  <c r="B710" i="1"/>
  <c r="B706" i="1"/>
  <c r="B702" i="1"/>
  <c r="B698" i="1"/>
  <c r="B694" i="1"/>
  <c r="B690" i="1"/>
  <c r="B686" i="1"/>
  <c r="B682" i="1"/>
  <c r="B678" i="1"/>
  <c r="B674" i="1"/>
  <c r="B670" i="1"/>
  <c r="B666" i="1"/>
  <c r="B662" i="1"/>
  <c r="B658" i="1"/>
  <c r="B654" i="1"/>
  <c r="B650" i="1"/>
  <c r="B646" i="1"/>
  <c r="B642" i="1"/>
  <c r="B638" i="1"/>
  <c r="B634" i="1"/>
  <c r="B630" i="1"/>
  <c r="B626" i="1"/>
  <c r="B622" i="1"/>
  <c r="B618" i="1"/>
  <c r="B614" i="1"/>
  <c r="B610" i="1"/>
  <c r="B606" i="1"/>
  <c r="B602" i="1"/>
  <c r="B598" i="1"/>
  <c r="B594" i="1"/>
  <c r="B590" i="1"/>
  <c r="B586" i="1"/>
  <c r="B582" i="1"/>
  <c r="B578" i="1"/>
  <c r="B574" i="1"/>
  <c r="B570" i="1"/>
  <c r="B566" i="1"/>
  <c r="B562" i="1"/>
  <c r="B558" i="1"/>
  <c r="B554" i="1"/>
  <c r="B550" i="1"/>
  <c r="B546" i="1"/>
  <c r="B542" i="1"/>
  <c r="B538" i="1"/>
  <c r="B534" i="1"/>
  <c r="B530" i="1"/>
  <c r="B526" i="1"/>
  <c r="B522" i="1"/>
  <c r="B518" i="1"/>
  <c r="B514" i="1"/>
  <c r="B510" i="1"/>
  <c r="B506" i="1"/>
  <c r="B502" i="1"/>
  <c r="B498" i="1"/>
  <c r="B494" i="1"/>
  <c r="B490" i="1"/>
  <c r="B486" i="1"/>
  <c r="B482" i="1"/>
  <c r="B478" i="1"/>
  <c r="B474" i="1"/>
  <c r="B470" i="1"/>
  <c r="B466" i="1"/>
  <c r="B462" i="1"/>
  <c r="B458" i="1"/>
  <c r="B454" i="1"/>
  <c r="B450" i="1"/>
  <c r="B446" i="1"/>
  <c r="B442" i="1"/>
  <c r="B438" i="1"/>
  <c r="B434" i="1"/>
  <c r="B430" i="1"/>
  <c r="B426" i="1"/>
  <c r="B422" i="1"/>
  <c r="B418" i="1"/>
  <c r="B414" i="1"/>
  <c r="B410" i="1"/>
  <c r="B406" i="1"/>
  <c r="B402" i="1"/>
  <c r="B398" i="1"/>
  <c r="B394" i="1"/>
  <c r="B390" i="1"/>
  <c r="B386" i="1"/>
  <c r="B382" i="1"/>
  <c r="B378" i="1"/>
  <c r="B374" i="1"/>
  <c r="B370" i="1"/>
  <c r="B366" i="1"/>
  <c r="B362" i="1"/>
  <c r="B358" i="1"/>
  <c r="B354" i="1"/>
  <c r="B350" i="1"/>
  <c r="B346" i="1"/>
  <c r="B342" i="1"/>
  <c r="B338" i="1"/>
  <c r="B334" i="1"/>
  <c r="B330" i="1"/>
  <c r="B326" i="1"/>
  <c r="B322" i="1"/>
  <c r="B318" i="1"/>
  <c r="B314" i="1"/>
  <c r="B310" i="1"/>
  <c r="B306" i="1"/>
  <c r="B302" i="1"/>
  <c r="B298" i="1"/>
  <c r="B294" i="1"/>
  <c r="B290" i="1"/>
  <c r="B286" i="1"/>
  <c r="B282" i="1"/>
  <c r="B278" i="1"/>
  <c r="B274" i="1"/>
  <c r="B270" i="1"/>
  <c r="B266" i="1"/>
  <c r="B262" i="1"/>
  <c r="B258" i="1"/>
  <c r="B254" i="1"/>
  <c r="B250" i="1"/>
  <c r="B246" i="1"/>
  <c r="B242" i="1"/>
  <c r="B238" i="1"/>
  <c r="B234" i="1"/>
  <c r="B230" i="1"/>
  <c r="B226" i="1"/>
  <c r="B222" i="1"/>
  <c r="B218" i="1"/>
  <c r="B214" i="1"/>
  <c r="B210" i="1"/>
  <c r="B206" i="1"/>
  <c r="B202" i="1"/>
  <c r="B198" i="1"/>
  <c r="B194" i="1"/>
  <c r="B190" i="1"/>
  <c r="B186" i="1"/>
  <c r="B182" i="1"/>
  <c r="B178" i="1"/>
  <c r="B174" i="1"/>
  <c r="B170" i="1"/>
  <c r="B166" i="1"/>
  <c r="B162" i="1"/>
  <c r="B158" i="1"/>
  <c r="B154" i="1"/>
  <c r="B150" i="1"/>
  <c r="B146" i="1"/>
  <c r="B142" i="1"/>
  <c r="B138" i="1"/>
  <c r="B134" i="1"/>
  <c r="B130" i="1"/>
  <c r="B126" i="1"/>
  <c r="B122" i="1"/>
  <c r="B118" i="1"/>
  <c r="B114" i="1"/>
  <c r="B110" i="1"/>
  <c r="B106" i="1"/>
  <c r="B102" i="1"/>
  <c r="B98" i="1"/>
  <c r="B94" i="1"/>
  <c r="B90" i="1"/>
  <c r="B86" i="1"/>
  <c r="B82" i="1"/>
  <c r="B78" i="1"/>
  <c r="B74" i="1"/>
  <c r="B70" i="1"/>
  <c r="B66" i="1"/>
  <c r="B62" i="1"/>
  <c r="B58" i="1"/>
  <c r="B54" i="1"/>
  <c r="B50" i="1"/>
  <c r="B46" i="1"/>
  <c r="B42" i="1"/>
  <c r="B38" i="1"/>
  <c r="B34" i="1"/>
  <c r="B30" i="1"/>
  <c r="B26" i="1"/>
  <c r="B22" i="1"/>
  <c r="B18" i="1"/>
  <c r="B14" i="1"/>
  <c r="B10" i="1"/>
  <c r="B6" i="1"/>
  <c r="B2" i="1"/>
</calcChain>
</file>

<file path=xl/sharedStrings.xml><?xml version="1.0" encoding="utf-8"?>
<sst xmlns="http://schemas.openxmlformats.org/spreadsheetml/2006/main" count="795" uniqueCount="78">
  <si>
    <t>N° AGENT</t>
  </si>
  <si>
    <t>Action</t>
  </si>
  <si>
    <t>Commentaire</t>
  </si>
  <si>
    <t>Date demande</t>
  </si>
  <si>
    <t>Demandeur</t>
  </si>
  <si>
    <t>PM Agent</t>
  </si>
  <si>
    <t>Nom/Prénom</t>
  </si>
  <si>
    <t>(Ligne onglet Mission Effectuée)</t>
  </si>
  <si>
    <t>Statut</t>
  </si>
  <si>
    <t>Vers mission</t>
  </si>
  <si>
    <t xml:space="preserve">EM </t>
  </si>
  <si>
    <t xml:space="preserve">PM </t>
  </si>
  <si>
    <t>Autre</t>
  </si>
  <si>
    <t>N° agent</t>
  </si>
  <si>
    <t>Nom / Prénom</t>
  </si>
  <si>
    <t>Date réalisée (CTRL+;)</t>
  </si>
  <si>
    <t>MI</t>
  </si>
  <si>
    <t>Type de coaching</t>
  </si>
  <si>
    <t>PM Responsable</t>
  </si>
  <si>
    <t>Résultat</t>
  </si>
  <si>
    <t>Commentaires</t>
  </si>
  <si>
    <t>Actions à faire</t>
  </si>
  <si>
    <t>Lien Vers Dossier Agent</t>
  </si>
  <si>
    <t>N° Agent</t>
  </si>
  <si>
    <t>Date de suivi à 6 mois si nécessaire</t>
  </si>
  <si>
    <t>Oulad M</t>
  </si>
  <si>
    <t>Accidentologie</t>
  </si>
  <si>
    <t>Bon</t>
  </si>
  <si>
    <t xml:space="preserve">Atention braquage trop court par moment ! Modérer l'accélération ! </t>
  </si>
  <si>
    <t>A suivre</t>
  </si>
  <si>
    <t>Jazouli R</t>
  </si>
  <si>
    <t>petite erreur passagère :agent sensibilisé</t>
  </si>
  <si>
    <t>Aucune</t>
  </si>
  <si>
    <t>Babuder T</t>
  </si>
  <si>
    <t>Spontané</t>
  </si>
  <si>
    <t>Très bon</t>
  </si>
  <si>
    <t>Parfait, rien à dire!</t>
  </si>
  <si>
    <t>Force le passage au lieu de s'arrêter! Bonne conduite !</t>
  </si>
  <si>
    <t>Plus de clairvoynace! Piétons</t>
  </si>
  <si>
    <t>A améliorer</t>
  </si>
  <si>
    <t>!!!Piétons!!! Priorité!</t>
  </si>
  <si>
    <t>attention a la gestion de la vitesse</t>
  </si>
  <si>
    <t>Très bonne conduite! Piétons, priorité rond-point! Roule à une main!</t>
  </si>
  <si>
    <t>Très bonne conduite ! Priorité !</t>
  </si>
  <si>
    <t>Michel B</t>
  </si>
  <si>
    <t>plus utilisé rétro coté virage, chargement hors arret</t>
  </si>
  <si>
    <t>freinage/départ parfois un petit peu sec sinon ras</t>
  </si>
  <si>
    <t>Très bonne conduite</t>
  </si>
  <si>
    <t>Très bien! Mains sur le volant!</t>
  </si>
  <si>
    <t>Piétons et mains sur le volant!</t>
  </si>
  <si>
    <t>Marquage au sol (piste cyclabe) - Mains sur le volant!</t>
  </si>
  <si>
    <t>Attention piétons et ne pas rouler sur les pistes cyclables</t>
  </si>
  <si>
    <t>chargement hors arrêt</t>
  </si>
  <si>
    <t>Majid M</t>
  </si>
  <si>
    <t>Vitesse, confort, chargement hors arrêt</t>
  </si>
  <si>
    <t>Très bonne conduite!</t>
  </si>
  <si>
    <t xml:space="preserve">Bonne conduite! Gabarit! </t>
  </si>
  <si>
    <t>Excellente conduite! Rien à dire!</t>
  </si>
  <si>
    <t>Petite attention a avoir pour les piétons sinon très très bien</t>
  </si>
  <si>
    <t>Mains sur le volant</t>
  </si>
  <si>
    <t>position des mains sur le volant,arrivée aux arrêts,porte à faux,gabarit,retros,concentration……..</t>
  </si>
  <si>
    <t>Mains sur le volant, piéton!</t>
  </si>
  <si>
    <t>Plus d'anticipation</t>
  </si>
  <si>
    <t>Petite attention aux piétons! Mains sur le volant!</t>
  </si>
  <si>
    <t>Mains sur le volant!</t>
  </si>
  <si>
    <t>Vitesse, freinage par à coup, priorité rond-point, piste cyclable,manœuvre dangereuse avec faute de gabarit!</t>
  </si>
  <si>
    <t>Mains à l'intérieur du volant! Petite faute de gabarit car pas regarder rétroviseur! Feu orange!</t>
  </si>
  <si>
    <t>Très bonne conduite, refus d'une priorité de droite!</t>
  </si>
  <si>
    <t>Plus de clairvoyance dans l'anticipation des feux!On ne s'arrête pas sur le passage pour piétons à un feu! Très bonne conduite!</t>
  </si>
  <si>
    <t>Anticipe mieux les feux! On ne roule pas avec les mains à l'intérieur du volant! Très bonne conduite!</t>
  </si>
  <si>
    <t>Très bonne conduite!Roule à une main!</t>
  </si>
  <si>
    <t>Film, ouvrir arrêt déplacé, vitesse, clairvoyance, obstacles des deux côtés!Bonne conduite!</t>
  </si>
  <si>
    <t>Très bonne conduite, rien à dire!</t>
  </si>
  <si>
    <t>En amélioration</t>
  </si>
  <si>
    <t>Gabarit rétro,piétons,frein d'arrêt!</t>
  </si>
  <si>
    <t>Mains à l'intérieur du volant! Braque trop court!</t>
  </si>
  <si>
    <t>Roule à une main et avec le pouce à l'intérieur!</t>
  </si>
  <si>
    <t>N° Mission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</si>
</sst>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yy;@"/>
  </numFmts>
  <fonts count="42" x14ac:knownFonts="1">
    <font>
      <sz val="11"/>
      <color theme="1"/>
      <name val="Calibri"/>
      <family val="2"/>
      <scheme val="minor"/>
    </font>
    <font>
      <sz val="10"/>
      <name val="Arial"/>
      <family val="2"/>
    </font>
    <font>
      <b/>
      <sz val="16"/>
      <name val="Perpetua"/>
      <family val="1"/>
    </font>
    <font>
      <sz val="12"/>
      <name val="Perpetua"/>
      <family val="1"/>
    </font>
    <font>
      <b/>
      <sz val="8"/>
      <name val="Perpetua"/>
      <family val="1"/>
    </font>
    <font>
      <sz val="8"/>
      <name val="Perpetua"/>
      <family val="1"/>
    </font>
    <font>
      <sz val="22"/>
      <name val="Perpetua"/>
      <family val="1"/>
    </font>
    <font>
      <b/>
      <sz val="12"/>
      <name val="Perpetua"/>
      <family val="1"/>
    </font>
    <font>
      <sz val="18"/>
      <name val="Perpetua"/>
      <family val="1"/>
    </font>
    <font>
      <u/>
      <sz val="11"/>
      <color indexed="12"/>
      <name val="Calibri"/>
      <family val="2"/>
    </font>
    <font>
      <sz val="16"/>
      <color indexed="8"/>
      <name val="Perpetua"/>
      <family val="1"/>
    </font>
    <font>
      <sz val="8"/>
      <color indexed="8"/>
      <name val="Perpetua"/>
      <family val="1"/>
    </font>
    <font>
      <sz val="12"/>
      <color indexed="8"/>
      <name val="Perpetua"/>
      <family val="1"/>
    </font>
    <font>
      <sz val="11"/>
      <color indexed="8"/>
      <name val="Perpetua"/>
      <family val="1"/>
    </font>
    <font>
      <sz val="22"/>
      <color indexed="8"/>
      <name val="Perpetua"/>
      <family val="1"/>
    </font>
    <font>
      <b/>
      <sz val="8"/>
      <color indexed="8"/>
      <name val="Perpetua"/>
      <family val="1"/>
    </font>
    <font>
      <b/>
      <sz val="10"/>
      <color indexed="8"/>
      <name val="Perpetua"/>
      <family val="1"/>
    </font>
    <font>
      <b/>
      <sz val="11"/>
      <color indexed="8"/>
      <name val="Perpetua"/>
      <family val="1"/>
    </font>
    <font>
      <b/>
      <sz val="22"/>
      <color indexed="8"/>
      <name val="Perpetua"/>
      <family val="1"/>
    </font>
    <font>
      <b/>
      <sz val="12"/>
      <color indexed="8"/>
      <name val="Perpetua"/>
      <family val="1"/>
    </font>
    <font>
      <b/>
      <sz val="16"/>
      <color indexed="44"/>
      <name val="Perpetua"/>
      <family val="1"/>
    </font>
    <font>
      <sz val="16"/>
      <name val="Calibri"/>
      <family val="2"/>
    </font>
    <font>
      <sz val="8"/>
      <name val="Calibri"/>
      <family val="2"/>
    </font>
    <font>
      <sz val="11"/>
      <color rgb="FF006100"/>
      <name val="Calibri"/>
      <family val="2"/>
      <scheme val="minor"/>
    </font>
    <font>
      <u/>
      <sz val="8"/>
      <color theme="10"/>
      <name val="Calibri"/>
      <family val="2"/>
      <scheme val="minor"/>
    </font>
    <font>
      <b/>
      <sz val="8"/>
      <color theme="1"/>
      <name val="Perpetua"/>
      <family val="1"/>
    </font>
    <font>
      <sz val="11"/>
      <color theme="1"/>
      <name val="Perpetua"/>
      <family val="1"/>
    </font>
    <font>
      <sz val="8"/>
      <color theme="1"/>
      <name val="Perpetua"/>
      <family val="1"/>
    </font>
    <font>
      <sz val="10"/>
      <name val="Perpetua"/>
      <family val="1"/>
    </font>
    <font>
      <sz val="16"/>
      <name val="Calibri"/>
      <family val="2"/>
      <scheme val="minor"/>
    </font>
    <font>
      <sz val="18"/>
      <color theme="0"/>
      <name val="Perpetua"/>
      <family val="1"/>
    </font>
    <font>
      <u/>
      <sz val="11"/>
      <color theme="10"/>
      <name val="Calibri"/>
      <family val="2"/>
      <scheme val="minor"/>
    </font>
    <font>
      <sz val="12"/>
      <name val="Calibri"/>
      <family val="2"/>
      <scheme val="minor"/>
    </font>
    <font>
      <sz val="11"/>
      <name val="Calibri"/>
      <family val="2"/>
      <scheme val="minor"/>
    </font>
    <font>
      <b/>
      <sz val="18"/>
      <color theme="1"/>
      <name val="Calibri"/>
      <family val="2"/>
      <scheme val="minor"/>
    </font>
    <font>
      <sz val="12"/>
      <color theme="1"/>
      <name val="Calibri"/>
      <family val="2"/>
      <scheme val="minor"/>
    </font>
    <font>
      <sz val="20"/>
      <name val="Calibri"/>
      <family val="2"/>
      <scheme val="minor"/>
    </font>
    <font>
      <sz val="14"/>
      <name val="Calibri"/>
      <family val="2"/>
      <scheme val="minor"/>
    </font>
    <font>
      <sz val="8"/>
      <name val="Calibri"/>
      <family val="2"/>
      <scheme val="minor"/>
    </font>
    <font>
      <u/>
      <sz val="11"/>
      <name val="Calibri"/>
      <family val="2"/>
      <scheme val="minor"/>
    </font>
    <font>
      <sz val="20"/>
      <color theme="1"/>
      <name val="Calibri"/>
      <family val="2"/>
      <scheme val="minor"/>
    </font>
    <font>
      <sz val="9"/>
      <name val="Perpetua"/>
      <family val="1"/>
    </font>
  </fonts>
  <fills count="19">
    <fill>
      <patternFill patternType="none"/>
    </fill>
    <fill>
      <patternFill patternType="gray125"/>
    </fill>
    <fill>
      <patternFill patternType="solid">
        <fgColor indexed="44"/>
        <bgColor indexed="64"/>
      </patternFill>
    </fill>
    <fill>
      <patternFill patternType="solid">
        <fgColor rgb="FFC6EFCE"/>
      </patternFill>
    </fill>
    <fill>
      <patternFill patternType="solid">
        <fgColor theme="1"/>
        <bgColor indexed="64"/>
      </patternFill>
    </fill>
    <fill>
      <patternFill patternType="solid">
        <fgColor theme="4"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2" tint="-0.499984740745262"/>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rgb="FFFF8FC7"/>
        <bgColor indexed="64"/>
      </patternFill>
    </fill>
    <fill>
      <patternFill patternType="solid">
        <fgColor rgb="FF93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0" fontId="23" fillId="3" borderId="0" applyNumberFormat="0" applyBorder="0" applyAlignment="0" applyProtection="0"/>
    <xf numFmtId="0" fontId="9" fillId="0" borderId="0" applyNumberFormat="0" applyFill="0" applyBorder="0" applyAlignment="0" applyProtection="0"/>
    <xf numFmtId="0" fontId="1" fillId="0" borderId="0"/>
    <xf numFmtId="0" fontId="31" fillId="0" borderId="0" applyNumberFormat="0" applyFill="0" applyBorder="0" applyAlignment="0" applyProtection="0"/>
  </cellStyleXfs>
  <cellXfs count="117">
    <xf numFmtId="0" fontId="0" fillId="0" borderId="0" xfId="0"/>
    <xf numFmtId="0" fontId="10" fillId="0" borderId="0" xfId="0" applyFont="1"/>
    <xf numFmtId="0" fontId="11" fillId="0" borderId="0" xfId="0" applyFont="1"/>
    <xf numFmtId="164" fontId="4" fillId="0" borderId="0" xfId="0" applyNumberFormat="1" applyFont="1" applyAlignment="1">
      <alignment horizontal="center" vertical="center"/>
    </xf>
    <xf numFmtId="0" fontId="11" fillId="0" borderId="0" xfId="0"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xf numFmtId="0" fontId="11" fillId="0" borderId="0" xfId="0" applyFont="1" applyAlignment="1">
      <alignment horizontal="left" vertical="top" wrapText="1"/>
    </xf>
    <xf numFmtId="0" fontId="11" fillId="0" borderId="0" xfId="0" applyFont="1" applyBorder="1"/>
    <xf numFmtId="0" fontId="5" fillId="0" borderId="0" xfId="0" applyFont="1" applyAlignment="1">
      <alignment horizontal="center" vertical="center"/>
    </xf>
    <xf numFmtId="0" fontId="16" fillId="2" borderId="3" xfId="0" applyFont="1" applyFill="1" applyBorder="1" applyAlignment="1" applyProtection="1">
      <alignment horizontal="center" vertical="center"/>
    </xf>
    <xf numFmtId="0" fontId="17" fillId="2" borderId="4" xfId="0" applyFont="1" applyFill="1" applyBorder="1" applyAlignment="1" applyProtection="1">
      <alignment horizontal="center" vertical="center" wrapText="1"/>
    </xf>
    <xf numFmtId="0" fontId="15" fillId="2" borderId="5" xfId="0" applyFont="1" applyFill="1" applyBorder="1" applyAlignment="1" applyProtection="1">
      <alignment horizontal="center" vertical="center"/>
    </xf>
    <xf numFmtId="0" fontId="4" fillId="2" borderId="6" xfId="0" applyFont="1" applyFill="1" applyBorder="1" applyAlignment="1" applyProtection="1">
      <alignment horizontal="center" vertical="center"/>
    </xf>
    <xf numFmtId="0" fontId="2" fillId="2" borderId="6"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15" fillId="2" borderId="0" xfId="0" applyFont="1" applyFill="1"/>
    <xf numFmtId="0" fontId="15" fillId="0" borderId="21" xfId="0" applyFont="1" applyFill="1" applyBorder="1" applyAlignment="1">
      <alignment vertical="center" wrapText="1"/>
    </xf>
    <xf numFmtId="14" fontId="5" fillId="6" borderId="1" xfId="0" applyNumberFormat="1" applyFont="1" applyFill="1" applyBorder="1" applyAlignment="1" applyProtection="1">
      <alignment vertical="center"/>
      <protection locked="0"/>
    </xf>
    <xf numFmtId="0" fontId="27" fillId="7" borderId="7" xfId="0" applyFont="1" applyFill="1" applyBorder="1" applyAlignment="1" applyProtection="1">
      <alignment horizontal="center" vertical="center" wrapText="1"/>
      <protection locked="0"/>
    </xf>
    <xf numFmtId="0" fontId="18" fillId="4" borderId="5" xfId="0" applyFont="1" applyFill="1" applyBorder="1" applyAlignment="1" applyProtection="1">
      <alignment horizontal="center" vertical="center"/>
    </xf>
    <xf numFmtId="0" fontId="19" fillId="2" borderId="8" xfId="0" applyFont="1" applyFill="1" applyBorder="1" applyAlignment="1" applyProtection="1">
      <alignment horizontal="center" vertical="center"/>
    </xf>
    <xf numFmtId="0" fontId="19" fillId="2" borderId="10" xfId="0" applyFont="1" applyFill="1" applyBorder="1" applyAlignment="1" applyProtection="1">
      <alignment horizontal="center" vertical="center"/>
    </xf>
    <xf numFmtId="0" fontId="20" fillId="2" borderId="8" xfId="0" applyFont="1" applyFill="1" applyBorder="1" applyAlignment="1" applyProtection="1">
      <alignment horizontal="center" vertical="center"/>
    </xf>
    <xf numFmtId="0" fontId="20" fillId="2" borderId="10" xfId="0" applyFont="1" applyFill="1" applyBorder="1" applyAlignment="1" applyProtection="1">
      <alignment horizontal="center" vertical="center"/>
    </xf>
    <xf numFmtId="0" fontId="20" fillId="2" borderId="9" xfId="0" applyFont="1" applyFill="1" applyBorder="1" applyAlignment="1" applyProtection="1">
      <alignment horizontal="center" vertical="center"/>
    </xf>
    <xf numFmtId="0" fontId="12" fillId="7" borderId="1" xfId="0" applyFont="1" applyFill="1" applyBorder="1" applyAlignment="1" applyProtection="1">
      <alignment horizontal="center" vertical="center"/>
      <protection locked="0"/>
    </xf>
    <xf numFmtId="164" fontId="25" fillId="7" borderId="2" xfId="0" applyNumberFormat="1" applyFont="1" applyFill="1" applyBorder="1" applyAlignment="1" applyProtection="1">
      <alignment horizontal="center" vertical="center"/>
      <protection locked="0"/>
    </xf>
    <xf numFmtId="164" fontId="15" fillId="7" borderId="2" xfId="0" applyNumberFormat="1" applyFont="1" applyFill="1" applyBorder="1" applyAlignment="1" applyProtection="1">
      <alignment horizontal="center" vertical="center"/>
      <protection locked="0"/>
    </xf>
    <xf numFmtId="0" fontId="12" fillId="7" borderId="7" xfId="0" applyFont="1" applyFill="1" applyBorder="1" applyAlignment="1" applyProtection="1">
      <alignment horizontal="center" vertical="center"/>
      <protection locked="0"/>
    </xf>
    <xf numFmtId="14" fontId="5" fillId="6" borderId="7" xfId="0" applyNumberFormat="1" applyFont="1" applyFill="1" applyBorder="1" applyAlignment="1" applyProtection="1">
      <alignment vertical="center"/>
      <protection locked="0"/>
    </xf>
    <xf numFmtId="0" fontId="32" fillId="12" borderId="21" xfId="0" applyFont="1" applyFill="1" applyBorder="1" applyAlignment="1" applyProtection="1">
      <alignment horizontal="center" vertical="center"/>
    </xf>
    <xf numFmtId="0" fontId="32" fillId="13" borderId="9" xfId="0" applyFont="1" applyFill="1" applyBorder="1" applyAlignment="1" applyProtection="1">
      <alignment horizontal="center" vertical="center"/>
    </xf>
    <xf numFmtId="0" fontId="29" fillId="14" borderId="21" xfId="0" applyFont="1" applyFill="1" applyBorder="1" applyAlignment="1" applyProtection="1">
      <alignment horizontal="center" vertical="center"/>
    </xf>
    <xf numFmtId="0" fontId="32" fillId="13" borderId="21" xfId="0" applyFont="1" applyFill="1" applyBorder="1" applyAlignment="1" applyProtection="1">
      <alignment horizontal="center" vertical="center"/>
    </xf>
    <xf numFmtId="0" fontId="32" fillId="11" borderId="21" xfId="0" applyFont="1" applyFill="1" applyBorder="1" applyAlignment="1" applyProtection="1">
      <alignment horizontal="center" vertical="center"/>
    </xf>
    <xf numFmtId="0" fontId="33" fillId="9" borderId="21" xfId="0" applyFont="1" applyFill="1" applyBorder="1" applyAlignment="1" applyProtection="1">
      <alignment horizontal="center" vertical="center"/>
    </xf>
    <xf numFmtId="0" fontId="32" fillId="10" borderId="21" xfId="0" applyFont="1" applyFill="1" applyBorder="1" applyAlignment="1" applyProtection="1">
      <alignment horizontal="center" vertical="center"/>
    </xf>
    <xf numFmtId="0" fontId="32" fillId="15" borderId="21" xfId="0" applyFont="1" applyFill="1" applyBorder="1" applyAlignment="1" applyProtection="1">
      <alignment horizontal="center" vertical="center"/>
    </xf>
    <xf numFmtId="0" fontId="32" fillId="16" borderId="21" xfId="0" applyFont="1" applyFill="1" applyBorder="1" applyAlignment="1" applyProtection="1">
      <alignment horizontal="center" vertical="center"/>
    </xf>
    <xf numFmtId="0" fontId="32" fillId="17" borderId="21" xfId="0" applyFont="1" applyFill="1" applyBorder="1" applyAlignment="1" applyProtection="1">
      <alignment horizontal="center" vertical="center"/>
    </xf>
    <xf numFmtId="0" fontId="32" fillId="18" borderId="8" xfId="0" applyFont="1" applyFill="1" applyBorder="1" applyAlignment="1" applyProtection="1">
      <alignment horizontal="center" vertical="center"/>
    </xf>
    <xf numFmtId="0" fontId="34" fillId="0" borderId="21" xfId="0" applyFont="1" applyFill="1" applyBorder="1" applyAlignment="1" applyProtection="1">
      <alignment horizontal="center" vertical="center"/>
    </xf>
    <xf numFmtId="0" fontId="34" fillId="0" borderId="9" xfId="0" applyFont="1" applyFill="1" applyBorder="1" applyAlignment="1" applyProtection="1">
      <alignment horizontal="center" vertical="center"/>
    </xf>
    <xf numFmtId="0" fontId="35" fillId="0" borderId="0" xfId="0" applyFont="1" applyAlignment="1" applyProtection="1">
      <alignment horizontal="center" wrapText="1"/>
    </xf>
    <xf numFmtId="0" fontId="35" fillId="0" borderId="0" xfId="0" applyFont="1" applyProtection="1"/>
    <xf numFmtId="0" fontId="36" fillId="0" borderId="23" xfId="0" applyFont="1" applyBorder="1" applyAlignment="1" applyProtection="1">
      <alignment horizontal="center" vertical="center"/>
      <protection locked="0"/>
    </xf>
    <xf numFmtId="0" fontId="37" fillId="0" borderId="2" xfId="0" applyFont="1" applyFill="1" applyBorder="1" applyAlignment="1" applyProtection="1">
      <alignment horizontal="center" vertical="center"/>
    </xf>
    <xf numFmtId="14" fontId="29" fillId="0" borderId="1" xfId="0" applyNumberFormat="1" applyFont="1" applyFill="1" applyBorder="1" applyAlignment="1" applyProtection="1">
      <alignment horizontal="center" vertical="center"/>
      <protection locked="0"/>
    </xf>
    <xf numFmtId="14" fontId="29" fillId="0" borderId="1" xfId="0" applyNumberFormat="1" applyFont="1" applyBorder="1" applyAlignment="1" applyProtection="1">
      <alignment horizontal="center" vertical="center"/>
      <protection locked="0"/>
    </xf>
    <xf numFmtId="0" fontId="33" fillId="0" borderId="2" xfId="1"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wrapText="1"/>
    </xf>
    <xf numFmtId="0" fontId="37" fillId="0" borderId="2" xfId="0" applyFont="1" applyFill="1" applyBorder="1" applyAlignment="1" applyProtection="1">
      <alignment horizontal="center" vertical="center"/>
      <protection locked="0"/>
    </xf>
    <xf numFmtId="0" fontId="38" fillId="0" borderId="1" xfId="0" applyFont="1" applyBorder="1" applyAlignment="1" applyProtection="1">
      <alignment horizontal="center" vertical="center" wrapText="1"/>
      <protection locked="0"/>
    </xf>
    <xf numFmtId="0" fontId="29" fillId="0" borderId="24" xfId="0" applyFont="1" applyBorder="1" applyAlignment="1" applyProtection="1">
      <alignment horizontal="center" vertical="center"/>
      <protection locked="0"/>
    </xf>
    <xf numFmtId="0" fontId="39" fillId="0" borderId="24" xfId="4" applyFont="1" applyFill="1" applyBorder="1" applyProtection="1"/>
    <xf numFmtId="0" fontId="40" fillId="0" borderId="25" xfId="0" applyFont="1" applyFill="1" applyBorder="1" applyAlignment="1" applyProtection="1">
      <alignment horizontal="center" vertical="center"/>
    </xf>
    <xf numFmtId="14" fontId="41" fillId="6" borderId="25" xfId="0" applyNumberFormat="1" applyFont="1" applyFill="1" applyBorder="1" applyAlignment="1" applyProtection="1">
      <alignment horizontal="center" vertical="center"/>
      <protection locked="0"/>
    </xf>
    <xf numFmtId="0" fontId="39" fillId="0" borderId="2" xfId="4" applyFont="1" applyFill="1" applyBorder="1" applyProtection="1"/>
    <xf numFmtId="0" fontId="40" fillId="0" borderId="2" xfId="0" applyFont="1" applyFill="1" applyBorder="1" applyAlignment="1" applyProtection="1">
      <alignment horizontal="center" vertical="center"/>
    </xf>
    <xf numFmtId="0" fontId="0" fillId="0" borderId="0" xfId="0" applyProtection="1">
      <protection locked="0"/>
    </xf>
    <xf numFmtId="0" fontId="36" fillId="0" borderId="0" xfId="0" applyFont="1" applyFill="1" applyProtection="1">
      <protection locked="0"/>
    </xf>
    <xf numFmtId="0" fontId="37" fillId="0" borderId="0" xfId="0" applyFont="1" applyFill="1" applyProtection="1"/>
    <xf numFmtId="0" fontId="29" fillId="0" borderId="0" xfId="0" applyFont="1" applyFill="1" applyProtection="1">
      <protection locked="0"/>
    </xf>
    <xf numFmtId="0" fontId="33" fillId="0" borderId="0" xfId="0" applyFont="1" applyFill="1" applyProtection="1">
      <protection locked="0"/>
    </xf>
    <xf numFmtId="0" fontId="33" fillId="0" borderId="0" xfId="0" applyFont="1" applyFill="1" applyProtection="1"/>
    <xf numFmtId="0" fontId="38" fillId="0" borderId="0" xfId="0" applyFont="1" applyFill="1" applyAlignment="1" applyProtection="1">
      <alignment vertical="center"/>
      <protection locked="0"/>
    </xf>
    <xf numFmtId="0" fontId="0" fillId="0" borderId="0" xfId="0" applyFill="1" applyProtection="1"/>
    <xf numFmtId="0" fontId="40" fillId="0" borderId="0" xfId="0" applyFont="1" applyFill="1" applyProtection="1"/>
    <xf numFmtId="0" fontId="36" fillId="0" borderId="0" xfId="0" applyFont="1" applyProtection="1">
      <protection locked="0"/>
    </xf>
    <xf numFmtId="0" fontId="29" fillId="0" borderId="0" xfId="0" applyFont="1" applyProtection="1">
      <protection locked="0"/>
    </xf>
    <xf numFmtId="0" fontId="33" fillId="0" borderId="0" xfId="0" applyFont="1" applyProtection="1">
      <protection locked="0"/>
    </xf>
    <xf numFmtId="0" fontId="38" fillId="0" borderId="0" xfId="0" applyFont="1" applyAlignment="1" applyProtection="1">
      <alignment vertical="center"/>
      <protection locked="0"/>
    </xf>
    <xf numFmtId="0" fontId="8" fillId="7" borderId="3" xfId="0" applyFont="1" applyFill="1" applyBorder="1" applyAlignment="1" applyProtection="1">
      <alignment horizontal="center" vertical="center"/>
      <protection locked="0"/>
    </xf>
    <xf numFmtId="0" fontId="8" fillId="7" borderId="11" xfId="0" applyFont="1" applyFill="1" applyBorder="1" applyAlignment="1" applyProtection="1">
      <alignment horizontal="center" vertical="center"/>
      <protection locked="0"/>
    </xf>
    <xf numFmtId="0" fontId="26" fillId="5" borderId="6" xfId="0" applyFont="1" applyFill="1" applyBorder="1" applyAlignment="1" applyProtection="1">
      <alignment horizontal="center" vertical="center" wrapText="1"/>
    </xf>
    <xf numFmtId="0" fontId="26" fillId="5" borderId="2" xfId="0" applyFont="1" applyFill="1" applyBorder="1" applyAlignment="1" applyProtection="1">
      <alignment horizontal="center" vertical="center" wrapText="1"/>
    </xf>
    <xf numFmtId="0" fontId="6" fillId="8" borderId="2" xfId="0" applyNumberFormat="1" applyFont="1" applyFill="1" applyBorder="1" applyAlignment="1" applyProtection="1">
      <alignment horizontal="center" vertical="center"/>
    </xf>
    <xf numFmtId="0" fontId="6" fillId="8" borderId="1" xfId="0" applyNumberFormat="1" applyFont="1" applyFill="1" applyBorder="1" applyAlignment="1" applyProtection="1">
      <alignment horizontal="center" vertical="center"/>
    </xf>
    <xf numFmtId="0" fontId="6" fillId="8" borderId="7" xfId="0" applyNumberFormat="1" applyFont="1" applyFill="1" applyBorder="1" applyAlignment="1" applyProtection="1">
      <alignment horizontal="center" vertical="center"/>
    </xf>
    <xf numFmtId="0" fontId="29" fillId="7" borderId="16" xfId="1" applyFont="1" applyFill="1" applyBorder="1" applyAlignment="1" applyProtection="1">
      <alignment horizontal="center" vertical="center"/>
      <protection locked="0"/>
    </xf>
    <xf numFmtId="0" fontId="29" fillId="7" borderId="17" xfId="1" applyFont="1" applyFill="1" applyBorder="1" applyAlignment="1" applyProtection="1">
      <alignment horizontal="center" vertical="center"/>
      <protection locked="0"/>
    </xf>
    <xf numFmtId="14" fontId="28" fillId="7" borderId="1" xfId="0" applyNumberFormat="1" applyFont="1" applyFill="1" applyBorder="1" applyAlignment="1" applyProtection="1">
      <alignment horizontal="center" vertical="center"/>
      <protection locked="0"/>
    </xf>
    <xf numFmtId="14" fontId="24" fillId="0" borderId="18" xfId="2" applyNumberFormat="1" applyFont="1" applyBorder="1" applyAlignment="1" applyProtection="1">
      <alignment horizontal="center" vertical="center" wrapText="1"/>
    </xf>
    <xf numFmtId="14" fontId="25" fillId="0" borderId="19" xfId="0" applyNumberFormat="1" applyFont="1" applyBorder="1" applyAlignment="1" applyProtection="1">
      <alignment horizontal="center" vertical="center" wrapText="1"/>
    </xf>
    <xf numFmtId="14" fontId="25" fillId="0" borderId="20" xfId="0" applyNumberFormat="1" applyFont="1" applyBorder="1" applyAlignment="1" applyProtection="1">
      <alignment horizontal="center" vertical="center" wrapText="1"/>
    </xf>
    <xf numFmtId="0" fontId="9" fillId="0" borderId="22" xfId="2" applyBorder="1" applyAlignment="1" applyProtection="1">
      <alignment horizontal="center"/>
    </xf>
    <xf numFmtId="0" fontId="9" fillId="0" borderId="9" xfId="2" applyBorder="1" applyAlignment="1" applyProtection="1">
      <alignment horizontal="center"/>
    </xf>
    <xf numFmtId="14" fontId="3" fillId="7" borderId="2" xfId="0" applyNumberFormat="1" applyFont="1" applyFill="1" applyBorder="1" applyAlignment="1" applyProtection="1">
      <alignment horizontal="center" vertical="center"/>
      <protection locked="0"/>
    </xf>
    <xf numFmtId="14" fontId="3" fillId="7" borderId="1" xfId="0" applyNumberFormat="1" applyFont="1" applyFill="1" applyBorder="1" applyAlignment="1" applyProtection="1">
      <alignment horizontal="center" vertical="center"/>
      <protection locked="0"/>
    </xf>
    <xf numFmtId="14" fontId="3" fillId="7" borderId="7" xfId="0" applyNumberFormat="1" applyFont="1" applyFill="1" applyBorder="1" applyAlignment="1" applyProtection="1">
      <alignment horizontal="center" vertical="center"/>
      <protection locked="0"/>
    </xf>
    <xf numFmtId="14" fontId="5" fillId="7" borderId="2" xfId="0" applyNumberFormat="1" applyFont="1" applyFill="1" applyBorder="1" applyAlignment="1" applyProtection="1">
      <alignment horizontal="left" vertical="top" wrapText="1"/>
      <protection locked="0"/>
    </xf>
    <xf numFmtId="14" fontId="5" fillId="7" borderId="1" xfId="0" applyNumberFormat="1" applyFont="1" applyFill="1" applyBorder="1" applyAlignment="1" applyProtection="1">
      <alignment horizontal="left" vertical="top" wrapText="1"/>
      <protection locked="0"/>
    </xf>
    <xf numFmtId="14" fontId="5" fillId="7" borderId="7" xfId="0" applyNumberFormat="1" applyFont="1" applyFill="1" applyBorder="1" applyAlignment="1" applyProtection="1">
      <alignment horizontal="left" vertical="top" wrapText="1"/>
      <protection locked="0"/>
    </xf>
    <xf numFmtId="0" fontId="26" fillId="5" borderId="12" xfId="0" applyFont="1" applyFill="1" applyBorder="1" applyAlignment="1" applyProtection="1">
      <alignment horizontal="center" vertical="center" wrapText="1"/>
    </xf>
    <xf numFmtId="0" fontId="26" fillId="5" borderId="13" xfId="0" applyFont="1" applyFill="1" applyBorder="1" applyAlignment="1" applyProtection="1">
      <alignment horizontal="center" vertical="center" wrapText="1"/>
    </xf>
    <xf numFmtId="0" fontId="26" fillId="5" borderId="14" xfId="0" applyFont="1" applyFill="1" applyBorder="1" applyAlignment="1" applyProtection="1">
      <alignment horizontal="center" vertical="center" wrapText="1"/>
    </xf>
    <xf numFmtId="0" fontId="26" fillId="5" borderId="15" xfId="0" applyFont="1" applyFill="1" applyBorder="1" applyAlignment="1" applyProtection="1">
      <alignment horizontal="center" vertical="center" wrapText="1"/>
    </xf>
    <xf numFmtId="14" fontId="5" fillId="7" borderId="1" xfId="0" applyNumberFormat="1"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xf>
    <xf numFmtId="0" fontId="11" fillId="2" borderId="10" xfId="0" applyFont="1" applyFill="1" applyBorder="1" applyAlignment="1" applyProtection="1">
      <alignment horizontal="center" vertical="center"/>
    </xf>
    <xf numFmtId="0" fontId="11" fillId="2" borderId="9" xfId="0" applyFont="1" applyFill="1" applyBorder="1" applyAlignment="1" applyProtection="1">
      <alignment horizontal="center" vertical="center"/>
    </xf>
    <xf numFmtId="0" fontId="21" fillId="7" borderId="16" xfId="1" applyFont="1" applyFill="1" applyBorder="1" applyAlignment="1" applyProtection="1">
      <alignment horizontal="center" vertical="center"/>
      <protection locked="0"/>
    </xf>
    <xf numFmtId="0" fontId="21" fillId="7" borderId="17" xfId="1" applyFont="1" applyFill="1" applyBorder="1" applyAlignment="1" applyProtection="1">
      <alignment horizontal="center" vertical="center"/>
      <protection locked="0"/>
    </xf>
    <xf numFmtId="14" fontId="3" fillId="7" borderId="6" xfId="0" applyNumberFormat="1" applyFont="1" applyFill="1" applyBorder="1" applyAlignment="1" applyProtection="1">
      <alignment horizontal="center" vertical="center"/>
      <protection locked="0"/>
    </xf>
    <xf numFmtId="14" fontId="3" fillId="7" borderId="16" xfId="0" applyNumberFormat="1" applyFont="1" applyFill="1" applyBorder="1" applyAlignment="1" applyProtection="1">
      <alignment horizontal="center" vertical="center"/>
      <protection locked="0"/>
    </xf>
    <xf numFmtId="14" fontId="3" fillId="7" borderId="17" xfId="0" applyNumberFormat="1" applyFont="1" applyFill="1" applyBorder="1" applyAlignment="1" applyProtection="1">
      <alignment horizontal="center" vertical="center"/>
      <protection locked="0"/>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30" fillId="7" borderId="3" xfId="0" applyFont="1" applyFill="1" applyBorder="1" applyAlignment="1" applyProtection="1">
      <alignment horizontal="center" vertical="center"/>
      <protection locked="0"/>
    </xf>
    <xf numFmtId="0" fontId="30" fillId="7" borderId="11" xfId="0" applyFont="1" applyFill="1" applyBorder="1" applyAlignment="1" applyProtection="1">
      <alignment horizontal="center" vertical="center"/>
      <protection locked="0"/>
    </xf>
    <xf numFmtId="0" fontId="11" fillId="13" borderId="8" xfId="0" applyFont="1" applyFill="1" applyBorder="1" applyAlignment="1" applyProtection="1">
      <alignment horizontal="center" vertical="center"/>
    </xf>
    <xf numFmtId="0" fontId="11" fillId="13" borderId="10" xfId="0" applyFont="1" applyFill="1" applyBorder="1" applyAlignment="1" applyProtection="1">
      <alignment horizontal="center" vertical="center"/>
    </xf>
    <xf numFmtId="0" fontId="11" fillId="13" borderId="9" xfId="0" applyFont="1" applyFill="1" applyBorder="1" applyAlignment="1" applyProtection="1">
      <alignment horizontal="center" vertical="center"/>
    </xf>
    <xf numFmtId="0" fontId="9" fillId="0" borderId="8" xfId="2" applyBorder="1" applyAlignment="1" applyProtection="1">
      <alignment horizontal="center"/>
    </xf>
    <xf numFmtId="0" fontId="31" fillId="0" borderId="9" xfId="4" applyBorder="1" applyAlignment="1" applyProtection="1">
      <alignment horizontal="center"/>
    </xf>
  </cellXfs>
  <cellStyles count="5">
    <cellStyle name="Good" xfId="1" builtinId="26"/>
    <cellStyle name="Hyperlink" xfId="2" builtinId="8"/>
    <cellStyle name="Hyperlink 2" xfId="4"/>
    <cellStyle name="Normal" xfId="0" builtinId="0"/>
    <cellStyle name="Normal 6" xfId="3"/>
  </cellStyles>
  <dxfs count="2377">
    <dxf>
      <fill>
        <patternFill>
          <bgColor theme="9" tint="0.59996337778862885"/>
        </patternFill>
      </fill>
    </dxf>
    <dxf>
      <fill>
        <patternFill>
          <bgColor theme="3" tint="0.79998168889431442"/>
        </patternFill>
      </fill>
    </dxf>
    <dxf>
      <fill>
        <patternFill>
          <bgColor theme="3" tint="0.79998168889431442"/>
        </patternFill>
      </fill>
    </dxf>
    <dxf>
      <fill>
        <patternFill>
          <bgColor rgb="FFFF0000"/>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theme="1"/>
        </patternFill>
      </fill>
    </dxf>
    <dxf>
      <fill>
        <patternFill>
          <bgColor rgb="FF92D050"/>
        </patternFill>
      </fill>
    </dxf>
    <dxf>
      <fill>
        <patternFill>
          <bgColor rgb="FFFF0000"/>
        </patternFill>
      </fill>
    </dxf>
    <dxf>
      <fill>
        <patternFill>
          <bgColor theme="8" tint="0.39994506668294322"/>
        </patternFill>
      </fill>
    </dxf>
    <dxf>
      <fill>
        <patternFill>
          <bgColor theme="9" tint="-0.24994659260841701"/>
        </patternFill>
      </fill>
    </dxf>
    <dxf>
      <fill>
        <patternFill>
          <bgColor rgb="FFFFFF00"/>
        </patternFill>
      </fill>
    </dxf>
    <dxf>
      <fill>
        <patternFill>
          <bgColor rgb="FF00B0F0"/>
        </patternFill>
      </fill>
    </dxf>
    <dxf>
      <fill>
        <patternFill>
          <bgColor theme="5" tint="0.39994506668294322"/>
        </patternFill>
      </fill>
    </dxf>
    <dxf>
      <fill>
        <patternFill>
          <bgColor theme="6" tint="0.39994506668294322"/>
        </patternFill>
      </fill>
    </dxf>
    <dxf>
      <fill>
        <patternFill>
          <bgColor theme="7" tint="0.39994506668294322"/>
        </patternFill>
      </fill>
    </dxf>
    <dxf>
      <fill>
        <patternFill>
          <bgColor theme="8" tint="0.39994506668294322"/>
        </patternFill>
      </fill>
    </dxf>
    <dxf>
      <fill>
        <patternFill>
          <bgColor theme="9" tint="-0.24994659260841701"/>
        </patternFill>
      </fill>
    </dxf>
    <dxf>
      <fill>
        <patternFill>
          <bgColor theme="1"/>
        </patternFill>
      </fill>
    </dxf>
    <dxf>
      <fill>
        <patternFill>
          <bgColor theme="0"/>
        </patternFill>
      </fill>
    </dxf>
    <dxf>
      <fill>
        <patternFill>
          <bgColor rgb="FFFF0000"/>
        </patternFill>
      </fill>
    </dxf>
    <dxf>
      <fill>
        <patternFill>
          <bgColor theme="8" tint="0.39994506668294322"/>
        </patternFill>
      </fill>
    </dxf>
    <dxf>
      <fill>
        <patternFill>
          <bgColor rgb="FFFFFF00"/>
        </patternFill>
      </fill>
    </dxf>
    <dxf>
      <fill>
        <patternFill>
          <bgColor rgb="FF92D050"/>
        </patternFill>
      </fill>
    </dxf>
    <dxf>
      <fill>
        <patternFill>
          <bgColor theme="3" tint="0.79998168889431442"/>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9" tint="0.59996337778862885"/>
        </patternFill>
      </fill>
    </dxf>
    <dxf>
      <fill>
        <patternFill>
          <bgColor theme="3" tint="0.79998168889431442"/>
        </patternFill>
      </fill>
    </dxf>
    <dxf>
      <font>
        <color theme="1"/>
      </font>
      <fill>
        <patternFill>
          <bgColor theme="1"/>
        </patternFill>
      </fill>
    </dxf>
    <dxf>
      <fill>
        <patternFill>
          <bgColor rgb="FFFF0000"/>
        </patternFill>
      </fill>
    </dxf>
    <dxf>
      <fill>
        <patternFill>
          <bgColor rgb="FFFF0000"/>
        </patternFill>
      </fill>
    </dxf>
    <dxf>
      <fill>
        <patternFill>
          <bgColor rgb="FFFF0000"/>
        </patternFill>
      </fill>
    </dxf>
    <dxf>
      <fill>
        <patternFill>
          <bgColor theme="9" tint="0.79998168889431442"/>
        </patternFill>
      </fill>
    </dxf>
    <dxf>
      <fill>
        <patternFill>
          <bgColor theme="5" tint="0.79998168889431442"/>
        </patternFill>
      </fill>
    </dxf>
    <dxf>
      <fill>
        <patternFill>
          <bgColor theme="8" tint="0.79998168889431442"/>
        </patternFill>
      </fill>
    </dxf>
    <dxf>
      <fill>
        <patternFill>
          <bgColor theme="9" tint="-0.24994659260841701"/>
        </patternFill>
      </fill>
    </dxf>
    <dxf>
      <fill>
        <patternFill>
          <bgColor theme="7" tint="0.39994506668294322"/>
        </patternFill>
      </fill>
    </dxf>
    <dxf>
      <fill>
        <patternFill>
          <bgColor rgb="FFFF0000"/>
        </patternFill>
      </fill>
    </dxf>
    <dxf>
      <fill>
        <patternFill>
          <bgColor rgb="FFFF0000"/>
        </patternFill>
      </fill>
    </dxf>
    <dxf>
      <fill>
        <patternFill>
          <bgColor rgb="FFFFFF00"/>
        </patternFill>
      </fill>
    </dxf>
    <dxf>
      <fill>
        <patternFill>
          <bgColor theme="3" tint="0.79998168889431442"/>
        </patternFill>
      </fill>
    </dxf>
    <dxf>
      <fill>
        <patternFill>
          <bgColor theme="3" tint="0.79998168889431442"/>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theme="1"/>
        </patternFill>
      </fill>
    </dxf>
    <dxf>
      <fill>
        <patternFill>
          <bgColor rgb="FF92D050"/>
        </patternFill>
      </fill>
    </dxf>
    <dxf>
      <fill>
        <patternFill>
          <bgColor rgb="FFFF0000"/>
        </patternFill>
      </fill>
    </dxf>
    <dxf>
      <fill>
        <patternFill>
          <bgColor theme="8" tint="0.39994506668294322"/>
        </patternFill>
      </fill>
    </dxf>
    <dxf>
      <fill>
        <patternFill>
          <bgColor theme="9" tint="-0.24994659260841701"/>
        </patternFill>
      </fill>
    </dxf>
    <dxf>
      <fill>
        <patternFill>
          <bgColor rgb="FFFFFF00"/>
        </patternFill>
      </fill>
    </dxf>
    <dxf>
      <fill>
        <patternFill>
          <bgColor rgb="FF00B0F0"/>
        </patternFill>
      </fill>
    </dxf>
    <dxf>
      <fill>
        <patternFill>
          <bgColor theme="5" tint="0.39994506668294322"/>
        </patternFill>
      </fill>
    </dxf>
    <dxf>
      <fill>
        <patternFill>
          <bgColor theme="6" tint="0.39994506668294322"/>
        </patternFill>
      </fill>
    </dxf>
    <dxf>
      <fill>
        <patternFill>
          <bgColor theme="7" tint="0.39994506668294322"/>
        </patternFill>
      </fill>
    </dxf>
    <dxf>
      <fill>
        <patternFill>
          <bgColor theme="8" tint="0.39994506668294322"/>
        </patternFill>
      </fill>
    </dxf>
    <dxf>
      <fill>
        <patternFill>
          <bgColor theme="9" tint="-0.24994659260841701"/>
        </patternFill>
      </fill>
    </dxf>
    <dxf>
      <fill>
        <patternFill>
          <bgColor theme="1"/>
        </patternFill>
      </fill>
    </dxf>
    <dxf>
      <fill>
        <patternFill>
          <bgColor theme="0"/>
        </patternFill>
      </fill>
    </dxf>
    <dxf>
      <fill>
        <patternFill>
          <bgColor rgb="FFFF0000"/>
        </patternFill>
      </fill>
    </dxf>
    <dxf>
      <fill>
        <patternFill>
          <bgColor theme="8" tint="0.39994506668294322"/>
        </patternFill>
      </fill>
    </dxf>
    <dxf>
      <fill>
        <patternFill>
          <bgColor rgb="FFFFFF00"/>
        </patternFill>
      </fill>
    </dxf>
    <dxf>
      <fill>
        <patternFill>
          <bgColor rgb="FF92D050"/>
        </patternFill>
      </fill>
    </dxf>
    <dxf>
      <fill>
        <patternFill>
          <bgColor theme="3" tint="0.79998168889431442"/>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9" tint="0.59996337778862885"/>
        </patternFill>
      </fill>
    </dxf>
    <dxf>
      <fill>
        <patternFill>
          <bgColor theme="3" tint="0.79998168889431442"/>
        </patternFill>
      </fill>
    </dxf>
    <dxf>
      <font>
        <color theme="1"/>
      </font>
      <fill>
        <patternFill>
          <bgColor theme="1"/>
        </patternFill>
      </fill>
    </dxf>
    <dxf>
      <fill>
        <patternFill>
          <bgColor rgb="FFFF0000"/>
        </patternFill>
      </fill>
    </dxf>
    <dxf>
      <fill>
        <patternFill>
          <bgColor rgb="FFFF0000"/>
        </patternFill>
      </fill>
    </dxf>
    <dxf>
      <fill>
        <patternFill>
          <bgColor rgb="FFFF0000"/>
        </patternFill>
      </fill>
    </dxf>
    <dxf>
      <fill>
        <patternFill>
          <bgColor theme="9" tint="0.79998168889431442"/>
        </patternFill>
      </fill>
    </dxf>
    <dxf>
      <fill>
        <patternFill>
          <bgColor theme="5" tint="0.79998168889431442"/>
        </patternFill>
      </fill>
    </dxf>
    <dxf>
      <fill>
        <patternFill>
          <bgColor theme="8" tint="0.79998168889431442"/>
        </patternFill>
      </fill>
    </dxf>
    <dxf>
      <fill>
        <patternFill>
          <bgColor theme="9" tint="-0.24994659260841701"/>
        </patternFill>
      </fill>
    </dxf>
    <dxf>
      <fill>
        <patternFill>
          <bgColor theme="7" tint="0.39994506668294322"/>
        </patternFill>
      </fill>
    </dxf>
    <dxf>
      <fill>
        <patternFill>
          <bgColor rgb="FFFF0000"/>
        </patternFill>
      </fill>
    </dxf>
    <dxf>
      <fill>
        <patternFill>
          <bgColor rgb="FFFF0000"/>
        </patternFill>
      </fill>
    </dxf>
    <dxf>
      <fill>
        <patternFill>
          <bgColor rgb="FFFFFF00"/>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theme="1"/>
        </patternFill>
      </fill>
    </dxf>
    <dxf>
      <fill>
        <patternFill>
          <bgColor rgb="FF92D050"/>
        </patternFill>
      </fill>
    </dxf>
    <dxf>
      <fill>
        <patternFill>
          <bgColor rgb="FFFF0000"/>
        </patternFill>
      </fill>
    </dxf>
    <dxf>
      <fill>
        <patternFill>
          <bgColor theme="8" tint="0.39994506668294322"/>
        </patternFill>
      </fill>
    </dxf>
    <dxf>
      <fill>
        <patternFill>
          <bgColor theme="9" tint="-0.24994659260841701"/>
        </patternFill>
      </fill>
    </dxf>
    <dxf>
      <fill>
        <patternFill>
          <bgColor rgb="FFFFFF00"/>
        </patternFill>
      </fill>
    </dxf>
    <dxf>
      <fill>
        <patternFill>
          <bgColor rgb="FF00B0F0"/>
        </patternFill>
      </fill>
    </dxf>
    <dxf>
      <fill>
        <patternFill>
          <bgColor theme="5" tint="0.39994506668294322"/>
        </patternFill>
      </fill>
    </dxf>
    <dxf>
      <fill>
        <patternFill>
          <bgColor theme="6" tint="0.39994506668294322"/>
        </patternFill>
      </fill>
    </dxf>
    <dxf>
      <fill>
        <patternFill>
          <bgColor theme="7" tint="0.39994506668294322"/>
        </patternFill>
      </fill>
    </dxf>
    <dxf>
      <fill>
        <patternFill>
          <bgColor theme="8" tint="0.39994506668294322"/>
        </patternFill>
      </fill>
    </dxf>
    <dxf>
      <fill>
        <patternFill>
          <bgColor theme="9" tint="-0.24994659260841701"/>
        </patternFill>
      </fill>
    </dxf>
    <dxf>
      <fill>
        <patternFill>
          <bgColor theme="1"/>
        </patternFill>
      </fill>
    </dxf>
    <dxf>
      <fill>
        <patternFill>
          <bgColor theme="0"/>
        </patternFill>
      </fill>
    </dxf>
    <dxf>
      <fill>
        <patternFill>
          <bgColor rgb="FFFF0000"/>
        </patternFill>
      </fill>
    </dxf>
    <dxf>
      <fill>
        <patternFill>
          <bgColor theme="8" tint="0.39994506668294322"/>
        </patternFill>
      </fill>
    </dxf>
    <dxf>
      <fill>
        <patternFill>
          <bgColor rgb="FFFFFF00"/>
        </patternFill>
      </fill>
    </dxf>
    <dxf>
      <fill>
        <patternFill>
          <bgColor rgb="FF92D050"/>
        </patternFill>
      </fill>
    </dxf>
    <dxf>
      <fill>
        <patternFill>
          <bgColor theme="3" tint="0.79998168889431442"/>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1" tint="4.9989318521683403E-2"/>
        </patternFill>
      </fill>
    </dxf>
    <dxf>
      <fill>
        <patternFill patternType="none">
          <bgColor indexed="65"/>
        </patternFill>
      </fill>
    </dxf>
    <dxf>
      <fill>
        <patternFill>
          <bgColor rgb="FF00B050"/>
        </patternFill>
      </fill>
    </dxf>
    <dxf>
      <fill>
        <patternFill>
          <bgColor rgb="FFFFC000"/>
        </patternFill>
      </fill>
    </dxf>
    <dxf>
      <fill>
        <patternFill>
          <bgColor rgb="FFFF0000"/>
        </patternFill>
      </fill>
    </dxf>
    <dxf>
      <fill>
        <patternFill>
          <bgColor theme="9" tint="0.59996337778862885"/>
        </patternFill>
      </fill>
    </dxf>
    <dxf>
      <fill>
        <patternFill>
          <bgColor theme="3" tint="0.79998168889431442"/>
        </patternFill>
      </fill>
    </dxf>
    <dxf>
      <font>
        <color theme="1"/>
      </font>
      <fill>
        <patternFill>
          <bgColor theme="1"/>
        </patternFill>
      </fill>
    </dxf>
    <dxf>
      <fill>
        <patternFill>
          <bgColor rgb="FFFF0000"/>
        </patternFill>
      </fill>
    </dxf>
    <dxf>
      <fill>
        <patternFill>
          <bgColor rgb="FFFF0000"/>
        </patternFill>
      </fill>
    </dxf>
    <dxf>
      <fill>
        <patternFill>
          <bgColor rgb="FFFF0000"/>
        </patternFill>
      </fill>
    </dxf>
    <dxf>
      <fill>
        <patternFill>
          <bgColor theme="9" tint="0.79998168889431442"/>
        </patternFill>
      </fill>
    </dxf>
    <dxf>
      <fill>
        <patternFill>
          <bgColor theme="5" tint="0.79998168889431442"/>
        </patternFill>
      </fill>
    </dxf>
    <dxf>
      <fill>
        <patternFill>
          <bgColor theme="8" tint="0.79998168889431442"/>
        </patternFill>
      </fill>
    </dxf>
    <dxf>
      <fill>
        <patternFill>
          <bgColor theme="9" tint="-0.24994659260841701"/>
        </patternFill>
      </fill>
    </dxf>
    <dxf>
      <fill>
        <patternFill>
          <bgColor theme="7" tint="0.39994506668294322"/>
        </patternFill>
      </fill>
    </dxf>
    <dxf>
      <fill>
        <patternFill>
          <bgColor rgb="FFFF0000"/>
        </patternFill>
      </fill>
    </dxf>
    <dxf>
      <fill>
        <patternFill>
          <bgColor rgb="FFFF0000"/>
        </patternFill>
      </fill>
    </dxf>
    <dxf>
      <fill>
        <patternFill>
          <bgColor rgb="FFFFFF00"/>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ill>
        <patternFill>
          <bgColor rgb="FF00B0F0"/>
        </patternFill>
      </fill>
    </dxf>
    <dxf>
      <fill>
        <patternFill>
          <bgColor rgb="FFCC0099"/>
        </patternFill>
      </fill>
    </dxf>
    <dxf>
      <font>
        <color theme="0"/>
      </font>
      <fill>
        <patternFill>
          <bgColor theme="0"/>
        </patternFill>
      </fill>
    </dxf>
    <dxf>
      <fill>
        <patternFill>
          <bgColor rgb="FF00B050"/>
        </patternFill>
      </fill>
    </dxf>
    <dxf>
      <fill>
        <patternFill>
          <bgColor rgb="FFFFFF00"/>
        </patternFill>
      </fill>
    </dxf>
    <dxf>
      <fill>
        <patternFill>
          <bgColor rgb="FFFF0000"/>
        </patternFill>
      </fill>
    </dxf>
    <dxf>
      <fill>
        <patternFill>
          <bgColor indexed="13"/>
        </patternFill>
      </fill>
    </dxf>
    <dxf>
      <fill>
        <patternFill>
          <bgColor indexed="10"/>
        </patternFill>
      </fill>
    </dxf>
    <dxf>
      <fill>
        <patternFill>
          <bgColor rgb="FF92D050"/>
        </patternFill>
      </fill>
    </dxf>
    <dxf>
      <fill>
        <patternFill>
          <bgColor rgb="FF00B050"/>
        </patternFill>
      </fill>
    </dxf>
    <dxf>
      <font>
        <color rgb="FFFF0000"/>
      </font>
      <fill>
        <patternFill>
          <bgColor theme="1" tint="4.9989318521683403E-2"/>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7" tint="0.39994506668294322"/>
        </patternFill>
      </fill>
    </dxf>
    <dxf>
      <fill>
        <patternFill>
          <bgColor theme="1"/>
        </patternFill>
      </fill>
    </dxf>
    <dxf>
      <fill>
        <patternFill>
          <bgColor theme="1"/>
        </patternFill>
      </fill>
    </dxf>
    <dxf>
      <font>
        <color theme="1"/>
      </font>
      <fill>
        <patternFill>
          <bgColor theme="1"/>
        </patternFill>
      </fill>
    </dxf>
    <dxf>
      <fill>
        <patternFill>
          <bgColor rgb="FFFFC000"/>
        </patternFill>
      </fill>
    </dxf>
    <dxf>
      <fill>
        <patternFill>
          <bgColor indexed="42"/>
        </patternFill>
      </fill>
    </dxf>
  </dxfs>
  <tableStyles count="0" defaultTableStyle="TableStyleMedium2" defaultPivotStyle="PivotStyleLight16"/>
  <colors>
    <mruColors>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5</xdr:col>
      <xdr:colOff>57150</xdr:colOff>
      <xdr:row>0</xdr:row>
      <xdr:rowOff>19050</xdr:rowOff>
    </xdr:from>
    <xdr:to>
      <xdr:col>6</xdr:col>
      <xdr:colOff>323850</xdr:colOff>
      <xdr:row>0</xdr:row>
      <xdr:rowOff>304800</xdr:rowOff>
    </xdr:to>
    <xdr:sp macro="[0]!Tri_par_Date" textlink="">
      <xdr:nvSpPr>
        <xdr:cNvPr id="1376" name="Flowchart: Manual Input 1">
          <a:extLst>
            <a:ext uri="{FF2B5EF4-FFF2-40B4-BE49-F238E27FC236}">
              <a16:creationId xmlns:a16="http://schemas.microsoft.com/office/drawing/2014/main" xmlns="" id="{00000000-0008-0000-0000-000060050000}"/>
            </a:ext>
          </a:extLst>
        </xdr:cNvPr>
        <xdr:cNvSpPr>
          <a:spLocks noChangeArrowheads="1"/>
        </xdr:cNvSpPr>
      </xdr:nvSpPr>
      <xdr:spPr bwMode="auto">
        <a:xfrm>
          <a:off x="4076700" y="19050"/>
          <a:ext cx="781050" cy="285750"/>
        </a:xfrm>
        <a:prstGeom prst="flowChartManualInput">
          <a:avLst/>
        </a:prstGeom>
        <a:solidFill>
          <a:srgbClr val="4F81BD"/>
        </a:solidFill>
        <a:ln w="25400" algn="ctr">
          <a:solidFill>
            <a:srgbClr val="385D8A"/>
          </a:solidFill>
          <a:miter lim="800000"/>
          <a:headEnd/>
          <a:tailEnd/>
        </a:ln>
      </xdr:spPr>
      <xdr:txBody>
        <a:bodyPr vertOverflow="clip" wrap="square" lIns="27432" tIns="27432" rIns="0" bIns="0" anchor="t" upright="1"/>
        <a:lstStyle/>
        <a:p>
          <a:pPr algn="l" rtl="1">
            <a:defRPr sz="1000"/>
          </a:pPr>
          <a:r>
            <a:rPr lang="fr-FR" sz="1100" b="0" i="0" strike="noStrike">
              <a:solidFill>
                <a:srgbClr val="FFFFFF"/>
              </a:solidFill>
              <a:latin typeface="Calibri"/>
              <a:cs typeface="Calibri"/>
            </a:rPr>
            <a:t>Date</a:t>
          </a:r>
        </a:p>
      </xdr:txBody>
    </xdr:sp>
    <xdr:clientData/>
  </xdr:twoCellAnchor>
  <xdr:twoCellAnchor>
    <xdr:from>
      <xdr:col>3</xdr:col>
      <xdr:colOff>295275</xdr:colOff>
      <xdr:row>0</xdr:row>
      <xdr:rowOff>19050</xdr:rowOff>
    </xdr:from>
    <xdr:to>
      <xdr:col>4</xdr:col>
      <xdr:colOff>504825</xdr:colOff>
      <xdr:row>0</xdr:row>
      <xdr:rowOff>314325</xdr:rowOff>
    </xdr:to>
    <xdr:sp macro="[0]!Tri_par_Statut" textlink="">
      <xdr:nvSpPr>
        <xdr:cNvPr id="1377" name="Flowchart: Manual Input 2">
          <a:extLst>
            <a:ext uri="{FF2B5EF4-FFF2-40B4-BE49-F238E27FC236}">
              <a16:creationId xmlns:a16="http://schemas.microsoft.com/office/drawing/2014/main" xmlns="" id="{00000000-0008-0000-0000-000061050000}"/>
            </a:ext>
          </a:extLst>
        </xdr:cNvPr>
        <xdr:cNvSpPr>
          <a:spLocks noChangeArrowheads="1"/>
        </xdr:cNvSpPr>
      </xdr:nvSpPr>
      <xdr:spPr bwMode="auto">
        <a:xfrm>
          <a:off x="3286125" y="19050"/>
          <a:ext cx="723900" cy="295275"/>
        </a:xfrm>
        <a:prstGeom prst="flowChartManualInput">
          <a:avLst/>
        </a:prstGeom>
        <a:solidFill>
          <a:srgbClr val="4F81BD"/>
        </a:solidFill>
        <a:ln w="25400" algn="ctr">
          <a:solidFill>
            <a:srgbClr val="385D8A"/>
          </a:solidFill>
          <a:miter lim="800000"/>
          <a:headEnd/>
          <a:tailEnd/>
        </a:ln>
      </xdr:spPr>
      <xdr:txBody>
        <a:bodyPr vertOverflow="clip" wrap="square" lIns="27432" tIns="27432" rIns="0" bIns="0" anchor="t" upright="1"/>
        <a:lstStyle/>
        <a:p>
          <a:pPr algn="l" rtl="1">
            <a:defRPr sz="1000"/>
          </a:pPr>
          <a:r>
            <a:rPr lang="fr-FR" sz="1100" b="0" i="0" strike="noStrike">
              <a:solidFill>
                <a:srgbClr val="FFFFFF"/>
              </a:solidFill>
              <a:latin typeface="Calibri"/>
              <a:cs typeface="Calibri"/>
            </a:rPr>
            <a:t>Statut</a:t>
          </a:r>
        </a:p>
      </xdr:txBody>
    </xdr:sp>
    <xdr:clientData/>
  </xdr:twoCellAnchor>
  <xdr:twoCellAnchor>
    <xdr:from>
      <xdr:col>2</xdr:col>
      <xdr:colOff>85725</xdr:colOff>
      <xdr:row>0</xdr:row>
      <xdr:rowOff>19050</xdr:rowOff>
    </xdr:from>
    <xdr:to>
      <xdr:col>3</xdr:col>
      <xdr:colOff>238125</xdr:colOff>
      <xdr:row>0</xdr:row>
      <xdr:rowOff>304800</xdr:rowOff>
    </xdr:to>
    <xdr:sp macro="[0]!Tri_par_Matricule" textlink="">
      <xdr:nvSpPr>
        <xdr:cNvPr id="1378" name="Flowchart: Manual Input 3">
          <a:extLst>
            <a:ext uri="{FF2B5EF4-FFF2-40B4-BE49-F238E27FC236}">
              <a16:creationId xmlns:a16="http://schemas.microsoft.com/office/drawing/2014/main" xmlns="" id="{00000000-0008-0000-0000-000062050000}"/>
            </a:ext>
          </a:extLst>
        </xdr:cNvPr>
        <xdr:cNvSpPr>
          <a:spLocks noChangeArrowheads="1"/>
        </xdr:cNvSpPr>
      </xdr:nvSpPr>
      <xdr:spPr bwMode="auto">
        <a:xfrm>
          <a:off x="2562225" y="19050"/>
          <a:ext cx="666750" cy="285750"/>
        </a:xfrm>
        <a:prstGeom prst="flowChartManualInput">
          <a:avLst/>
        </a:prstGeom>
        <a:solidFill>
          <a:srgbClr val="4F81BD"/>
        </a:solidFill>
        <a:ln w="25400" algn="ctr">
          <a:solidFill>
            <a:srgbClr val="385D8A"/>
          </a:solidFill>
          <a:miter lim="800000"/>
          <a:headEnd/>
          <a:tailEnd/>
        </a:ln>
      </xdr:spPr>
      <xdr:txBody>
        <a:bodyPr vertOverflow="clip" wrap="square" lIns="27432" tIns="27432" rIns="0" bIns="0" anchor="t" upright="1"/>
        <a:lstStyle/>
        <a:p>
          <a:pPr algn="l" rtl="1">
            <a:defRPr sz="1000"/>
          </a:pPr>
          <a:r>
            <a:rPr lang="fr-FR" sz="1100" b="0" i="0" strike="noStrike">
              <a:solidFill>
                <a:srgbClr val="FFFFFF"/>
              </a:solidFill>
              <a:latin typeface="Calibri"/>
              <a:cs typeface="Calibri"/>
            </a:rPr>
            <a:t>Matricule</a:t>
          </a:r>
        </a:p>
      </xdr:txBody>
    </xdr:sp>
    <xdr:clientData/>
  </xdr:twoCellAnchor>
  <xdr:twoCellAnchor>
    <xdr:from>
      <xdr:col>6</xdr:col>
      <xdr:colOff>381000</xdr:colOff>
      <xdr:row>0</xdr:row>
      <xdr:rowOff>28575</xdr:rowOff>
    </xdr:from>
    <xdr:to>
      <xdr:col>8</xdr:col>
      <xdr:colOff>104775</xdr:colOff>
      <xdr:row>0</xdr:row>
      <xdr:rowOff>304800</xdr:rowOff>
    </xdr:to>
    <xdr:sp macro="[0]!Tri_par_Agent" textlink="">
      <xdr:nvSpPr>
        <xdr:cNvPr id="1379" name="Flowchart: Manual Input 5">
          <a:extLst>
            <a:ext uri="{FF2B5EF4-FFF2-40B4-BE49-F238E27FC236}">
              <a16:creationId xmlns:a16="http://schemas.microsoft.com/office/drawing/2014/main" xmlns="" id="{00000000-0008-0000-0000-000063050000}"/>
            </a:ext>
          </a:extLst>
        </xdr:cNvPr>
        <xdr:cNvSpPr>
          <a:spLocks noChangeArrowheads="1"/>
        </xdr:cNvSpPr>
      </xdr:nvSpPr>
      <xdr:spPr bwMode="auto">
        <a:xfrm>
          <a:off x="4914900" y="28575"/>
          <a:ext cx="752475" cy="276225"/>
        </a:xfrm>
        <a:prstGeom prst="flowChartManualInput">
          <a:avLst/>
        </a:prstGeom>
        <a:solidFill>
          <a:srgbClr val="4F81BD"/>
        </a:solidFill>
        <a:ln w="25400" algn="ctr">
          <a:solidFill>
            <a:srgbClr val="385D8A"/>
          </a:solidFill>
          <a:miter lim="800000"/>
          <a:headEnd/>
          <a:tailEnd/>
        </a:ln>
      </xdr:spPr>
      <xdr:txBody>
        <a:bodyPr vertOverflow="clip" wrap="square" lIns="27432" tIns="27432" rIns="0" bIns="0" anchor="t" upright="1"/>
        <a:lstStyle/>
        <a:p>
          <a:pPr algn="l" rtl="1">
            <a:defRPr sz="1000"/>
          </a:pPr>
          <a:r>
            <a:rPr lang="fr-FR" sz="1100" b="0" i="0" strike="noStrike">
              <a:solidFill>
                <a:srgbClr val="FFFFFF"/>
              </a:solidFill>
              <a:latin typeface="Calibri"/>
              <a:cs typeface="Calibri"/>
            </a:rPr>
            <a:t>PM</a:t>
          </a:r>
        </a:p>
      </xdr:txBody>
    </xdr:sp>
    <xdr:clientData/>
  </xdr:twoCellAnchor>
  <xdr:twoCellAnchor>
    <xdr:from>
      <xdr:col>8</xdr:col>
      <xdr:colOff>171450</xdr:colOff>
      <xdr:row>0</xdr:row>
      <xdr:rowOff>28575</xdr:rowOff>
    </xdr:from>
    <xdr:to>
      <xdr:col>9</xdr:col>
      <xdr:colOff>409575</xdr:colOff>
      <xdr:row>0</xdr:row>
      <xdr:rowOff>304800</xdr:rowOff>
    </xdr:to>
    <xdr:sp macro="[0]!Reset" textlink="">
      <xdr:nvSpPr>
        <xdr:cNvPr id="1380" name="Flowchart: Manual Input 5">
          <a:extLst>
            <a:ext uri="{FF2B5EF4-FFF2-40B4-BE49-F238E27FC236}">
              <a16:creationId xmlns:a16="http://schemas.microsoft.com/office/drawing/2014/main" xmlns="" id="{00000000-0008-0000-0000-000064050000}"/>
            </a:ext>
          </a:extLst>
        </xdr:cNvPr>
        <xdr:cNvSpPr>
          <a:spLocks noChangeArrowheads="1"/>
        </xdr:cNvSpPr>
      </xdr:nvSpPr>
      <xdr:spPr bwMode="auto">
        <a:xfrm>
          <a:off x="5734050" y="28575"/>
          <a:ext cx="752475" cy="276225"/>
        </a:xfrm>
        <a:prstGeom prst="flowChartManualInput">
          <a:avLst/>
        </a:prstGeom>
        <a:solidFill>
          <a:srgbClr val="4F81BD"/>
        </a:solidFill>
        <a:ln w="25400" algn="ctr">
          <a:solidFill>
            <a:srgbClr val="385D8A"/>
          </a:solidFill>
          <a:miter lim="800000"/>
          <a:headEnd/>
          <a:tailEnd/>
        </a:ln>
      </xdr:spPr>
      <xdr:txBody>
        <a:bodyPr vertOverflow="clip" wrap="square" lIns="27432" tIns="27432" rIns="0" bIns="0" anchor="t" upright="1"/>
        <a:lstStyle/>
        <a:p>
          <a:pPr algn="l" rtl="1">
            <a:defRPr sz="1000"/>
          </a:pPr>
          <a:r>
            <a:rPr lang="fr-FR" sz="1100" b="0" i="0" strike="noStrike">
              <a:solidFill>
                <a:srgbClr val="FFFFFF"/>
              </a:solidFill>
              <a:latin typeface="Calibri"/>
              <a:cs typeface="Calibri"/>
            </a:rPr>
            <a:t>Reset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tib-mivb.be\org\OPERATIONS\BU%20BUS\MOVEMENT\DELTA\_common\MI_PM\BDD-MONITEURS\BDD-agent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 TOUCHER BDD"/>
      <sheetName val="BDD PM"/>
    </sheetNames>
    <sheetDataSet>
      <sheetData sheetId="0">
        <row r="1">
          <cell r="A1" t="str">
            <v>Column1</v>
          </cell>
          <cell r="B1" t="str">
            <v>Column2</v>
          </cell>
          <cell r="C1" t="str">
            <v>Column6</v>
          </cell>
          <cell r="D1" t="str">
            <v>Column4</v>
          </cell>
          <cell r="E1" t="str">
            <v>Column5</v>
          </cell>
        </row>
        <row r="2">
          <cell r="A2" t="str">
            <v>Matricule</v>
          </cell>
          <cell r="B2" t="str">
            <v>Nom Prenom</v>
          </cell>
          <cell r="C2" t="str">
            <v>N°PM</v>
          </cell>
          <cell r="D2" t="str">
            <v>PM</v>
          </cell>
          <cell r="E2" t="str">
            <v>N°+PM</v>
          </cell>
        </row>
        <row r="3">
          <cell r="A3">
            <v>0</v>
          </cell>
          <cell r="B3" t="str">
            <v>AAAA</v>
          </cell>
          <cell r="C3" t="str">
            <v>AAAA</v>
          </cell>
          <cell r="D3" t="str">
            <v>AAAA</v>
          </cell>
          <cell r="E3" t="str">
            <v>AAAA</v>
          </cell>
        </row>
        <row r="4">
          <cell r="A4">
            <v>595</v>
          </cell>
          <cell r="B4" t="str">
            <v>Ouchene Nabil</v>
          </cell>
          <cell r="C4">
            <v>66062</v>
          </cell>
          <cell r="D4" t="str">
            <v>Bouchrit Rachid</v>
          </cell>
          <cell r="E4" t="str">
            <v>[66062] Bouchrit</v>
          </cell>
        </row>
        <row r="5">
          <cell r="A5">
            <v>612</v>
          </cell>
          <cell r="B5" t="str">
            <v>Cerfontaine Christophe</v>
          </cell>
          <cell r="C5">
            <v>712</v>
          </cell>
          <cell r="D5" t="str">
            <v>Benfredj Mehdi</v>
          </cell>
          <cell r="E5" t="str">
            <v>[712] Benfredj</v>
          </cell>
        </row>
        <row r="6">
          <cell r="A6">
            <v>616</v>
          </cell>
          <cell r="B6" t="str">
            <v>Christiaens David</v>
          </cell>
          <cell r="C6">
            <v>64703</v>
          </cell>
          <cell r="D6" t="str">
            <v>Delcroix Michaël</v>
          </cell>
          <cell r="E6" t="str">
            <v>[64703] Delcroix</v>
          </cell>
        </row>
        <row r="7">
          <cell r="A7">
            <v>641</v>
          </cell>
          <cell r="B7" t="str">
            <v>Salhi Abderrahmane</v>
          </cell>
          <cell r="C7">
            <v>67764</v>
          </cell>
          <cell r="D7" t="str">
            <v>Atia Mohammed</v>
          </cell>
          <cell r="E7" t="str">
            <v>[67764] Atia</v>
          </cell>
        </row>
        <row r="8">
          <cell r="A8">
            <v>713</v>
          </cell>
          <cell r="B8" t="str">
            <v>Lamarque Dominique</v>
          </cell>
          <cell r="C8">
            <v>65481</v>
          </cell>
          <cell r="D8" t="str">
            <v>Marcais Isabelle</v>
          </cell>
          <cell r="E8" t="str">
            <v>[65481] Marcais</v>
          </cell>
        </row>
        <row r="9">
          <cell r="A9">
            <v>719</v>
          </cell>
          <cell r="B9" t="str">
            <v>Vigneron Christophe</v>
          </cell>
          <cell r="C9">
            <v>64068</v>
          </cell>
          <cell r="D9" t="str">
            <v>Lahcene Hassan</v>
          </cell>
          <cell r="E9" t="str">
            <v>[64068] Lahcene</v>
          </cell>
        </row>
        <row r="10">
          <cell r="A10">
            <v>746</v>
          </cell>
          <cell r="B10" t="str">
            <v>Taghani Nour-Eddine</v>
          </cell>
          <cell r="C10">
            <v>65481</v>
          </cell>
          <cell r="D10" t="str">
            <v>Marcais Isabelle</v>
          </cell>
          <cell r="E10" t="str">
            <v>[65481] Marcais</v>
          </cell>
        </row>
        <row r="11">
          <cell r="A11">
            <v>760</v>
          </cell>
          <cell r="B11" t="str">
            <v>Krasnic Ismet</v>
          </cell>
          <cell r="C11">
            <v>67764</v>
          </cell>
          <cell r="D11" t="str">
            <v>Atia Mohammed</v>
          </cell>
          <cell r="E11" t="str">
            <v>[67764] Atia</v>
          </cell>
        </row>
        <row r="12">
          <cell r="A12">
            <v>766</v>
          </cell>
          <cell r="B12" t="str">
            <v>Bauwin Christian</v>
          </cell>
          <cell r="C12">
            <v>64223</v>
          </cell>
          <cell r="D12" t="str">
            <v>Dari Nordine</v>
          </cell>
          <cell r="E12" t="str">
            <v>[64223] Dari</v>
          </cell>
        </row>
        <row r="13">
          <cell r="A13">
            <v>826</v>
          </cell>
          <cell r="B13" t="str">
            <v>Cornelissens Patrick</v>
          </cell>
          <cell r="C13">
            <v>64068</v>
          </cell>
          <cell r="D13" t="str">
            <v>Lahcene Hassan</v>
          </cell>
          <cell r="E13" t="str">
            <v>[64068] Lahcene</v>
          </cell>
        </row>
        <row r="14">
          <cell r="A14">
            <v>830</v>
          </cell>
          <cell r="B14" t="str">
            <v>Kegelart Patrick</v>
          </cell>
          <cell r="C14">
            <v>66062</v>
          </cell>
          <cell r="D14" t="str">
            <v>Bouchrit Rachid</v>
          </cell>
          <cell r="E14" t="str">
            <v>[66062] Bouchrit</v>
          </cell>
        </row>
        <row r="15">
          <cell r="A15">
            <v>832</v>
          </cell>
          <cell r="B15" t="str">
            <v>Hersztejn Gaël</v>
          </cell>
          <cell r="C15">
            <v>712</v>
          </cell>
          <cell r="D15" t="str">
            <v>Benfredj Mehdi</v>
          </cell>
          <cell r="E15" t="str">
            <v>[712] Benfredj</v>
          </cell>
        </row>
        <row r="16">
          <cell r="A16">
            <v>855</v>
          </cell>
          <cell r="B16" t="str">
            <v>Zbairi Morad</v>
          </cell>
          <cell r="C16">
            <v>66062</v>
          </cell>
          <cell r="D16" t="str">
            <v>Bouchrit Rachid</v>
          </cell>
          <cell r="E16" t="str">
            <v>[66062] Bouchrit</v>
          </cell>
        </row>
        <row r="17">
          <cell r="A17">
            <v>877</v>
          </cell>
          <cell r="B17" t="str">
            <v>Magnaguagno Fabrizzio</v>
          </cell>
          <cell r="C17">
            <v>66062</v>
          </cell>
          <cell r="D17" t="str">
            <v>Bouchrit Rachid</v>
          </cell>
          <cell r="E17" t="str">
            <v>[66062] Bouchrit</v>
          </cell>
        </row>
        <row r="18">
          <cell r="A18">
            <v>1068</v>
          </cell>
          <cell r="B18" t="str">
            <v>Fernandez Cancio Luis</v>
          </cell>
          <cell r="C18">
            <v>3346</v>
          </cell>
          <cell r="D18" t="str">
            <v>Roekens Denis</v>
          </cell>
          <cell r="E18" t="str">
            <v>[3346] Roekens</v>
          </cell>
        </row>
        <row r="19">
          <cell r="A19">
            <v>1102</v>
          </cell>
          <cell r="B19" t="str">
            <v>El Korchi Abdelouahhab</v>
          </cell>
          <cell r="C19">
            <v>66062</v>
          </cell>
          <cell r="D19" t="str">
            <v>Bouchrit Rachid</v>
          </cell>
          <cell r="E19" t="str">
            <v>[66062] Bouchrit</v>
          </cell>
        </row>
        <row r="20">
          <cell r="A20">
            <v>1329</v>
          </cell>
          <cell r="B20" t="str">
            <v>Kouraichi Abderrahman</v>
          </cell>
          <cell r="C20">
            <v>64068</v>
          </cell>
          <cell r="D20" t="str">
            <v>Lahcene Hassan</v>
          </cell>
          <cell r="E20" t="str">
            <v>[64068] Lahcene</v>
          </cell>
        </row>
        <row r="21">
          <cell r="A21">
            <v>1469</v>
          </cell>
          <cell r="B21" t="str">
            <v>Es-Samri Hamid Nasser</v>
          </cell>
          <cell r="C21">
            <v>67764</v>
          </cell>
          <cell r="D21" t="str">
            <v>Atia Mohammed</v>
          </cell>
          <cell r="E21" t="str">
            <v>[67764] Atia</v>
          </cell>
        </row>
        <row r="22">
          <cell r="A22">
            <v>1515</v>
          </cell>
          <cell r="B22" t="str">
            <v>Oujdi Rachid</v>
          </cell>
          <cell r="C22">
            <v>66062</v>
          </cell>
          <cell r="D22" t="str">
            <v>Bouchrit Rachid</v>
          </cell>
          <cell r="E22" t="str">
            <v>[66062] Bouchrit</v>
          </cell>
        </row>
        <row r="23">
          <cell r="A23">
            <v>1551</v>
          </cell>
          <cell r="B23" t="str">
            <v>Haj Mhand Abdelaziz</v>
          </cell>
          <cell r="C23">
            <v>64103</v>
          </cell>
          <cell r="D23" t="str">
            <v>Dasilva Francisco</v>
          </cell>
          <cell r="E23" t="str">
            <v>[64103] Dasilva</v>
          </cell>
        </row>
        <row r="24">
          <cell r="A24">
            <v>1772</v>
          </cell>
          <cell r="B24" t="str">
            <v>Listi Giuseppe</v>
          </cell>
          <cell r="C24">
            <v>64103</v>
          </cell>
          <cell r="D24" t="str">
            <v>Dasilva Francisco</v>
          </cell>
          <cell r="E24" t="str">
            <v>[64103] Dasilva</v>
          </cell>
        </row>
        <row r="25">
          <cell r="A25">
            <v>1773</v>
          </cell>
          <cell r="B25" t="str">
            <v>Jakesch Daniel</v>
          </cell>
          <cell r="C25">
            <v>66062</v>
          </cell>
          <cell r="D25" t="str">
            <v>Bouchrit Rachid</v>
          </cell>
          <cell r="E25" t="str">
            <v>[66062] Bouchrit</v>
          </cell>
        </row>
        <row r="26">
          <cell r="A26">
            <v>2034</v>
          </cell>
          <cell r="B26" t="str">
            <v>Mrabet Yousfi Mohammed</v>
          </cell>
          <cell r="C26">
            <v>8234</v>
          </cell>
          <cell r="D26" t="str">
            <v>Mommart Daniel</v>
          </cell>
          <cell r="E26" t="str">
            <v>[8234] Mommart</v>
          </cell>
        </row>
        <row r="27">
          <cell r="A27">
            <v>2039</v>
          </cell>
          <cell r="B27" t="str">
            <v>Vantorre Luc</v>
          </cell>
          <cell r="C27">
            <v>64068</v>
          </cell>
          <cell r="D27" t="str">
            <v>Lahcene Hassan</v>
          </cell>
          <cell r="E27" t="str">
            <v>[64068] Lahcene</v>
          </cell>
        </row>
        <row r="28">
          <cell r="A28">
            <v>2279</v>
          </cell>
          <cell r="B28" t="str">
            <v>Pereira Cigre Nuno Filipe</v>
          </cell>
          <cell r="C28">
            <v>8234</v>
          </cell>
          <cell r="D28" t="str">
            <v>Mommart Daniel</v>
          </cell>
          <cell r="E28" t="str">
            <v>[8234] Mommart</v>
          </cell>
        </row>
        <row r="29">
          <cell r="A29">
            <v>2403</v>
          </cell>
          <cell r="B29" t="str">
            <v>Yousfi Redouan</v>
          </cell>
          <cell r="C29">
            <v>5249</v>
          </cell>
          <cell r="D29" t="str">
            <v>Appana Devadas</v>
          </cell>
          <cell r="E29" t="str">
            <v>[5249] Appana</v>
          </cell>
        </row>
        <row r="30">
          <cell r="A30">
            <v>2422</v>
          </cell>
          <cell r="B30" t="str">
            <v>Cakmak Erdem</v>
          </cell>
          <cell r="C30">
            <v>712</v>
          </cell>
          <cell r="D30" t="str">
            <v>Benfredj Mehdi</v>
          </cell>
          <cell r="E30" t="str">
            <v>[712] Benfredj</v>
          </cell>
        </row>
        <row r="31">
          <cell r="A31">
            <v>2457</v>
          </cell>
          <cell r="B31" t="str">
            <v>Deckers Dominique</v>
          </cell>
          <cell r="C31">
            <v>64068</v>
          </cell>
          <cell r="D31" t="str">
            <v>Lahcene Hassan</v>
          </cell>
          <cell r="E31" t="str">
            <v>[64068] Lahcene</v>
          </cell>
        </row>
        <row r="32">
          <cell r="A32">
            <v>2459</v>
          </cell>
          <cell r="B32" t="str">
            <v>Laroussi Zoubair</v>
          </cell>
          <cell r="C32">
            <v>66062</v>
          </cell>
          <cell r="D32" t="str">
            <v>Bouchrit Rachid</v>
          </cell>
          <cell r="E32" t="str">
            <v>[66062] Bouchrit</v>
          </cell>
        </row>
        <row r="33">
          <cell r="A33">
            <v>2480</v>
          </cell>
          <cell r="B33" t="str">
            <v>Van Damme Jean-Claude</v>
          </cell>
          <cell r="C33">
            <v>5249</v>
          </cell>
          <cell r="D33" t="str">
            <v>Appana Devadas</v>
          </cell>
          <cell r="E33" t="str">
            <v>[5249] Appana</v>
          </cell>
        </row>
        <row r="34">
          <cell r="A34">
            <v>2493</v>
          </cell>
          <cell r="B34" t="str">
            <v>Le Vinh Hoa</v>
          </cell>
          <cell r="C34">
            <v>65481</v>
          </cell>
          <cell r="D34" t="str">
            <v>Marcais Isabelle</v>
          </cell>
          <cell r="E34" t="str">
            <v>[65481] Marcais</v>
          </cell>
        </row>
        <row r="35">
          <cell r="A35">
            <v>2706</v>
          </cell>
          <cell r="B35" t="str">
            <v>Moktar Mondher</v>
          </cell>
          <cell r="C35">
            <v>66062</v>
          </cell>
          <cell r="D35" t="str">
            <v>Bouchrit Rachid</v>
          </cell>
          <cell r="E35" t="str">
            <v>[66062] Bouchrit</v>
          </cell>
        </row>
        <row r="36">
          <cell r="A36">
            <v>2772</v>
          </cell>
          <cell r="B36" t="str">
            <v>Akki Mohamed</v>
          </cell>
          <cell r="C36">
            <v>64103</v>
          </cell>
          <cell r="D36" t="str">
            <v>Dasilva Francisco</v>
          </cell>
          <cell r="E36" t="str">
            <v>[64103] Dasilva</v>
          </cell>
        </row>
        <row r="37">
          <cell r="A37">
            <v>2848</v>
          </cell>
          <cell r="B37" t="str">
            <v>Mossessian Stéphane</v>
          </cell>
          <cell r="C37">
            <v>5249</v>
          </cell>
          <cell r="D37" t="str">
            <v>Appana Devadas</v>
          </cell>
          <cell r="E37" t="str">
            <v>[5249] Appana</v>
          </cell>
        </row>
        <row r="38">
          <cell r="A38">
            <v>2956</v>
          </cell>
          <cell r="B38" t="str">
            <v>Bekkaoui Ismaïl</v>
          </cell>
          <cell r="C38">
            <v>64223</v>
          </cell>
          <cell r="D38" t="str">
            <v>Dari Nordine</v>
          </cell>
          <cell r="E38" t="str">
            <v>[64223] Dari</v>
          </cell>
        </row>
        <row r="39">
          <cell r="A39">
            <v>3075</v>
          </cell>
          <cell r="B39" t="str">
            <v>Cailloux Jean</v>
          </cell>
          <cell r="C39">
            <v>64703</v>
          </cell>
          <cell r="D39" t="str">
            <v>Delcroix Michaël</v>
          </cell>
          <cell r="E39" t="str">
            <v>[64703] Delcroix</v>
          </cell>
        </row>
        <row r="40">
          <cell r="A40">
            <v>3155</v>
          </cell>
          <cell r="B40" t="str">
            <v>Rerat Stéphane</v>
          </cell>
          <cell r="C40">
            <v>712</v>
          </cell>
          <cell r="D40" t="str">
            <v>Benfredj Mehdi</v>
          </cell>
          <cell r="E40" t="str">
            <v>[712] Benfredj</v>
          </cell>
        </row>
        <row r="41">
          <cell r="A41">
            <v>3243</v>
          </cell>
          <cell r="B41" t="str">
            <v>Welsh Louis</v>
          </cell>
          <cell r="C41">
            <v>5249</v>
          </cell>
          <cell r="D41" t="str">
            <v>Appana Devadas</v>
          </cell>
          <cell r="E41" t="str">
            <v>[5249] Appana</v>
          </cell>
        </row>
        <row r="42">
          <cell r="A42">
            <v>3426</v>
          </cell>
          <cell r="B42" t="str">
            <v>Daumerie Michel</v>
          </cell>
          <cell r="C42">
            <v>5249</v>
          </cell>
          <cell r="D42" t="str">
            <v>Appana Devadas</v>
          </cell>
          <cell r="E42" t="str">
            <v>[5249] Appana</v>
          </cell>
        </row>
        <row r="43">
          <cell r="A43">
            <v>3469</v>
          </cell>
          <cell r="B43" t="str">
            <v>Maricau Michel</v>
          </cell>
          <cell r="C43">
            <v>67764</v>
          </cell>
          <cell r="D43" t="str">
            <v>Atia Mohammed</v>
          </cell>
          <cell r="E43" t="str">
            <v>[67764] Atia</v>
          </cell>
        </row>
        <row r="44">
          <cell r="A44">
            <v>3531</v>
          </cell>
          <cell r="B44" t="str">
            <v>Gaillat Eric</v>
          </cell>
          <cell r="C44">
            <v>8234</v>
          </cell>
          <cell r="D44" t="str">
            <v>Mommart Daniel</v>
          </cell>
          <cell r="E44" t="str">
            <v>[8234] Mommart</v>
          </cell>
        </row>
        <row r="45">
          <cell r="A45">
            <v>3592</v>
          </cell>
          <cell r="B45" t="str">
            <v>Kovacs Albert</v>
          </cell>
          <cell r="C45">
            <v>67764</v>
          </cell>
          <cell r="D45" t="str">
            <v>Atia Mohammed</v>
          </cell>
          <cell r="E45" t="str">
            <v>[67764] Atia</v>
          </cell>
        </row>
        <row r="46">
          <cell r="A46">
            <v>3639</v>
          </cell>
          <cell r="B46" t="str">
            <v>Rotiers François</v>
          </cell>
          <cell r="C46">
            <v>66062</v>
          </cell>
          <cell r="D46" t="str">
            <v>Bouchrit Rachid</v>
          </cell>
          <cell r="E46" t="str">
            <v>[66062] Bouchrit</v>
          </cell>
        </row>
        <row r="47">
          <cell r="A47">
            <v>3670</v>
          </cell>
          <cell r="B47" t="str">
            <v>Arseniew Frédéric</v>
          </cell>
          <cell r="C47">
            <v>64223</v>
          </cell>
          <cell r="D47" t="str">
            <v>Dari Nordine</v>
          </cell>
          <cell r="E47" t="str">
            <v>[64223] Dari</v>
          </cell>
        </row>
        <row r="48">
          <cell r="A48">
            <v>3689</v>
          </cell>
          <cell r="B48" t="str">
            <v>Van Rillaer Eric</v>
          </cell>
          <cell r="C48">
            <v>8234</v>
          </cell>
          <cell r="D48" t="str">
            <v>Mommart Daniel</v>
          </cell>
          <cell r="E48" t="str">
            <v>[8234] Mommart</v>
          </cell>
        </row>
        <row r="49">
          <cell r="A49">
            <v>3690</v>
          </cell>
          <cell r="B49" t="str">
            <v>Verbinnen Eric</v>
          </cell>
          <cell r="C49">
            <v>5249</v>
          </cell>
          <cell r="D49" t="str">
            <v>Appana Devadas</v>
          </cell>
          <cell r="E49" t="str">
            <v>[5249] Appana</v>
          </cell>
        </row>
        <row r="50">
          <cell r="A50">
            <v>3717</v>
          </cell>
          <cell r="B50" t="str">
            <v>Jossaer Franky</v>
          </cell>
          <cell r="C50">
            <v>67764</v>
          </cell>
          <cell r="D50" t="str">
            <v>Atia Mohammed</v>
          </cell>
          <cell r="E50" t="str">
            <v>[67764] Atia</v>
          </cell>
        </row>
        <row r="51">
          <cell r="A51">
            <v>3770</v>
          </cell>
          <cell r="B51" t="str">
            <v>Coulon Michel</v>
          </cell>
          <cell r="C51">
            <v>3346</v>
          </cell>
          <cell r="D51" t="str">
            <v>Roekens Denis</v>
          </cell>
          <cell r="E51" t="str">
            <v>[3346] Roekens</v>
          </cell>
        </row>
        <row r="52">
          <cell r="A52">
            <v>3833</v>
          </cell>
          <cell r="B52" t="str">
            <v>Adam Frederic</v>
          </cell>
          <cell r="C52">
            <v>64703</v>
          </cell>
          <cell r="D52" t="str">
            <v>Delcroix Michaël</v>
          </cell>
          <cell r="E52" t="str">
            <v>[64703] Delcroix</v>
          </cell>
        </row>
        <row r="53">
          <cell r="A53">
            <v>3984</v>
          </cell>
          <cell r="B53" t="str">
            <v>Rummens Philippe</v>
          </cell>
          <cell r="C53">
            <v>64068</v>
          </cell>
          <cell r="D53" t="str">
            <v>Lahcene Hassan</v>
          </cell>
          <cell r="E53" t="str">
            <v>[64068] Lahcene</v>
          </cell>
        </row>
        <row r="54">
          <cell r="A54">
            <v>4139</v>
          </cell>
          <cell r="B54" t="str">
            <v>Devaux Stephan</v>
          </cell>
          <cell r="C54">
            <v>67764</v>
          </cell>
          <cell r="D54" t="str">
            <v>Atia Mohammed</v>
          </cell>
          <cell r="E54" t="str">
            <v>[67764] Atia</v>
          </cell>
        </row>
        <row r="55">
          <cell r="A55">
            <v>4322</v>
          </cell>
          <cell r="B55" t="str">
            <v>Vaccaro Gino</v>
          </cell>
          <cell r="C55">
            <v>67764</v>
          </cell>
          <cell r="D55" t="str">
            <v>Atia Mohammed</v>
          </cell>
          <cell r="E55" t="str">
            <v>[67764] Atia</v>
          </cell>
        </row>
        <row r="56">
          <cell r="A56">
            <v>4328</v>
          </cell>
          <cell r="B56" t="str">
            <v>De Milde Guy</v>
          </cell>
          <cell r="C56">
            <v>64223</v>
          </cell>
          <cell r="D56" t="str">
            <v>Dari Nordine</v>
          </cell>
          <cell r="E56" t="str">
            <v>[64223] Dari</v>
          </cell>
        </row>
        <row r="57">
          <cell r="A57">
            <v>4405</v>
          </cell>
          <cell r="B57" t="str">
            <v>Balsaux Ruddy</v>
          </cell>
          <cell r="C57">
            <v>64068</v>
          </cell>
          <cell r="D57" t="str">
            <v>Lahcene Hassan</v>
          </cell>
          <cell r="E57" t="str">
            <v>[64068] Lahcene</v>
          </cell>
        </row>
        <row r="58">
          <cell r="A58">
            <v>4422</v>
          </cell>
          <cell r="B58" t="str">
            <v>Debrandt Marc</v>
          </cell>
          <cell r="C58">
            <v>64068</v>
          </cell>
          <cell r="D58" t="str">
            <v>Lahcene Hassan</v>
          </cell>
          <cell r="E58" t="str">
            <v>[64068] Lahcene</v>
          </cell>
        </row>
        <row r="59">
          <cell r="A59">
            <v>4437</v>
          </cell>
          <cell r="B59" t="str">
            <v>Boriau Alain</v>
          </cell>
          <cell r="C59">
            <v>66062</v>
          </cell>
          <cell r="D59" t="str">
            <v>Bouchrit Rachid</v>
          </cell>
          <cell r="E59" t="str">
            <v>[66062] Bouchrit</v>
          </cell>
        </row>
        <row r="60">
          <cell r="A60">
            <v>4517</v>
          </cell>
          <cell r="B60" t="str">
            <v>Flemal Pascal</v>
          </cell>
          <cell r="C60">
            <v>5249</v>
          </cell>
          <cell r="D60" t="str">
            <v>Appana Devadas</v>
          </cell>
          <cell r="E60" t="str">
            <v>[5249] Appana</v>
          </cell>
        </row>
        <row r="61">
          <cell r="A61">
            <v>4548</v>
          </cell>
          <cell r="B61" t="str">
            <v>Van Horenbeeck Christian</v>
          </cell>
          <cell r="C61">
            <v>64103</v>
          </cell>
          <cell r="D61" t="str">
            <v>Dasilva Francisco</v>
          </cell>
          <cell r="E61" t="str">
            <v>[64103] Dasilva</v>
          </cell>
        </row>
        <row r="62">
          <cell r="A62">
            <v>4552</v>
          </cell>
          <cell r="B62" t="str">
            <v>Gomez Poza José Luis</v>
          </cell>
          <cell r="C62">
            <v>712</v>
          </cell>
          <cell r="D62" t="str">
            <v>Benfredj Mehdi</v>
          </cell>
          <cell r="E62" t="str">
            <v>[712] Benfredj</v>
          </cell>
        </row>
        <row r="63">
          <cell r="A63">
            <v>4664</v>
          </cell>
          <cell r="B63" t="str">
            <v>Timmerman Stéphane</v>
          </cell>
          <cell r="C63">
            <v>3346</v>
          </cell>
          <cell r="D63" t="str">
            <v>Roekens Denis</v>
          </cell>
          <cell r="E63" t="str">
            <v>[3346] Roekens</v>
          </cell>
        </row>
        <row r="64">
          <cell r="A64">
            <v>4715</v>
          </cell>
          <cell r="B64" t="str">
            <v>Debuck Jean-Paul</v>
          </cell>
          <cell r="C64">
            <v>66062</v>
          </cell>
          <cell r="D64" t="str">
            <v>Bouchrit Rachid</v>
          </cell>
          <cell r="E64" t="str">
            <v>[66062] Bouchrit</v>
          </cell>
        </row>
        <row r="65">
          <cell r="A65">
            <v>4738</v>
          </cell>
          <cell r="B65" t="str">
            <v>Jacobs Dominique</v>
          </cell>
          <cell r="C65">
            <v>64068</v>
          </cell>
          <cell r="D65" t="str">
            <v>Lahcene Hassan</v>
          </cell>
          <cell r="E65" t="str">
            <v>[64068] Lahcene</v>
          </cell>
        </row>
        <row r="66">
          <cell r="A66">
            <v>4860</v>
          </cell>
          <cell r="B66" t="str">
            <v>Huez Eric</v>
          </cell>
          <cell r="C66">
            <v>64223</v>
          </cell>
          <cell r="D66" t="str">
            <v>Dari Nordine</v>
          </cell>
          <cell r="E66" t="str">
            <v>[64223] Dari</v>
          </cell>
        </row>
        <row r="67">
          <cell r="A67">
            <v>4865</v>
          </cell>
          <cell r="B67" t="str">
            <v>Robberechts Patrick</v>
          </cell>
          <cell r="C67">
            <v>64103</v>
          </cell>
          <cell r="D67" t="str">
            <v>Dasilva Francisco</v>
          </cell>
          <cell r="E67" t="str">
            <v>[64103] Dasilva</v>
          </cell>
        </row>
        <row r="68">
          <cell r="A68">
            <v>4881</v>
          </cell>
          <cell r="B68" t="str">
            <v>Higuet Didier</v>
          </cell>
          <cell r="C68">
            <v>5249</v>
          </cell>
          <cell r="D68" t="str">
            <v>Appana Devadas</v>
          </cell>
          <cell r="E68" t="str">
            <v>[5249] Appana</v>
          </cell>
        </row>
        <row r="69">
          <cell r="A69">
            <v>4985</v>
          </cell>
          <cell r="B69" t="str">
            <v>Karmazyn Alain</v>
          </cell>
          <cell r="C69">
            <v>5249</v>
          </cell>
          <cell r="D69" t="str">
            <v>Appana Devadas</v>
          </cell>
          <cell r="E69" t="str">
            <v>[5249] Appana</v>
          </cell>
        </row>
        <row r="70">
          <cell r="A70">
            <v>4990</v>
          </cell>
          <cell r="B70" t="str">
            <v>Scuflaire Pascal</v>
          </cell>
          <cell r="C70">
            <v>712</v>
          </cell>
          <cell r="D70" t="str">
            <v>Benfredj Mehdi</v>
          </cell>
          <cell r="E70" t="str">
            <v>[712] Benfredj</v>
          </cell>
        </row>
        <row r="71">
          <cell r="A71">
            <v>5030</v>
          </cell>
          <cell r="B71" t="str">
            <v>Vergauwen Pascal</v>
          </cell>
          <cell r="C71">
            <v>64703</v>
          </cell>
          <cell r="D71" t="str">
            <v>Delcroix Michaël</v>
          </cell>
          <cell r="E71" t="str">
            <v>[64703] Delcroix</v>
          </cell>
        </row>
        <row r="72">
          <cell r="A72">
            <v>5053</v>
          </cell>
          <cell r="B72" t="str">
            <v>Borremans Jean-Pierre</v>
          </cell>
          <cell r="C72">
            <v>64223</v>
          </cell>
          <cell r="D72" t="str">
            <v>Dari Nordine</v>
          </cell>
          <cell r="E72" t="str">
            <v>[64223] Dari</v>
          </cell>
        </row>
        <row r="73">
          <cell r="A73">
            <v>5078</v>
          </cell>
          <cell r="B73" t="str">
            <v>Dumortier Jean-Michel</v>
          </cell>
          <cell r="C73">
            <v>5249</v>
          </cell>
          <cell r="D73" t="str">
            <v>Appana Devadas</v>
          </cell>
          <cell r="E73" t="str">
            <v>[5249] Appana</v>
          </cell>
        </row>
        <row r="74">
          <cell r="A74">
            <v>5084</v>
          </cell>
          <cell r="B74" t="str">
            <v>Carvalho Julien</v>
          </cell>
          <cell r="C74">
            <v>5249</v>
          </cell>
          <cell r="D74" t="str">
            <v>Appana Devadas</v>
          </cell>
          <cell r="E74" t="str">
            <v>[5249] Appana</v>
          </cell>
        </row>
        <row r="75">
          <cell r="A75">
            <v>5100</v>
          </cell>
          <cell r="B75" t="str">
            <v>Pro Serge</v>
          </cell>
          <cell r="C75">
            <v>67764</v>
          </cell>
          <cell r="D75" t="str">
            <v>Atia Mohammed</v>
          </cell>
          <cell r="E75" t="str">
            <v>[67764] Atia</v>
          </cell>
        </row>
        <row r="76">
          <cell r="A76">
            <v>5163</v>
          </cell>
          <cell r="B76" t="str">
            <v>Bascour Didier</v>
          </cell>
          <cell r="C76">
            <v>5249</v>
          </cell>
          <cell r="D76" t="str">
            <v>Appana Devadas</v>
          </cell>
          <cell r="E76" t="str">
            <v>[5249] Appana</v>
          </cell>
        </row>
        <row r="77">
          <cell r="A77">
            <v>5195</v>
          </cell>
          <cell r="B77" t="str">
            <v>Remue Olivier</v>
          </cell>
          <cell r="C77">
            <v>64223</v>
          </cell>
          <cell r="D77" t="str">
            <v>Dari Nordine</v>
          </cell>
          <cell r="E77" t="str">
            <v>[64223] Dari</v>
          </cell>
        </row>
        <row r="78">
          <cell r="A78">
            <v>5198</v>
          </cell>
          <cell r="B78" t="str">
            <v>Frantzen Christophe</v>
          </cell>
          <cell r="C78">
            <v>3346</v>
          </cell>
          <cell r="D78" t="str">
            <v>Roekens Denis</v>
          </cell>
          <cell r="E78" t="str">
            <v>[3346] Roekens</v>
          </cell>
        </row>
        <row r="79">
          <cell r="A79">
            <v>5246</v>
          </cell>
          <cell r="B79" t="str">
            <v>Delvenne Vincent</v>
          </cell>
          <cell r="C79">
            <v>5249</v>
          </cell>
          <cell r="D79" t="str">
            <v>Appana Devadas</v>
          </cell>
          <cell r="E79" t="str">
            <v>[5249] Appana</v>
          </cell>
        </row>
        <row r="80">
          <cell r="A80">
            <v>5369</v>
          </cell>
          <cell r="B80" t="str">
            <v>Mayolet Vincent</v>
          </cell>
          <cell r="C80">
            <v>3346</v>
          </cell>
          <cell r="D80" t="str">
            <v>Roekens Denis</v>
          </cell>
          <cell r="E80" t="str">
            <v>[3346] Roekens</v>
          </cell>
        </row>
        <row r="81">
          <cell r="A81">
            <v>5470</v>
          </cell>
          <cell r="B81" t="str">
            <v>Neckebroeck Danny</v>
          </cell>
          <cell r="C81">
            <v>5249</v>
          </cell>
          <cell r="D81" t="str">
            <v>Appana Devadas</v>
          </cell>
          <cell r="E81" t="str">
            <v>[5249] Appana</v>
          </cell>
        </row>
        <row r="82">
          <cell r="A82">
            <v>5475</v>
          </cell>
          <cell r="B82" t="str">
            <v>Coquelet Martin</v>
          </cell>
          <cell r="C82">
            <v>5249</v>
          </cell>
          <cell r="D82" t="str">
            <v>Appana Devadas</v>
          </cell>
          <cell r="E82" t="str">
            <v>[5249] Appana</v>
          </cell>
        </row>
        <row r="83">
          <cell r="A83">
            <v>5479</v>
          </cell>
          <cell r="B83" t="str">
            <v>Pire Olivier</v>
          </cell>
          <cell r="C83">
            <v>3346</v>
          </cell>
          <cell r="D83" t="str">
            <v>Roekens Denis</v>
          </cell>
          <cell r="E83" t="str">
            <v>[3346] Roekens</v>
          </cell>
        </row>
        <row r="84">
          <cell r="A84">
            <v>5481</v>
          </cell>
          <cell r="B84" t="str">
            <v>Mertens Franky</v>
          </cell>
          <cell r="C84">
            <v>3346</v>
          </cell>
          <cell r="D84" t="str">
            <v>Roekens Denis</v>
          </cell>
          <cell r="E84" t="str">
            <v>[3346] Roekens</v>
          </cell>
        </row>
        <row r="85">
          <cell r="A85">
            <v>5762</v>
          </cell>
          <cell r="B85" t="str">
            <v>Swaelens Jacques</v>
          </cell>
          <cell r="C85">
            <v>64703</v>
          </cell>
          <cell r="D85" t="str">
            <v>Delcroix Michaël</v>
          </cell>
          <cell r="E85" t="str">
            <v>[64703] Delcroix</v>
          </cell>
        </row>
        <row r="86">
          <cell r="A86">
            <v>8200</v>
          </cell>
          <cell r="B86" t="str">
            <v>Bou Chejra Makram</v>
          </cell>
          <cell r="C86">
            <v>64103</v>
          </cell>
          <cell r="D86" t="str">
            <v>Dasilva Francisco</v>
          </cell>
          <cell r="E86" t="str">
            <v>[64103] Dasilva</v>
          </cell>
        </row>
        <row r="87">
          <cell r="A87">
            <v>8592</v>
          </cell>
          <cell r="B87" t="str">
            <v>Sabki Jamal</v>
          </cell>
          <cell r="C87">
            <v>67764</v>
          </cell>
          <cell r="D87" t="str">
            <v>Atia Mohammed</v>
          </cell>
          <cell r="E87" t="str">
            <v>[67764] Atia</v>
          </cell>
        </row>
        <row r="88">
          <cell r="A88">
            <v>9007</v>
          </cell>
          <cell r="B88" t="str">
            <v>Roelandt Christine</v>
          </cell>
          <cell r="C88">
            <v>65481</v>
          </cell>
          <cell r="D88" t="str">
            <v>Marcais Isabelle</v>
          </cell>
          <cell r="E88" t="str">
            <v>[65481] Marcais</v>
          </cell>
        </row>
        <row r="89">
          <cell r="A89">
            <v>9410</v>
          </cell>
          <cell r="B89" t="str">
            <v>El Jarim Lotfi</v>
          </cell>
          <cell r="C89">
            <v>5249</v>
          </cell>
          <cell r="D89" t="str">
            <v>Appana Devadas</v>
          </cell>
          <cell r="E89" t="str">
            <v>[5249] Appana</v>
          </cell>
        </row>
        <row r="90">
          <cell r="A90">
            <v>9989</v>
          </cell>
          <cell r="B90" t="str">
            <v>Boogaerts Gabrielle</v>
          </cell>
          <cell r="C90">
            <v>66062</v>
          </cell>
          <cell r="D90" t="str">
            <v>Bouchrit Rachid</v>
          </cell>
          <cell r="E90" t="str">
            <v>[66062] Bouchrit</v>
          </cell>
        </row>
        <row r="91">
          <cell r="A91">
            <v>12303</v>
          </cell>
          <cell r="B91" t="str">
            <v>Zbairi Aziz</v>
          </cell>
          <cell r="C91">
            <v>64223</v>
          </cell>
          <cell r="D91" t="str">
            <v>Dari Nordine</v>
          </cell>
          <cell r="E91" t="str">
            <v>[64223] Dari</v>
          </cell>
        </row>
        <row r="92">
          <cell r="A92">
            <v>63003</v>
          </cell>
          <cell r="B92" t="str">
            <v>Denis Bruno</v>
          </cell>
          <cell r="C92">
            <v>67764</v>
          </cell>
          <cell r="D92" t="str">
            <v>Atia Mohammed</v>
          </cell>
          <cell r="E92" t="str">
            <v>[67764] Atia</v>
          </cell>
        </row>
        <row r="93">
          <cell r="A93">
            <v>63033</v>
          </cell>
          <cell r="B93" t="str">
            <v>Talib Mohammed</v>
          </cell>
          <cell r="C93">
            <v>66062</v>
          </cell>
          <cell r="D93" t="str">
            <v>Bouchrit Rachid</v>
          </cell>
          <cell r="E93" t="str">
            <v>[66062] Bouchrit</v>
          </cell>
        </row>
        <row r="94">
          <cell r="A94">
            <v>63125</v>
          </cell>
          <cell r="B94" t="str">
            <v>Rüben Laurent</v>
          </cell>
          <cell r="C94">
            <v>64703</v>
          </cell>
          <cell r="D94" t="str">
            <v>Delcroix Michaël</v>
          </cell>
          <cell r="E94" t="str">
            <v>[64703] Delcroix</v>
          </cell>
        </row>
        <row r="95">
          <cell r="A95">
            <v>63146</v>
          </cell>
          <cell r="B95" t="str">
            <v>Paul Christophe</v>
          </cell>
          <cell r="C95">
            <v>64223</v>
          </cell>
          <cell r="D95" t="str">
            <v>Dari Nordine</v>
          </cell>
          <cell r="E95" t="str">
            <v>[64223] Dari</v>
          </cell>
        </row>
        <row r="96">
          <cell r="A96">
            <v>63156</v>
          </cell>
          <cell r="B96" t="str">
            <v>Temiz Erdal</v>
          </cell>
          <cell r="C96">
            <v>67764</v>
          </cell>
          <cell r="D96" t="str">
            <v>Atia Mohammed</v>
          </cell>
          <cell r="E96" t="str">
            <v>[67764] Atia</v>
          </cell>
        </row>
        <row r="97">
          <cell r="A97">
            <v>63242</v>
          </cell>
          <cell r="B97" t="str">
            <v>Faut Eric</v>
          </cell>
          <cell r="C97">
            <v>712</v>
          </cell>
          <cell r="D97" t="str">
            <v>Benfredj Mehdi</v>
          </cell>
          <cell r="E97" t="str">
            <v>[712] Benfredj</v>
          </cell>
        </row>
        <row r="98">
          <cell r="A98">
            <v>63243</v>
          </cell>
          <cell r="B98" t="str">
            <v>Libert Raphaël</v>
          </cell>
          <cell r="C98">
            <v>64103</v>
          </cell>
          <cell r="D98" t="str">
            <v>Dasilva Francisco</v>
          </cell>
          <cell r="E98" t="str">
            <v>[64103] Dasilva</v>
          </cell>
        </row>
        <row r="99">
          <cell r="A99">
            <v>63274</v>
          </cell>
          <cell r="B99" t="str">
            <v>Michel Jean Christophe</v>
          </cell>
          <cell r="C99">
            <v>8234</v>
          </cell>
          <cell r="D99" t="str">
            <v>Mommart Daniel</v>
          </cell>
          <cell r="E99" t="str">
            <v>[8234] Mommart</v>
          </cell>
        </row>
        <row r="100">
          <cell r="A100">
            <v>63326</v>
          </cell>
          <cell r="B100" t="str">
            <v>Akki Naoufal</v>
          </cell>
          <cell r="C100"/>
          <cell r="D100" t="str">
            <v>Not Attributed</v>
          </cell>
          <cell r="E100" t="str">
            <v>Not Attributed</v>
          </cell>
        </row>
        <row r="101">
          <cell r="A101">
            <v>63424</v>
          </cell>
          <cell r="B101" t="str">
            <v>Strauch Jean-Pierre</v>
          </cell>
          <cell r="C101">
            <v>3346</v>
          </cell>
          <cell r="D101" t="str">
            <v>Roekens Denis</v>
          </cell>
          <cell r="E101" t="str">
            <v>[3346] Roekens</v>
          </cell>
        </row>
        <row r="102">
          <cell r="A102">
            <v>63891</v>
          </cell>
          <cell r="B102" t="str">
            <v>Maaroufi Farid</v>
          </cell>
          <cell r="C102">
            <v>66062</v>
          </cell>
          <cell r="D102" t="str">
            <v>Bouchrit Rachid</v>
          </cell>
          <cell r="E102" t="str">
            <v>[66062] Bouchrit</v>
          </cell>
        </row>
        <row r="103">
          <cell r="A103">
            <v>64213</v>
          </cell>
          <cell r="B103" t="str">
            <v>Dheliat Christophe</v>
          </cell>
          <cell r="C103">
            <v>3346</v>
          </cell>
          <cell r="D103" t="str">
            <v>Roekens Denis</v>
          </cell>
          <cell r="E103" t="str">
            <v>[3346] Roekens</v>
          </cell>
        </row>
        <row r="104">
          <cell r="A104">
            <v>64220</v>
          </cell>
          <cell r="B104" t="str">
            <v>Carreer Yves</v>
          </cell>
          <cell r="C104">
            <v>64223</v>
          </cell>
          <cell r="D104" t="str">
            <v>Dari Nordine</v>
          </cell>
          <cell r="E104" t="str">
            <v>[64223] Dari</v>
          </cell>
        </row>
        <row r="105">
          <cell r="A105">
            <v>64221</v>
          </cell>
          <cell r="B105" t="str">
            <v>Schneider Flavio</v>
          </cell>
          <cell r="C105">
            <v>64223</v>
          </cell>
          <cell r="D105" t="str">
            <v>Dari Nordine</v>
          </cell>
          <cell r="E105" t="str">
            <v>[64223] Dari</v>
          </cell>
        </row>
        <row r="106">
          <cell r="A106">
            <v>64286</v>
          </cell>
          <cell r="B106" t="str">
            <v>Rivero Corrales Eddy</v>
          </cell>
          <cell r="C106">
            <v>67764</v>
          </cell>
          <cell r="D106" t="str">
            <v>Atia Mohammed</v>
          </cell>
          <cell r="E106" t="str">
            <v>[67764] Atia</v>
          </cell>
        </row>
        <row r="107">
          <cell r="A107">
            <v>64311</v>
          </cell>
          <cell r="B107" t="str">
            <v>Jorge Monteiro Marcio</v>
          </cell>
          <cell r="C107">
            <v>67764</v>
          </cell>
          <cell r="D107" t="str">
            <v>Atia Mohammed</v>
          </cell>
          <cell r="E107" t="str">
            <v>[67764] Atia</v>
          </cell>
        </row>
        <row r="108">
          <cell r="A108">
            <v>64387</v>
          </cell>
          <cell r="B108" t="str">
            <v>Köhler Thierry</v>
          </cell>
          <cell r="C108">
            <v>64103</v>
          </cell>
          <cell r="D108" t="str">
            <v>Dasilva Francisco</v>
          </cell>
          <cell r="E108" t="str">
            <v>[64103] Dasilva</v>
          </cell>
        </row>
        <row r="109">
          <cell r="A109">
            <v>64410</v>
          </cell>
          <cell r="B109" t="str">
            <v>Kaidi Mezian</v>
          </cell>
          <cell r="C109">
            <v>64103</v>
          </cell>
          <cell r="D109" t="str">
            <v>Dasilva Francisco</v>
          </cell>
          <cell r="E109" t="str">
            <v>[64103] Dasilva</v>
          </cell>
        </row>
        <row r="110">
          <cell r="A110">
            <v>64423</v>
          </cell>
          <cell r="B110" t="str">
            <v>Nghia Bau</v>
          </cell>
          <cell r="C110">
            <v>64223</v>
          </cell>
          <cell r="D110" t="str">
            <v>Dari Nordine</v>
          </cell>
          <cell r="E110" t="str">
            <v>[64223] Dari</v>
          </cell>
        </row>
        <row r="111">
          <cell r="A111">
            <v>64431</v>
          </cell>
          <cell r="B111" t="str">
            <v>Buttini Stefano</v>
          </cell>
          <cell r="C111">
            <v>8234</v>
          </cell>
          <cell r="D111" t="str">
            <v>Mommart Daniel</v>
          </cell>
          <cell r="E111" t="str">
            <v>[8234] Mommart</v>
          </cell>
        </row>
        <row r="112">
          <cell r="A112">
            <v>64472</v>
          </cell>
          <cell r="B112" t="str">
            <v>Berkani Jamal</v>
          </cell>
          <cell r="C112">
            <v>66062</v>
          </cell>
          <cell r="D112" t="str">
            <v>Bouchrit Rachid</v>
          </cell>
          <cell r="E112" t="str">
            <v>[66062] Bouchrit</v>
          </cell>
        </row>
        <row r="113">
          <cell r="A113">
            <v>64480</v>
          </cell>
          <cell r="B113" t="str">
            <v>Laurent Damien</v>
          </cell>
          <cell r="C113">
            <v>3346</v>
          </cell>
          <cell r="D113" t="str">
            <v>Roekens Denis</v>
          </cell>
          <cell r="E113" t="str">
            <v>[3346] Roekens</v>
          </cell>
        </row>
        <row r="114">
          <cell r="A114">
            <v>64486</v>
          </cell>
          <cell r="B114" t="str">
            <v>Sagsöz Isa</v>
          </cell>
          <cell r="C114">
            <v>3346</v>
          </cell>
          <cell r="D114" t="str">
            <v>Roekens Denis</v>
          </cell>
          <cell r="E114" t="str">
            <v>[3346] Roekens</v>
          </cell>
        </row>
        <row r="115">
          <cell r="A115">
            <v>64508</v>
          </cell>
          <cell r="B115" t="str">
            <v>Rittweger de Moor Olivier</v>
          </cell>
          <cell r="C115">
            <v>5249</v>
          </cell>
          <cell r="D115" t="str">
            <v>Appana Devadas</v>
          </cell>
          <cell r="E115" t="str">
            <v>[5249] Appana</v>
          </cell>
        </row>
        <row r="116">
          <cell r="A116">
            <v>64578</v>
          </cell>
          <cell r="B116" t="str">
            <v>Balci Aris</v>
          </cell>
          <cell r="C116">
            <v>64068</v>
          </cell>
          <cell r="D116" t="str">
            <v>Lahcene Hassan</v>
          </cell>
          <cell r="E116" t="str">
            <v>[64068] Lahcene</v>
          </cell>
        </row>
        <row r="117">
          <cell r="A117">
            <v>64579</v>
          </cell>
          <cell r="B117" t="str">
            <v>Minet Roland</v>
          </cell>
          <cell r="C117">
            <v>3346</v>
          </cell>
          <cell r="D117" t="str">
            <v>Roekens Denis</v>
          </cell>
          <cell r="E117" t="str">
            <v>[3346] Roekens</v>
          </cell>
        </row>
        <row r="118">
          <cell r="A118">
            <v>64612</v>
          </cell>
          <cell r="B118" t="str">
            <v>Guillaume Sébastien</v>
          </cell>
          <cell r="C118">
            <v>64068</v>
          </cell>
          <cell r="D118" t="str">
            <v>Lahcene Hassan</v>
          </cell>
          <cell r="E118" t="str">
            <v>[64068] Lahcene</v>
          </cell>
        </row>
        <row r="119">
          <cell r="A119">
            <v>64697</v>
          </cell>
          <cell r="B119" t="str">
            <v>Haut Thierry</v>
          </cell>
          <cell r="C119">
            <v>5249</v>
          </cell>
          <cell r="D119" t="str">
            <v>Appana Devadas</v>
          </cell>
          <cell r="E119" t="str">
            <v>[5249] Appana</v>
          </cell>
        </row>
        <row r="120">
          <cell r="A120">
            <v>64738</v>
          </cell>
          <cell r="B120" t="str">
            <v>Goedart Philippe</v>
          </cell>
          <cell r="C120">
            <v>64703</v>
          </cell>
          <cell r="D120" t="str">
            <v>Delcroix Michaël</v>
          </cell>
          <cell r="E120" t="str">
            <v>[64703] Delcroix</v>
          </cell>
        </row>
        <row r="121">
          <cell r="A121">
            <v>64781</v>
          </cell>
          <cell r="B121" t="str">
            <v>Heymans Thierry</v>
          </cell>
          <cell r="C121">
            <v>67764</v>
          </cell>
          <cell r="D121" t="str">
            <v>Atia Mohammed</v>
          </cell>
          <cell r="E121" t="str">
            <v>[67764] Atia</v>
          </cell>
        </row>
        <row r="122">
          <cell r="A122">
            <v>64800</v>
          </cell>
          <cell r="B122" t="str">
            <v>Collard Pierre</v>
          </cell>
          <cell r="C122">
            <v>64068</v>
          </cell>
          <cell r="D122" t="str">
            <v>Lahcene Hassan</v>
          </cell>
          <cell r="E122" t="str">
            <v>[64068] Lahcene</v>
          </cell>
        </row>
        <row r="123">
          <cell r="A123">
            <v>64801</v>
          </cell>
          <cell r="B123" t="str">
            <v>da Cunha Teixeira Jorge Filipe</v>
          </cell>
          <cell r="C123">
            <v>64068</v>
          </cell>
          <cell r="D123" t="str">
            <v>Lahcene Hassan</v>
          </cell>
          <cell r="E123" t="str">
            <v>[64068] Lahcene</v>
          </cell>
        </row>
        <row r="124">
          <cell r="A124">
            <v>64833</v>
          </cell>
          <cell r="B124" t="str">
            <v>Roeyers Pascal</v>
          </cell>
          <cell r="C124">
            <v>64068</v>
          </cell>
          <cell r="D124" t="str">
            <v>Lahcene Hassan</v>
          </cell>
          <cell r="E124" t="str">
            <v>[64068] Lahcene</v>
          </cell>
        </row>
        <row r="125">
          <cell r="A125">
            <v>64834</v>
          </cell>
          <cell r="B125" t="str">
            <v>Lombart Olivier</v>
          </cell>
          <cell r="C125">
            <v>64103</v>
          </cell>
          <cell r="D125" t="str">
            <v>Dasilva Francisco</v>
          </cell>
          <cell r="E125" t="str">
            <v>[64103] Dasilva</v>
          </cell>
        </row>
        <row r="126">
          <cell r="A126">
            <v>64850</v>
          </cell>
          <cell r="B126" t="str">
            <v>Guns Lionel</v>
          </cell>
          <cell r="C126">
            <v>8234</v>
          </cell>
          <cell r="D126" t="str">
            <v>Mommart Daniel</v>
          </cell>
          <cell r="E126" t="str">
            <v>[8234] Mommart</v>
          </cell>
        </row>
        <row r="127">
          <cell r="A127">
            <v>64865</v>
          </cell>
          <cell r="B127" t="str">
            <v>Bouselmati Youssef</v>
          </cell>
          <cell r="C127">
            <v>8234</v>
          </cell>
          <cell r="D127" t="str">
            <v>Mommart Daniel</v>
          </cell>
          <cell r="E127" t="str">
            <v>[8234] Mommart</v>
          </cell>
        </row>
        <row r="128">
          <cell r="A128">
            <v>64870</v>
          </cell>
          <cell r="B128" t="str">
            <v>El Kadouri Zohra</v>
          </cell>
          <cell r="C128">
            <v>3346</v>
          </cell>
          <cell r="D128" t="str">
            <v>Roekens Denis</v>
          </cell>
          <cell r="E128" t="str">
            <v>[3346] Roekens</v>
          </cell>
        </row>
        <row r="129">
          <cell r="A129">
            <v>64900</v>
          </cell>
          <cell r="B129" t="str">
            <v>Bunch Edward</v>
          </cell>
          <cell r="C129">
            <v>5249</v>
          </cell>
          <cell r="D129" t="str">
            <v>Appana Devadas</v>
          </cell>
          <cell r="E129" t="str">
            <v>[5249] Appana</v>
          </cell>
        </row>
        <row r="130">
          <cell r="A130">
            <v>64901</v>
          </cell>
          <cell r="B130" t="str">
            <v>De Block Tanja</v>
          </cell>
          <cell r="C130">
            <v>3346</v>
          </cell>
          <cell r="D130" t="str">
            <v>Roekens Denis</v>
          </cell>
          <cell r="E130" t="str">
            <v>[3346] Roekens</v>
          </cell>
        </row>
        <row r="131">
          <cell r="A131">
            <v>64953</v>
          </cell>
          <cell r="B131" t="str">
            <v>Taoussi Lahbib</v>
          </cell>
          <cell r="C131">
            <v>66243</v>
          </cell>
          <cell r="D131" t="e">
            <v>#N/A</v>
          </cell>
          <cell r="E131" t="e">
            <v>#N/A</v>
          </cell>
        </row>
        <row r="132">
          <cell r="A132">
            <v>64957</v>
          </cell>
          <cell r="B132" t="str">
            <v>Van Waeyenberg Rudi</v>
          </cell>
          <cell r="C132">
            <v>64703</v>
          </cell>
          <cell r="D132" t="str">
            <v>Delcroix Michaël</v>
          </cell>
          <cell r="E132" t="str">
            <v>[64703] Delcroix</v>
          </cell>
        </row>
        <row r="133">
          <cell r="A133">
            <v>65120</v>
          </cell>
          <cell r="B133" t="str">
            <v>Swisser Pascal</v>
          </cell>
          <cell r="C133">
            <v>65481</v>
          </cell>
          <cell r="D133" t="str">
            <v>Marcais Isabelle</v>
          </cell>
          <cell r="E133" t="str">
            <v>[65481] Marcais</v>
          </cell>
        </row>
        <row r="134">
          <cell r="A134">
            <v>65166</v>
          </cell>
          <cell r="B134" t="str">
            <v>Mourfik Sarhane</v>
          </cell>
          <cell r="C134">
            <v>65481</v>
          </cell>
          <cell r="D134" t="str">
            <v>Marcais Isabelle</v>
          </cell>
          <cell r="E134" t="str">
            <v>[65481] Marcais</v>
          </cell>
        </row>
        <row r="135">
          <cell r="A135">
            <v>65202</v>
          </cell>
          <cell r="B135" t="str">
            <v>Amimi Ahmed</v>
          </cell>
          <cell r="C135">
            <v>64103</v>
          </cell>
          <cell r="D135" t="str">
            <v>Dasilva Francisco</v>
          </cell>
          <cell r="E135" t="str">
            <v>[64103] Dasilva</v>
          </cell>
        </row>
        <row r="136">
          <cell r="A136">
            <v>65230</v>
          </cell>
          <cell r="B136" t="str">
            <v>Vandenbemden Frédéric</v>
          </cell>
          <cell r="C136">
            <v>67764</v>
          </cell>
          <cell r="D136" t="str">
            <v>Atia Mohammed</v>
          </cell>
          <cell r="E136" t="str">
            <v>[67764] Atia</v>
          </cell>
        </row>
        <row r="137">
          <cell r="A137">
            <v>65244</v>
          </cell>
          <cell r="B137" t="str">
            <v>Attanasi David</v>
          </cell>
          <cell r="C137">
            <v>64068</v>
          </cell>
          <cell r="D137" t="str">
            <v>Lahcene Hassan</v>
          </cell>
          <cell r="E137" t="str">
            <v>[64068] Lahcene</v>
          </cell>
        </row>
        <row r="138">
          <cell r="A138">
            <v>65256</v>
          </cell>
          <cell r="B138" t="str">
            <v>Van de Waeter David</v>
          </cell>
          <cell r="C138">
            <v>8234</v>
          </cell>
          <cell r="D138" t="str">
            <v>Mommart Daniel</v>
          </cell>
          <cell r="E138" t="str">
            <v>[8234] Mommart</v>
          </cell>
        </row>
        <row r="139">
          <cell r="A139">
            <v>65280</v>
          </cell>
          <cell r="B139" t="str">
            <v>El Mouden Mouâd</v>
          </cell>
          <cell r="C139">
            <v>66062</v>
          </cell>
          <cell r="D139" t="str">
            <v>Bouchrit Rachid</v>
          </cell>
          <cell r="E139" t="str">
            <v>[66062] Bouchrit</v>
          </cell>
        </row>
        <row r="140">
          <cell r="A140">
            <v>65304</v>
          </cell>
          <cell r="B140" t="str">
            <v>Ivens Olivier</v>
          </cell>
          <cell r="C140">
            <v>64068</v>
          </cell>
          <cell r="D140" t="str">
            <v>Lahcene Hassan</v>
          </cell>
          <cell r="E140" t="str">
            <v>[64068] Lahcene</v>
          </cell>
        </row>
        <row r="141">
          <cell r="A141">
            <v>65317</v>
          </cell>
          <cell r="B141" t="str">
            <v>Lopez-Alvarez Alfredo</v>
          </cell>
          <cell r="C141">
            <v>64703</v>
          </cell>
          <cell r="D141" t="str">
            <v>Delcroix Michaël</v>
          </cell>
          <cell r="E141" t="str">
            <v>[64703] Delcroix</v>
          </cell>
        </row>
        <row r="142">
          <cell r="A142">
            <v>65329</v>
          </cell>
          <cell r="B142" t="str">
            <v>Dendal Pascal</v>
          </cell>
          <cell r="C142">
            <v>712</v>
          </cell>
          <cell r="D142" t="str">
            <v>Benfredj Mehdi</v>
          </cell>
          <cell r="E142" t="str">
            <v>[712] Benfredj</v>
          </cell>
        </row>
        <row r="143">
          <cell r="A143">
            <v>65365</v>
          </cell>
          <cell r="B143" t="str">
            <v>Bionza Carniselli Marcelin</v>
          </cell>
          <cell r="C143">
            <v>64068</v>
          </cell>
          <cell r="D143" t="str">
            <v>Lahcene Hassan</v>
          </cell>
          <cell r="E143" t="str">
            <v>[64068] Lahcene</v>
          </cell>
        </row>
        <row r="144">
          <cell r="A144">
            <v>65383</v>
          </cell>
          <cell r="B144" t="str">
            <v>Blöte Yves</v>
          </cell>
          <cell r="C144">
            <v>66062</v>
          </cell>
          <cell r="D144" t="str">
            <v>Bouchrit Rachid</v>
          </cell>
          <cell r="E144" t="str">
            <v>[66062] Bouchrit</v>
          </cell>
        </row>
        <row r="145">
          <cell r="A145">
            <v>65427</v>
          </cell>
          <cell r="B145" t="str">
            <v>Van Hemelen Joël</v>
          </cell>
          <cell r="C145">
            <v>3346</v>
          </cell>
          <cell r="D145" t="str">
            <v>Roekens Denis</v>
          </cell>
          <cell r="E145" t="str">
            <v>[3346] Roekens</v>
          </cell>
        </row>
        <row r="146">
          <cell r="A146">
            <v>65441</v>
          </cell>
          <cell r="B146" t="str">
            <v>Zufri Mourad</v>
          </cell>
          <cell r="C146">
            <v>64103</v>
          </cell>
          <cell r="D146" t="str">
            <v>Dasilva Francisco</v>
          </cell>
          <cell r="E146" t="str">
            <v>[64103] Dasilva</v>
          </cell>
        </row>
        <row r="147">
          <cell r="A147">
            <v>65482</v>
          </cell>
          <cell r="B147" t="str">
            <v>Vinagre Machado Paulo Jorge</v>
          </cell>
          <cell r="C147">
            <v>5249</v>
          </cell>
          <cell r="D147" t="str">
            <v>Appana Devadas</v>
          </cell>
          <cell r="E147" t="str">
            <v>[5249] Appana</v>
          </cell>
        </row>
        <row r="148">
          <cell r="A148">
            <v>65521</v>
          </cell>
          <cell r="B148" t="str">
            <v>Maggioni Pino</v>
          </cell>
          <cell r="C148">
            <v>3346</v>
          </cell>
          <cell r="D148" t="str">
            <v>Roekens Denis</v>
          </cell>
          <cell r="E148" t="str">
            <v>[3346] Roekens</v>
          </cell>
        </row>
        <row r="149">
          <cell r="A149">
            <v>65556</v>
          </cell>
          <cell r="B149" t="str">
            <v>Fossoul Henri</v>
          </cell>
          <cell r="C149">
            <v>3346</v>
          </cell>
          <cell r="D149" t="str">
            <v>Roekens Denis</v>
          </cell>
          <cell r="E149" t="str">
            <v>[3346] Roekens</v>
          </cell>
        </row>
        <row r="150">
          <cell r="A150">
            <v>65570</v>
          </cell>
          <cell r="B150" t="str">
            <v>Belhaouss Fayçal</v>
          </cell>
          <cell r="C150">
            <v>8234</v>
          </cell>
          <cell r="D150" t="str">
            <v>Mommart Daniel</v>
          </cell>
          <cell r="E150" t="str">
            <v>[8234] Mommart</v>
          </cell>
        </row>
        <row r="151">
          <cell r="A151">
            <v>65600</v>
          </cell>
          <cell r="B151" t="str">
            <v>Ortiz Blanco Michel</v>
          </cell>
          <cell r="C151">
            <v>8234</v>
          </cell>
          <cell r="D151" t="str">
            <v>Mommart Daniel</v>
          </cell>
          <cell r="E151" t="str">
            <v>[8234] Mommart</v>
          </cell>
        </row>
        <row r="152">
          <cell r="A152">
            <v>65591</v>
          </cell>
          <cell r="B152" t="str">
            <v>Dinant Xavier</v>
          </cell>
          <cell r="C152">
            <v>8234</v>
          </cell>
          <cell r="D152" t="str">
            <v>Mommart Daniel</v>
          </cell>
          <cell r="E152" t="str">
            <v>[8234] Mommart</v>
          </cell>
        </row>
        <row r="153">
          <cell r="A153">
            <v>65615</v>
          </cell>
          <cell r="B153" t="str">
            <v>Trogu Giosanto</v>
          </cell>
          <cell r="C153">
            <v>5249</v>
          </cell>
          <cell r="D153" t="str">
            <v>Appana Devadas</v>
          </cell>
          <cell r="E153" t="str">
            <v>[5249] Appana</v>
          </cell>
        </row>
        <row r="154">
          <cell r="A154">
            <v>65684</v>
          </cell>
          <cell r="B154" t="str">
            <v>Gonzalez Garcia-Caro Daniel</v>
          </cell>
          <cell r="C154">
            <v>3346</v>
          </cell>
          <cell r="D154" t="str">
            <v>Roekens Denis</v>
          </cell>
          <cell r="E154" t="str">
            <v>[3346] Roekens</v>
          </cell>
        </row>
        <row r="155">
          <cell r="A155">
            <v>65729</v>
          </cell>
          <cell r="B155" t="str">
            <v>Talbi Jamal</v>
          </cell>
          <cell r="C155">
            <v>8234</v>
          </cell>
          <cell r="D155" t="str">
            <v>Mommart Daniel</v>
          </cell>
          <cell r="E155" t="str">
            <v>[8234] Mommart</v>
          </cell>
        </row>
        <row r="156">
          <cell r="A156">
            <v>65911</v>
          </cell>
          <cell r="B156" t="str">
            <v>Lfaqir Norddine</v>
          </cell>
          <cell r="C156">
            <v>64103</v>
          </cell>
          <cell r="D156" t="str">
            <v>Dasilva Francisco</v>
          </cell>
          <cell r="E156" t="str">
            <v>[64103] Dasilva</v>
          </cell>
        </row>
        <row r="157">
          <cell r="A157">
            <v>65983</v>
          </cell>
          <cell r="B157" t="str">
            <v>Moulaï El Mahdi</v>
          </cell>
          <cell r="C157">
            <v>712</v>
          </cell>
          <cell r="D157" t="str">
            <v>Benfredj Mehdi</v>
          </cell>
          <cell r="E157" t="str">
            <v>[712] Benfredj</v>
          </cell>
        </row>
        <row r="158">
          <cell r="A158">
            <v>66006</v>
          </cell>
          <cell r="B158" t="str">
            <v>Öztürk Turgay</v>
          </cell>
          <cell r="C158">
            <v>8234</v>
          </cell>
          <cell r="D158" t="str">
            <v>Mommart Daniel</v>
          </cell>
          <cell r="E158" t="str">
            <v>[8234] Mommart</v>
          </cell>
        </row>
        <row r="159">
          <cell r="A159">
            <v>66043</v>
          </cell>
          <cell r="B159" t="str">
            <v>Mancini Michaël</v>
          </cell>
          <cell r="C159">
            <v>5249</v>
          </cell>
          <cell r="D159" t="str">
            <v>Appana Devadas</v>
          </cell>
          <cell r="E159" t="str">
            <v>[5249] Appana</v>
          </cell>
        </row>
        <row r="160">
          <cell r="A160">
            <v>66090</v>
          </cell>
          <cell r="B160" t="str">
            <v>Salah Eddine Mohammed</v>
          </cell>
          <cell r="C160">
            <v>64223</v>
          </cell>
          <cell r="D160" t="str">
            <v>Dari Nordine</v>
          </cell>
          <cell r="E160" t="str">
            <v>[64223] Dari</v>
          </cell>
        </row>
        <row r="161">
          <cell r="A161">
            <v>66123</v>
          </cell>
          <cell r="B161" t="str">
            <v>Droumart Claude</v>
          </cell>
          <cell r="C161">
            <v>64223</v>
          </cell>
          <cell r="D161" t="str">
            <v>Dari Nordine</v>
          </cell>
          <cell r="E161" t="str">
            <v>[64223] Dari</v>
          </cell>
        </row>
        <row r="162">
          <cell r="A162">
            <v>66124</v>
          </cell>
          <cell r="B162" t="str">
            <v>Chahed Mohamed</v>
          </cell>
          <cell r="C162">
            <v>712</v>
          </cell>
          <cell r="D162" t="str">
            <v>Benfredj Mehdi</v>
          </cell>
          <cell r="E162" t="str">
            <v>[712] Benfredj</v>
          </cell>
        </row>
        <row r="163">
          <cell r="A163">
            <v>66156</v>
          </cell>
          <cell r="B163" t="str">
            <v>van Tilborgh Pascal</v>
          </cell>
          <cell r="C163">
            <v>8234</v>
          </cell>
          <cell r="D163" t="str">
            <v>Mommart Daniel</v>
          </cell>
          <cell r="E163" t="str">
            <v>[8234] Mommart</v>
          </cell>
        </row>
        <row r="164">
          <cell r="A164">
            <v>66386</v>
          </cell>
          <cell r="B164" t="str">
            <v>Moudden Noreddine</v>
          </cell>
          <cell r="C164">
            <v>5249</v>
          </cell>
          <cell r="D164" t="str">
            <v>Appana Devadas</v>
          </cell>
          <cell r="E164" t="str">
            <v>[5249] Appana</v>
          </cell>
        </row>
        <row r="165">
          <cell r="A165">
            <v>66422</v>
          </cell>
          <cell r="B165" t="str">
            <v>Benamer Ammar</v>
          </cell>
          <cell r="C165">
            <v>8234</v>
          </cell>
          <cell r="D165" t="str">
            <v>Mommart Daniel</v>
          </cell>
          <cell r="E165" t="str">
            <v>[8234] Mommart</v>
          </cell>
        </row>
        <row r="166">
          <cell r="A166">
            <v>66439</v>
          </cell>
          <cell r="B166" t="str">
            <v>Temmerman Francois</v>
          </cell>
          <cell r="C166">
            <v>3346</v>
          </cell>
          <cell r="D166" t="str">
            <v>Roekens Denis</v>
          </cell>
          <cell r="E166" t="str">
            <v>[3346] Roekens</v>
          </cell>
        </row>
        <row r="167">
          <cell r="A167">
            <v>66444</v>
          </cell>
          <cell r="B167" t="str">
            <v>Mehdi Zakaria</v>
          </cell>
          <cell r="C167">
            <v>8234</v>
          </cell>
          <cell r="D167" t="str">
            <v>Mommart Daniel</v>
          </cell>
          <cell r="E167" t="str">
            <v>[8234] Mommart</v>
          </cell>
        </row>
        <row r="168">
          <cell r="A168">
            <v>66448</v>
          </cell>
          <cell r="B168" t="str">
            <v>Chiotis Panagiotis</v>
          </cell>
          <cell r="C168">
            <v>64103</v>
          </cell>
          <cell r="D168" t="str">
            <v>Dasilva Francisco</v>
          </cell>
          <cell r="E168" t="str">
            <v>[64103] Dasilva</v>
          </cell>
        </row>
        <row r="169">
          <cell r="A169">
            <v>66468</v>
          </cell>
          <cell r="B169" t="str">
            <v>Bukar Hanan</v>
          </cell>
          <cell r="C169">
            <v>64103</v>
          </cell>
          <cell r="D169" t="str">
            <v>Dasilva Francisco</v>
          </cell>
          <cell r="E169" t="str">
            <v>[64103] Dasilva</v>
          </cell>
        </row>
        <row r="170">
          <cell r="A170">
            <v>66488</v>
          </cell>
          <cell r="B170" t="str">
            <v>Temsamani Ismaïl</v>
          </cell>
          <cell r="C170">
            <v>64703</v>
          </cell>
          <cell r="D170" t="str">
            <v>Delcroix Michaël</v>
          </cell>
          <cell r="E170" t="str">
            <v>[64703] Delcroix</v>
          </cell>
        </row>
        <row r="171">
          <cell r="A171">
            <v>66503</v>
          </cell>
          <cell r="B171" t="str">
            <v>Aidir Karim</v>
          </cell>
          <cell r="C171">
            <v>64223</v>
          </cell>
          <cell r="D171" t="str">
            <v>Dari Nordine</v>
          </cell>
          <cell r="E171" t="str">
            <v>[64223] Dari</v>
          </cell>
        </row>
        <row r="172">
          <cell r="A172">
            <v>66515</v>
          </cell>
          <cell r="B172" t="str">
            <v>Nsimba Balu Eric</v>
          </cell>
          <cell r="C172">
            <v>5249</v>
          </cell>
          <cell r="D172" t="str">
            <v>Appana Devadas</v>
          </cell>
          <cell r="E172" t="str">
            <v>[5249] Appana</v>
          </cell>
        </row>
        <row r="173">
          <cell r="A173">
            <v>66518</v>
          </cell>
          <cell r="B173" t="str">
            <v>Barba Ruiz Lionel</v>
          </cell>
          <cell r="C173">
            <v>64068</v>
          </cell>
          <cell r="D173" t="str">
            <v>Lahcene Hassan</v>
          </cell>
          <cell r="E173" t="str">
            <v>[64068] Lahcene</v>
          </cell>
        </row>
        <row r="174">
          <cell r="A174">
            <v>66519</v>
          </cell>
          <cell r="B174" t="str">
            <v>Hussein Fares</v>
          </cell>
          <cell r="C174">
            <v>8234</v>
          </cell>
          <cell r="D174" t="str">
            <v>Mommart Daniel</v>
          </cell>
          <cell r="E174" t="str">
            <v>[8234] Mommart</v>
          </cell>
        </row>
        <row r="175">
          <cell r="A175">
            <v>66609</v>
          </cell>
          <cell r="B175" t="str">
            <v>Comboias Vinagre Tenorio</v>
          </cell>
          <cell r="C175">
            <v>66062</v>
          </cell>
          <cell r="D175" t="str">
            <v>Bouchrit Rachid</v>
          </cell>
          <cell r="E175" t="str">
            <v>[66062] Bouchrit</v>
          </cell>
        </row>
        <row r="176">
          <cell r="A176">
            <v>66689</v>
          </cell>
          <cell r="B176" t="str">
            <v>Jazouli Imad</v>
          </cell>
          <cell r="C176">
            <v>8234</v>
          </cell>
          <cell r="D176" t="str">
            <v>Mommart Daniel</v>
          </cell>
          <cell r="E176" t="str">
            <v>[8234] Mommart</v>
          </cell>
        </row>
        <row r="177">
          <cell r="A177">
            <v>66704</v>
          </cell>
          <cell r="B177" t="str">
            <v>Briosi Paolo</v>
          </cell>
          <cell r="C177">
            <v>3346</v>
          </cell>
          <cell r="D177" t="str">
            <v>Roekens Denis</v>
          </cell>
          <cell r="E177" t="str">
            <v>[3346] Roekens</v>
          </cell>
        </row>
        <row r="178">
          <cell r="A178">
            <v>66705</v>
          </cell>
          <cell r="B178" t="str">
            <v>Paitjan Oganes</v>
          </cell>
          <cell r="C178">
            <v>8234</v>
          </cell>
          <cell r="D178" t="str">
            <v>Mommart Daniel</v>
          </cell>
          <cell r="E178" t="str">
            <v>[8234] Mommart</v>
          </cell>
        </row>
        <row r="179">
          <cell r="A179">
            <v>66711</v>
          </cell>
          <cell r="B179" t="str">
            <v>Jamli Azeddine</v>
          </cell>
          <cell r="C179">
            <v>712</v>
          </cell>
          <cell r="D179" t="str">
            <v>Benfredj Mehdi</v>
          </cell>
          <cell r="E179" t="str">
            <v>[712] Benfredj</v>
          </cell>
        </row>
        <row r="180">
          <cell r="A180">
            <v>66749</v>
          </cell>
          <cell r="B180" t="str">
            <v>Afilal Abdelouahid</v>
          </cell>
          <cell r="C180">
            <v>3346</v>
          </cell>
          <cell r="D180" t="str">
            <v>Roekens Denis</v>
          </cell>
          <cell r="E180" t="str">
            <v>[3346] Roekens</v>
          </cell>
        </row>
        <row r="181">
          <cell r="A181">
            <v>66768</v>
          </cell>
          <cell r="B181" t="str">
            <v>De La Fuente Y Cantero Marcos</v>
          </cell>
          <cell r="C181">
            <v>8234</v>
          </cell>
          <cell r="D181" t="str">
            <v>Mommart Daniel</v>
          </cell>
          <cell r="E181" t="str">
            <v>[8234] Mommart</v>
          </cell>
        </row>
        <row r="182">
          <cell r="A182">
            <v>66814</v>
          </cell>
          <cell r="B182" t="str">
            <v>Bauduin Patrick</v>
          </cell>
          <cell r="C182">
            <v>64703</v>
          </cell>
          <cell r="D182" t="str">
            <v>Delcroix Michaël</v>
          </cell>
          <cell r="E182" t="str">
            <v>[64703] Delcroix</v>
          </cell>
        </row>
        <row r="183">
          <cell r="A183">
            <v>66817</v>
          </cell>
          <cell r="B183" t="str">
            <v>de Walque Thibaud</v>
          </cell>
          <cell r="C183">
            <v>64068</v>
          </cell>
          <cell r="D183" t="str">
            <v>Lahcene Hassan</v>
          </cell>
          <cell r="E183" t="str">
            <v>[64068] Lahcene</v>
          </cell>
        </row>
        <row r="184">
          <cell r="A184">
            <v>66843</v>
          </cell>
          <cell r="B184" t="str">
            <v>Carrasco Argueles Sergio</v>
          </cell>
          <cell r="C184">
            <v>64103</v>
          </cell>
          <cell r="D184" t="str">
            <v>Dasilva Francisco</v>
          </cell>
          <cell r="E184" t="str">
            <v>[64103] Dasilva</v>
          </cell>
        </row>
        <row r="185">
          <cell r="A185">
            <v>66853</v>
          </cell>
          <cell r="B185" t="str">
            <v>Verdoot Terence</v>
          </cell>
          <cell r="C185">
            <v>64068</v>
          </cell>
          <cell r="D185" t="str">
            <v>Lahcene Hassan</v>
          </cell>
          <cell r="E185" t="str">
            <v>[64068] Lahcene</v>
          </cell>
        </row>
        <row r="186">
          <cell r="A186">
            <v>66972</v>
          </cell>
          <cell r="B186" t="str">
            <v>Bougard Danny</v>
          </cell>
          <cell r="C186">
            <v>65481</v>
          </cell>
          <cell r="D186" t="str">
            <v>Marcais Isabelle</v>
          </cell>
          <cell r="E186" t="str">
            <v>[65481] Marcais</v>
          </cell>
        </row>
        <row r="187">
          <cell r="A187">
            <v>66974</v>
          </cell>
          <cell r="B187" t="str">
            <v>Godefroidt Jonathan</v>
          </cell>
          <cell r="C187">
            <v>5249</v>
          </cell>
          <cell r="D187" t="str">
            <v>Appana Devadas</v>
          </cell>
          <cell r="E187" t="str">
            <v>[5249] Appana</v>
          </cell>
        </row>
        <row r="188">
          <cell r="A188">
            <v>67047</v>
          </cell>
          <cell r="B188" t="str">
            <v>Matias Pereira Pascal</v>
          </cell>
          <cell r="C188">
            <v>67764</v>
          </cell>
          <cell r="D188" t="str">
            <v>Atia Mohammed</v>
          </cell>
          <cell r="E188" t="str">
            <v>[67764] Atia</v>
          </cell>
        </row>
        <row r="189">
          <cell r="A189">
            <v>67069</v>
          </cell>
          <cell r="B189" t="str">
            <v>Abbou Mohamed</v>
          </cell>
          <cell r="C189">
            <v>64223</v>
          </cell>
          <cell r="D189" t="str">
            <v>Dari Nordine</v>
          </cell>
          <cell r="E189" t="str">
            <v>[64223] Dari</v>
          </cell>
        </row>
        <row r="190">
          <cell r="A190">
            <v>67124</v>
          </cell>
          <cell r="B190" t="str">
            <v>Garcia Barranco Adolfo</v>
          </cell>
          <cell r="C190">
            <v>5249</v>
          </cell>
          <cell r="D190" t="str">
            <v>Appana Devadas</v>
          </cell>
          <cell r="E190" t="str">
            <v>[5249] Appana</v>
          </cell>
        </row>
        <row r="191">
          <cell r="A191">
            <v>67129</v>
          </cell>
          <cell r="B191" t="str">
            <v>Vandeplassche Vincent</v>
          </cell>
          <cell r="C191">
            <v>64068</v>
          </cell>
          <cell r="D191" t="str">
            <v>Lahcene Hassan</v>
          </cell>
          <cell r="E191" t="str">
            <v>[64068] Lahcene</v>
          </cell>
        </row>
        <row r="192">
          <cell r="A192">
            <v>67193</v>
          </cell>
          <cell r="B192" t="str">
            <v>Changuiti Miloud</v>
          </cell>
          <cell r="C192">
            <v>67764</v>
          </cell>
          <cell r="D192" t="str">
            <v>Atia Mohammed</v>
          </cell>
          <cell r="E192" t="str">
            <v>[67764] Atia</v>
          </cell>
        </row>
        <row r="193">
          <cell r="A193">
            <v>67279</v>
          </cell>
          <cell r="B193" t="str">
            <v>Vandenbemden Sébastien</v>
          </cell>
          <cell r="C193">
            <v>64068</v>
          </cell>
          <cell r="D193" t="str">
            <v>Lahcene Hassan</v>
          </cell>
          <cell r="E193" t="str">
            <v>[64068] Lahcene</v>
          </cell>
        </row>
        <row r="194">
          <cell r="A194">
            <v>67306</v>
          </cell>
          <cell r="B194" t="str">
            <v>El Kirat Jawad</v>
          </cell>
          <cell r="C194">
            <v>64703</v>
          </cell>
          <cell r="D194" t="str">
            <v>Delcroix Michaël</v>
          </cell>
          <cell r="E194" t="str">
            <v>[64703] Delcroix</v>
          </cell>
        </row>
        <row r="195">
          <cell r="A195">
            <v>67330</v>
          </cell>
          <cell r="B195" t="str">
            <v>Cotton Deniz</v>
          </cell>
          <cell r="C195">
            <v>9351</v>
          </cell>
          <cell r="D195" t="e">
            <v>#N/A</v>
          </cell>
          <cell r="E195" t="e">
            <v>#N/A</v>
          </cell>
        </row>
        <row r="196">
          <cell r="A196">
            <v>67345</v>
          </cell>
          <cell r="B196" t="str">
            <v>Benchikh Hamza</v>
          </cell>
          <cell r="C196">
            <v>64103</v>
          </cell>
          <cell r="D196" t="str">
            <v>Dasilva Francisco</v>
          </cell>
          <cell r="E196" t="str">
            <v>[64103] Dasilva</v>
          </cell>
        </row>
        <row r="197">
          <cell r="A197">
            <v>67363</v>
          </cell>
          <cell r="B197" t="str">
            <v>Bedoui Morsi</v>
          </cell>
          <cell r="C197">
            <v>64703</v>
          </cell>
          <cell r="D197" t="str">
            <v>Delcroix Michaël</v>
          </cell>
          <cell r="E197" t="str">
            <v>[64703] Delcroix</v>
          </cell>
        </row>
        <row r="198">
          <cell r="A198">
            <v>67416</v>
          </cell>
          <cell r="B198" t="str">
            <v>Darraz Hamza</v>
          </cell>
          <cell r="C198">
            <v>712</v>
          </cell>
          <cell r="D198" t="str">
            <v>Benfredj Mehdi</v>
          </cell>
          <cell r="E198" t="str">
            <v>[712] Benfredj</v>
          </cell>
        </row>
        <row r="199">
          <cell r="A199">
            <v>67453</v>
          </cell>
          <cell r="B199" t="str">
            <v>Jacobs Jean-Nicolas</v>
          </cell>
          <cell r="C199">
            <v>66062</v>
          </cell>
          <cell r="D199" t="str">
            <v>Bouchrit Rachid</v>
          </cell>
          <cell r="E199" t="str">
            <v>[66062] Bouchrit</v>
          </cell>
        </row>
        <row r="200">
          <cell r="A200">
            <v>67456</v>
          </cell>
          <cell r="B200" t="str">
            <v>Maafa Ahmed</v>
          </cell>
          <cell r="C200">
            <v>64103</v>
          </cell>
          <cell r="D200" t="str">
            <v>Dasilva Francisco</v>
          </cell>
          <cell r="E200" t="str">
            <v>[64103] Dasilva</v>
          </cell>
        </row>
        <row r="201">
          <cell r="A201">
            <v>67503</v>
          </cell>
          <cell r="B201" t="str">
            <v>Buys Francis</v>
          </cell>
          <cell r="C201">
            <v>8234</v>
          </cell>
          <cell r="D201" t="str">
            <v>Mommart Daniel</v>
          </cell>
          <cell r="E201" t="str">
            <v>[8234] Mommart</v>
          </cell>
        </row>
        <row r="202">
          <cell r="A202">
            <v>67524</v>
          </cell>
          <cell r="B202" t="str">
            <v>Misson Thierry</v>
          </cell>
          <cell r="C202">
            <v>67764</v>
          </cell>
          <cell r="D202" t="str">
            <v>Atia Mohammed</v>
          </cell>
          <cell r="E202" t="str">
            <v>[67764] Atia</v>
          </cell>
        </row>
        <row r="203">
          <cell r="A203">
            <v>67557</v>
          </cell>
          <cell r="B203" t="str">
            <v>Bamouhammad Souad</v>
          </cell>
          <cell r="C203">
            <v>64703</v>
          </cell>
          <cell r="D203" t="str">
            <v>Delcroix Michaël</v>
          </cell>
          <cell r="E203" t="str">
            <v>[64703] Delcroix</v>
          </cell>
        </row>
        <row r="204">
          <cell r="A204">
            <v>67603</v>
          </cell>
          <cell r="B204" t="str">
            <v>Gaudissart Eric</v>
          </cell>
          <cell r="C204">
            <v>5249</v>
          </cell>
          <cell r="D204" t="str">
            <v>Appana Devadas</v>
          </cell>
          <cell r="E204" t="str">
            <v>[5249] Appana</v>
          </cell>
        </row>
        <row r="205">
          <cell r="A205">
            <v>67611</v>
          </cell>
          <cell r="B205" t="str">
            <v>Kuanda Dibatumua Garvé</v>
          </cell>
          <cell r="C205">
            <v>64068</v>
          </cell>
          <cell r="D205" t="str">
            <v>Lahcene Hassan</v>
          </cell>
          <cell r="E205" t="str">
            <v>[64068] Lahcene</v>
          </cell>
        </row>
        <row r="206">
          <cell r="A206">
            <v>67665</v>
          </cell>
          <cell r="B206" t="str">
            <v>Latrache El Hassan</v>
          </cell>
          <cell r="C206">
            <v>64703</v>
          </cell>
          <cell r="D206" t="str">
            <v>Delcroix Michaël</v>
          </cell>
          <cell r="E206" t="str">
            <v>[64703] Delcroix</v>
          </cell>
        </row>
        <row r="207">
          <cell r="A207">
            <v>67684</v>
          </cell>
          <cell r="B207" t="str">
            <v>Callant Sébastian</v>
          </cell>
          <cell r="C207">
            <v>5249</v>
          </cell>
          <cell r="D207" t="str">
            <v>Appana Devadas</v>
          </cell>
          <cell r="E207" t="str">
            <v>[5249] Appana</v>
          </cell>
        </row>
        <row r="208">
          <cell r="A208">
            <v>67700</v>
          </cell>
          <cell r="B208" t="str">
            <v>Azmar El Mostapha</v>
          </cell>
          <cell r="C208">
            <v>64103</v>
          </cell>
          <cell r="D208" t="str">
            <v>Dasilva Francisco</v>
          </cell>
          <cell r="E208" t="str">
            <v>[64103] Dasilva</v>
          </cell>
        </row>
        <row r="209">
          <cell r="A209">
            <v>67701</v>
          </cell>
          <cell r="B209" t="str">
            <v>Mallet Raphaël</v>
          </cell>
          <cell r="C209">
            <v>66062</v>
          </cell>
          <cell r="D209" t="str">
            <v>Bouchrit Rachid</v>
          </cell>
          <cell r="E209" t="str">
            <v>[66062] Bouchrit</v>
          </cell>
        </row>
        <row r="210">
          <cell r="A210">
            <v>67732</v>
          </cell>
          <cell r="B210" t="str">
            <v>Er-Raqabi Kamal</v>
          </cell>
          <cell r="C210">
            <v>5249</v>
          </cell>
          <cell r="D210" t="str">
            <v>Appana Devadas</v>
          </cell>
          <cell r="E210" t="str">
            <v>[5249] Appana</v>
          </cell>
        </row>
        <row r="211">
          <cell r="A211">
            <v>67734</v>
          </cell>
          <cell r="B211" t="str">
            <v>Briosi Dimitri</v>
          </cell>
          <cell r="C211">
            <v>67764</v>
          </cell>
          <cell r="D211" t="str">
            <v>Atia Mohammed</v>
          </cell>
          <cell r="E211" t="str">
            <v>[67764] Atia</v>
          </cell>
        </row>
        <row r="212">
          <cell r="A212">
            <v>67742</v>
          </cell>
          <cell r="B212" t="str">
            <v>Bouhank Billal</v>
          </cell>
          <cell r="C212">
            <v>8234</v>
          </cell>
          <cell r="D212" t="str">
            <v>Mommart Daniel</v>
          </cell>
          <cell r="E212" t="str">
            <v>[8234] Mommart</v>
          </cell>
        </row>
        <row r="213">
          <cell r="A213">
            <v>67756</v>
          </cell>
          <cell r="B213" t="str">
            <v>Hajji Zakariae</v>
          </cell>
          <cell r="C213">
            <v>67764</v>
          </cell>
          <cell r="D213" t="str">
            <v>Atia Mohammed</v>
          </cell>
          <cell r="E213" t="str">
            <v>[67764] Atia</v>
          </cell>
        </row>
        <row r="214">
          <cell r="A214">
            <v>67757</v>
          </cell>
          <cell r="B214" t="str">
            <v>Zahir Mostafa</v>
          </cell>
          <cell r="C214">
            <v>64703</v>
          </cell>
          <cell r="D214" t="str">
            <v>Delcroix Michaël</v>
          </cell>
          <cell r="E214" t="str">
            <v>[64703] Delcroix</v>
          </cell>
        </row>
        <row r="215">
          <cell r="A215">
            <v>67809</v>
          </cell>
          <cell r="B215" t="str">
            <v>Hamouda Mustapha</v>
          </cell>
          <cell r="C215">
            <v>67764</v>
          </cell>
          <cell r="D215" t="str">
            <v>Atia Mohammed</v>
          </cell>
          <cell r="E215" t="str">
            <v>[67764] Atia</v>
          </cell>
        </row>
        <row r="216">
          <cell r="A216">
            <v>67815</v>
          </cell>
          <cell r="B216" t="str">
            <v>Christiaens Nicolas</v>
          </cell>
          <cell r="C216">
            <v>65481</v>
          </cell>
          <cell r="D216" t="str">
            <v>Marcais Isabelle</v>
          </cell>
          <cell r="E216" t="str">
            <v>[65481] Marcais</v>
          </cell>
        </row>
        <row r="217">
          <cell r="A217">
            <v>67820</v>
          </cell>
          <cell r="B217" t="str">
            <v>Naji Mohammed</v>
          </cell>
          <cell r="C217">
            <v>64703</v>
          </cell>
          <cell r="D217" t="str">
            <v>Delcroix Michaël</v>
          </cell>
          <cell r="E217" t="str">
            <v>[64703] Delcroix</v>
          </cell>
        </row>
        <row r="218">
          <cell r="A218">
            <v>67834</v>
          </cell>
          <cell r="B218" t="str">
            <v>Ouadi Mehdi</v>
          </cell>
          <cell r="C218">
            <v>67764</v>
          </cell>
          <cell r="D218" t="str">
            <v>Atia Mohammed</v>
          </cell>
          <cell r="E218" t="str">
            <v>[67764] Atia</v>
          </cell>
        </row>
        <row r="219">
          <cell r="A219">
            <v>67853</v>
          </cell>
          <cell r="B219" t="str">
            <v>Ben Sliman Youssef</v>
          </cell>
          <cell r="C219">
            <v>66062</v>
          </cell>
          <cell r="D219" t="str">
            <v>Bouchrit Rachid</v>
          </cell>
          <cell r="E219" t="str">
            <v>[66062] Bouchrit</v>
          </cell>
        </row>
        <row r="220">
          <cell r="A220">
            <v>67862</v>
          </cell>
          <cell r="B220" t="str">
            <v>Forget Steeve</v>
          </cell>
          <cell r="C220">
            <v>5249</v>
          </cell>
          <cell r="D220" t="str">
            <v>Appana Devadas</v>
          </cell>
          <cell r="E220" t="str">
            <v>[5249] Appana</v>
          </cell>
        </row>
        <row r="221">
          <cell r="A221">
            <v>67902</v>
          </cell>
          <cell r="B221" t="str">
            <v>Gijs Benjamin</v>
          </cell>
          <cell r="C221">
            <v>67764</v>
          </cell>
          <cell r="D221" t="str">
            <v>Atia Mohammed</v>
          </cell>
          <cell r="E221" t="str">
            <v>[67764] Atia</v>
          </cell>
        </row>
        <row r="222">
          <cell r="A222">
            <v>67919</v>
          </cell>
          <cell r="B222" t="str">
            <v>Boulatar Soufiane</v>
          </cell>
          <cell r="C222">
            <v>712</v>
          </cell>
          <cell r="D222" t="str">
            <v>Benfredj Mehdi</v>
          </cell>
          <cell r="E222" t="str">
            <v>[712] Benfredj</v>
          </cell>
        </row>
        <row r="223">
          <cell r="A223">
            <v>67938</v>
          </cell>
          <cell r="B223" t="str">
            <v>El Bauzroti Saïd</v>
          </cell>
          <cell r="C223">
            <v>712</v>
          </cell>
          <cell r="D223" t="str">
            <v>Benfredj Mehdi</v>
          </cell>
          <cell r="E223" t="str">
            <v>[712] Benfredj</v>
          </cell>
        </row>
        <row r="224">
          <cell r="A224">
            <v>67939</v>
          </cell>
          <cell r="B224" t="str">
            <v>Hadouch Ahmed</v>
          </cell>
          <cell r="C224">
            <v>64223</v>
          </cell>
          <cell r="D224" t="str">
            <v>Dari Nordine</v>
          </cell>
          <cell r="E224" t="str">
            <v>[64223] Dari</v>
          </cell>
        </row>
        <row r="225">
          <cell r="A225">
            <v>67989</v>
          </cell>
          <cell r="B225" t="str">
            <v>Viguin Canga Kevin</v>
          </cell>
          <cell r="C225">
            <v>64703</v>
          </cell>
          <cell r="D225" t="str">
            <v>Delcroix Michaël</v>
          </cell>
          <cell r="E225" t="str">
            <v>[64703] Delcroix</v>
          </cell>
        </row>
        <row r="226">
          <cell r="A226">
            <v>68010</v>
          </cell>
          <cell r="B226" t="str">
            <v>Laâmiri Abdelkrim</v>
          </cell>
          <cell r="C226">
            <v>66062</v>
          </cell>
          <cell r="D226" t="str">
            <v>Bouchrit Rachid</v>
          </cell>
          <cell r="E226" t="str">
            <v>[66062] Bouchrit</v>
          </cell>
        </row>
        <row r="227">
          <cell r="A227">
            <v>68012</v>
          </cell>
          <cell r="B227" t="str">
            <v>Cornet d'Elzius de Peissant Geoffrey</v>
          </cell>
          <cell r="C227">
            <v>67764</v>
          </cell>
          <cell r="D227" t="str">
            <v>Atia Mohammed</v>
          </cell>
          <cell r="E227" t="str">
            <v>[67764] Atia</v>
          </cell>
        </row>
        <row r="228">
          <cell r="A228">
            <v>68042</v>
          </cell>
          <cell r="B228" t="str">
            <v>Maafa Marouane</v>
          </cell>
          <cell r="C228">
            <v>64068</v>
          </cell>
          <cell r="D228" t="str">
            <v>Lahcene Hassan</v>
          </cell>
          <cell r="E228" t="str">
            <v>[64068] Lahcene</v>
          </cell>
        </row>
        <row r="229">
          <cell r="A229">
            <v>68045</v>
          </cell>
          <cell r="B229" t="str">
            <v>Farih Zakaria</v>
          </cell>
          <cell r="C229">
            <v>66062</v>
          </cell>
          <cell r="D229" t="str">
            <v>Bouchrit Rachid</v>
          </cell>
          <cell r="E229" t="str">
            <v>[66062] Bouchrit</v>
          </cell>
        </row>
        <row r="230">
          <cell r="A230">
            <v>68051</v>
          </cell>
          <cell r="B230" t="str">
            <v>El Filali Essaïd</v>
          </cell>
          <cell r="C230">
            <v>67764</v>
          </cell>
          <cell r="D230" t="str">
            <v>Atia Mohammed</v>
          </cell>
          <cell r="E230" t="str">
            <v>[67764] Atia</v>
          </cell>
        </row>
        <row r="231">
          <cell r="A231">
            <v>68066</v>
          </cell>
          <cell r="B231" t="str">
            <v>Eloitiq Rachid</v>
          </cell>
          <cell r="C231">
            <v>712</v>
          </cell>
          <cell r="D231" t="str">
            <v>Benfredj Mehdi</v>
          </cell>
          <cell r="E231" t="str">
            <v>[712] Benfredj</v>
          </cell>
        </row>
        <row r="232">
          <cell r="A232">
            <v>68101</v>
          </cell>
          <cell r="B232" t="str">
            <v>Quassouh Fouad</v>
          </cell>
          <cell r="C232">
            <v>64223</v>
          </cell>
          <cell r="D232" t="str">
            <v>Dari Nordine</v>
          </cell>
          <cell r="E232" t="str">
            <v>[64223] Dari</v>
          </cell>
        </row>
        <row r="233">
          <cell r="A233">
            <v>68105</v>
          </cell>
          <cell r="B233" t="str">
            <v>Bouzagou Karim</v>
          </cell>
          <cell r="C233">
            <v>64223</v>
          </cell>
          <cell r="D233" t="str">
            <v>Dari Nordine</v>
          </cell>
          <cell r="E233" t="str">
            <v>[64223] Dari</v>
          </cell>
        </row>
        <row r="234">
          <cell r="A234">
            <v>68109</v>
          </cell>
          <cell r="B234" t="str">
            <v>Moureaux Dimitri</v>
          </cell>
          <cell r="C234">
            <v>64703</v>
          </cell>
          <cell r="D234" t="str">
            <v>Delcroix Michaël</v>
          </cell>
          <cell r="E234" t="str">
            <v>[64703] Delcroix</v>
          </cell>
        </row>
        <row r="235">
          <cell r="A235">
            <v>68112</v>
          </cell>
          <cell r="B235" t="str">
            <v>Nougaoui Hicham</v>
          </cell>
          <cell r="C235">
            <v>5249</v>
          </cell>
          <cell r="D235" t="str">
            <v>Appana Devadas</v>
          </cell>
          <cell r="E235" t="str">
            <v>[5249] Appana</v>
          </cell>
        </row>
        <row r="236">
          <cell r="A236">
            <v>68490</v>
          </cell>
          <cell r="B236" t="str">
            <v>Chattou Chaimae</v>
          </cell>
          <cell r="C236">
            <v>67764</v>
          </cell>
          <cell r="D236" t="str">
            <v>Atia Mohammed</v>
          </cell>
          <cell r="E236" t="str">
            <v>[67764] Atia</v>
          </cell>
        </row>
        <row r="237">
          <cell r="A237">
            <v>68501</v>
          </cell>
          <cell r="B237" t="str">
            <v>Tahir Yassine</v>
          </cell>
          <cell r="C237">
            <v>64703</v>
          </cell>
          <cell r="D237" t="str">
            <v>Delcroix Michaël</v>
          </cell>
          <cell r="E237" t="str">
            <v>[64703] Delcroix</v>
          </cell>
        </row>
        <row r="238">
          <cell r="A238">
            <v>68516</v>
          </cell>
          <cell r="B238" t="str">
            <v>Chouaref Abdelfattah</v>
          </cell>
          <cell r="C238">
            <v>67764</v>
          </cell>
          <cell r="D238" t="str">
            <v>Atia Mohammed</v>
          </cell>
          <cell r="E238" t="str">
            <v>[67764] Atia</v>
          </cell>
        </row>
        <row r="239">
          <cell r="A239">
            <v>68517</v>
          </cell>
          <cell r="B239" t="str">
            <v>Vanhoolandt Michel</v>
          </cell>
          <cell r="C239">
            <v>65481</v>
          </cell>
          <cell r="D239" t="str">
            <v>Marcais Isabelle</v>
          </cell>
          <cell r="E239" t="str">
            <v>[65481] Marcais</v>
          </cell>
        </row>
        <row r="240">
          <cell r="A240">
            <v>68537</v>
          </cell>
          <cell r="B240" t="str">
            <v>Dahmou Jallal</v>
          </cell>
          <cell r="C240">
            <v>3346</v>
          </cell>
          <cell r="D240" t="str">
            <v>Roekens Denis</v>
          </cell>
          <cell r="E240" t="str">
            <v>[3346] Roekens</v>
          </cell>
        </row>
        <row r="241">
          <cell r="A241">
            <v>68539</v>
          </cell>
          <cell r="B241" t="str">
            <v>Zouggarh Abderrahim</v>
          </cell>
          <cell r="C241">
            <v>64223</v>
          </cell>
          <cell r="D241" t="str">
            <v>Dari Nordine</v>
          </cell>
          <cell r="E241" t="str">
            <v>[64223] Dari</v>
          </cell>
        </row>
        <row r="242">
          <cell r="A242">
            <v>68540</v>
          </cell>
          <cell r="B242" t="str">
            <v>El Kirat Toufik</v>
          </cell>
          <cell r="C242">
            <v>712</v>
          </cell>
          <cell r="D242" t="str">
            <v>Benfredj Mehdi</v>
          </cell>
          <cell r="E242" t="str">
            <v>[712] Benfredj</v>
          </cell>
        </row>
        <row r="243">
          <cell r="A243">
            <v>68544</v>
          </cell>
          <cell r="B243" t="str">
            <v>Guille Gary</v>
          </cell>
          <cell r="C243">
            <v>712</v>
          </cell>
          <cell r="D243" t="str">
            <v>Benfredj Mehdi</v>
          </cell>
          <cell r="E243" t="str">
            <v>[712] Benfredj</v>
          </cell>
        </row>
        <row r="244">
          <cell r="A244">
            <v>68566</v>
          </cell>
          <cell r="B244" t="str">
            <v>Thieren Gregory</v>
          </cell>
          <cell r="C244">
            <v>712</v>
          </cell>
          <cell r="D244" t="str">
            <v>Benfredj Mehdi</v>
          </cell>
          <cell r="E244" t="str">
            <v>[712] Benfredj</v>
          </cell>
        </row>
        <row r="245">
          <cell r="A245">
            <v>68568</v>
          </cell>
          <cell r="B245" t="str">
            <v>Garrido Mata Gregory</v>
          </cell>
          <cell r="C245">
            <v>64703</v>
          </cell>
          <cell r="D245" t="str">
            <v>Delcroix Michaël</v>
          </cell>
          <cell r="E245" t="str">
            <v>[64703] Delcroix</v>
          </cell>
        </row>
        <row r="246">
          <cell r="A246">
            <v>68586</v>
          </cell>
          <cell r="B246" t="str">
            <v>Devos Jérôme</v>
          </cell>
          <cell r="C246">
            <v>64223</v>
          </cell>
          <cell r="D246" t="str">
            <v>Dari Nordine</v>
          </cell>
          <cell r="E246" t="str">
            <v>[64223] Dari</v>
          </cell>
        </row>
        <row r="247">
          <cell r="A247">
            <v>68605</v>
          </cell>
          <cell r="B247" t="str">
            <v>Laâssel Mohamed</v>
          </cell>
          <cell r="C247">
            <v>66062</v>
          </cell>
          <cell r="D247" t="str">
            <v>Bouchrit Rachid</v>
          </cell>
          <cell r="E247" t="str">
            <v>[66062] Bouchrit</v>
          </cell>
        </row>
        <row r="248">
          <cell r="A248">
            <v>68612</v>
          </cell>
          <cell r="B248" t="str">
            <v>Perez Perez Bromnrys</v>
          </cell>
          <cell r="C248">
            <v>712</v>
          </cell>
          <cell r="D248" t="str">
            <v>Benfredj Mehdi</v>
          </cell>
          <cell r="E248" t="str">
            <v>[712] Benfredj</v>
          </cell>
        </row>
        <row r="249">
          <cell r="A249">
            <v>68625</v>
          </cell>
          <cell r="B249" t="str">
            <v>Van Roy Patrick</v>
          </cell>
          <cell r="C249">
            <v>712</v>
          </cell>
          <cell r="D249" t="str">
            <v>Benfredj Mehdi</v>
          </cell>
          <cell r="E249" t="str">
            <v>[712] Benfredj</v>
          </cell>
        </row>
        <row r="250">
          <cell r="A250">
            <v>68626</v>
          </cell>
          <cell r="B250" t="str">
            <v>Maldonado Alvarez Yvan</v>
          </cell>
          <cell r="C250">
            <v>64223</v>
          </cell>
          <cell r="D250" t="str">
            <v>Dari Nordine</v>
          </cell>
          <cell r="E250" t="str">
            <v>[64223] Dari</v>
          </cell>
        </row>
        <row r="251">
          <cell r="A251">
            <v>68631</v>
          </cell>
          <cell r="B251" t="str">
            <v>De Cock Michaël</v>
          </cell>
          <cell r="C251">
            <v>64068</v>
          </cell>
          <cell r="D251" t="str">
            <v>Lahcene Hassan</v>
          </cell>
          <cell r="E251" t="str">
            <v>[64068] Lahcene</v>
          </cell>
        </row>
        <row r="252">
          <cell r="A252">
            <v>68665</v>
          </cell>
          <cell r="B252" t="str">
            <v>Dallahi Abderrahim</v>
          </cell>
          <cell r="C252">
            <v>65481</v>
          </cell>
          <cell r="D252" t="str">
            <v>Marcais Isabelle</v>
          </cell>
          <cell r="E252" t="str">
            <v>[65481] Marcais</v>
          </cell>
        </row>
        <row r="253">
          <cell r="A253">
            <v>68678</v>
          </cell>
          <cell r="B253" t="str">
            <v>Fernandez Cuba Adalberto</v>
          </cell>
          <cell r="C253">
            <v>65481</v>
          </cell>
          <cell r="D253" t="str">
            <v>Marcais Isabelle</v>
          </cell>
          <cell r="E253" t="str">
            <v>[65481] Marcais</v>
          </cell>
        </row>
        <row r="254">
          <cell r="A254">
            <v>68695</v>
          </cell>
          <cell r="B254" t="str">
            <v>Serroukh Anas</v>
          </cell>
          <cell r="C254">
            <v>712</v>
          </cell>
          <cell r="D254" t="str">
            <v>Benfredj Mehdi</v>
          </cell>
          <cell r="E254" t="str">
            <v>[712] Benfredj</v>
          </cell>
        </row>
        <row r="255">
          <cell r="A255">
            <v>68702</v>
          </cell>
          <cell r="B255" t="str">
            <v>Chadli Mohammed</v>
          </cell>
          <cell r="C255">
            <v>712</v>
          </cell>
          <cell r="D255" t="str">
            <v>Benfredj Mehdi</v>
          </cell>
          <cell r="E255" t="str">
            <v>[712] Benfredj</v>
          </cell>
        </row>
        <row r="256">
          <cell r="A256">
            <v>68705</v>
          </cell>
          <cell r="B256" t="str">
            <v>Ghrib Rabii</v>
          </cell>
          <cell r="C256">
            <v>64223</v>
          </cell>
          <cell r="D256" t="str">
            <v>Dari Nordine</v>
          </cell>
          <cell r="E256" t="str">
            <v>[64223] Dari</v>
          </cell>
        </row>
        <row r="257">
          <cell r="A257">
            <v>68709</v>
          </cell>
          <cell r="B257" t="str">
            <v>Id Hassi Abdalah</v>
          </cell>
          <cell r="C257">
            <v>3346</v>
          </cell>
          <cell r="D257" t="str">
            <v>Roekens Denis</v>
          </cell>
          <cell r="E257" t="str">
            <v>[3346] Roekens</v>
          </cell>
        </row>
        <row r="258">
          <cell r="A258">
            <v>68712</v>
          </cell>
          <cell r="B258" t="str">
            <v>De Vilder Jacques</v>
          </cell>
          <cell r="C258">
            <v>64103</v>
          </cell>
          <cell r="D258" t="str">
            <v>Dasilva Francisco</v>
          </cell>
          <cell r="E258" t="str">
            <v>[64103] Dasilva</v>
          </cell>
        </row>
        <row r="259">
          <cell r="A259">
            <v>68713</v>
          </cell>
          <cell r="B259" t="str">
            <v>Deschoemaker Frédéric</v>
          </cell>
          <cell r="C259">
            <v>67764</v>
          </cell>
          <cell r="D259" t="str">
            <v>Atia Mohammed</v>
          </cell>
          <cell r="E259" t="str">
            <v>[67764] Atia</v>
          </cell>
        </row>
        <row r="260">
          <cell r="A260">
            <v>68716</v>
          </cell>
          <cell r="B260" t="str">
            <v>Focarazzo Onofrio</v>
          </cell>
          <cell r="C260">
            <v>64223</v>
          </cell>
          <cell r="D260" t="str">
            <v>Dari Nordine</v>
          </cell>
          <cell r="E260" t="str">
            <v>[64223] Dari</v>
          </cell>
        </row>
        <row r="261">
          <cell r="A261">
            <v>68723</v>
          </cell>
          <cell r="B261" t="str">
            <v>Carvalho Dos Santos Manuel Fernando</v>
          </cell>
          <cell r="C261">
            <v>64068</v>
          </cell>
          <cell r="D261" t="str">
            <v>Lahcene Hassan</v>
          </cell>
          <cell r="E261" t="str">
            <v>[64068] Lahcene</v>
          </cell>
        </row>
        <row r="262">
          <cell r="A262">
            <v>68795</v>
          </cell>
          <cell r="B262" t="str">
            <v>Bendella Naoufel</v>
          </cell>
          <cell r="C262">
            <v>64103</v>
          </cell>
          <cell r="D262" t="str">
            <v>Dasilva Francisco</v>
          </cell>
          <cell r="E262" t="str">
            <v>[64103] Dasilva</v>
          </cell>
        </row>
        <row r="263">
          <cell r="A263">
            <v>68804</v>
          </cell>
          <cell r="B263" t="str">
            <v>Malak Murat</v>
          </cell>
          <cell r="C263">
            <v>3346</v>
          </cell>
          <cell r="D263" t="str">
            <v>Roekens Denis</v>
          </cell>
          <cell r="E263" t="str">
            <v>[3346] Roekens</v>
          </cell>
        </row>
        <row r="264">
          <cell r="A264">
            <v>68805</v>
          </cell>
          <cell r="B264" t="str">
            <v>El Hamrouni Jamal</v>
          </cell>
          <cell r="C264">
            <v>64223</v>
          </cell>
          <cell r="D264" t="str">
            <v>Dari Nordine</v>
          </cell>
          <cell r="E264" t="str">
            <v>[64223] Dari</v>
          </cell>
        </row>
        <row r="265">
          <cell r="A265">
            <v>68814</v>
          </cell>
          <cell r="B265" t="str">
            <v>Galloo Nadège</v>
          </cell>
          <cell r="C265">
            <v>64703</v>
          </cell>
          <cell r="D265" t="str">
            <v>Delcroix Michaël</v>
          </cell>
          <cell r="E265" t="str">
            <v>[64703] Delcroix</v>
          </cell>
        </row>
        <row r="266">
          <cell r="A266">
            <v>68851</v>
          </cell>
          <cell r="B266" t="str">
            <v>Yassini Mansour</v>
          </cell>
          <cell r="C266">
            <v>64703</v>
          </cell>
          <cell r="D266" t="str">
            <v>Delcroix Michaël</v>
          </cell>
          <cell r="E266" t="str">
            <v>[64703] Delcroix</v>
          </cell>
        </row>
        <row r="267">
          <cell r="A267">
            <v>68875</v>
          </cell>
          <cell r="B267" t="str">
            <v>Charlier Grégory</v>
          </cell>
          <cell r="C267">
            <v>64703</v>
          </cell>
          <cell r="D267" t="str">
            <v>Delcroix Michaël</v>
          </cell>
          <cell r="E267" t="str">
            <v>[64703] Delcroix</v>
          </cell>
        </row>
        <row r="268">
          <cell r="A268">
            <v>68876</v>
          </cell>
          <cell r="B268" t="str">
            <v>Ghoumid El Houssine</v>
          </cell>
          <cell r="C268">
            <v>64103</v>
          </cell>
          <cell r="D268" t="str">
            <v>Dasilva Francisco</v>
          </cell>
          <cell r="E268" t="str">
            <v>[64103] Dasilva</v>
          </cell>
        </row>
        <row r="269">
          <cell r="A269">
            <v>68879</v>
          </cell>
          <cell r="B269" t="str">
            <v>Nyst Kevin</v>
          </cell>
          <cell r="C269">
            <v>64103</v>
          </cell>
          <cell r="D269" t="str">
            <v>Dasilva Francisco</v>
          </cell>
          <cell r="E269" t="str">
            <v>[64103] Dasilva</v>
          </cell>
        </row>
        <row r="270">
          <cell r="A270">
            <v>68888</v>
          </cell>
          <cell r="B270" t="str">
            <v>Rodrigues Oliveira David</v>
          </cell>
          <cell r="C270">
            <v>8234</v>
          </cell>
          <cell r="D270" t="str">
            <v>Mommart Daniel</v>
          </cell>
          <cell r="E270" t="str">
            <v>[8234] Mommart</v>
          </cell>
        </row>
        <row r="271">
          <cell r="A271">
            <v>68898</v>
          </cell>
          <cell r="B271" t="str">
            <v>Ouartassi Abdessamad</v>
          </cell>
          <cell r="C271">
            <v>64703</v>
          </cell>
          <cell r="D271" t="str">
            <v>Delcroix Michaël</v>
          </cell>
          <cell r="E271" t="str">
            <v>[64703] Delcroix</v>
          </cell>
        </row>
        <row r="272">
          <cell r="A272">
            <v>68902</v>
          </cell>
          <cell r="B272" t="str">
            <v>Dehon Frédéric</v>
          </cell>
          <cell r="C272">
            <v>712</v>
          </cell>
          <cell r="D272" t="str">
            <v>Benfredj Mehdi</v>
          </cell>
          <cell r="E272" t="str">
            <v>[712] Benfredj</v>
          </cell>
        </row>
        <row r="273">
          <cell r="A273">
            <v>68909</v>
          </cell>
          <cell r="B273" t="str">
            <v>Hansen Geoffroy</v>
          </cell>
          <cell r="C273">
            <v>65481</v>
          </cell>
          <cell r="D273" t="str">
            <v>Marcais Isabelle</v>
          </cell>
          <cell r="E273" t="str">
            <v>[65481] Marcais</v>
          </cell>
        </row>
        <row r="274">
          <cell r="A274">
            <v>68911</v>
          </cell>
          <cell r="B274" t="str">
            <v>Alvarez Fernandez Jose</v>
          </cell>
          <cell r="C274">
            <v>64103</v>
          </cell>
          <cell r="D274" t="str">
            <v>Dasilva Francisco</v>
          </cell>
          <cell r="E274" t="str">
            <v>[64103] Dasilva</v>
          </cell>
        </row>
        <row r="275">
          <cell r="A275">
            <v>68922</v>
          </cell>
          <cell r="B275" t="str">
            <v>Mankab Benaïssa</v>
          </cell>
          <cell r="C275">
            <v>67764</v>
          </cell>
          <cell r="D275" t="str">
            <v>Atia Mohammed</v>
          </cell>
          <cell r="E275" t="str">
            <v>[67764] Atia</v>
          </cell>
        </row>
        <row r="276">
          <cell r="A276">
            <v>68980</v>
          </cell>
          <cell r="B276" t="str">
            <v>Bentouhami Youssef</v>
          </cell>
          <cell r="C276">
            <v>65481</v>
          </cell>
          <cell r="D276" t="str">
            <v>Marcais Isabelle</v>
          </cell>
          <cell r="E276" t="str">
            <v>[65481] Marcais</v>
          </cell>
        </row>
        <row r="277">
          <cell r="A277">
            <v>68996</v>
          </cell>
          <cell r="B277" t="str">
            <v>Trubacz Didier</v>
          </cell>
          <cell r="C277">
            <v>64703</v>
          </cell>
          <cell r="D277" t="str">
            <v>Delcroix Michaël</v>
          </cell>
          <cell r="E277" t="str">
            <v>[64703] Delcroix</v>
          </cell>
        </row>
        <row r="278">
          <cell r="A278">
            <v>68997</v>
          </cell>
          <cell r="B278" t="str">
            <v>Hallard Monique</v>
          </cell>
          <cell r="C278">
            <v>64103</v>
          </cell>
          <cell r="D278" t="str">
            <v>Dasilva Francisco</v>
          </cell>
          <cell r="E278" t="str">
            <v>[64103] Dasilva</v>
          </cell>
        </row>
        <row r="279">
          <cell r="A279">
            <v>69000</v>
          </cell>
          <cell r="B279" t="str">
            <v>Taddout Driss</v>
          </cell>
          <cell r="C279">
            <v>5249</v>
          </cell>
          <cell r="D279" t="str">
            <v>Appana Devadas</v>
          </cell>
          <cell r="E279" t="str">
            <v>[5249] Appana</v>
          </cell>
        </row>
        <row r="280">
          <cell r="A280">
            <v>69002</v>
          </cell>
          <cell r="B280" t="str">
            <v>Azoud Mohamed</v>
          </cell>
          <cell r="C280">
            <v>5249</v>
          </cell>
          <cell r="D280" t="str">
            <v>Appana Devadas</v>
          </cell>
          <cell r="E280" t="str">
            <v>[5249] Appana</v>
          </cell>
        </row>
        <row r="281">
          <cell r="A281">
            <v>69003</v>
          </cell>
          <cell r="B281" t="str">
            <v>Vandersteen Fabrice</v>
          </cell>
          <cell r="C281">
            <v>5249</v>
          </cell>
          <cell r="D281" t="str">
            <v>Appana Devadas</v>
          </cell>
          <cell r="E281" t="str">
            <v>[5249] Appana</v>
          </cell>
        </row>
        <row r="282">
          <cell r="A282">
            <v>69035</v>
          </cell>
          <cell r="B282" t="str">
            <v>El Mouzdahir Lotfi</v>
          </cell>
          <cell r="C282">
            <v>64068</v>
          </cell>
          <cell r="D282" t="str">
            <v>Lahcene Hassan</v>
          </cell>
          <cell r="E282" t="str">
            <v>[64068] Lahcene</v>
          </cell>
        </row>
        <row r="283">
          <cell r="A283">
            <v>69037</v>
          </cell>
          <cell r="B283" t="str">
            <v>Ferdaoui Saaid</v>
          </cell>
          <cell r="C283">
            <v>64103</v>
          </cell>
          <cell r="D283" t="str">
            <v>Dasilva Francisco</v>
          </cell>
          <cell r="E283" t="str">
            <v>[64103] Dasilva</v>
          </cell>
        </row>
        <row r="284">
          <cell r="A284">
            <v>69039</v>
          </cell>
          <cell r="B284" t="str">
            <v>Bouzas Roza Carlos</v>
          </cell>
          <cell r="C284">
            <v>64103</v>
          </cell>
          <cell r="D284" t="str">
            <v>Dasilva Francisco</v>
          </cell>
          <cell r="E284" t="str">
            <v>[64103] Dasilva</v>
          </cell>
        </row>
        <row r="285">
          <cell r="A285">
            <v>69051</v>
          </cell>
          <cell r="B285" t="str">
            <v>Benkahia Aymen</v>
          </cell>
          <cell r="C285">
            <v>64068</v>
          </cell>
          <cell r="D285" t="str">
            <v>Lahcene Hassan</v>
          </cell>
          <cell r="E285" t="str">
            <v>[64068] Lahcene</v>
          </cell>
        </row>
        <row r="286">
          <cell r="A286">
            <v>69052</v>
          </cell>
          <cell r="B286" t="str">
            <v>Daligou-Yahve Guy</v>
          </cell>
          <cell r="C286">
            <v>66062</v>
          </cell>
          <cell r="D286" t="str">
            <v>Bouchrit Rachid</v>
          </cell>
          <cell r="E286" t="str">
            <v>[66062] Bouchrit</v>
          </cell>
        </row>
        <row r="287">
          <cell r="A287">
            <v>69075</v>
          </cell>
          <cell r="B287" t="str">
            <v>Druet Charles</v>
          </cell>
          <cell r="C287">
            <v>65481</v>
          </cell>
          <cell r="D287" t="str">
            <v>Marcais Isabelle</v>
          </cell>
          <cell r="E287" t="str">
            <v>[65481] Marcais</v>
          </cell>
        </row>
        <row r="288">
          <cell r="A288">
            <v>69079</v>
          </cell>
          <cell r="B288" t="str">
            <v>De Neubourg Philippe</v>
          </cell>
          <cell r="C288">
            <v>64703</v>
          </cell>
          <cell r="D288" t="str">
            <v>Delcroix Michaël</v>
          </cell>
          <cell r="E288" t="str">
            <v>[64703] Delcroix</v>
          </cell>
        </row>
        <row r="289">
          <cell r="A289">
            <v>69085</v>
          </cell>
          <cell r="B289" t="str">
            <v>Vanmelkebeke Fabian</v>
          </cell>
          <cell r="C289">
            <v>8234</v>
          </cell>
          <cell r="D289" t="str">
            <v>Mommart Daniel</v>
          </cell>
          <cell r="E289" t="str">
            <v>[8234] Mommart</v>
          </cell>
        </row>
        <row r="290">
          <cell r="A290">
            <v>69086</v>
          </cell>
          <cell r="B290" t="str">
            <v>Loi Roberto</v>
          </cell>
          <cell r="C290">
            <v>64223</v>
          </cell>
          <cell r="D290" t="str">
            <v>Dari Nordine</v>
          </cell>
          <cell r="E290" t="str">
            <v>[64223] Dari</v>
          </cell>
        </row>
        <row r="291">
          <cell r="A291">
            <v>69089</v>
          </cell>
          <cell r="B291" t="str">
            <v>Marzouk Kharbouch Youssef</v>
          </cell>
          <cell r="C291">
            <v>712</v>
          </cell>
          <cell r="D291" t="str">
            <v>Benfredj Mehdi</v>
          </cell>
          <cell r="E291" t="str">
            <v>[712] Benfredj</v>
          </cell>
        </row>
        <row r="292">
          <cell r="A292">
            <v>69113</v>
          </cell>
          <cell r="B292" t="str">
            <v>Schmit Jordane</v>
          </cell>
          <cell r="C292">
            <v>8234</v>
          </cell>
          <cell r="D292" t="str">
            <v>Mommart Daniel</v>
          </cell>
          <cell r="E292" t="str">
            <v>[8234] Mommart</v>
          </cell>
        </row>
        <row r="293">
          <cell r="A293">
            <v>69145</v>
          </cell>
          <cell r="B293" t="str">
            <v>Elskens Denis</v>
          </cell>
          <cell r="C293">
            <v>712</v>
          </cell>
          <cell r="D293" t="str">
            <v>Benfredj Mehdi</v>
          </cell>
          <cell r="E293" t="str">
            <v>[712] Benfredj</v>
          </cell>
        </row>
        <row r="294">
          <cell r="A294">
            <v>69151</v>
          </cell>
          <cell r="B294" t="str">
            <v>Aouaj Abdellatif</v>
          </cell>
          <cell r="C294">
            <v>8234</v>
          </cell>
          <cell r="D294" t="str">
            <v>Mommart Daniel</v>
          </cell>
          <cell r="E294" t="str">
            <v>[8234] Mommart</v>
          </cell>
        </row>
        <row r="295">
          <cell r="A295">
            <v>69174</v>
          </cell>
          <cell r="B295" t="str">
            <v>Ramzan Arfan</v>
          </cell>
          <cell r="C295">
            <v>8234</v>
          </cell>
          <cell r="D295" t="str">
            <v>Mommart Daniel</v>
          </cell>
          <cell r="E295" t="str">
            <v>[8234] Mommart</v>
          </cell>
        </row>
        <row r="296">
          <cell r="A296">
            <v>69215</v>
          </cell>
          <cell r="B296" t="str">
            <v>Trindade Sequeira Juan Manuel</v>
          </cell>
          <cell r="C296">
            <v>3346</v>
          </cell>
          <cell r="D296" t="str">
            <v>Roekens Denis</v>
          </cell>
          <cell r="E296" t="str">
            <v>[3346] Roekens</v>
          </cell>
        </row>
        <row r="297">
          <cell r="A297">
            <v>69221</v>
          </cell>
          <cell r="B297" t="str">
            <v>Cyndecki Piotr</v>
          </cell>
          <cell r="C297">
            <v>3346</v>
          </cell>
          <cell r="D297" t="str">
            <v>Roekens Denis</v>
          </cell>
          <cell r="E297" t="str">
            <v>[3346] Roekens</v>
          </cell>
        </row>
        <row r="298">
          <cell r="A298">
            <v>69271</v>
          </cell>
          <cell r="B298" t="str">
            <v>de Suray Jean Michel</v>
          </cell>
          <cell r="C298">
            <v>66062</v>
          </cell>
          <cell r="D298" t="str">
            <v>Bouchrit Rachid</v>
          </cell>
          <cell r="E298" t="str">
            <v>[66062] Bouchrit</v>
          </cell>
        </row>
        <row r="299">
          <cell r="A299">
            <v>69304</v>
          </cell>
          <cell r="B299" t="str">
            <v>de Mascio Pascal</v>
          </cell>
          <cell r="C299">
            <v>65481</v>
          </cell>
          <cell r="D299" t="str">
            <v>Marcais Isabelle</v>
          </cell>
          <cell r="E299" t="str">
            <v>[65481] Marcais</v>
          </cell>
        </row>
        <row r="300">
          <cell r="A300">
            <v>69307</v>
          </cell>
          <cell r="B300" t="str">
            <v>Frunza Gheorghii</v>
          </cell>
          <cell r="C300">
            <v>66062</v>
          </cell>
          <cell r="D300" t="str">
            <v>Bouchrit Rachid</v>
          </cell>
          <cell r="E300" t="str">
            <v>[66062] Bouchrit</v>
          </cell>
        </row>
        <row r="301">
          <cell r="A301">
            <v>69401</v>
          </cell>
          <cell r="B301" t="str">
            <v>Blondel Stéphane</v>
          </cell>
          <cell r="C301">
            <v>64068</v>
          </cell>
          <cell r="D301" t="str">
            <v>Lahcene Hassan</v>
          </cell>
          <cell r="E301" t="str">
            <v>[64068] Lahcene</v>
          </cell>
        </row>
        <row r="302">
          <cell r="A302">
            <v>69402</v>
          </cell>
          <cell r="B302" t="str">
            <v>Dupont Laurent</v>
          </cell>
          <cell r="C302">
            <v>65481</v>
          </cell>
          <cell r="D302" t="str">
            <v>Marcais Isabelle</v>
          </cell>
          <cell r="E302" t="str">
            <v>[65481] Marcais</v>
          </cell>
        </row>
        <row r="303">
          <cell r="A303">
            <v>69403</v>
          </cell>
          <cell r="B303" t="str">
            <v>Lasri Ayoub</v>
          </cell>
          <cell r="C303">
            <v>65481</v>
          </cell>
          <cell r="D303" t="str">
            <v>Marcais Isabelle</v>
          </cell>
          <cell r="E303" t="str">
            <v>[65481] Marcais</v>
          </cell>
        </row>
        <row r="304">
          <cell r="A304">
            <v>69427</v>
          </cell>
          <cell r="B304" t="str">
            <v>Roman Aurélien</v>
          </cell>
          <cell r="C304">
            <v>65481</v>
          </cell>
          <cell r="D304" t="str">
            <v>Marcais Isabelle</v>
          </cell>
          <cell r="E304" t="str">
            <v>[65481] Marcais</v>
          </cell>
        </row>
        <row r="305">
          <cell r="A305">
            <v>69430</v>
          </cell>
          <cell r="B305" t="str">
            <v>Bureille Xavier</v>
          </cell>
          <cell r="C305">
            <v>64223</v>
          </cell>
          <cell r="D305" t="str">
            <v>Dari Nordine</v>
          </cell>
          <cell r="E305" t="str">
            <v>[64223] Dari</v>
          </cell>
        </row>
        <row r="306">
          <cell r="A306">
            <v>69452</v>
          </cell>
          <cell r="B306" t="str">
            <v>Racz Vincent</v>
          </cell>
          <cell r="C306">
            <v>64103</v>
          </cell>
          <cell r="D306" t="str">
            <v>Dasilva Francisco</v>
          </cell>
          <cell r="E306" t="str">
            <v>[64103] Dasilva</v>
          </cell>
        </row>
        <row r="307">
          <cell r="A307">
            <v>69453</v>
          </cell>
          <cell r="B307" t="str">
            <v>Dewez Quentin</v>
          </cell>
          <cell r="C307">
            <v>64703</v>
          </cell>
          <cell r="D307" t="str">
            <v>Delcroix Michaël</v>
          </cell>
          <cell r="E307" t="str">
            <v>[64703] Delcroix</v>
          </cell>
        </row>
        <row r="308">
          <cell r="A308">
            <v>69454</v>
          </cell>
          <cell r="B308" t="str">
            <v>Moussaoui Farid</v>
          </cell>
          <cell r="C308">
            <v>66062</v>
          </cell>
          <cell r="D308" t="str">
            <v>Bouchrit Rachid</v>
          </cell>
          <cell r="E308" t="str">
            <v>[66062] Bouchrit</v>
          </cell>
        </row>
        <row r="309">
          <cell r="A309">
            <v>69462</v>
          </cell>
          <cell r="B309" t="str">
            <v>Paulus Michaël</v>
          </cell>
          <cell r="C309">
            <v>65481</v>
          </cell>
          <cell r="D309" t="str">
            <v>Marcais Isabelle</v>
          </cell>
          <cell r="E309" t="str">
            <v>[65481] Marcais</v>
          </cell>
        </row>
        <row r="310">
          <cell r="A310">
            <v>69496</v>
          </cell>
          <cell r="B310" t="str">
            <v>Derathé Christian</v>
          </cell>
          <cell r="C310">
            <v>3346</v>
          </cell>
          <cell r="D310" t="str">
            <v>Roekens Denis</v>
          </cell>
          <cell r="E310" t="str">
            <v>[3346] Roekens</v>
          </cell>
        </row>
        <row r="311">
          <cell r="A311">
            <v>69501</v>
          </cell>
          <cell r="B311" t="str">
            <v>El Haddouchi Soufiane</v>
          </cell>
          <cell r="C311">
            <v>3346</v>
          </cell>
          <cell r="D311" t="str">
            <v>Roekens Denis</v>
          </cell>
          <cell r="E311" t="str">
            <v>[3346] Roekens</v>
          </cell>
        </row>
        <row r="312">
          <cell r="A312">
            <v>69502</v>
          </cell>
          <cell r="B312" t="str">
            <v>Ruymen Thibaud</v>
          </cell>
          <cell r="C312">
            <v>8234</v>
          </cell>
          <cell r="D312" t="str">
            <v>Mommart Daniel</v>
          </cell>
          <cell r="E312" t="str">
            <v>[8234] Mommart</v>
          </cell>
        </row>
        <row r="313">
          <cell r="A313">
            <v>69503</v>
          </cell>
          <cell r="B313" t="str">
            <v>zekri khalil</v>
          </cell>
          <cell r="C313">
            <v>65481</v>
          </cell>
          <cell r="D313" t="str">
            <v>Marcais Isabelle</v>
          </cell>
          <cell r="E313" t="str">
            <v>[65481] Marcais</v>
          </cell>
        </row>
        <row r="314">
          <cell r="A314">
            <v>69504</v>
          </cell>
          <cell r="B314" t="str">
            <v>Verschueren Grégory</v>
          </cell>
          <cell r="C314">
            <v>65481</v>
          </cell>
          <cell r="D314" t="str">
            <v>Marcais Isabelle</v>
          </cell>
          <cell r="E314" t="str">
            <v>[65481] Marcais</v>
          </cell>
        </row>
        <row r="315">
          <cell r="A315">
            <v>69517</v>
          </cell>
          <cell r="B315" t="str">
            <v>Hairson Hugues</v>
          </cell>
          <cell r="C315">
            <v>66062</v>
          </cell>
          <cell r="D315" t="str">
            <v>Bouchrit Rachid</v>
          </cell>
          <cell r="E315" t="str">
            <v>[66062] Bouchrit</v>
          </cell>
        </row>
        <row r="316">
          <cell r="A316">
            <v>69541</v>
          </cell>
          <cell r="B316" t="str">
            <v>Friand Luc</v>
          </cell>
          <cell r="C316">
            <v>64068</v>
          </cell>
          <cell r="D316" t="str">
            <v>Lahcene Hassan</v>
          </cell>
          <cell r="E316" t="str">
            <v>[64068] Lahcene</v>
          </cell>
        </row>
        <row r="317">
          <cell r="A317">
            <v>69543</v>
          </cell>
          <cell r="B317" t="str">
            <v>El Farri Mohamed</v>
          </cell>
          <cell r="C317">
            <v>9351</v>
          </cell>
          <cell r="D317" t="e">
            <v>#N/A</v>
          </cell>
          <cell r="E317" t="e">
            <v>#N/A</v>
          </cell>
        </row>
        <row r="318">
          <cell r="A318">
            <v>69551</v>
          </cell>
          <cell r="B318" t="str">
            <v>Raquet Grégory</v>
          </cell>
          <cell r="C318">
            <v>65481</v>
          </cell>
          <cell r="D318" t="str">
            <v>Marcais Isabelle</v>
          </cell>
          <cell r="E318" t="str">
            <v>[65481] Marcais</v>
          </cell>
        </row>
        <row r="319">
          <cell r="A319">
            <v>69570</v>
          </cell>
          <cell r="B319" t="str">
            <v>Rodrigues Garcia José Carlos</v>
          </cell>
          <cell r="C319">
            <v>66062</v>
          </cell>
          <cell r="D319" t="str">
            <v>Bouchrit Rachid</v>
          </cell>
          <cell r="E319" t="str">
            <v>[66062] Bouchrit</v>
          </cell>
        </row>
        <row r="320">
          <cell r="A320">
            <v>69575</v>
          </cell>
          <cell r="B320" t="str">
            <v>Gaspard David</v>
          </cell>
          <cell r="C320">
            <v>64703</v>
          </cell>
          <cell r="D320" t="str">
            <v>Delcroix Michaël</v>
          </cell>
          <cell r="E320" t="str">
            <v>[64703] Delcroix</v>
          </cell>
        </row>
        <row r="321">
          <cell r="A321">
            <v>69599</v>
          </cell>
          <cell r="B321" t="str">
            <v>Papastathopoulos Nicolas</v>
          </cell>
          <cell r="C321">
            <v>3346</v>
          </cell>
          <cell r="D321" t="str">
            <v>Roekens Denis</v>
          </cell>
          <cell r="E321" t="str">
            <v>[3346] Roekens</v>
          </cell>
        </row>
        <row r="322">
          <cell r="A322">
            <v>69616</v>
          </cell>
          <cell r="B322" t="str">
            <v>Henouni Mohammed</v>
          </cell>
          <cell r="C322">
            <v>712</v>
          </cell>
          <cell r="D322" t="str">
            <v>Benfredj Mehdi</v>
          </cell>
          <cell r="E322" t="str">
            <v>[712] Benfredj</v>
          </cell>
        </row>
        <row r="323">
          <cell r="A323">
            <v>69618</v>
          </cell>
          <cell r="B323" t="str">
            <v>Chauvaux Benoît</v>
          </cell>
          <cell r="C323">
            <v>64068</v>
          </cell>
          <cell r="D323" t="str">
            <v>Lahcene Hassan</v>
          </cell>
          <cell r="E323" t="str">
            <v>[64068] Lahcene</v>
          </cell>
        </row>
        <row r="324">
          <cell r="A324">
            <v>69633</v>
          </cell>
          <cell r="B324" t="str">
            <v>Boudjelouah Mohamed-Réda</v>
          </cell>
          <cell r="C324">
            <v>64103</v>
          </cell>
          <cell r="D324" t="str">
            <v>Dasilva Francisco</v>
          </cell>
          <cell r="E324" t="str">
            <v>[64103] Dasilva</v>
          </cell>
        </row>
        <row r="325">
          <cell r="A325">
            <v>69641</v>
          </cell>
          <cell r="B325" t="str">
            <v>Simon Christopher</v>
          </cell>
          <cell r="C325">
            <v>1656</v>
          </cell>
          <cell r="D325" t="e">
            <v>#N/A</v>
          </cell>
          <cell r="E325" t="e">
            <v>#N/A</v>
          </cell>
        </row>
        <row r="326">
          <cell r="A326">
            <v>69664</v>
          </cell>
          <cell r="B326" t="str">
            <v>Nsele Musheni Anthony</v>
          </cell>
          <cell r="C326">
            <v>5249</v>
          </cell>
          <cell r="D326" t="str">
            <v>Appana Devadas</v>
          </cell>
          <cell r="E326" t="str">
            <v>[5249] Appana</v>
          </cell>
        </row>
        <row r="327">
          <cell r="A327">
            <v>69667</v>
          </cell>
          <cell r="B327" t="str">
            <v>Reguigue Hamza</v>
          </cell>
          <cell r="C327">
            <v>640</v>
          </cell>
          <cell r="D327" t="e">
            <v>#N/A</v>
          </cell>
          <cell r="E327" t="e">
            <v>#N/A</v>
          </cell>
        </row>
        <row r="328">
          <cell r="A328">
            <v>69672</v>
          </cell>
          <cell r="B328" t="str">
            <v>Souiki Anoir</v>
          </cell>
          <cell r="C328">
            <v>65481</v>
          </cell>
          <cell r="D328" t="str">
            <v>Marcais Isabelle</v>
          </cell>
          <cell r="E328" t="str">
            <v>[65481] Marcais</v>
          </cell>
        </row>
        <row r="329">
          <cell r="A329">
            <v>69683</v>
          </cell>
          <cell r="B329" t="str">
            <v>Sabimbona Jean-Bosco</v>
          </cell>
          <cell r="C329">
            <v>64068</v>
          </cell>
          <cell r="D329" t="str">
            <v>Lahcene Hassan</v>
          </cell>
          <cell r="E329" t="str">
            <v>[64068] Lahcene</v>
          </cell>
        </row>
        <row r="330">
          <cell r="A330">
            <v>69703</v>
          </cell>
          <cell r="B330" t="str">
            <v>Masquelin Jordan</v>
          </cell>
          <cell r="C330">
            <v>67764</v>
          </cell>
          <cell r="D330" t="str">
            <v>Atia Mohammed</v>
          </cell>
          <cell r="E330" t="str">
            <v>[67764] Atia</v>
          </cell>
        </row>
        <row r="331">
          <cell r="A331">
            <v>69724</v>
          </cell>
          <cell r="B331" t="str">
            <v>Ramsamy Dario Jean-François</v>
          </cell>
          <cell r="C331">
            <v>5249</v>
          </cell>
          <cell r="D331" t="str">
            <v>Appana Devadas</v>
          </cell>
          <cell r="E331" t="str">
            <v>[5249] Appana</v>
          </cell>
        </row>
        <row r="332">
          <cell r="A332">
            <v>69725</v>
          </cell>
          <cell r="B332" t="str">
            <v>Sherer Efraïm</v>
          </cell>
          <cell r="C332">
            <v>66062</v>
          </cell>
          <cell r="D332" t="str">
            <v>Bouchrit Rachid</v>
          </cell>
          <cell r="E332" t="str">
            <v>[66062] Bouchrit</v>
          </cell>
        </row>
        <row r="333">
          <cell r="A333">
            <v>69728</v>
          </cell>
          <cell r="B333" t="str">
            <v>Mele Flavio</v>
          </cell>
          <cell r="C333">
            <v>64703</v>
          </cell>
          <cell r="D333" t="str">
            <v>Delcroix Michaël</v>
          </cell>
          <cell r="E333" t="str">
            <v>[64703] Delcroix</v>
          </cell>
        </row>
        <row r="334">
          <cell r="A334">
            <v>69737</v>
          </cell>
          <cell r="B334" t="str">
            <v>Berryah Mouhcine</v>
          </cell>
          <cell r="C334">
            <v>65481</v>
          </cell>
          <cell r="D334" t="str">
            <v>Marcais Isabelle</v>
          </cell>
          <cell r="E334" t="str">
            <v>[65481] Marcais</v>
          </cell>
        </row>
        <row r="335">
          <cell r="A335">
            <v>69738</v>
          </cell>
          <cell r="B335" t="str">
            <v>Herbays Didier</v>
          </cell>
          <cell r="C335">
            <v>65481</v>
          </cell>
          <cell r="D335" t="str">
            <v>Marcais Isabelle</v>
          </cell>
          <cell r="E335" t="str">
            <v>[65481] Marcais</v>
          </cell>
        </row>
        <row r="336">
          <cell r="A336">
            <v>69739</v>
          </cell>
          <cell r="B336" t="str">
            <v>Bennour Tareck</v>
          </cell>
          <cell r="C336">
            <v>66062</v>
          </cell>
          <cell r="D336" t="str">
            <v>Bouchrit Rachid</v>
          </cell>
          <cell r="E336" t="str">
            <v>[66062] Bouchrit</v>
          </cell>
        </row>
        <row r="337">
          <cell r="A337">
            <v>69741</v>
          </cell>
          <cell r="B337" t="str">
            <v>Judas das Dores Mariano de Jesus</v>
          </cell>
          <cell r="C337">
            <v>5249</v>
          </cell>
          <cell r="D337" t="str">
            <v>Appana Devadas</v>
          </cell>
          <cell r="E337" t="str">
            <v>[5249] Appana</v>
          </cell>
        </row>
        <row r="338">
          <cell r="A338">
            <v>69744</v>
          </cell>
          <cell r="B338" t="str">
            <v>Soufi Fouad</v>
          </cell>
          <cell r="C338">
            <v>64103</v>
          </cell>
          <cell r="D338" t="str">
            <v>Dasilva Francisco</v>
          </cell>
          <cell r="E338" t="str">
            <v>[64103] Dasilva</v>
          </cell>
        </row>
        <row r="339">
          <cell r="A339">
            <v>69765</v>
          </cell>
          <cell r="B339" t="str">
            <v>Pinto Queiros Guedes André</v>
          </cell>
          <cell r="C339">
            <v>8234</v>
          </cell>
          <cell r="D339" t="str">
            <v>Mommart Daniel</v>
          </cell>
          <cell r="E339" t="str">
            <v>[8234] Mommart</v>
          </cell>
        </row>
        <row r="340">
          <cell r="A340">
            <v>69779</v>
          </cell>
          <cell r="B340" t="str">
            <v>Del Peral Quesada Francisco</v>
          </cell>
          <cell r="C340">
            <v>65481</v>
          </cell>
          <cell r="D340" t="str">
            <v>Marcais Isabelle</v>
          </cell>
          <cell r="E340" t="str">
            <v>[65481] Marcais</v>
          </cell>
        </row>
        <row r="341">
          <cell r="A341">
            <v>69786</v>
          </cell>
          <cell r="B341" t="str">
            <v>Van Geesbergen Philippe</v>
          </cell>
          <cell r="C341">
            <v>65481</v>
          </cell>
          <cell r="D341" t="str">
            <v>Marcais Isabelle</v>
          </cell>
          <cell r="E341" t="str">
            <v>[65481] Marcais</v>
          </cell>
        </row>
        <row r="342">
          <cell r="A342">
            <v>69826</v>
          </cell>
          <cell r="B342" t="str">
            <v>Hespel Hervé</v>
          </cell>
          <cell r="C342">
            <v>65481</v>
          </cell>
          <cell r="D342" t="str">
            <v>Marcais Isabelle</v>
          </cell>
          <cell r="E342" t="str">
            <v>[65481] Marcais</v>
          </cell>
        </row>
        <row r="343">
          <cell r="A343">
            <v>69954</v>
          </cell>
          <cell r="B343" t="str">
            <v>Pire Dominique</v>
          </cell>
          <cell r="C343">
            <v>64103</v>
          </cell>
          <cell r="D343" t="str">
            <v>Dasilva Francisco</v>
          </cell>
          <cell r="E343" t="str">
            <v>[64103] Dasilva</v>
          </cell>
        </row>
        <row r="344">
          <cell r="A344">
            <v>69970</v>
          </cell>
          <cell r="B344" t="str">
            <v>Laariarate Soufiane</v>
          </cell>
          <cell r="C344">
            <v>3346</v>
          </cell>
          <cell r="D344" t="str">
            <v>Roekens Denis</v>
          </cell>
          <cell r="E344" t="str">
            <v>[3346] Roekens</v>
          </cell>
        </row>
        <row r="345">
          <cell r="A345">
            <v>69978</v>
          </cell>
          <cell r="B345" t="str">
            <v>Püsküllü Adem</v>
          </cell>
          <cell r="C345">
            <v>3346</v>
          </cell>
          <cell r="D345" t="str">
            <v>Roekens Denis</v>
          </cell>
          <cell r="E345" t="str">
            <v>[3346] Roekens</v>
          </cell>
        </row>
        <row r="346">
          <cell r="A346">
            <v>69982</v>
          </cell>
          <cell r="B346" t="str">
            <v>El Makhfi Hamza</v>
          </cell>
          <cell r="C346">
            <v>712</v>
          </cell>
          <cell r="D346" t="str">
            <v>Benfredj Mehdi</v>
          </cell>
          <cell r="E346" t="str">
            <v>[712] Benfredj</v>
          </cell>
        </row>
        <row r="347">
          <cell r="A347">
            <v>69994</v>
          </cell>
          <cell r="B347" t="str">
            <v>Kamal Chrifa</v>
          </cell>
          <cell r="C347">
            <v>3346</v>
          </cell>
          <cell r="D347" t="str">
            <v>Roekens Denis</v>
          </cell>
          <cell r="E347" t="str">
            <v>[3346] Roekens</v>
          </cell>
        </row>
        <row r="348">
          <cell r="A348">
            <v>70002</v>
          </cell>
          <cell r="B348" t="str">
            <v>Dogan Erdem</v>
          </cell>
          <cell r="C348">
            <v>5249</v>
          </cell>
          <cell r="D348" t="str">
            <v>Appana Devadas</v>
          </cell>
          <cell r="E348" t="str">
            <v>[5249] Appana</v>
          </cell>
        </row>
        <row r="349">
          <cell r="A349">
            <v>70032</v>
          </cell>
          <cell r="B349" t="str">
            <v>Aveiro Moriano Rui Manuel</v>
          </cell>
          <cell r="C349">
            <v>712</v>
          </cell>
          <cell r="D349" t="str">
            <v>Benfredj Mehdi</v>
          </cell>
          <cell r="E349" t="str">
            <v>[712] Benfredj</v>
          </cell>
        </row>
        <row r="350">
          <cell r="A350">
            <v>70041</v>
          </cell>
          <cell r="B350" t="str">
            <v>Kubat Abdil</v>
          </cell>
          <cell r="C350">
            <v>67764</v>
          </cell>
          <cell r="D350" t="str">
            <v>Atia Mohammed</v>
          </cell>
          <cell r="E350" t="str">
            <v>[67764] Atia</v>
          </cell>
        </row>
        <row r="351">
          <cell r="A351">
            <v>70051</v>
          </cell>
          <cell r="B351" t="str">
            <v>Arroub Nouaman</v>
          </cell>
          <cell r="C351">
            <v>64223</v>
          </cell>
          <cell r="D351" t="str">
            <v>Dari Nordine</v>
          </cell>
          <cell r="E351" t="str">
            <v>[64223] Dari</v>
          </cell>
        </row>
        <row r="352">
          <cell r="A352">
            <v>70119</v>
          </cell>
          <cell r="B352" t="str">
            <v>Boutaybi Belaid</v>
          </cell>
          <cell r="C352">
            <v>65481</v>
          </cell>
          <cell r="D352" t="str">
            <v>Marcais Isabelle</v>
          </cell>
          <cell r="E352" t="str">
            <v>[65481] Marcais</v>
          </cell>
        </row>
        <row r="353">
          <cell r="A353">
            <v>70179</v>
          </cell>
          <cell r="B353" t="str">
            <v>Boulanger Patrick</v>
          </cell>
          <cell r="C353">
            <v>64103</v>
          </cell>
          <cell r="D353" t="str">
            <v>Dasilva Francisco</v>
          </cell>
          <cell r="E353" t="str">
            <v>[64103] Dasilva</v>
          </cell>
        </row>
        <row r="354">
          <cell r="A354">
            <v>70265</v>
          </cell>
          <cell r="B354" t="str">
            <v>Romanus Maxime</v>
          </cell>
          <cell r="C354">
            <v>67764</v>
          </cell>
          <cell r="D354" t="str">
            <v>Atia Mohammed</v>
          </cell>
          <cell r="E354" t="str">
            <v>[67764] Atia</v>
          </cell>
        </row>
        <row r="355">
          <cell r="A355">
            <v>70541</v>
          </cell>
          <cell r="B355" t="str">
            <v>Antuna-Bustinza Juan Gabriel</v>
          </cell>
          <cell r="C355">
            <v>5249</v>
          </cell>
          <cell r="D355" t="str">
            <v>Appana Devadas</v>
          </cell>
          <cell r="E355" t="str">
            <v>[5249] Appana</v>
          </cell>
        </row>
        <row r="356">
          <cell r="A356">
            <v>70555</v>
          </cell>
          <cell r="B356" t="str">
            <v>Bacha Zied</v>
          </cell>
          <cell r="C356">
            <v>64223</v>
          </cell>
          <cell r="D356" t="str">
            <v>Dari Nordine</v>
          </cell>
          <cell r="E356" t="str">
            <v>[64223] Dari</v>
          </cell>
        </row>
        <row r="357">
          <cell r="A357">
            <v>70556</v>
          </cell>
          <cell r="B357" t="str">
            <v>Hovhannisyan Agassi</v>
          </cell>
          <cell r="C357">
            <v>712</v>
          </cell>
          <cell r="D357" t="str">
            <v>Benfredj Mehdi</v>
          </cell>
          <cell r="E357" t="str">
            <v>[712] Benfredj</v>
          </cell>
        </row>
        <row r="358">
          <cell r="A358">
            <v>70558</v>
          </cell>
          <cell r="B358" t="str">
            <v>Annab Hamza</v>
          </cell>
          <cell r="C358">
            <v>67764</v>
          </cell>
          <cell r="D358" t="str">
            <v>Atia Mohammed</v>
          </cell>
          <cell r="E358" t="str">
            <v>[67764] Atia</v>
          </cell>
        </row>
        <row r="359">
          <cell r="A359">
            <v>70559</v>
          </cell>
          <cell r="B359" t="str">
            <v>Kesteloot Dominique</v>
          </cell>
          <cell r="C359">
            <v>3346</v>
          </cell>
          <cell r="D359" t="str">
            <v>Roekens Denis</v>
          </cell>
          <cell r="E359" t="str">
            <v>[3346] Roekens</v>
          </cell>
        </row>
        <row r="360">
          <cell r="A360">
            <v>70560</v>
          </cell>
          <cell r="B360" t="str">
            <v>Saidi Abdelmounaim</v>
          </cell>
          <cell r="C360">
            <v>64703</v>
          </cell>
          <cell r="D360" t="str">
            <v>Delcroix Michaël</v>
          </cell>
          <cell r="E360" t="str">
            <v>[64703] Delcroix</v>
          </cell>
        </row>
        <row r="361">
          <cell r="A361">
            <v>70570</v>
          </cell>
          <cell r="B361" t="str">
            <v>Oulkhir Abdelaziz</v>
          </cell>
          <cell r="C361">
            <v>8234</v>
          </cell>
          <cell r="D361" t="str">
            <v>Mommart Daniel</v>
          </cell>
          <cell r="E361" t="str">
            <v>[8234] Mommart</v>
          </cell>
        </row>
        <row r="362">
          <cell r="A362">
            <v>70571</v>
          </cell>
          <cell r="B362" t="str">
            <v>Akabi Abdelmagid</v>
          </cell>
          <cell r="C362">
            <v>67764</v>
          </cell>
          <cell r="D362" t="str">
            <v>Atia Mohammed</v>
          </cell>
          <cell r="E362" t="str">
            <v>[67764] Atia</v>
          </cell>
        </row>
        <row r="363">
          <cell r="A363">
            <v>70593</v>
          </cell>
          <cell r="B363" t="str">
            <v>Andriessens Michel</v>
          </cell>
          <cell r="C363">
            <v>64068</v>
          </cell>
          <cell r="D363" t="str">
            <v>Lahcene Hassan</v>
          </cell>
          <cell r="E363" t="str">
            <v>[64068] Lahcene</v>
          </cell>
        </row>
        <row r="364">
          <cell r="A364">
            <v>70594</v>
          </cell>
          <cell r="B364" t="str">
            <v>Deschuyteneer Alain</v>
          </cell>
          <cell r="C364">
            <v>64068</v>
          </cell>
          <cell r="D364" t="str">
            <v>Lahcene Hassan</v>
          </cell>
          <cell r="E364" t="str">
            <v>[64068] Lahcene</v>
          </cell>
        </row>
        <row r="365">
          <cell r="A365">
            <v>70601</v>
          </cell>
          <cell r="B365" t="str">
            <v>Rodrigues Antunes Filipe</v>
          </cell>
          <cell r="C365">
            <v>65481</v>
          </cell>
          <cell r="D365" t="str">
            <v>Marcais Isabelle</v>
          </cell>
          <cell r="E365" t="str">
            <v>[65481] Marcais</v>
          </cell>
        </row>
        <row r="366">
          <cell r="A366">
            <v>70605</v>
          </cell>
          <cell r="B366" t="str">
            <v>Verhaghe Dany</v>
          </cell>
          <cell r="C366">
            <v>65481</v>
          </cell>
          <cell r="D366" t="str">
            <v>Marcais Isabelle</v>
          </cell>
          <cell r="E366" t="str">
            <v>[65481] Marcais</v>
          </cell>
        </row>
        <row r="367">
          <cell r="A367">
            <v>70606</v>
          </cell>
          <cell r="B367" t="str">
            <v>Rombauts Vincent</v>
          </cell>
          <cell r="C367">
            <v>66062</v>
          </cell>
          <cell r="D367" t="str">
            <v>Bouchrit Rachid</v>
          </cell>
          <cell r="E367" t="str">
            <v>[66062] Bouchrit</v>
          </cell>
        </row>
        <row r="368">
          <cell r="A368">
            <v>70609</v>
          </cell>
          <cell r="B368" t="str">
            <v>Martinez Montoro Belen</v>
          </cell>
          <cell r="C368">
            <v>64103</v>
          </cell>
          <cell r="D368" t="str">
            <v>Dasilva Francisco</v>
          </cell>
          <cell r="E368" t="str">
            <v>[64103] Dasilva</v>
          </cell>
        </row>
        <row r="369">
          <cell r="A369">
            <v>70626</v>
          </cell>
          <cell r="B369" t="str">
            <v>Franquet Krystel</v>
          </cell>
          <cell r="C369">
            <v>8234</v>
          </cell>
          <cell r="D369" t="str">
            <v>Mommart Daniel</v>
          </cell>
          <cell r="E369" t="str">
            <v>[8234] Mommart</v>
          </cell>
        </row>
        <row r="370">
          <cell r="A370">
            <v>70629</v>
          </cell>
          <cell r="B370" t="str">
            <v>Timmermans Cyril</v>
          </cell>
          <cell r="C370">
            <v>64703</v>
          </cell>
          <cell r="D370" t="str">
            <v>Delcroix Michaël</v>
          </cell>
          <cell r="E370" t="str">
            <v>[64703] Delcroix</v>
          </cell>
        </row>
        <row r="371">
          <cell r="A371">
            <v>70630</v>
          </cell>
          <cell r="B371" t="str">
            <v>Janson Muriel</v>
          </cell>
          <cell r="C371">
            <v>64068</v>
          </cell>
          <cell r="D371" t="str">
            <v>Lahcene Hassan</v>
          </cell>
          <cell r="E371" t="str">
            <v>[64068] Lahcene</v>
          </cell>
        </row>
        <row r="372">
          <cell r="A372">
            <v>70631</v>
          </cell>
          <cell r="B372" t="str">
            <v>Dekens David</v>
          </cell>
          <cell r="C372">
            <v>5249</v>
          </cell>
          <cell r="D372" t="str">
            <v>Appana Devadas</v>
          </cell>
          <cell r="E372" t="str">
            <v>[5249] Appana</v>
          </cell>
        </row>
        <row r="373">
          <cell r="A373">
            <v>70632</v>
          </cell>
          <cell r="B373" t="str">
            <v>Dufour Manuel</v>
          </cell>
          <cell r="C373">
            <v>64068</v>
          </cell>
          <cell r="D373" t="str">
            <v>Lahcene Hassan</v>
          </cell>
          <cell r="E373" t="str">
            <v>[64068] Lahcene</v>
          </cell>
        </row>
        <row r="374">
          <cell r="A374">
            <v>70635</v>
          </cell>
          <cell r="B374" t="str">
            <v>Bekkaoui Khalid</v>
          </cell>
          <cell r="C374">
            <v>712</v>
          </cell>
          <cell r="D374" t="str">
            <v>Benfredj Mehdi</v>
          </cell>
          <cell r="E374" t="str">
            <v>[712] Benfredj</v>
          </cell>
        </row>
        <row r="375">
          <cell r="A375">
            <v>70637</v>
          </cell>
          <cell r="B375" t="str">
            <v>Evenepoel Jean-Claude</v>
          </cell>
          <cell r="C375">
            <v>5249</v>
          </cell>
          <cell r="D375" t="str">
            <v>Appana Devadas</v>
          </cell>
          <cell r="E375" t="str">
            <v>[5249] Appana</v>
          </cell>
        </row>
        <row r="376">
          <cell r="A376">
            <v>70639</v>
          </cell>
          <cell r="B376" t="str">
            <v>Legrand Antoine</v>
          </cell>
          <cell r="C376">
            <v>5249</v>
          </cell>
          <cell r="D376" t="str">
            <v>Appana Devadas</v>
          </cell>
          <cell r="E376" t="str">
            <v>[5249] Appana</v>
          </cell>
        </row>
        <row r="377">
          <cell r="A377">
            <v>70640</v>
          </cell>
          <cell r="B377" t="str">
            <v>Roussi Sidi Mohamed</v>
          </cell>
          <cell r="C377">
            <v>64703</v>
          </cell>
          <cell r="D377" t="str">
            <v>Delcroix Michaël</v>
          </cell>
          <cell r="E377" t="str">
            <v>[64703] Delcroix</v>
          </cell>
        </row>
        <row r="378">
          <cell r="A378">
            <v>70643</v>
          </cell>
          <cell r="B378" t="str">
            <v>Maboundou Haufray</v>
          </cell>
          <cell r="C378">
            <v>64223</v>
          </cell>
          <cell r="D378" t="str">
            <v>Dari Nordine</v>
          </cell>
          <cell r="E378" t="str">
            <v>[64223] Dari</v>
          </cell>
        </row>
        <row r="379">
          <cell r="A379">
            <v>70651</v>
          </cell>
          <cell r="B379" t="str">
            <v>Saive Leila</v>
          </cell>
          <cell r="C379">
            <v>66062</v>
          </cell>
          <cell r="D379" t="str">
            <v>Bouchrit Rachid</v>
          </cell>
          <cell r="E379" t="str">
            <v>[66062] Bouchrit</v>
          </cell>
        </row>
        <row r="380">
          <cell r="A380">
            <v>70652</v>
          </cell>
          <cell r="B380" t="str">
            <v>Miralles Roncero Anthony</v>
          </cell>
          <cell r="C380">
            <v>3346</v>
          </cell>
          <cell r="D380" t="str">
            <v>Roekens Denis</v>
          </cell>
          <cell r="E380" t="str">
            <v>[3346] Roekens</v>
          </cell>
        </row>
        <row r="381">
          <cell r="A381">
            <v>70656</v>
          </cell>
          <cell r="B381" t="str">
            <v>Stoti Mihaela</v>
          </cell>
          <cell r="C381">
            <v>64703</v>
          </cell>
          <cell r="D381" t="str">
            <v>Delcroix Michaël</v>
          </cell>
          <cell r="E381" t="str">
            <v>[64703] Delcroix</v>
          </cell>
        </row>
        <row r="382">
          <cell r="A382">
            <v>70657</v>
          </cell>
          <cell r="B382" t="str">
            <v>Prado Yannick</v>
          </cell>
          <cell r="C382">
            <v>64223</v>
          </cell>
          <cell r="D382" t="str">
            <v>Dari Nordine</v>
          </cell>
          <cell r="E382" t="str">
            <v>[64223] Dari</v>
          </cell>
        </row>
        <row r="383">
          <cell r="A383">
            <v>70658</v>
          </cell>
          <cell r="B383" t="str">
            <v>Darkik Rachid</v>
          </cell>
          <cell r="C383">
            <v>712</v>
          </cell>
          <cell r="D383" t="str">
            <v>Benfredj Mehdi</v>
          </cell>
          <cell r="E383" t="str">
            <v>[712] Benfredj</v>
          </cell>
        </row>
        <row r="384">
          <cell r="A384">
            <v>70660</v>
          </cell>
          <cell r="B384" t="str">
            <v>Bourguignon Christian</v>
          </cell>
          <cell r="C384">
            <v>64703</v>
          </cell>
          <cell r="D384" t="str">
            <v>Delcroix Michaël</v>
          </cell>
          <cell r="E384" t="str">
            <v>[64703] Delcroix</v>
          </cell>
        </row>
        <row r="385">
          <cell r="A385">
            <v>70679</v>
          </cell>
          <cell r="B385" t="str">
            <v>Zaouli Mourad</v>
          </cell>
          <cell r="C385">
            <v>64223</v>
          </cell>
          <cell r="D385" t="str">
            <v>Dari Nordine</v>
          </cell>
          <cell r="E385" t="str">
            <v>[64223] Dari</v>
          </cell>
        </row>
        <row r="386">
          <cell r="A386">
            <v>70755</v>
          </cell>
          <cell r="B386" t="str">
            <v>Vasques Mansilha Bruno</v>
          </cell>
          <cell r="C386">
            <v>712</v>
          </cell>
          <cell r="D386" t="str">
            <v>Benfredj Mehdi</v>
          </cell>
          <cell r="E386" t="str">
            <v>[712] Benfredj</v>
          </cell>
        </row>
        <row r="387">
          <cell r="A387">
            <v>70776</v>
          </cell>
          <cell r="B387" t="str">
            <v>M'Hamli Ahmed</v>
          </cell>
          <cell r="C387">
            <v>712</v>
          </cell>
          <cell r="D387" t="str">
            <v>Benfredj Mehdi</v>
          </cell>
          <cell r="E387" t="str">
            <v>[712] Benfredj</v>
          </cell>
        </row>
        <row r="388">
          <cell r="A388">
            <v>70777</v>
          </cell>
          <cell r="B388" t="str">
            <v>Bouyalghman Abdelhamid</v>
          </cell>
          <cell r="C388">
            <v>3346</v>
          </cell>
          <cell r="D388" t="str">
            <v>Roekens Denis</v>
          </cell>
          <cell r="E388" t="str">
            <v>[3346] Roekens</v>
          </cell>
        </row>
        <row r="389">
          <cell r="A389">
            <v>70778</v>
          </cell>
          <cell r="B389" t="str">
            <v>Sailliez Simon</v>
          </cell>
          <cell r="C389">
            <v>64703</v>
          </cell>
          <cell r="D389" t="str">
            <v>Delcroix Michaël</v>
          </cell>
          <cell r="E389" t="str">
            <v>[64703] Delcroix</v>
          </cell>
        </row>
        <row r="390">
          <cell r="A390">
            <v>70779</v>
          </cell>
          <cell r="B390" t="str">
            <v>Vleugels Roger</v>
          </cell>
          <cell r="C390">
            <v>64068</v>
          </cell>
          <cell r="D390" t="str">
            <v>Lahcene Hassan</v>
          </cell>
          <cell r="E390" t="str">
            <v>[64068] Lahcene</v>
          </cell>
        </row>
        <row r="391">
          <cell r="A391">
            <v>70780</v>
          </cell>
          <cell r="B391" t="str">
            <v>Vandenbemden Emilie</v>
          </cell>
          <cell r="C391">
            <v>65481</v>
          </cell>
          <cell r="D391" t="str">
            <v>Marcais Isabelle</v>
          </cell>
          <cell r="E391" t="str">
            <v>[65481] Marcais</v>
          </cell>
        </row>
        <row r="392">
          <cell r="A392">
            <v>70783</v>
          </cell>
          <cell r="B392" t="str">
            <v>Allal Sherazade</v>
          </cell>
          <cell r="C392">
            <v>64068</v>
          </cell>
          <cell r="D392" t="str">
            <v>Lahcene Hassan</v>
          </cell>
          <cell r="E392" t="str">
            <v>[64068] Lahcene</v>
          </cell>
        </row>
        <row r="393">
          <cell r="A393">
            <v>70789</v>
          </cell>
          <cell r="B393" t="str">
            <v>Bousbia Arbi</v>
          </cell>
          <cell r="C393">
            <v>712</v>
          </cell>
          <cell r="D393" t="str">
            <v>Benfredj Mehdi</v>
          </cell>
          <cell r="E393" t="str">
            <v>[712] Benfredj</v>
          </cell>
        </row>
        <row r="394">
          <cell r="A394">
            <v>70797</v>
          </cell>
          <cell r="B394" t="str">
            <v>Lathes Eric</v>
          </cell>
          <cell r="C394">
            <v>65481</v>
          </cell>
          <cell r="D394" t="str">
            <v>Marcais Isabelle</v>
          </cell>
          <cell r="E394" t="str">
            <v>[65481] Marcais</v>
          </cell>
        </row>
        <row r="395">
          <cell r="A395">
            <v>70798</v>
          </cell>
          <cell r="B395" t="str">
            <v>Ledesma Barros e Silva Antoine</v>
          </cell>
          <cell r="C395">
            <v>712</v>
          </cell>
          <cell r="D395" t="str">
            <v>Benfredj Mehdi</v>
          </cell>
          <cell r="E395" t="str">
            <v>[712] Benfredj</v>
          </cell>
        </row>
        <row r="396">
          <cell r="A396">
            <v>70821</v>
          </cell>
          <cell r="B396" t="str">
            <v>Lepage Laurent</v>
          </cell>
          <cell r="C396">
            <v>65481</v>
          </cell>
          <cell r="D396" t="str">
            <v>Marcais Isabelle</v>
          </cell>
          <cell r="E396" t="str">
            <v>[65481] Marcais</v>
          </cell>
        </row>
        <row r="397">
          <cell r="A397">
            <v>70822</v>
          </cell>
          <cell r="B397" t="str">
            <v>Van Roye Martin</v>
          </cell>
          <cell r="C397">
            <v>66062</v>
          </cell>
          <cell r="D397" t="str">
            <v>Bouchrit Rachid</v>
          </cell>
          <cell r="E397" t="str">
            <v>[66062] Bouchrit</v>
          </cell>
        </row>
        <row r="398">
          <cell r="A398">
            <v>70936</v>
          </cell>
          <cell r="B398" t="str">
            <v>Gille Valérie</v>
          </cell>
          <cell r="C398">
            <v>712</v>
          </cell>
          <cell r="D398" t="str">
            <v>Benfredj Mehdi</v>
          </cell>
          <cell r="E398" t="str">
            <v>[712] Benfredj</v>
          </cell>
        </row>
        <row r="399">
          <cell r="A399">
            <v>70984</v>
          </cell>
          <cell r="B399" t="str">
            <v>Despontin Jérôme</v>
          </cell>
          <cell r="C399">
            <v>67764</v>
          </cell>
          <cell r="D399" t="str">
            <v>Atia Mohammed</v>
          </cell>
          <cell r="E399" t="str">
            <v>[67764] Atia</v>
          </cell>
        </row>
        <row r="400">
          <cell r="A400">
            <v>71044</v>
          </cell>
          <cell r="B400" t="str">
            <v>Van Parys Ann</v>
          </cell>
          <cell r="C400">
            <v>67764</v>
          </cell>
          <cell r="D400" t="str">
            <v>Atia Mohammed</v>
          </cell>
          <cell r="E400" t="str">
            <v>[67764] Atia</v>
          </cell>
        </row>
        <row r="401">
          <cell r="A401">
            <v>71060</v>
          </cell>
          <cell r="B401" t="str">
            <v>Chelbat Naïm</v>
          </cell>
          <cell r="C401">
            <v>66062</v>
          </cell>
          <cell r="D401" t="str">
            <v>Bouchrit Rachid</v>
          </cell>
          <cell r="E401" t="str">
            <v>[66062] Bouchrit</v>
          </cell>
        </row>
        <row r="402">
          <cell r="A402">
            <v>71101</v>
          </cell>
          <cell r="B402" t="str">
            <v>Todeschini Fabian</v>
          </cell>
          <cell r="C402">
            <v>712</v>
          </cell>
          <cell r="D402" t="str">
            <v>Benfredj Mehdi</v>
          </cell>
          <cell r="E402" t="str">
            <v>[712] Benfredj</v>
          </cell>
        </row>
        <row r="403">
          <cell r="A403">
            <v>71199</v>
          </cell>
          <cell r="B403" t="str">
            <v>Danvoie Patricia</v>
          </cell>
          <cell r="C403">
            <v>67764</v>
          </cell>
          <cell r="D403" t="str">
            <v>Atia Mohammed</v>
          </cell>
          <cell r="E403" t="str">
            <v>[67764] Atia</v>
          </cell>
        </row>
        <row r="404">
          <cell r="A404">
            <v>71200</v>
          </cell>
          <cell r="B404" t="str">
            <v>Albuquerque Ferreira André</v>
          </cell>
          <cell r="C404">
            <v>64223</v>
          </cell>
          <cell r="D404" t="str">
            <v>Dari Nordine</v>
          </cell>
          <cell r="E404" t="str">
            <v>[64223] Dari</v>
          </cell>
        </row>
        <row r="405">
          <cell r="A405">
            <v>71246</v>
          </cell>
          <cell r="B405" t="str">
            <v>Mohamed Abdelwahed</v>
          </cell>
          <cell r="C405">
            <v>712</v>
          </cell>
          <cell r="D405" t="str">
            <v>Benfredj Mehdi</v>
          </cell>
          <cell r="E405" t="str">
            <v>[712] Benfredj</v>
          </cell>
        </row>
        <row r="406">
          <cell r="A406">
            <v>71254</v>
          </cell>
          <cell r="B406" t="str">
            <v>Tylleman Maïté</v>
          </cell>
          <cell r="C406">
            <v>67764</v>
          </cell>
          <cell r="D406" t="str">
            <v>Atia Mohammed</v>
          </cell>
          <cell r="E406" t="str">
            <v>[67764] Atia</v>
          </cell>
        </row>
        <row r="407">
          <cell r="A407">
            <v>71255</v>
          </cell>
          <cell r="B407" t="str">
            <v>Henriet Maxime</v>
          </cell>
          <cell r="C407">
            <v>67764</v>
          </cell>
          <cell r="D407" t="str">
            <v>Atia Mohammed</v>
          </cell>
          <cell r="E407" t="str">
            <v>[67764] Atia</v>
          </cell>
        </row>
        <row r="408">
          <cell r="A408">
            <v>71280</v>
          </cell>
          <cell r="B408" t="str">
            <v>Bouterfes Abdelkader</v>
          </cell>
          <cell r="C408">
            <v>3346</v>
          </cell>
          <cell r="D408" t="str">
            <v>Roekens Denis</v>
          </cell>
          <cell r="E408" t="str">
            <v>[3346] Roekens</v>
          </cell>
        </row>
        <row r="409">
          <cell r="A409">
            <v>71330</v>
          </cell>
          <cell r="B409" t="str">
            <v>Havyarimana Claver</v>
          </cell>
          <cell r="C409">
            <v>64703</v>
          </cell>
          <cell r="D409" t="str">
            <v>Delcroix Michaël</v>
          </cell>
          <cell r="E409" t="str">
            <v>[64703] Delcroix</v>
          </cell>
        </row>
        <row r="410">
          <cell r="A410">
            <v>71332</v>
          </cell>
          <cell r="B410" t="str">
            <v>Hamouda Khaled</v>
          </cell>
          <cell r="C410">
            <v>8234</v>
          </cell>
          <cell r="D410" t="str">
            <v>Mommart Daniel</v>
          </cell>
          <cell r="E410" t="str">
            <v>[8234] Mommart</v>
          </cell>
        </row>
        <row r="411">
          <cell r="A411">
            <v>71339</v>
          </cell>
          <cell r="B411" t="str">
            <v>Babu Kibururu Assani</v>
          </cell>
          <cell r="C411">
            <v>66062</v>
          </cell>
          <cell r="D411" t="str">
            <v>Bouchrit Rachid</v>
          </cell>
          <cell r="E411" t="str">
            <v>[66062] Bouchrit</v>
          </cell>
        </row>
        <row r="412">
          <cell r="A412">
            <v>71342</v>
          </cell>
          <cell r="B412" t="str">
            <v>Wibaut Nicolas</v>
          </cell>
          <cell r="C412">
            <v>67764</v>
          </cell>
          <cell r="D412" t="str">
            <v>Atia Mohammed</v>
          </cell>
          <cell r="E412" t="str">
            <v>[67764] Atia</v>
          </cell>
        </row>
        <row r="413">
          <cell r="A413">
            <v>71344</v>
          </cell>
          <cell r="B413" t="str">
            <v>Abdessadak Iliasse</v>
          </cell>
          <cell r="C413">
            <v>5249</v>
          </cell>
          <cell r="D413" t="str">
            <v>Appana Devadas</v>
          </cell>
          <cell r="E413" t="str">
            <v>[5249] Appana</v>
          </cell>
        </row>
        <row r="414">
          <cell r="A414">
            <v>71345</v>
          </cell>
          <cell r="B414" t="str">
            <v>Sayer Nourddine</v>
          </cell>
          <cell r="C414">
            <v>712</v>
          </cell>
          <cell r="D414" t="str">
            <v>Benfredj Mehdi</v>
          </cell>
          <cell r="E414" t="str">
            <v>[712] Benfredj</v>
          </cell>
        </row>
        <row r="415">
          <cell r="A415">
            <v>71350</v>
          </cell>
          <cell r="B415" t="str">
            <v>Pourbaix Sébastien</v>
          </cell>
          <cell r="C415">
            <v>67764</v>
          </cell>
          <cell r="D415" t="str">
            <v>Atia Mohammed</v>
          </cell>
          <cell r="E415" t="str">
            <v>[67764] Atia</v>
          </cell>
        </row>
        <row r="416">
          <cell r="A416">
            <v>71355</v>
          </cell>
          <cell r="B416" t="str">
            <v>Assaouci Kamal</v>
          </cell>
          <cell r="C416">
            <v>66062</v>
          </cell>
          <cell r="D416" t="str">
            <v>Bouchrit Rachid</v>
          </cell>
          <cell r="E416" t="str">
            <v>[66062] Bouchrit</v>
          </cell>
        </row>
        <row r="417">
          <cell r="A417">
            <v>71372</v>
          </cell>
          <cell r="B417" t="str">
            <v>Askali Karrouch Chafik</v>
          </cell>
          <cell r="C417">
            <v>64703</v>
          </cell>
          <cell r="D417" t="str">
            <v>Delcroix Michaël</v>
          </cell>
          <cell r="E417" t="str">
            <v>[64703] Delcroix</v>
          </cell>
        </row>
        <row r="418">
          <cell r="A418">
            <v>71405</v>
          </cell>
          <cell r="B418" t="str">
            <v>Hennaux Robert</v>
          </cell>
          <cell r="C418">
            <v>64223</v>
          </cell>
          <cell r="D418" t="str">
            <v>Dari Nordine</v>
          </cell>
          <cell r="E418" t="str">
            <v>[64223] Dari</v>
          </cell>
        </row>
        <row r="419">
          <cell r="A419">
            <v>71406</v>
          </cell>
          <cell r="B419" t="str">
            <v>Descheirder Christiane</v>
          </cell>
          <cell r="C419">
            <v>8234</v>
          </cell>
          <cell r="D419" t="str">
            <v>Mommart Daniel</v>
          </cell>
          <cell r="E419" t="str">
            <v>[8234] Mommart</v>
          </cell>
        </row>
        <row r="420">
          <cell r="A420">
            <v>71409</v>
          </cell>
          <cell r="B420" t="str">
            <v>Rouillon Juliette</v>
          </cell>
          <cell r="C420">
            <v>65481</v>
          </cell>
          <cell r="D420" t="str">
            <v>Marcais Isabelle</v>
          </cell>
          <cell r="E420" t="str">
            <v>[65481] Marcais</v>
          </cell>
        </row>
        <row r="421">
          <cell r="A421">
            <v>71416</v>
          </cell>
          <cell r="B421" t="str">
            <v>Cauchie Benjamin</v>
          </cell>
          <cell r="C421">
            <v>65481</v>
          </cell>
          <cell r="D421" t="str">
            <v>Marcais Isabelle</v>
          </cell>
          <cell r="E421" t="str">
            <v>[65481] Marcais</v>
          </cell>
        </row>
        <row r="422">
          <cell r="A422">
            <v>71608</v>
          </cell>
          <cell r="B422" t="str">
            <v>Mebrouk Belkacem</v>
          </cell>
          <cell r="C422">
            <v>65481</v>
          </cell>
          <cell r="D422" t="str">
            <v>Marcais Isabelle</v>
          </cell>
          <cell r="E422" t="str">
            <v>[65481] Marcais</v>
          </cell>
        </row>
        <row r="423">
          <cell r="A423">
            <v>71665</v>
          </cell>
          <cell r="B423" t="str">
            <v>El Yaghmouri Karim</v>
          </cell>
          <cell r="C423">
            <v>64223</v>
          </cell>
          <cell r="D423" t="str">
            <v>Dari Nordine</v>
          </cell>
          <cell r="E423" t="str">
            <v>[64223] Dari</v>
          </cell>
        </row>
        <row r="424">
          <cell r="A424">
            <v>71673</v>
          </cell>
          <cell r="B424" t="str">
            <v>Annassar Redouane</v>
          </cell>
          <cell r="C424">
            <v>65481</v>
          </cell>
          <cell r="D424" t="str">
            <v>Marcais Isabelle</v>
          </cell>
          <cell r="E424" t="str">
            <v>[65481] Marcais</v>
          </cell>
        </row>
        <row r="425">
          <cell r="A425">
            <v>71680</v>
          </cell>
          <cell r="B425" t="str">
            <v>Taildeman Yves</v>
          </cell>
          <cell r="C425">
            <v>64703</v>
          </cell>
          <cell r="D425" t="str">
            <v>Delcroix Michaël</v>
          </cell>
          <cell r="E425" t="str">
            <v>[64703] Delcroix</v>
          </cell>
        </row>
        <row r="426">
          <cell r="A426">
            <v>71682</v>
          </cell>
          <cell r="B426" t="str">
            <v>Arenas Arenas Loïc</v>
          </cell>
          <cell r="C426">
            <v>64703</v>
          </cell>
          <cell r="D426" t="str">
            <v>Delcroix Michaël</v>
          </cell>
          <cell r="E426" t="str">
            <v>[64703] Delcroix</v>
          </cell>
        </row>
        <row r="427">
          <cell r="A427">
            <v>71685</v>
          </cell>
          <cell r="B427" t="str">
            <v>Terruli Pasqualo</v>
          </cell>
          <cell r="C427">
            <v>3346</v>
          </cell>
          <cell r="D427" t="str">
            <v>Roekens Denis</v>
          </cell>
          <cell r="E427" t="str">
            <v>[3346] Roekens</v>
          </cell>
        </row>
        <row r="428">
          <cell r="A428">
            <v>71689</v>
          </cell>
          <cell r="B428" t="str">
            <v>Abrantes Azim B.</v>
          </cell>
          <cell r="C428">
            <v>64103</v>
          </cell>
          <cell r="D428" t="str">
            <v>Dasilva Francisco</v>
          </cell>
          <cell r="E428" t="str">
            <v>[64103] Dasilva</v>
          </cell>
        </row>
        <row r="429">
          <cell r="A429">
            <v>71697</v>
          </cell>
          <cell r="B429" t="str">
            <v>Pétré Bradley</v>
          </cell>
          <cell r="C429">
            <v>8234</v>
          </cell>
          <cell r="D429" t="str">
            <v>Mommart Daniel</v>
          </cell>
          <cell r="E429" t="str">
            <v>[8234] Mommart</v>
          </cell>
        </row>
        <row r="430">
          <cell r="A430">
            <v>71702</v>
          </cell>
          <cell r="B430" t="str">
            <v>Mekhalat Hamel</v>
          </cell>
          <cell r="C430">
            <v>5249</v>
          </cell>
          <cell r="D430" t="str">
            <v>Appana Devadas</v>
          </cell>
          <cell r="E430" t="str">
            <v>[5249] Appana</v>
          </cell>
        </row>
        <row r="431">
          <cell r="A431">
            <v>71711</v>
          </cell>
          <cell r="B431" t="str">
            <v>Biçki Deniz</v>
          </cell>
          <cell r="C431">
            <v>3346</v>
          </cell>
          <cell r="D431" t="str">
            <v>Roekens Denis</v>
          </cell>
          <cell r="E431" t="str">
            <v>[3346] Roekens</v>
          </cell>
        </row>
        <row r="432">
          <cell r="A432">
            <v>71712</v>
          </cell>
          <cell r="B432" t="str">
            <v>Mir Abdelhakim</v>
          </cell>
          <cell r="C432">
            <v>712</v>
          </cell>
          <cell r="D432" t="str">
            <v>Benfredj Mehdi</v>
          </cell>
          <cell r="E432" t="str">
            <v>[712] Benfredj</v>
          </cell>
        </row>
        <row r="433">
          <cell r="A433">
            <v>71720</v>
          </cell>
          <cell r="B433" t="str">
            <v>Denoncin Laurent</v>
          </cell>
          <cell r="C433">
            <v>66062</v>
          </cell>
          <cell r="D433" t="str">
            <v>Bouchrit Rachid</v>
          </cell>
          <cell r="E433" t="str">
            <v>[66062] Bouchrit</v>
          </cell>
        </row>
        <row r="434">
          <cell r="A434">
            <v>71740</v>
          </cell>
          <cell r="B434" t="str">
            <v>Boulif Khalid</v>
          </cell>
          <cell r="C434">
            <v>8234</v>
          </cell>
          <cell r="D434" t="str">
            <v>Mommart Daniel</v>
          </cell>
          <cell r="E434" t="str">
            <v>[8234] Mommart</v>
          </cell>
        </row>
        <row r="435">
          <cell r="A435">
            <v>71747</v>
          </cell>
          <cell r="B435" t="str">
            <v>Balbal Mohammed</v>
          </cell>
          <cell r="C435">
            <v>66062</v>
          </cell>
          <cell r="D435" t="str">
            <v>Bouchrit Rachid</v>
          </cell>
          <cell r="E435" t="str">
            <v>[66062] Bouchrit</v>
          </cell>
        </row>
        <row r="436">
          <cell r="A436">
            <v>71750</v>
          </cell>
          <cell r="B436" t="str">
            <v>Temgoua Kenfack Aurelie Hermine</v>
          </cell>
          <cell r="C436">
            <v>8234</v>
          </cell>
          <cell r="D436" t="str">
            <v>Mommart Daniel</v>
          </cell>
          <cell r="E436" t="str">
            <v>[8234] Mommart</v>
          </cell>
        </row>
        <row r="437">
          <cell r="A437">
            <v>71849</v>
          </cell>
          <cell r="B437" t="str">
            <v>Benameur Barramdane</v>
          </cell>
          <cell r="C437">
            <v>8234</v>
          </cell>
          <cell r="D437" t="str">
            <v>Mommart Daniel</v>
          </cell>
          <cell r="E437" t="str">
            <v>[8234] Mommart</v>
          </cell>
        </row>
        <row r="438">
          <cell r="A438">
            <v>71916</v>
          </cell>
          <cell r="B438" t="str">
            <v>Khatab Morad</v>
          </cell>
          <cell r="C438">
            <v>65481</v>
          </cell>
          <cell r="D438" t="str">
            <v>Marcais Isabelle</v>
          </cell>
          <cell r="E438" t="str">
            <v>[65481] Marcais</v>
          </cell>
        </row>
        <row r="439">
          <cell r="A439">
            <v>71922</v>
          </cell>
          <cell r="B439" t="str">
            <v>Khali Imad</v>
          </cell>
          <cell r="C439">
            <v>64223</v>
          </cell>
          <cell r="D439" t="str">
            <v>Dari Nordine</v>
          </cell>
          <cell r="E439" t="str">
            <v>[64223] Dari</v>
          </cell>
        </row>
        <row r="440">
          <cell r="A440">
            <v>71928</v>
          </cell>
          <cell r="B440" t="str">
            <v>Ashily Mohamed</v>
          </cell>
          <cell r="C440">
            <v>65481</v>
          </cell>
          <cell r="D440" t="str">
            <v>Marcais Isabelle</v>
          </cell>
          <cell r="E440" t="str">
            <v>[65481] Marcais</v>
          </cell>
        </row>
        <row r="441">
          <cell r="A441">
            <v>71929</v>
          </cell>
          <cell r="B441" t="str">
            <v>Beckers Thierry</v>
          </cell>
          <cell r="C441">
            <v>712</v>
          </cell>
          <cell r="D441" t="str">
            <v>Benfredj Mehdi</v>
          </cell>
          <cell r="E441" t="str">
            <v>[712] Benfredj</v>
          </cell>
        </row>
        <row r="442">
          <cell r="A442">
            <v>71938</v>
          </cell>
          <cell r="B442" t="str">
            <v>Simic Mickaël</v>
          </cell>
          <cell r="C442">
            <v>3346</v>
          </cell>
          <cell r="D442" t="str">
            <v>Roekens Denis</v>
          </cell>
          <cell r="E442" t="str">
            <v>[3346] Roekens</v>
          </cell>
        </row>
        <row r="443">
          <cell r="A443">
            <v>71940</v>
          </cell>
          <cell r="B443" t="str">
            <v>Michaux Réginald</v>
          </cell>
          <cell r="C443">
            <v>64068</v>
          </cell>
          <cell r="D443" t="str">
            <v>Lahcene Hassan</v>
          </cell>
          <cell r="E443" t="str">
            <v>[64068] Lahcene</v>
          </cell>
        </row>
        <row r="444">
          <cell r="A444">
            <v>71975</v>
          </cell>
          <cell r="B444" t="str">
            <v>Dioubate Daouda</v>
          </cell>
          <cell r="C444">
            <v>18297</v>
          </cell>
          <cell r="D444" t="e">
            <v>#N/A</v>
          </cell>
          <cell r="E444" t="e">
            <v>#N/A</v>
          </cell>
        </row>
        <row r="445">
          <cell r="A445">
            <v>71977</v>
          </cell>
          <cell r="B445" t="str">
            <v>El Yazidi Mohammed</v>
          </cell>
          <cell r="C445">
            <v>64223</v>
          </cell>
          <cell r="D445" t="str">
            <v>Dari Nordine</v>
          </cell>
          <cell r="E445" t="str">
            <v>[64223] Dari</v>
          </cell>
        </row>
        <row r="446">
          <cell r="A446">
            <v>71981</v>
          </cell>
          <cell r="B446" t="str">
            <v>Vanobbergh Loïc</v>
          </cell>
          <cell r="C446">
            <v>3346</v>
          </cell>
          <cell r="D446" t="str">
            <v>Roekens Denis</v>
          </cell>
          <cell r="E446" t="str">
            <v>[3346] Roekens</v>
          </cell>
        </row>
        <row r="447">
          <cell r="A447">
            <v>71983</v>
          </cell>
          <cell r="B447" t="str">
            <v>Abrassart Xavier</v>
          </cell>
          <cell r="C447">
            <v>64103</v>
          </cell>
          <cell r="D447" t="str">
            <v>Dasilva Francisco</v>
          </cell>
          <cell r="E447" t="str">
            <v>[64103] Dasilva</v>
          </cell>
        </row>
        <row r="448">
          <cell r="A448">
            <v>71985</v>
          </cell>
          <cell r="B448" t="str">
            <v>Wilhelmj Olivier</v>
          </cell>
          <cell r="C448">
            <v>65481</v>
          </cell>
          <cell r="D448" t="str">
            <v>Marcais Isabelle</v>
          </cell>
          <cell r="E448" t="str">
            <v>[65481] Marcais</v>
          </cell>
        </row>
        <row r="449">
          <cell r="A449">
            <v>71995</v>
          </cell>
          <cell r="B449" t="str">
            <v>Rees Marie-France</v>
          </cell>
          <cell r="C449">
            <v>64223</v>
          </cell>
          <cell r="D449" t="str">
            <v>Dari Nordine</v>
          </cell>
          <cell r="E449" t="str">
            <v>[64223] Dari</v>
          </cell>
        </row>
        <row r="450">
          <cell r="A450">
            <v>72004</v>
          </cell>
          <cell r="B450" t="str">
            <v>Neefs Marin</v>
          </cell>
          <cell r="C450">
            <v>712</v>
          </cell>
          <cell r="D450" t="str">
            <v>Benfredj Mehdi</v>
          </cell>
          <cell r="E450" t="str">
            <v>[712] Benfredj</v>
          </cell>
        </row>
        <row r="451">
          <cell r="A451">
            <v>72021</v>
          </cell>
          <cell r="B451" t="str">
            <v>Bennani Mohsine</v>
          </cell>
          <cell r="C451">
            <v>64703</v>
          </cell>
          <cell r="D451" t="str">
            <v>Delcroix Michaël</v>
          </cell>
          <cell r="E451" t="str">
            <v>[64703] Delcroix</v>
          </cell>
        </row>
        <row r="452">
          <cell r="A452">
            <v>72037</v>
          </cell>
          <cell r="B452" t="str">
            <v>Kozak Grzegorz</v>
          </cell>
          <cell r="C452">
            <v>66062</v>
          </cell>
          <cell r="D452" t="str">
            <v>Bouchrit Rachid</v>
          </cell>
          <cell r="E452" t="str">
            <v>[66062] Bouchrit</v>
          </cell>
        </row>
        <row r="453">
          <cell r="A453">
            <v>72047</v>
          </cell>
          <cell r="B453" t="str">
            <v>Demoulin-Monnier Amélie</v>
          </cell>
          <cell r="C453">
            <v>8234</v>
          </cell>
          <cell r="D453" t="str">
            <v>Mommart Daniel</v>
          </cell>
          <cell r="E453" t="str">
            <v>[8234] Mommart</v>
          </cell>
        </row>
        <row r="454">
          <cell r="A454">
            <v>72048</v>
          </cell>
          <cell r="B454" t="str">
            <v>Rifi Layla</v>
          </cell>
          <cell r="C454">
            <v>712</v>
          </cell>
          <cell r="D454" t="str">
            <v>Benfredj Mehdi</v>
          </cell>
          <cell r="E454" t="str">
            <v>[712] Benfredj</v>
          </cell>
        </row>
        <row r="455">
          <cell r="A455">
            <v>72049</v>
          </cell>
          <cell r="B455" t="str">
            <v>Bouzerouata Jamal</v>
          </cell>
          <cell r="C455">
            <v>67764</v>
          </cell>
          <cell r="D455" t="str">
            <v>Atia Mohammed</v>
          </cell>
          <cell r="E455" t="str">
            <v>[67764] Atia</v>
          </cell>
        </row>
        <row r="456">
          <cell r="A456">
            <v>72061</v>
          </cell>
          <cell r="B456" t="str">
            <v>Alj Hamza</v>
          </cell>
          <cell r="C456">
            <v>66062</v>
          </cell>
          <cell r="D456" t="str">
            <v>Bouchrit Rachid</v>
          </cell>
          <cell r="E456" t="str">
            <v>[66062] Bouchrit</v>
          </cell>
        </row>
        <row r="457">
          <cell r="A457">
            <v>72068</v>
          </cell>
          <cell r="B457" t="str">
            <v>Bruyr Guy</v>
          </cell>
          <cell r="C457">
            <v>64103</v>
          </cell>
          <cell r="D457" t="str">
            <v>Dasilva Francisco</v>
          </cell>
          <cell r="E457" t="str">
            <v>[64103] Dasilva</v>
          </cell>
        </row>
        <row r="458">
          <cell r="A458">
            <v>72091</v>
          </cell>
          <cell r="B458" t="str">
            <v>Dubois Julien</v>
          </cell>
          <cell r="C458">
            <v>67764</v>
          </cell>
          <cell r="D458" t="str">
            <v>Atia Mohammed</v>
          </cell>
          <cell r="E458" t="str">
            <v>[67764] Atia</v>
          </cell>
        </row>
        <row r="459">
          <cell r="A459">
            <v>72095</v>
          </cell>
          <cell r="B459" t="str">
            <v>Atmani Djoubir Hamza</v>
          </cell>
          <cell r="C459">
            <v>64223</v>
          </cell>
          <cell r="D459" t="str">
            <v>Dari Nordine</v>
          </cell>
          <cell r="E459" t="str">
            <v>[64223] Dari</v>
          </cell>
        </row>
        <row r="460">
          <cell r="A460">
            <v>72096</v>
          </cell>
          <cell r="B460" t="str">
            <v>Piérard Nicolas</v>
          </cell>
          <cell r="C460">
            <v>3346</v>
          </cell>
          <cell r="D460" t="str">
            <v>Roekens Denis</v>
          </cell>
          <cell r="E460" t="str">
            <v>[3346] Roekens</v>
          </cell>
        </row>
        <row r="461">
          <cell r="A461">
            <v>72115</v>
          </cell>
          <cell r="B461" t="str">
            <v>Rojtman Antonin</v>
          </cell>
          <cell r="C461">
            <v>712</v>
          </cell>
          <cell r="D461" t="str">
            <v>Benfredj Mehdi</v>
          </cell>
          <cell r="E461" t="str">
            <v>[712] Benfredj</v>
          </cell>
        </row>
        <row r="462">
          <cell r="A462">
            <v>72128</v>
          </cell>
          <cell r="B462" t="str">
            <v>M'Hamed Benoit</v>
          </cell>
          <cell r="C462">
            <v>65481</v>
          </cell>
          <cell r="D462" t="str">
            <v>Marcais Isabelle</v>
          </cell>
          <cell r="E462" t="str">
            <v>[65481] Marcais</v>
          </cell>
        </row>
        <row r="463">
          <cell r="A463">
            <v>72131</v>
          </cell>
          <cell r="B463" t="str">
            <v>Mariniuc Denis</v>
          </cell>
          <cell r="C463">
            <v>712</v>
          </cell>
          <cell r="D463" t="str">
            <v>Benfredj Mehdi</v>
          </cell>
          <cell r="E463" t="str">
            <v>[712] Benfredj</v>
          </cell>
        </row>
        <row r="464">
          <cell r="A464">
            <v>72189</v>
          </cell>
          <cell r="B464" t="str">
            <v>Soufi Jamal</v>
          </cell>
          <cell r="C464">
            <v>64068</v>
          </cell>
          <cell r="D464" t="str">
            <v>Lahcene Hassan</v>
          </cell>
          <cell r="E464" t="str">
            <v>[64068] Lahcene</v>
          </cell>
        </row>
        <row r="465">
          <cell r="A465">
            <v>72205</v>
          </cell>
          <cell r="B465" t="str">
            <v>Courbet Alexandra</v>
          </cell>
          <cell r="C465">
            <v>65481</v>
          </cell>
          <cell r="D465" t="str">
            <v>Marcais Isabelle</v>
          </cell>
          <cell r="E465" t="str">
            <v>[65481] Marcais</v>
          </cell>
        </row>
        <row r="466">
          <cell r="A466">
            <v>72210</v>
          </cell>
          <cell r="B466" t="str">
            <v>Sperti Simona</v>
          </cell>
          <cell r="C466">
            <v>5249</v>
          </cell>
          <cell r="D466" t="str">
            <v>Appana Devadas</v>
          </cell>
          <cell r="E466" t="str">
            <v>[5249] Appana</v>
          </cell>
        </row>
        <row r="467">
          <cell r="A467">
            <v>72328</v>
          </cell>
          <cell r="B467" t="str">
            <v>Dombayci Isa</v>
          </cell>
          <cell r="C467">
            <v>64068</v>
          </cell>
          <cell r="D467" t="str">
            <v>Lahcene Hassan</v>
          </cell>
          <cell r="E467" t="str">
            <v>[64068] Lahcene</v>
          </cell>
        </row>
        <row r="468">
          <cell r="A468">
            <v>72330</v>
          </cell>
          <cell r="B468" t="str">
            <v>Songo Simeon</v>
          </cell>
          <cell r="C468">
            <v>64068</v>
          </cell>
          <cell r="D468" t="str">
            <v>Lahcene Hassan</v>
          </cell>
          <cell r="E468" t="str">
            <v>[64068] Lahcene</v>
          </cell>
        </row>
        <row r="469">
          <cell r="A469">
            <v>72352</v>
          </cell>
          <cell r="B469" t="str">
            <v>Clement Céline</v>
          </cell>
          <cell r="C469">
            <v>64223</v>
          </cell>
          <cell r="D469" t="str">
            <v>Dari Nordine</v>
          </cell>
          <cell r="E469" t="str">
            <v>[64223] Dari</v>
          </cell>
        </row>
        <row r="470">
          <cell r="A470">
            <v>72370</v>
          </cell>
          <cell r="B470" t="str">
            <v>Dojang Gilles</v>
          </cell>
          <cell r="C470">
            <v>3346</v>
          </cell>
          <cell r="D470" t="str">
            <v>Roekens Denis</v>
          </cell>
          <cell r="E470" t="str">
            <v>[3346] Roekens</v>
          </cell>
        </row>
        <row r="471">
          <cell r="A471">
            <v>72374</v>
          </cell>
          <cell r="B471" t="str">
            <v>Thibaut Justin</v>
          </cell>
          <cell r="C471">
            <v>64068</v>
          </cell>
          <cell r="D471" t="str">
            <v>Lahcene Hassan</v>
          </cell>
          <cell r="E471" t="str">
            <v>[64068] Lahcene</v>
          </cell>
        </row>
        <row r="472">
          <cell r="A472">
            <v>72406</v>
          </cell>
          <cell r="B472" t="str">
            <v>Jean Alexandre</v>
          </cell>
          <cell r="C472">
            <v>65481</v>
          </cell>
          <cell r="D472" t="str">
            <v>Marcais Isabelle</v>
          </cell>
          <cell r="E472" t="str">
            <v>[65481] Marcais</v>
          </cell>
        </row>
        <row r="473">
          <cell r="A473">
            <v>72407</v>
          </cell>
          <cell r="B473" t="str">
            <v>Et-Touil Nordine</v>
          </cell>
          <cell r="C473">
            <v>67764</v>
          </cell>
          <cell r="D473" t="str">
            <v>Atia Mohammed</v>
          </cell>
          <cell r="E473" t="str">
            <v>[67764] Atia</v>
          </cell>
        </row>
        <row r="474">
          <cell r="A474">
            <v>72410</v>
          </cell>
          <cell r="B474" t="str">
            <v>Calicchia Luca</v>
          </cell>
          <cell r="C474">
            <v>3346</v>
          </cell>
          <cell r="D474" t="str">
            <v>Roekens Denis</v>
          </cell>
          <cell r="E474" t="str">
            <v>[3346] Roekens</v>
          </cell>
        </row>
        <row r="475">
          <cell r="A475">
            <v>72419</v>
          </cell>
          <cell r="B475" t="str">
            <v>Dubois Benjamin</v>
          </cell>
          <cell r="C475">
            <v>64703</v>
          </cell>
          <cell r="D475" t="str">
            <v>Delcroix Michaël</v>
          </cell>
          <cell r="E475" t="str">
            <v>[64703] Delcroix</v>
          </cell>
        </row>
        <row r="476">
          <cell r="A476">
            <v>72420</v>
          </cell>
          <cell r="B476" t="str">
            <v>Dano Roger</v>
          </cell>
          <cell r="C476">
            <v>712</v>
          </cell>
          <cell r="D476" t="str">
            <v>Benfredj Mehdi</v>
          </cell>
          <cell r="E476" t="str">
            <v>[712] Benfredj</v>
          </cell>
        </row>
        <row r="477">
          <cell r="A477">
            <v>72421</v>
          </cell>
          <cell r="B477" t="str">
            <v>Boughrif Mohamed</v>
          </cell>
          <cell r="C477">
            <v>712</v>
          </cell>
          <cell r="D477" t="str">
            <v>Benfredj Mehdi</v>
          </cell>
          <cell r="E477" t="str">
            <v>[712] Benfredj</v>
          </cell>
        </row>
        <row r="478">
          <cell r="A478">
            <v>72426</v>
          </cell>
          <cell r="B478" t="str">
            <v>Akaouach Said</v>
          </cell>
          <cell r="C478">
            <v>5249</v>
          </cell>
          <cell r="D478" t="str">
            <v>Appana Devadas</v>
          </cell>
          <cell r="E478" t="str">
            <v>[5249] Appana</v>
          </cell>
        </row>
        <row r="479">
          <cell r="A479">
            <v>72430</v>
          </cell>
          <cell r="B479" t="str">
            <v>Aouam Mohammed</v>
          </cell>
          <cell r="C479">
            <v>64068</v>
          </cell>
          <cell r="D479" t="str">
            <v>Lahcene Hassan</v>
          </cell>
          <cell r="E479" t="str">
            <v>[64068] Lahcene</v>
          </cell>
        </row>
        <row r="480">
          <cell r="A480">
            <v>72433</v>
          </cell>
          <cell r="B480" t="str">
            <v>Pasaoglu Michael</v>
          </cell>
          <cell r="C480">
            <v>67764</v>
          </cell>
          <cell r="D480" t="str">
            <v>Atia Mohammed</v>
          </cell>
          <cell r="E480" t="str">
            <v>[67764] Atia</v>
          </cell>
        </row>
        <row r="481">
          <cell r="A481">
            <v>72439</v>
          </cell>
          <cell r="B481" t="str">
            <v>Gazram Noureddine</v>
          </cell>
          <cell r="C481">
            <v>67764</v>
          </cell>
          <cell r="D481" t="str">
            <v>Atia Mohammed</v>
          </cell>
          <cell r="E481" t="str">
            <v>[67764] Atia</v>
          </cell>
        </row>
        <row r="482">
          <cell r="A482">
            <v>72443</v>
          </cell>
          <cell r="B482" t="str">
            <v>Sebahi Bilal</v>
          </cell>
          <cell r="C482">
            <v>64223</v>
          </cell>
          <cell r="D482" t="str">
            <v>Dari Nordine</v>
          </cell>
          <cell r="E482" t="str">
            <v>[64223] Dari</v>
          </cell>
        </row>
        <row r="483">
          <cell r="A483">
            <v>72456</v>
          </cell>
          <cell r="B483" t="str">
            <v>Behrami Afrim</v>
          </cell>
          <cell r="C483">
            <v>8234</v>
          </cell>
          <cell r="D483" t="str">
            <v>Mommart Daniel</v>
          </cell>
          <cell r="E483" t="str">
            <v>[8234] Mommart</v>
          </cell>
        </row>
        <row r="484">
          <cell r="A484">
            <v>72460</v>
          </cell>
          <cell r="B484" t="str">
            <v>Zerou Zakaria</v>
          </cell>
          <cell r="C484">
            <v>64223</v>
          </cell>
          <cell r="D484" t="str">
            <v>Dari Nordine</v>
          </cell>
          <cell r="E484" t="str">
            <v>[64223] Dari</v>
          </cell>
        </row>
        <row r="485">
          <cell r="A485">
            <v>72462</v>
          </cell>
          <cell r="B485" t="str">
            <v>Loukiâ Rachid</v>
          </cell>
          <cell r="C485">
            <v>64223</v>
          </cell>
          <cell r="D485" t="str">
            <v>Dari Nordine</v>
          </cell>
          <cell r="E485" t="str">
            <v>[64223] Dari</v>
          </cell>
        </row>
        <row r="486">
          <cell r="A486">
            <v>72463</v>
          </cell>
          <cell r="B486" t="str">
            <v>Ntaganira Frank</v>
          </cell>
          <cell r="C486">
            <v>8234</v>
          </cell>
          <cell r="D486" t="str">
            <v>Mommart Daniel</v>
          </cell>
          <cell r="E486" t="str">
            <v>[8234] Mommart</v>
          </cell>
        </row>
        <row r="487">
          <cell r="A487">
            <v>72468</v>
          </cell>
          <cell r="B487" t="str">
            <v>Lahchiri Younes</v>
          </cell>
          <cell r="C487">
            <v>64223</v>
          </cell>
          <cell r="D487" t="str">
            <v>Dari Nordine</v>
          </cell>
          <cell r="E487" t="str">
            <v>[64223] Dari</v>
          </cell>
        </row>
        <row r="488">
          <cell r="A488">
            <v>72502</v>
          </cell>
          <cell r="B488" t="str">
            <v>Ouerdi Mohamed</v>
          </cell>
          <cell r="C488">
            <v>64703</v>
          </cell>
          <cell r="D488" t="str">
            <v>Delcroix Michaël</v>
          </cell>
          <cell r="E488" t="str">
            <v>[64703] Delcroix</v>
          </cell>
        </row>
        <row r="489">
          <cell r="A489">
            <v>72504</v>
          </cell>
          <cell r="B489" t="str">
            <v>Gaxha Pllumb</v>
          </cell>
          <cell r="C489">
            <v>64103</v>
          </cell>
          <cell r="D489" t="str">
            <v>Dasilva Francisco</v>
          </cell>
          <cell r="E489" t="str">
            <v>[64103] Dasilva</v>
          </cell>
        </row>
        <row r="490">
          <cell r="A490">
            <v>72509</v>
          </cell>
          <cell r="B490" t="str">
            <v>Op De Beeck Pamela</v>
          </cell>
          <cell r="C490">
            <v>64103</v>
          </cell>
          <cell r="D490" t="str">
            <v>Dasilva Francisco</v>
          </cell>
          <cell r="E490" t="str">
            <v>[64103] Dasilva</v>
          </cell>
        </row>
        <row r="491">
          <cell r="A491">
            <v>72512</v>
          </cell>
          <cell r="B491" t="str">
            <v>Farissi Karime</v>
          </cell>
          <cell r="C491">
            <v>3346</v>
          </cell>
          <cell r="D491" t="str">
            <v>Roekens Denis</v>
          </cell>
          <cell r="E491" t="str">
            <v>[3346] Roekens</v>
          </cell>
        </row>
        <row r="492">
          <cell r="A492">
            <v>72517</v>
          </cell>
          <cell r="B492" t="str">
            <v>Larock Thibault</v>
          </cell>
          <cell r="C492">
            <v>64068</v>
          </cell>
          <cell r="D492" t="str">
            <v>Lahcene Hassan</v>
          </cell>
          <cell r="E492" t="str">
            <v>[64068] Lahcene</v>
          </cell>
        </row>
        <row r="493">
          <cell r="A493">
            <v>72535</v>
          </cell>
          <cell r="B493" t="str">
            <v>Diallo Thierno</v>
          </cell>
          <cell r="C493">
            <v>64068</v>
          </cell>
          <cell r="D493" t="str">
            <v>Lahcene Hassan</v>
          </cell>
          <cell r="E493" t="str">
            <v>[64068] Lahcene</v>
          </cell>
        </row>
        <row r="494">
          <cell r="A494">
            <v>72536</v>
          </cell>
          <cell r="B494" t="str">
            <v>Hüweler Monique</v>
          </cell>
          <cell r="C494">
            <v>3346</v>
          </cell>
          <cell r="D494" t="str">
            <v>Roekens Denis</v>
          </cell>
          <cell r="E494" t="str">
            <v>[3346] Roekens</v>
          </cell>
        </row>
        <row r="495">
          <cell r="A495">
            <v>72538</v>
          </cell>
          <cell r="B495" t="str">
            <v>Kogioumtzis Aristidis</v>
          </cell>
          <cell r="C495">
            <v>3346</v>
          </cell>
          <cell r="D495" t="str">
            <v>Roekens Denis</v>
          </cell>
          <cell r="E495" t="str">
            <v>[3346] Roekens</v>
          </cell>
        </row>
        <row r="496">
          <cell r="A496">
            <v>72541</v>
          </cell>
          <cell r="B496" t="str">
            <v>Nouisri Carim</v>
          </cell>
          <cell r="C496">
            <v>8234</v>
          </cell>
          <cell r="D496" t="str">
            <v>Mommart Daniel</v>
          </cell>
          <cell r="E496" t="str">
            <v>[8234] Mommart</v>
          </cell>
        </row>
        <row r="497">
          <cell r="A497">
            <v>72543</v>
          </cell>
          <cell r="B497" t="str">
            <v>Ikram Yassine</v>
          </cell>
          <cell r="C497">
            <v>8234</v>
          </cell>
          <cell r="D497" t="str">
            <v>Mommart Daniel</v>
          </cell>
          <cell r="E497" t="str">
            <v>[8234] Mommart</v>
          </cell>
        </row>
        <row r="498">
          <cell r="A498">
            <v>72547</v>
          </cell>
          <cell r="B498" t="str">
            <v>Rial Garcia Nicolas</v>
          </cell>
          <cell r="C498">
            <v>8234</v>
          </cell>
          <cell r="D498" t="str">
            <v>Mommart Daniel</v>
          </cell>
          <cell r="E498" t="str">
            <v>[8234] Mommart</v>
          </cell>
        </row>
        <row r="499">
          <cell r="A499">
            <v>72552</v>
          </cell>
          <cell r="B499" t="str">
            <v>M'Kharchef Zakaria</v>
          </cell>
          <cell r="C499">
            <v>64103</v>
          </cell>
          <cell r="D499" t="str">
            <v>Dasilva Francisco</v>
          </cell>
          <cell r="E499" t="str">
            <v>[64103] Dasilva</v>
          </cell>
        </row>
        <row r="500">
          <cell r="A500">
            <v>72558</v>
          </cell>
          <cell r="B500" t="str">
            <v>Huygh Laurent</v>
          </cell>
          <cell r="C500">
            <v>64103</v>
          </cell>
          <cell r="D500" t="str">
            <v>Dasilva Francisco</v>
          </cell>
          <cell r="E500" t="str">
            <v>[64103] Dasilva</v>
          </cell>
        </row>
        <row r="501">
          <cell r="A501">
            <v>72564</v>
          </cell>
          <cell r="B501" t="str">
            <v>Belmonte Julia Roberto</v>
          </cell>
          <cell r="C501">
            <v>8234</v>
          </cell>
          <cell r="D501" t="str">
            <v>Mommart Daniel</v>
          </cell>
          <cell r="E501" t="str">
            <v>[8234] Mommart</v>
          </cell>
        </row>
        <row r="502">
          <cell r="A502">
            <v>72565</v>
          </cell>
          <cell r="B502" t="str">
            <v>Araki Idriss</v>
          </cell>
          <cell r="C502">
            <v>8234</v>
          </cell>
          <cell r="D502" t="str">
            <v>Mommart Daniel</v>
          </cell>
          <cell r="E502" t="str">
            <v>[8234] Mommart</v>
          </cell>
        </row>
        <row r="503">
          <cell r="A503">
            <v>72572</v>
          </cell>
          <cell r="B503" t="str">
            <v>Ben Messaoud Jihad</v>
          </cell>
          <cell r="C503">
            <v>66062</v>
          </cell>
          <cell r="D503" t="str">
            <v>Bouchrit Rachid</v>
          </cell>
          <cell r="E503" t="str">
            <v>[66062] Bouchrit</v>
          </cell>
        </row>
        <row r="504">
          <cell r="A504">
            <v>72573</v>
          </cell>
          <cell r="B504" t="str">
            <v>Janah Hamza</v>
          </cell>
          <cell r="C504">
            <v>66062</v>
          </cell>
          <cell r="D504" t="str">
            <v>Bouchrit Rachid</v>
          </cell>
          <cell r="E504" t="str">
            <v>[66062] Bouchrit</v>
          </cell>
        </row>
        <row r="505">
          <cell r="A505">
            <v>72598</v>
          </cell>
          <cell r="B505" t="str">
            <v>Citrano Fabio</v>
          </cell>
          <cell r="C505">
            <v>66062</v>
          </cell>
          <cell r="D505" t="str">
            <v>Bouchrit Rachid</v>
          </cell>
          <cell r="E505" t="str">
            <v>[66062] Bouchrit</v>
          </cell>
        </row>
        <row r="506">
          <cell r="A506">
            <v>72600</v>
          </cell>
          <cell r="B506" t="str">
            <v>Ajgou Abdelmalek</v>
          </cell>
          <cell r="C506">
            <v>66062</v>
          </cell>
          <cell r="D506" t="str">
            <v>Bouchrit Rachid</v>
          </cell>
          <cell r="E506" t="str">
            <v>[66062] Bouchrit</v>
          </cell>
        </row>
        <row r="507">
          <cell r="A507">
            <v>72617</v>
          </cell>
          <cell r="B507" t="str">
            <v>Romont Romain</v>
          </cell>
          <cell r="C507">
            <v>64703</v>
          </cell>
          <cell r="D507" t="str">
            <v>Delcroix Michaël</v>
          </cell>
          <cell r="E507" t="str">
            <v>[64703] Delcroix</v>
          </cell>
        </row>
        <row r="508">
          <cell r="A508">
            <v>72618</v>
          </cell>
          <cell r="B508" t="str">
            <v>Ajarchouh Najim</v>
          </cell>
          <cell r="C508">
            <v>64703</v>
          </cell>
          <cell r="D508" t="str">
            <v>Delcroix Michaël</v>
          </cell>
          <cell r="E508" t="str">
            <v>[64703] Delcroix</v>
          </cell>
        </row>
        <row r="509">
          <cell r="A509">
            <v>72619</v>
          </cell>
          <cell r="B509" t="str">
            <v>Fandango Narciso Nuno Manuel</v>
          </cell>
          <cell r="C509">
            <v>64103</v>
          </cell>
          <cell r="D509" t="str">
            <v>Dasilva Francisco</v>
          </cell>
          <cell r="E509" t="str">
            <v>[64103] Dasilva</v>
          </cell>
        </row>
        <row r="510">
          <cell r="A510">
            <v>72646</v>
          </cell>
          <cell r="B510" t="str">
            <v>El hafid Brahim</v>
          </cell>
          <cell r="C510">
            <v>64223</v>
          </cell>
          <cell r="D510" t="str">
            <v>Dari Nordine</v>
          </cell>
          <cell r="E510" t="str">
            <v>[64223] Dari</v>
          </cell>
        </row>
        <row r="511">
          <cell r="A511">
            <v>72647</v>
          </cell>
          <cell r="B511" t="str">
            <v>Benzid Younes</v>
          </cell>
          <cell r="C511">
            <v>64103</v>
          </cell>
          <cell r="D511" t="str">
            <v>Dasilva Francisco</v>
          </cell>
          <cell r="E511" t="str">
            <v>[64103] Dasilva</v>
          </cell>
        </row>
        <row r="512">
          <cell r="A512">
            <v>72648</v>
          </cell>
          <cell r="B512" t="str">
            <v>De Meester Alexandre</v>
          </cell>
          <cell r="C512">
            <v>64703</v>
          </cell>
          <cell r="D512" t="str">
            <v>Delcroix Michaël</v>
          </cell>
          <cell r="E512" t="str">
            <v>[64703] Delcroix</v>
          </cell>
        </row>
        <row r="513">
          <cell r="A513">
            <v>72651</v>
          </cell>
          <cell r="B513" t="str">
            <v>Uriadde Toufik</v>
          </cell>
          <cell r="C513">
            <v>67764</v>
          </cell>
          <cell r="D513" t="str">
            <v>Atia Mohammed</v>
          </cell>
          <cell r="E513" t="str">
            <v>[67764] Atia</v>
          </cell>
        </row>
        <row r="514">
          <cell r="A514">
            <v>72667</v>
          </cell>
          <cell r="B514" t="str">
            <v>M'Hamed Stéphane</v>
          </cell>
          <cell r="C514">
            <v>64223</v>
          </cell>
          <cell r="D514" t="str">
            <v>Dari Nordine</v>
          </cell>
          <cell r="E514" t="str">
            <v>[64223] Dari</v>
          </cell>
        </row>
        <row r="515">
          <cell r="A515">
            <v>72669</v>
          </cell>
          <cell r="B515" t="str">
            <v>Alaoui Mrani Morad</v>
          </cell>
          <cell r="C515">
            <v>65481</v>
          </cell>
          <cell r="D515" t="str">
            <v>Marcais Isabelle</v>
          </cell>
          <cell r="E515" t="str">
            <v>[65481] Marcais</v>
          </cell>
        </row>
        <row r="516">
          <cell r="A516">
            <v>72679</v>
          </cell>
          <cell r="B516" t="str">
            <v>Ayada Youssef</v>
          </cell>
          <cell r="C516">
            <v>8234</v>
          </cell>
          <cell r="D516" t="str">
            <v>Mommart Daniel</v>
          </cell>
          <cell r="E516" t="str">
            <v>[8234] Mommart</v>
          </cell>
        </row>
        <row r="517">
          <cell r="A517">
            <v>72681</v>
          </cell>
          <cell r="B517" t="str">
            <v>El Hattachi El Hassan</v>
          </cell>
          <cell r="C517">
            <v>64223</v>
          </cell>
          <cell r="D517" t="str">
            <v>Dari Nordine</v>
          </cell>
          <cell r="E517" t="str">
            <v>[64223] Dari</v>
          </cell>
        </row>
        <row r="518">
          <cell r="A518">
            <v>72717</v>
          </cell>
          <cell r="B518" t="str">
            <v>Hamzaoui Yacine</v>
          </cell>
          <cell r="C518">
            <v>64103</v>
          </cell>
          <cell r="D518" t="str">
            <v>Dasilva Francisco</v>
          </cell>
          <cell r="E518" t="str">
            <v>[64103] Dasilva</v>
          </cell>
        </row>
        <row r="519">
          <cell r="A519">
            <v>72728</v>
          </cell>
          <cell r="B519" t="str">
            <v>Valenza Alexsandro</v>
          </cell>
          <cell r="C519">
            <v>64103</v>
          </cell>
          <cell r="D519" t="str">
            <v>Dasilva Francisco</v>
          </cell>
          <cell r="E519" t="str">
            <v>[64103] Dasilva</v>
          </cell>
        </row>
        <row r="520">
          <cell r="A520">
            <v>72949</v>
          </cell>
          <cell r="B520" t="str">
            <v>Al Uariachy Jamal</v>
          </cell>
          <cell r="C520"/>
          <cell r="D520" t="str">
            <v>Not Attributed</v>
          </cell>
          <cell r="E520" t="str">
            <v>Not Attributed</v>
          </cell>
        </row>
        <row r="521">
          <cell r="A521">
            <v>72950</v>
          </cell>
          <cell r="B521" t="str">
            <v>Bourbih Mohamed</v>
          </cell>
          <cell r="C521"/>
          <cell r="D521" t="str">
            <v>Not Attributed</v>
          </cell>
          <cell r="E521" t="str">
            <v>Not Attributed</v>
          </cell>
        </row>
        <row r="522">
          <cell r="A522">
            <v>72954</v>
          </cell>
          <cell r="B522" t="str">
            <v>Lahcene Fouad</v>
          </cell>
          <cell r="C522"/>
          <cell r="D522" t="str">
            <v>Not Attributed</v>
          </cell>
          <cell r="E522" t="str">
            <v>Not Attributed</v>
          </cell>
        </row>
        <row r="523">
          <cell r="A523">
            <v>72956</v>
          </cell>
          <cell r="B523" t="str">
            <v>Harkati Redouan</v>
          </cell>
          <cell r="C523"/>
          <cell r="D523" t="str">
            <v>Not Attributed</v>
          </cell>
          <cell r="E523" t="str">
            <v>Not Attributed</v>
          </cell>
        </row>
        <row r="524">
          <cell r="A524">
            <v>72961</v>
          </cell>
          <cell r="B524" t="str">
            <v>Ben-El-Abed Ilyes</v>
          </cell>
          <cell r="C524"/>
          <cell r="D524" t="str">
            <v>Not Attributed</v>
          </cell>
          <cell r="E524" t="str">
            <v>Not Attributed</v>
          </cell>
        </row>
        <row r="525">
          <cell r="A525">
            <v>72971</v>
          </cell>
          <cell r="B525" t="str">
            <v>Belhadi Nordin</v>
          </cell>
          <cell r="C525"/>
          <cell r="D525" t="str">
            <v>Not Attributed</v>
          </cell>
          <cell r="E525" t="str">
            <v>Not Attributed</v>
          </cell>
        </row>
        <row r="526">
          <cell r="A526">
            <v>72972</v>
          </cell>
          <cell r="B526" t="str">
            <v>Echagdali Zahri Mohamed</v>
          </cell>
          <cell r="C526"/>
          <cell r="D526" t="str">
            <v>Not Attributed</v>
          </cell>
          <cell r="E526" t="str">
            <v>Not Attributed</v>
          </cell>
        </row>
        <row r="527">
          <cell r="A527">
            <v>72977</v>
          </cell>
          <cell r="B527" t="str">
            <v>Badrezzamane Abderrahim</v>
          </cell>
          <cell r="C527"/>
          <cell r="D527" t="str">
            <v>Not Attributed</v>
          </cell>
          <cell r="E527" t="str">
            <v>Not Attributed</v>
          </cell>
        </row>
        <row r="528">
          <cell r="A528">
            <v>72978</v>
          </cell>
          <cell r="B528" t="str">
            <v>Bouria Mohammed</v>
          </cell>
          <cell r="C528"/>
          <cell r="D528" t="str">
            <v>Not Attributed</v>
          </cell>
          <cell r="E528" t="str">
            <v>Not Attributed</v>
          </cell>
        </row>
        <row r="529">
          <cell r="A529">
            <v>72979</v>
          </cell>
          <cell r="B529" t="str">
            <v>Boukil Anouar</v>
          </cell>
          <cell r="C529"/>
          <cell r="D529" t="str">
            <v>Not Attributed</v>
          </cell>
          <cell r="E529" t="str">
            <v>Not Attributed</v>
          </cell>
        </row>
        <row r="530">
          <cell r="A530">
            <v>72981</v>
          </cell>
          <cell r="B530" t="str">
            <v>Ahattac Salim</v>
          </cell>
          <cell r="C530"/>
          <cell r="D530" t="str">
            <v>Not Attributed</v>
          </cell>
          <cell r="E530" t="str">
            <v>Not Attributed</v>
          </cell>
        </row>
        <row r="531">
          <cell r="A531">
            <v>72992</v>
          </cell>
          <cell r="B531" t="str">
            <v>Jerbi Sonia</v>
          </cell>
          <cell r="C531"/>
          <cell r="D531" t="str">
            <v>Not Attributed</v>
          </cell>
          <cell r="E531" t="str">
            <v>Not Attributed</v>
          </cell>
        </row>
        <row r="532">
          <cell r="A532">
            <v>73008</v>
          </cell>
          <cell r="B532" t="str">
            <v>Bongiovanni Raffaele</v>
          </cell>
          <cell r="C532"/>
          <cell r="D532" t="str">
            <v>Not Attributed</v>
          </cell>
          <cell r="E532" t="str">
            <v>Not Attributed</v>
          </cell>
        </row>
        <row r="533">
          <cell r="A533">
            <v>73014</v>
          </cell>
          <cell r="B533" t="str">
            <v>Forton David</v>
          </cell>
          <cell r="C533"/>
          <cell r="D533" t="str">
            <v>Not Attributed</v>
          </cell>
          <cell r="E533" t="str">
            <v>Not Attributed</v>
          </cell>
        </row>
        <row r="534">
          <cell r="A534">
            <v>73019</v>
          </cell>
          <cell r="B534" t="str">
            <v>Sounni Ridouane</v>
          </cell>
          <cell r="C534"/>
          <cell r="D534" t="str">
            <v>Not Attributed</v>
          </cell>
          <cell r="E534" t="str">
            <v>Not Attributed</v>
          </cell>
        </row>
        <row r="535">
          <cell r="A535">
            <v>73020</v>
          </cell>
          <cell r="B535" t="str">
            <v>Yemis Burhan</v>
          </cell>
          <cell r="C535"/>
          <cell r="D535" t="str">
            <v>Not Attributed</v>
          </cell>
          <cell r="E535" t="str">
            <v>Not Attributed</v>
          </cell>
        </row>
        <row r="536">
          <cell r="A536">
            <v>73027</v>
          </cell>
          <cell r="B536" t="str">
            <v>Tlemsani El Rharbaoui Hamza</v>
          </cell>
          <cell r="C536"/>
          <cell r="D536" t="str">
            <v>Not Attributed</v>
          </cell>
          <cell r="E536" t="str">
            <v>Not Attributed</v>
          </cell>
        </row>
        <row r="537">
          <cell r="A537">
            <v>73030</v>
          </cell>
          <cell r="B537" t="str">
            <v>Heylbroeck Alain</v>
          </cell>
          <cell r="C537"/>
          <cell r="D537" t="str">
            <v>Not Attributed</v>
          </cell>
          <cell r="E537" t="str">
            <v>Not Attributed</v>
          </cell>
        </row>
        <row r="538">
          <cell r="A538">
            <v>73031</v>
          </cell>
          <cell r="B538" t="str">
            <v>Mesfaouti Said</v>
          </cell>
          <cell r="C538"/>
          <cell r="D538" t="str">
            <v>Not Attributed</v>
          </cell>
          <cell r="E538" t="str">
            <v>Not Attributed</v>
          </cell>
        </row>
        <row r="539">
          <cell r="A539">
            <v>73032</v>
          </cell>
          <cell r="B539" t="str">
            <v>Benhaddou Brahim</v>
          </cell>
          <cell r="C539"/>
          <cell r="D539" t="str">
            <v>Not Attributed</v>
          </cell>
          <cell r="E539" t="str">
            <v>Not Attributed</v>
          </cell>
        </row>
        <row r="540">
          <cell r="A540"/>
          <cell r="B540"/>
          <cell r="C540"/>
          <cell r="D540"/>
          <cell r="E540"/>
        </row>
        <row r="541">
          <cell r="D541"/>
          <cell r="E541"/>
        </row>
        <row r="542">
          <cell r="D542"/>
          <cell r="E542"/>
        </row>
        <row r="543">
          <cell r="D543"/>
          <cell r="E543"/>
        </row>
        <row r="544">
          <cell r="D544"/>
          <cell r="E544"/>
        </row>
        <row r="545">
          <cell r="D545"/>
          <cell r="E545"/>
        </row>
        <row r="546">
          <cell r="D546"/>
          <cell r="E546"/>
        </row>
        <row r="547">
          <cell r="D547"/>
          <cell r="E547"/>
        </row>
        <row r="548">
          <cell r="D548"/>
          <cell r="E548"/>
        </row>
        <row r="549">
          <cell r="D549"/>
          <cell r="E549"/>
        </row>
        <row r="550">
          <cell r="D550"/>
          <cell r="E550"/>
        </row>
        <row r="551">
          <cell r="D551"/>
          <cell r="E551"/>
        </row>
        <row r="552">
          <cell r="D552"/>
          <cell r="E552"/>
        </row>
        <row r="553">
          <cell r="D553"/>
          <cell r="E553"/>
        </row>
        <row r="554">
          <cell r="D554"/>
          <cell r="E554"/>
        </row>
        <row r="555">
          <cell r="D555"/>
          <cell r="E555"/>
        </row>
        <row r="556">
          <cell r="D556"/>
          <cell r="E556"/>
        </row>
        <row r="557">
          <cell r="D557"/>
          <cell r="E557"/>
        </row>
        <row r="558">
          <cell r="D558"/>
          <cell r="E558"/>
        </row>
        <row r="559">
          <cell r="D559"/>
          <cell r="E559"/>
        </row>
        <row r="560">
          <cell r="D560"/>
          <cell r="E560"/>
        </row>
        <row r="561">
          <cell r="D561"/>
          <cell r="E561"/>
        </row>
        <row r="562">
          <cell r="D562"/>
          <cell r="E562"/>
        </row>
        <row r="563">
          <cell r="D563"/>
          <cell r="E563"/>
        </row>
        <row r="564">
          <cell r="D564"/>
          <cell r="E564"/>
        </row>
        <row r="565">
          <cell r="D565"/>
          <cell r="E565"/>
        </row>
        <row r="566">
          <cell r="D566"/>
          <cell r="E566"/>
        </row>
        <row r="567">
          <cell r="D567"/>
          <cell r="E567"/>
        </row>
        <row r="568">
          <cell r="D568"/>
          <cell r="E568"/>
        </row>
        <row r="569">
          <cell r="D569"/>
          <cell r="E569"/>
        </row>
        <row r="570">
          <cell r="D570"/>
          <cell r="E570"/>
        </row>
        <row r="571">
          <cell r="D571"/>
          <cell r="E571"/>
        </row>
        <row r="572">
          <cell r="D572"/>
          <cell r="E572"/>
        </row>
        <row r="573">
          <cell r="D573"/>
          <cell r="E573"/>
        </row>
        <row r="574">
          <cell r="D574"/>
          <cell r="E574"/>
        </row>
        <row r="575">
          <cell r="D575"/>
          <cell r="E575"/>
        </row>
        <row r="576">
          <cell r="D576"/>
          <cell r="E576"/>
        </row>
        <row r="577">
          <cell r="D577"/>
          <cell r="E577"/>
        </row>
        <row r="578">
          <cell r="D578"/>
          <cell r="E578"/>
        </row>
        <row r="579">
          <cell r="D579"/>
          <cell r="E579"/>
        </row>
        <row r="580">
          <cell r="D580"/>
          <cell r="E580"/>
        </row>
        <row r="581">
          <cell r="D581"/>
          <cell r="E581"/>
        </row>
        <row r="582">
          <cell r="D582"/>
          <cell r="E582"/>
        </row>
        <row r="583">
          <cell r="D583"/>
          <cell r="E583"/>
        </row>
        <row r="584">
          <cell r="D584"/>
          <cell r="E584"/>
        </row>
        <row r="585">
          <cell r="D585"/>
          <cell r="E585"/>
        </row>
        <row r="586">
          <cell r="D586"/>
          <cell r="E586"/>
        </row>
        <row r="587">
          <cell r="D587"/>
          <cell r="E587"/>
        </row>
        <row r="588">
          <cell r="D588"/>
          <cell r="E588"/>
        </row>
        <row r="589">
          <cell r="D589"/>
          <cell r="E589"/>
        </row>
        <row r="590">
          <cell r="D590"/>
          <cell r="E590"/>
        </row>
        <row r="591">
          <cell r="D591"/>
          <cell r="E591"/>
        </row>
        <row r="592">
          <cell r="D592"/>
          <cell r="E592"/>
        </row>
        <row r="593">
          <cell r="D593"/>
          <cell r="E593"/>
        </row>
        <row r="594">
          <cell r="D594"/>
          <cell r="E594"/>
        </row>
        <row r="595">
          <cell r="D595"/>
          <cell r="E595"/>
        </row>
        <row r="596">
          <cell r="D596"/>
          <cell r="E596"/>
        </row>
        <row r="597">
          <cell r="D597"/>
          <cell r="E597"/>
        </row>
        <row r="598">
          <cell r="D598"/>
          <cell r="E598"/>
        </row>
        <row r="599">
          <cell r="D599"/>
          <cell r="E599"/>
        </row>
        <row r="600">
          <cell r="D600"/>
          <cell r="E600"/>
        </row>
        <row r="601">
          <cell r="D601"/>
          <cell r="E601"/>
        </row>
        <row r="602">
          <cell r="D602"/>
          <cell r="E602"/>
        </row>
        <row r="603">
          <cell r="D603"/>
          <cell r="E603"/>
        </row>
        <row r="604">
          <cell r="D604"/>
          <cell r="E604"/>
        </row>
        <row r="605">
          <cell r="D605"/>
          <cell r="E605"/>
        </row>
        <row r="606">
          <cell r="D606"/>
          <cell r="E606"/>
        </row>
        <row r="607">
          <cell r="D607"/>
          <cell r="E607"/>
        </row>
        <row r="608">
          <cell r="D608"/>
          <cell r="E608"/>
        </row>
        <row r="609">
          <cell r="D609"/>
          <cell r="E609"/>
        </row>
        <row r="610">
          <cell r="D610"/>
          <cell r="E610"/>
        </row>
        <row r="611">
          <cell r="D611"/>
          <cell r="E611"/>
        </row>
        <row r="612">
          <cell r="D612"/>
          <cell r="E612"/>
        </row>
        <row r="613">
          <cell r="D613"/>
          <cell r="E613"/>
        </row>
        <row r="614">
          <cell r="D614"/>
          <cell r="E614"/>
        </row>
        <row r="615">
          <cell r="D615"/>
          <cell r="E615"/>
        </row>
        <row r="616">
          <cell r="D616"/>
          <cell r="E616"/>
        </row>
        <row r="617">
          <cell r="D617"/>
          <cell r="E617"/>
        </row>
        <row r="618">
          <cell r="D618"/>
          <cell r="E618"/>
        </row>
        <row r="619">
          <cell r="D619"/>
          <cell r="E619"/>
        </row>
        <row r="620">
          <cell r="D620"/>
          <cell r="E620"/>
        </row>
        <row r="621">
          <cell r="D621"/>
          <cell r="E621"/>
        </row>
        <row r="622">
          <cell r="D622"/>
          <cell r="E622"/>
        </row>
        <row r="623">
          <cell r="D623"/>
          <cell r="E623"/>
        </row>
        <row r="624">
          <cell r="D624"/>
          <cell r="E624"/>
        </row>
        <row r="625">
          <cell r="D625"/>
          <cell r="E625"/>
        </row>
        <row r="626">
          <cell r="D626"/>
          <cell r="E626"/>
        </row>
        <row r="627">
          <cell r="D627"/>
          <cell r="E627"/>
        </row>
        <row r="628">
          <cell r="D628"/>
          <cell r="E628"/>
        </row>
        <row r="629">
          <cell r="D629"/>
          <cell r="E629"/>
        </row>
        <row r="630">
          <cell r="D630"/>
          <cell r="E630"/>
        </row>
        <row r="631">
          <cell r="D631"/>
          <cell r="E631"/>
        </row>
        <row r="632">
          <cell r="D632"/>
          <cell r="E632"/>
        </row>
        <row r="633">
          <cell r="D633"/>
          <cell r="E633"/>
        </row>
        <row r="634">
          <cell r="D634"/>
          <cell r="E634"/>
        </row>
        <row r="635">
          <cell r="D635"/>
          <cell r="E635"/>
        </row>
        <row r="636">
          <cell r="D636"/>
          <cell r="E636"/>
        </row>
        <row r="637">
          <cell r="D637"/>
          <cell r="E637"/>
        </row>
        <row r="638">
          <cell r="D638"/>
          <cell r="E638"/>
        </row>
        <row r="639">
          <cell r="D639"/>
          <cell r="E639"/>
        </row>
        <row r="640">
          <cell r="D640"/>
          <cell r="E640"/>
        </row>
        <row r="641">
          <cell r="D641"/>
          <cell r="E641"/>
        </row>
        <row r="642">
          <cell r="D642"/>
          <cell r="E642"/>
        </row>
        <row r="643">
          <cell r="D643"/>
          <cell r="E643"/>
        </row>
        <row r="644">
          <cell r="D644"/>
          <cell r="E644"/>
        </row>
        <row r="645">
          <cell r="D645"/>
          <cell r="E645"/>
        </row>
        <row r="646">
          <cell r="D646"/>
          <cell r="E646"/>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R1001"/>
  <sheetViews>
    <sheetView showGridLines="0" tabSelected="1" zoomScaleNormal="100" workbookViewId="0">
      <pane ySplit="1" topLeftCell="A2" activePane="bottomLeft" state="frozen"/>
      <selection activeCell="B1" sqref="B1"/>
      <selection pane="bottomLeft" activeCell="W8" sqref="W8"/>
    </sheetView>
  </sheetViews>
  <sheetFormatPr defaultColWidth="9.140625" defaultRowHeight="33.950000000000003" customHeight="1" x14ac:dyDescent="0.5"/>
  <cols>
    <col min="1" max="1" width="17.140625" style="5" customWidth="1"/>
    <col min="2" max="2" width="41" style="6" customWidth="1"/>
    <col min="3" max="10" width="7.7109375" style="3" customWidth="1"/>
    <col min="11" max="11" width="6.28515625" style="7" customWidth="1"/>
    <col min="12" max="12" width="12.140625" style="1" customWidth="1"/>
    <col min="13" max="13" width="14.140625" style="5" customWidth="1"/>
    <col min="14" max="14" width="39.42578125" style="8" customWidth="1"/>
    <col min="15" max="15" width="11.28515625" style="10" customWidth="1"/>
    <col min="16" max="16" width="11.5703125" style="4" customWidth="1"/>
    <col min="17" max="17" width="15.140625" style="9" customWidth="1"/>
    <col min="18" max="18" width="5.85546875" style="2" customWidth="1"/>
    <col min="19" max="26" width="4.28515625" style="2" customWidth="1"/>
    <col min="27" max="16384" width="9.140625" style="2"/>
  </cols>
  <sheetData>
    <row r="1" spans="1:44" s="17" customFormat="1" ht="27" customHeight="1" thickBot="1" x14ac:dyDescent="0.3">
      <c r="A1" s="11" t="s">
        <v>0</v>
      </c>
      <c r="B1" s="12" t="s">
        <v>6</v>
      </c>
      <c r="C1" s="24"/>
      <c r="D1" s="25"/>
      <c r="E1" s="25"/>
      <c r="F1" s="25"/>
      <c r="G1" s="25"/>
      <c r="H1" s="25"/>
      <c r="I1" s="25"/>
      <c r="J1" s="26"/>
      <c r="K1" s="21"/>
      <c r="L1" s="13" t="s">
        <v>4</v>
      </c>
      <c r="M1" s="14" t="s">
        <v>3</v>
      </c>
      <c r="N1" s="15" t="s">
        <v>2</v>
      </c>
      <c r="O1" s="16" t="s">
        <v>1</v>
      </c>
      <c r="P1" s="22" t="s">
        <v>5</v>
      </c>
      <c r="Q1" s="23"/>
      <c r="R1" s="18" t="s">
        <v>77</v>
      </c>
    </row>
    <row r="2" spans="1:44" ht="15.95" customHeight="1" x14ac:dyDescent="0.25">
      <c r="A2" s="74"/>
      <c r="B2" s="76" t="str">
        <f>VLOOKUP(A2,'[1]PAS TOUCHER BDD'!$A$1:$C$65536,2,0)</f>
        <v>AAAA</v>
      </c>
      <c r="C2" s="28"/>
      <c r="D2" s="28"/>
      <c r="E2" s="28"/>
      <c r="F2" s="28"/>
      <c r="G2" s="28"/>
      <c r="H2" s="28"/>
      <c r="I2" s="28"/>
      <c r="J2" s="28"/>
      <c r="K2" s="78">
        <f>COUNTIF(C2:J3,"&lt;&gt;")</f>
        <v>0</v>
      </c>
      <c r="L2" s="81"/>
      <c r="M2" s="89"/>
      <c r="N2" s="92"/>
      <c r="O2" s="83"/>
      <c r="P2" s="95" t="str">
        <f>VLOOKUP(A2,'[1]PAS TOUCHER BDD'!$A$1:$E$65536,5,0)</f>
        <v>AAAA</v>
      </c>
      <c r="Q2" s="96"/>
      <c r="R2" s="108">
        <v>1</v>
      </c>
      <c r="AA2"/>
      <c r="AB2"/>
      <c r="AC2"/>
      <c r="AD2"/>
      <c r="AE2"/>
      <c r="AF2"/>
      <c r="AG2"/>
      <c r="AH2"/>
      <c r="AI2"/>
      <c r="AJ2"/>
      <c r="AK2"/>
      <c r="AL2"/>
      <c r="AM2"/>
      <c r="AN2"/>
      <c r="AO2"/>
      <c r="AP2"/>
      <c r="AQ2"/>
      <c r="AR2"/>
    </row>
    <row r="3" spans="1:44" ht="15.95" customHeight="1" thickBot="1" x14ac:dyDescent="0.3">
      <c r="A3" s="75"/>
      <c r="B3" s="77"/>
      <c r="C3" s="28"/>
      <c r="D3" s="28"/>
      <c r="E3" s="28"/>
      <c r="F3" s="28"/>
      <c r="G3" s="28"/>
      <c r="H3" s="28"/>
      <c r="I3" s="28"/>
      <c r="J3" s="28"/>
      <c r="K3" s="79"/>
      <c r="L3" s="81"/>
      <c r="M3" s="90"/>
      <c r="N3" s="93"/>
      <c r="O3" s="83"/>
      <c r="P3" s="97"/>
      <c r="Q3" s="98"/>
      <c r="R3" s="109"/>
      <c r="AA3"/>
      <c r="AB3"/>
      <c r="AC3"/>
      <c r="AD3"/>
      <c r="AE3"/>
      <c r="AF3"/>
      <c r="AG3"/>
      <c r="AH3"/>
      <c r="AI3"/>
      <c r="AJ3"/>
      <c r="AK3"/>
      <c r="AL3"/>
      <c r="AM3"/>
      <c r="AN3"/>
      <c r="AO3"/>
      <c r="AP3"/>
      <c r="AQ3"/>
      <c r="AR3"/>
    </row>
    <row r="4" spans="1:44" ht="15.95" customHeight="1" thickBot="1" x14ac:dyDescent="0.3">
      <c r="A4" s="27" t="s">
        <v>8</v>
      </c>
      <c r="B4" s="20" t="s">
        <v>7</v>
      </c>
      <c r="C4" s="84" t="str">
        <f>HYPERLINK("U:\OPERATIONS\BU BUS\MOVEMENT\DELTA\_common\MI_PM\DOSSIERS AGENTS\"&amp;A2)</f>
        <v>U:\OPERATIONS\BU BUS\MOVEMENT\DELTA\_common\MI_PM\DOSSIERS AGENTS\</v>
      </c>
      <c r="D4" s="85"/>
      <c r="E4" s="85"/>
      <c r="F4" s="85"/>
      <c r="G4" s="85"/>
      <c r="H4" s="85"/>
      <c r="I4" s="85"/>
      <c r="J4" s="86"/>
      <c r="K4" s="80"/>
      <c r="L4" s="82"/>
      <c r="M4" s="91"/>
      <c r="N4" s="94"/>
      <c r="O4" s="19"/>
      <c r="P4" s="115" t="str">
        <f>HYPERLINK("[Suivi2021 complet pour utilisation.xlsm]'Missions Effectuées'!A"&amp;B4,"Vers mission")</f>
        <v>Vers mission</v>
      </c>
      <c r="Q4" s="116"/>
      <c r="R4" s="109"/>
      <c r="AA4"/>
      <c r="AB4"/>
      <c r="AC4"/>
      <c r="AD4"/>
      <c r="AE4"/>
      <c r="AF4"/>
      <c r="AG4"/>
      <c r="AH4"/>
      <c r="AI4"/>
      <c r="AJ4"/>
      <c r="AK4"/>
      <c r="AL4"/>
      <c r="AM4"/>
      <c r="AN4"/>
      <c r="AO4"/>
      <c r="AP4"/>
      <c r="AQ4"/>
      <c r="AR4"/>
    </row>
    <row r="5" spans="1:44" ht="7.5" customHeight="1" thickBot="1" x14ac:dyDescent="0.3">
      <c r="A5" s="100"/>
      <c r="B5" s="101"/>
      <c r="C5" s="101"/>
      <c r="D5" s="101"/>
      <c r="E5" s="101"/>
      <c r="F5" s="101"/>
      <c r="G5" s="101"/>
      <c r="H5" s="101"/>
      <c r="I5" s="101"/>
      <c r="J5" s="101"/>
      <c r="K5" s="101"/>
      <c r="L5" s="101"/>
      <c r="M5" s="101"/>
      <c r="N5" s="101"/>
      <c r="O5" s="101"/>
      <c r="P5" s="101"/>
      <c r="Q5" s="102"/>
      <c r="R5" s="109"/>
    </row>
    <row r="6" spans="1:44" ht="15.95" customHeight="1" x14ac:dyDescent="0.25">
      <c r="A6" s="74"/>
      <c r="B6" s="76" t="str">
        <f>VLOOKUP(A6,'[1]PAS TOUCHER BDD'!$A$1:$C$65536,2,0)</f>
        <v>AAAA</v>
      </c>
      <c r="C6" s="28"/>
      <c r="D6" s="28"/>
      <c r="E6" s="28"/>
      <c r="F6" s="29"/>
      <c r="G6" s="29"/>
      <c r="H6" s="29"/>
      <c r="I6" s="29"/>
      <c r="J6" s="29"/>
      <c r="K6" s="78">
        <f>COUNTIF(C6:J7,"&lt;&gt;")</f>
        <v>0</v>
      </c>
      <c r="L6" s="103"/>
      <c r="M6" s="105"/>
      <c r="N6" s="92"/>
      <c r="O6" s="99"/>
      <c r="P6" s="95" t="str">
        <f>VLOOKUP(A6,'[1]PAS TOUCHER BDD'!$A$1:$E$65536,5,0)</f>
        <v>AAAA</v>
      </c>
      <c r="Q6" s="96"/>
      <c r="R6" s="109">
        <v>2</v>
      </c>
    </row>
    <row r="7" spans="1:44" ht="15.95" customHeight="1" thickBot="1" x14ac:dyDescent="0.3">
      <c r="A7" s="75"/>
      <c r="B7" s="77"/>
      <c r="C7" s="29"/>
      <c r="D7" s="29"/>
      <c r="E7" s="29"/>
      <c r="F7" s="29"/>
      <c r="G7" s="29"/>
      <c r="H7" s="29"/>
      <c r="I7" s="29"/>
      <c r="J7" s="29"/>
      <c r="K7" s="79"/>
      <c r="L7" s="103"/>
      <c r="M7" s="106"/>
      <c r="N7" s="93"/>
      <c r="O7" s="99"/>
      <c r="P7" s="97"/>
      <c r="Q7" s="98"/>
      <c r="R7" s="109"/>
    </row>
    <row r="8" spans="1:44" ht="15.95" customHeight="1" thickBot="1" x14ac:dyDescent="0.3">
      <c r="A8" s="27" t="s">
        <v>8</v>
      </c>
      <c r="B8" s="20" t="s">
        <v>7</v>
      </c>
      <c r="C8" s="84" t="str">
        <f>HYPERLINK("U:\OPERATIONS\BU BUS\MOVEMENT\DELTA\_common\MI_PM\DOSSIERS AGENTS\"&amp;A6)</f>
        <v>U:\OPERATIONS\BU BUS\MOVEMENT\DELTA\_common\MI_PM\DOSSIERS AGENTS\</v>
      </c>
      <c r="D8" s="85"/>
      <c r="E8" s="85"/>
      <c r="F8" s="85"/>
      <c r="G8" s="85"/>
      <c r="H8" s="85"/>
      <c r="I8" s="85"/>
      <c r="J8" s="86"/>
      <c r="K8" s="80"/>
      <c r="L8" s="104"/>
      <c r="M8" s="107"/>
      <c r="N8" s="94"/>
      <c r="O8" s="19"/>
      <c r="P8" s="115" t="str">
        <f>HYPERLINK("[Suivi2021 complet pour utilisation.xlsm]'Missions Effectuées'!A"&amp;B8,"Vers mission")</f>
        <v>Vers mission</v>
      </c>
      <c r="Q8" s="116"/>
      <c r="R8" s="109"/>
    </row>
    <row r="9" spans="1:44" ht="7.5" customHeight="1" thickBot="1" x14ac:dyDescent="0.3">
      <c r="A9" s="100"/>
      <c r="B9" s="101"/>
      <c r="C9" s="101"/>
      <c r="D9" s="101"/>
      <c r="E9" s="101"/>
      <c r="F9" s="101"/>
      <c r="G9" s="101"/>
      <c r="H9" s="101"/>
      <c r="I9" s="101"/>
      <c r="J9" s="101"/>
      <c r="K9" s="101"/>
      <c r="L9" s="101"/>
      <c r="M9" s="101"/>
      <c r="N9" s="101"/>
      <c r="O9" s="101"/>
      <c r="P9" s="101"/>
      <c r="Q9" s="102"/>
      <c r="R9" s="109"/>
    </row>
    <row r="10" spans="1:44" ht="15.95" customHeight="1" x14ac:dyDescent="0.25">
      <c r="A10" s="74"/>
      <c r="B10" s="76" t="str">
        <f>VLOOKUP(A10,'[1]PAS TOUCHER BDD'!$A$1:$C$65536,2,0)</f>
        <v>AAAA</v>
      </c>
      <c r="C10" s="29"/>
      <c r="D10" s="29"/>
      <c r="E10" s="29"/>
      <c r="F10" s="29"/>
      <c r="G10" s="29"/>
      <c r="H10" s="29"/>
      <c r="I10" s="29"/>
      <c r="J10" s="29"/>
      <c r="K10" s="78">
        <f>COUNTIF(C10:J11,"&lt;&gt;")</f>
        <v>0</v>
      </c>
      <c r="L10" s="103"/>
      <c r="M10" s="105"/>
      <c r="N10" s="92"/>
      <c r="O10" s="99"/>
      <c r="P10" s="95" t="str">
        <f>VLOOKUP(A10,'[1]PAS TOUCHER BDD'!$A$1:$E$65536,5,0)</f>
        <v>AAAA</v>
      </c>
      <c r="Q10" s="96"/>
      <c r="R10" s="108">
        <v>3</v>
      </c>
    </row>
    <row r="11" spans="1:44" ht="15.95" customHeight="1" thickBot="1" x14ac:dyDescent="0.3">
      <c r="A11" s="75"/>
      <c r="B11" s="77"/>
      <c r="C11" s="29"/>
      <c r="D11" s="29"/>
      <c r="E11" s="29"/>
      <c r="F11" s="29"/>
      <c r="G11" s="29"/>
      <c r="H11" s="29"/>
      <c r="I11" s="29"/>
      <c r="J11" s="29"/>
      <c r="K11" s="79"/>
      <c r="L11" s="103"/>
      <c r="M11" s="106"/>
      <c r="N11" s="93"/>
      <c r="O11" s="99"/>
      <c r="P11" s="97"/>
      <c r="Q11" s="98"/>
      <c r="R11" s="109"/>
    </row>
    <row r="12" spans="1:44" ht="15.95" customHeight="1" thickBot="1" x14ac:dyDescent="0.3">
      <c r="A12" s="27" t="s">
        <v>8</v>
      </c>
      <c r="B12" s="20" t="s">
        <v>7</v>
      </c>
      <c r="C12" s="84" t="str">
        <f>HYPERLINK("U:\OPERATIONS\BU BUS\MOVEMENT\DELTA\_common\MI_PM\DOSSIERS AGENTS\"&amp;A10)</f>
        <v>U:\OPERATIONS\BU BUS\MOVEMENT\DELTA\_common\MI_PM\DOSSIERS AGENTS\</v>
      </c>
      <c r="D12" s="85"/>
      <c r="E12" s="85"/>
      <c r="F12" s="85"/>
      <c r="G12" s="85"/>
      <c r="H12" s="85"/>
      <c r="I12" s="85"/>
      <c r="J12" s="86"/>
      <c r="K12" s="80"/>
      <c r="L12" s="104"/>
      <c r="M12" s="107"/>
      <c r="N12" s="94"/>
      <c r="O12" s="19"/>
      <c r="P12" s="115" t="str">
        <f>HYPERLINK("[Suivi2021 complet pour utilisation.xlsm]'Missions Effectuées'!A"&amp;B12,"Vers mission")</f>
        <v>Vers mission</v>
      </c>
      <c r="Q12" s="116"/>
      <c r="R12" s="109"/>
    </row>
    <row r="13" spans="1:44" ht="7.5" customHeight="1" thickBot="1" x14ac:dyDescent="0.3">
      <c r="A13" s="100"/>
      <c r="B13" s="101"/>
      <c r="C13" s="101"/>
      <c r="D13" s="101"/>
      <c r="E13" s="101"/>
      <c r="F13" s="101"/>
      <c r="G13" s="101"/>
      <c r="H13" s="101"/>
      <c r="I13" s="101"/>
      <c r="J13" s="101"/>
      <c r="K13" s="101"/>
      <c r="L13" s="101"/>
      <c r="M13" s="101"/>
      <c r="N13" s="101"/>
      <c r="O13" s="101"/>
      <c r="P13" s="101"/>
      <c r="Q13" s="102"/>
      <c r="R13" s="109"/>
    </row>
    <row r="14" spans="1:44" ht="15.95" customHeight="1" x14ac:dyDescent="0.25">
      <c r="A14" s="74"/>
      <c r="B14" s="76" t="str">
        <f>VLOOKUP(A14,'[1]PAS TOUCHER BDD'!$A$1:$C$65536,2,0)</f>
        <v>AAAA</v>
      </c>
      <c r="C14" s="29"/>
      <c r="D14" s="29"/>
      <c r="E14" s="29"/>
      <c r="F14" s="29"/>
      <c r="G14" s="29"/>
      <c r="H14" s="29"/>
      <c r="I14" s="29"/>
      <c r="J14" s="29"/>
      <c r="K14" s="78">
        <f>COUNTIF(C14:J15,"&lt;&gt;")</f>
        <v>0</v>
      </c>
      <c r="L14" s="103"/>
      <c r="M14" s="105"/>
      <c r="N14" s="92"/>
      <c r="O14" s="99"/>
      <c r="P14" s="95" t="str">
        <f>VLOOKUP(A14,'[1]PAS TOUCHER BDD'!$A$1:$E$65536,5,0)</f>
        <v>AAAA</v>
      </c>
      <c r="Q14" s="96"/>
      <c r="R14" s="109">
        <v>4</v>
      </c>
    </row>
    <row r="15" spans="1:44" ht="15.95" customHeight="1" thickBot="1" x14ac:dyDescent="0.3">
      <c r="A15" s="75"/>
      <c r="B15" s="77"/>
      <c r="C15" s="29"/>
      <c r="D15" s="29"/>
      <c r="E15" s="29"/>
      <c r="F15" s="29"/>
      <c r="G15" s="29"/>
      <c r="H15" s="29"/>
      <c r="I15" s="29"/>
      <c r="J15" s="29"/>
      <c r="K15" s="79"/>
      <c r="L15" s="103"/>
      <c r="M15" s="106"/>
      <c r="N15" s="93"/>
      <c r="O15" s="99"/>
      <c r="P15" s="97"/>
      <c r="Q15" s="98"/>
      <c r="R15" s="109"/>
    </row>
    <row r="16" spans="1:44" ht="15.95" customHeight="1" thickBot="1" x14ac:dyDescent="0.3">
      <c r="A16" s="27" t="s">
        <v>8</v>
      </c>
      <c r="B16" s="20" t="s">
        <v>7</v>
      </c>
      <c r="C16" s="84" t="str">
        <f>HYPERLINK("U:\OPERATIONS\BU BUS\MOVEMENT\DELTA\_common\MI_PM\DOSSIERS AGENTS\"&amp;A14)</f>
        <v>U:\OPERATIONS\BU BUS\MOVEMENT\DELTA\_common\MI_PM\DOSSIERS AGENTS\</v>
      </c>
      <c r="D16" s="85"/>
      <c r="E16" s="85"/>
      <c r="F16" s="85"/>
      <c r="G16" s="85"/>
      <c r="H16" s="85"/>
      <c r="I16" s="85"/>
      <c r="J16" s="86"/>
      <c r="K16" s="80"/>
      <c r="L16" s="104"/>
      <c r="M16" s="107"/>
      <c r="N16" s="94"/>
      <c r="O16" s="19"/>
      <c r="P16" s="115" t="str">
        <f>HYPERLINK("[Suivi2021 complet pour utilisation.xlsm]'Missions Effectuées'!A"&amp;B16,"Vers mission")</f>
        <v>Vers mission</v>
      </c>
      <c r="Q16" s="116"/>
      <c r="R16" s="109"/>
    </row>
    <row r="17" spans="1:44" ht="7.5" customHeight="1" thickBot="1" x14ac:dyDescent="0.3">
      <c r="A17" s="100"/>
      <c r="B17" s="101"/>
      <c r="C17" s="101"/>
      <c r="D17" s="101"/>
      <c r="E17" s="101"/>
      <c r="F17" s="101"/>
      <c r="G17" s="101"/>
      <c r="H17" s="101"/>
      <c r="I17" s="101"/>
      <c r="J17" s="101"/>
      <c r="K17" s="101"/>
      <c r="L17" s="101"/>
      <c r="M17" s="101"/>
      <c r="N17" s="101"/>
      <c r="O17" s="101"/>
      <c r="P17" s="101"/>
      <c r="Q17" s="102"/>
      <c r="R17" s="109"/>
    </row>
    <row r="18" spans="1:44" ht="15.95" customHeight="1" x14ac:dyDescent="0.25">
      <c r="A18" s="74"/>
      <c r="B18" s="76" t="str">
        <f>VLOOKUP(A18,'[1]PAS TOUCHER BDD'!$A$1:$C$65536,2,0)</f>
        <v>AAAA</v>
      </c>
      <c r="C18" s="29"/>
      <c r="D18" s="29"/>
      <c r="E18" s="29"/>
      <c r="F18" s="29"/>
      <c r="G18" s="29"/>
      <c r="H18" s="29"/>
      <c r="I18" s="29"/>
      <c r="J18" s="29"/>
      <c r="K18" s="78">
        <f>COUNTIF(C18:J19,"&lt;&gt;")</f>
        <v>0</v>
      </c>
      <c r="L18" s="103"/>
      <c r="M18" s="105"/>
      <c r="N18" s="92"/>
      <c r="O18" s="99"/>
      <c r="P18" s="95" t="str">
        <f>VLOOKUP(A18,'[1]PAS TOUCHER BDD'!$A$1:$E$65536,5,0)</f>
        <v>AAAA</v>
      </c>
      <c r="Q18" s="96"/>
      <c r="R18" s="108">
        <v>5</v>
      </c>
    </row>
    <row r="19" spans="1:44" ht="15.95" customHeight="1" thickBot="1" x14ac:dyDescent="0.3">
      <c r="A19" s="75"/>
      <c r="B19" s="77"/>
      <c r="C19" s="29"/>
      <c r="D19" s="29"/>
      <c r="E19" s="29"/>
      <c r="F19" s="29"/>
      <c r="G19" s="29"/>
      <c r="H19" s="29"/>
      <c r="I19" s="29"/>
      <c r="J19" s="29"/>
      <c r="K19" s="79"/>
      <c r="L19" s="103"/>
      <c r="M19" s="106"/>
      <c r="N19" s="93"/>
      <c r="O19" s="99"/>
      <c r="P19" s="97"/>
      <c r="Q19" s="98"/>
      <c r="R19" s="109"/>
    </row>
    <row r="20" spans="1:44" ht="15.95" customHeight="1" thickBot="1" x14ac:dyDescent="0.3">
      <c r="A20" s="27" t="s">
        <v>8</v>
      </c>
      <c r="B20" s="20" t="s">
        <v>7</v>
      </c>
      <c r="C20" s="84" t="str">
        <f>HYPERLINK("U:\OPERATIONS\BU BUS\MOVEMENT\DELTA\_common\MI_PM\DOSSIERS AGENTS\"&amp;A18)</f>
        <v>U:\OPERATIONS\BU BUS\MOVEMENT\DELTA\_common\MI_PM\DOSSIERS AGENTS\</v>
      </c>
      <c r="D20" s="85"/>
      <c r="E20" s="85"/>
      <c r="F20" s="85"/>
      <c r="G20" s="85"/>
      <c r="H20" s="85"/>
      <c r="I20" s="85"/>
      <c r="J20" s="86"/>
      <c r="K20" s="80"/>
      <c r="L20" s="104"/>
      <c r="M20" s="107"/>
      <c r="N20" s="94"/>
      <c r="O20" s="19"/>
      <c r="P20" s="115" t="str">
        <f>HYPERLINK("[Suivi2021 complet pour utilisation.xlsm]'Missions Effectuées'!A"&amp;B20,"Vers mission")</f>
        <v>Vers mission</v>
      </c>
      <c r="Q20" s="116"/>
      <c r="R20" s="109"/>
    </row>
    <row r="21" spans="1:44" ht="7.5" customHeight="1" thickBot="1" x14ac:dyDescent="0.3">
      <c r="A21" s="100"/>
      <c r="B21" s="101"/>
      <c r="C21" s="101"/>
      <c r="D21" s="101"/>
      <c r="E21" s="101"/>
      <c r="F21" s="101"/>
      <c r="G21" s="101"/>
      <c r="H21" s="101"/>
      <c r="I21" s="101"/>
      <c r="J21" s="101"/>
      <c r="K21" s="101"/>
      <c r="L21" s="101"/>
      <c r="M21" s="101"/>
      <c r="N21" s="101"/>
      <c r="O21" s="101"/>
      <c r="P21" s="101"/>
      <c r="Q21" s="102"/>
      <c r="R21" s="109"/>
    </row>
    <row r="22" spans="1:44" ht="15.95" customHeight="1" x14ac:dyDescent="0.25">
      <c r="A22" s="74"/>
      <c r="B22" s="76" t="str">
        <f>VLOOKUP(A22,'[1]PAS TOUCHER BDD'!$A$1:$C$65536,2,0)</f>
        <v>AAAA</v>
      </c>
      <c r="C22" s="29"/>
      <c r="D22" s="29"/>
      <c r="E22" s="29"/>
      <c r="F22" s="29"/>
      <c r="G22" s="29"/>
      <c r="H22" s="29"/>
      <c r="I22" s="29"/>
      <c r="J22" s="29"/>
      <c r="K22" s="78">
        <f>COUNTIF(C22:J23,"&lt;&gt;")</f>
        <v>0</v>
      </c>
      <c r="L22" s="103"/>
      <c r="M22" s="105"/>
      <c r="N22" s="92"/>
      <c r="O22" s="99"/>
      <c r="P22" s="95" t="str">
        <f>VLOOKUP(A22,'[1]PAS TOUCHER BDD'!$A$1:$E$65536,5,0)</f>
        <v>AAAA</v>
      </c>
      <c r="Q22" s="96"/>
      <c r="R22" s="109">
        <v>6</v>
      </c>
    </row>
    <row r="23" spans="1:44" ht="15.95" customHeight="1" thickBot="1" x14ac:dyDescent="0.3">
      <c r="A23" s="75"/>
      <c r="B23" s="77"/>
      <c r="C23" s="29"/>
      <c r="D23" s="29"/>
      <c r="E23" s="29"/>
      <c r="F23" s="29"/>
      <c r="G23" s="29"/>
      <c r="H23" s="29"/>
      <c r="I23" s="29"/>
      <c r="J23" s="29"/>
      <c r="K23" s="79"/>
      <c r="L23" s="103"/>
      <c r="M23" s="106"/>
      <c r="N23" s="93"/>
      <c r="O23" s="99"/>
      <c r="P23" s="97"/>
      <c r="Q23" s="98"/>
      <c r="R23" s="109"/>
    </row>
    <row r="24" spans="1:44" ht="15.95" customHeight="1" thickBot="1" x14ac:dyDescent="0.3">
      <c r="A24" s="27" t="s">
        <v>8</v>
      </c>
      <c r="B24" s="20" t="s">
        <v>7</v>
      </c>
      <c r="C24" s="84" t="str">
        <f>HYPERLINK("U:\OPERATIONS\BU BUS\MOVEMENT\DELTA\_common\MI_PM\DOSSIERS AGENTS\"&amp;A22)</f>
        <v>U:\OPERATIONS\BU BUS\MOVEMENT\DELTA\_common\MI_PM\DOSSIERS AGENTS\</v>
      </c>
      <c r="D24" s="85"/>
      <c r="E24" s="85"/>
      <c r="F24" s="85"/>
      <c r="G24" s="85"/>
      <c r="H24" s="85"/>
      <c r="I24" s="85"/>
      <c r="J24" s="86"/>
      <c r="K24" s="80"/>
      <c r="L24" s="104"/>
      <c r="M24" s="107"/>
      <c r="N24" s="94"/>
      <c r="O24" s="19"/>
      <c r="P24" s="115" t="str">
        <f>HYPERLINK("[Suivi2021 complet pour utilisation.xlsm]'Missions Effectuées'!A"&amp;B24,"Vers mission")</f>
        <v>Vers mission</v>
      </c>
      <c r="Q24" s="116"/>
      <c r="R24" s="109"/>
    </row>
    <row r="25" spans="1:44" ht="7.5" customHeight="1" thickBot="1" x14ac:dyDescent="0.3">
      <c r="A25" s="100"/>
      <c r="B25" s="101"/>
      <c r="C25" s="101"/>
      <c r="D25" s="101"/>
      <c r="E25" s="101"/>
      <c r="F25" s="101"/>
      <c r="G25" s="101"/>
      <c r="H25" s="101"/>
      <c r="I25" s="101"/>
      <c r="J25" s="101"/>
      <c r="K25" s="101"/>
      <c r="L25" s="101"/>
      <c r="M25" s="101"/>
      <c r="N25" s="101"/>
      <c r="O25" s="101"/>
      <c r="P25" s="101"/>
      <c r="Q25" s="102"/>
      <c r="R25" s="109"/>
    </row>
    <row r="26" spans="1:44" ht="15.95" customHeight="1" x14ac:dyDescent="0.25">
      <c r="A26" s="74"/>
      <c r="B26" s="76" t="str">
        <f>VLOOKUP(A26,'[1]PAS TOUCHER BDD'!$A$1:$C$65536,2,0)</f>
        <v>AAAA</v>
      </c>
      <c r="C26" s="29"/>
      <c r="D26" s="29"/>
      <c r="E26" s="29"/>
      <c r="F26" s="29"/>
      <c r="G26" s="29"/>
      <c r="H26" s="29"/>
      <c r="I26" s="29"/>
      <c r="J26" s="29"/>
      <c r="K26" s="78">
        <f>COUNTIF(C26:J27,"&lt;&gt;")</f>
        <v>0</v>
      </c>
      <c r="L26" s="103"/>
      <c r="M26" s="105"/>
      <c r="N26" s="92"/>
      <c r="O26" s="99"/>
      <c r="P26" s="95" t="str">
        <f>VLOOKUP(A26,'[1]PAS TOUCHER BDD'!$A$1:$E$65536,5,0)</f>
        <v>AAAA</v>
      </c>
      <c r="Q26" s="96"/>
      <c r="R26" s="108">
        <v>7</v>
      </c>
    </row>
    <row r="27" spans="1:44" ht="15.95" customHeight="1" thickBot="1" x14ac:dyDescent="0.3">
      <c r="A27" s="75"/>
      <c r="B27" s="77"/>
      <c r="C27" s="29"/>
      <c r="D27" s="29"/>
      <c r="E27" s="29"/>
      <c r="F27" s="29"/>
      <c r="G27" s="29"/>
      <c r="H27" s="29"/>
      <c r="I27" s="29"/>
      <c r="J27" s="29"/>
      <c r="K27" s="79"/>
      <c r="L27" s="103"/>
      <c r="M27" s="106"/>
      <c r="N27" s="93"/>
      <c r="O27" s="99"/>
      <c r="P27" s="97"/>
      <c r="Q27" s="98"/>
      <c r="R27" s="109"/>
    </row>
    <row r="28" spans="1:44" ht="15.95" customHeight="1" thickBot="1" x14ac:dyDescent="0.3">
      <c r="A28" s="27" t="s">
        <v>8</v>
      </c>
      <c r="B28" s="20" t="s">
        <v>7</v>
      </c>
      <c r="C28" s="84" t="str">
        <f>HYPERLINK("U:\OPERATIONS\BU BUS\MOVEMENT\DELTA\_common\MI_PM\DOSSIERS AGENTS\"&amp;A26)</f>
        <v>U:\OPERATIONS\BU BUS\MOVEMENT\DELTA\_common\MI_PM\DOSSIERS AGENTS\</v>
      </c>
      <c r="D28" s="85"/>
      <c r="E28" s="85"/>
      <c r="F28" s="85"/>
      <c r="G28" s="85"/>
      <c r="H28" s="85"/>
      <c r="I28" s="85"/>
      <c r="J28" s="86"/>
      <c r="K28" s="80"/>
      <c r="L28" s="104"/>
      <c r="M28" s="107"/>
      <c r="N28" s="94"/>
      <c r="O28" s="19"/>
      <c r="P28" s="115" t="str">
        <f>HYPERLINK("[Suivi2021 complet pour utilisation.xlsm]'Missions Effectuées'!A"&amp;B28,"Vers mission")</f>
        <v>Vers mission</v>
      </c>
      <c r="Q28" s="116"/>
      <c r="R28" s="109"/>
    </row>
    <row r="29" spans="1:44" ht="7.5" customHeight="1" thickBot="1" x14ac:dyDescent="0.3">
      <c r="A29" s="100"/>
      <c r="B29" s="101"/>
      <c r="C29" s="101"/>
      <c r="D29" s="101"/>
      <c r="E29" s="101"/>
      <c r="F29" s="101"/>
      <c r="G29" s="101"/>
      <c r="H29" s="101"/>
      <c r="I29" s="101"/>
      <c r="J29" s="101"/>
      <c r="K29" s="101"/>
      <c r="L29" s="101"/>
      <c r="M29" s="101"/>
      <c r="N29" s="101"/>
      <c r="O29" s="101"/>
      <c r="P29" s="101"/>
      <c r="Q29" s="102"/>
      <c r="R29" s="109"/>
    </row>
    <row r="30" spans="1:44" ht="15.95" customHeight="1" x14ac:dyDescent="0.25">
      <c r="A30" s="110"/>
      <c r="B30" s="76" t="str">
        <f>VLOOKUP(A30,'[1]PAS TOUCHER BDD'!$A$1:$C$65536,2,0)</f>
        <v>AAAA</v>
      </c>
      <c r="C30" s="28"/>
      <c r="D30" s="28"/>
      <c r="E30" s="28"/>
      <c r="F30" s="28"/>
      <c r="G30" s="28"/>
      <c r="H30" s="28"/>
      <c r="I30" s="28"/>
      <c r="J30" s="28"/>
      <c r="K30" s="78">
        <f>COUNTIF(C30:J31,"&lt;&gt;")</f>
        <v>0</v>
      </c>
      <c r="L30" s="81"/>
      <c r="M30" s="89"/>
      <c r="N30" s="92"/>
      <c r="O30" s="83"/>
      <c r="P30" s="95" t="str">
        <f>VLOOKUP(A30,'[1]PAS TOUCHER BDD'!$A$1:$E$65536,5,0)</f>
        <v>AAAA</v>
      </c>
      <c r="Q30" s="96"/>
      <c r="R30" s="108">
        <v>8</v>
      </c>
      <c r="AA30"/>
      <c r="AB30"/>
      <c r="AC30"/>
      <c r="AD30"/>
      <c r="AE30"/>
      <c r="AF30"/>
      <c r="AG30"/>
      <c r="AH30"/>
      <c r="AI30"/>
      <c r="AJ30"/>
      <c r="AK30"/>
      <c r="AL30"/>
      <c r="AM30"/>
      <c r="AN30"/>
      <c r="AO30"/>
      <c r="AP30"/>
      <c r="AQ30"/>
      <c r="AR30"/>
    </row>
    <row r="31" spans="1:44" ht="15.95" customHeight="1" thickBot="1" x14ac:dyDescent="0.3">
      <c r="A31" s="111"/>
      <c r="B31" s="77"/>
      <c r="C31" s="28"/>
      <c r="D31" s="28"/>
      <c r="E31" s="28"/>
      <c r="F31" s="28"/>
      <c r="G31" s="28"/>
      <c r="H31" s="28"/>
      <c r="I31" s="28"/>
      <c r="J31" s="28"/>
      <c r="K31" s="79"/>
      <c r="L31" s="81"/>
      <c r="M31" s="90"/>
      <c r="N31" s="93"/>
      <c r="O31" s="83"/>
      <c r="P31" s="97"/>
      <c r="Q31" s="98"/>
      <c r="R31" s="109"/>
      <c r="AA31"/>
      <c r="AB31"/>
      <c r="AC31"/>
      <c r="AD31"/>
      <c r="AE31"/>
      <c r="AF31"/>
      <c r="AG31"/>
      <c r="AH31"/>
      <c r="AI31"/>
      <c r="AJ31"/>
      <c r="AK31"/>
      <c r="AL31"/>
      <c r="AM31"/>
      <c r="AN31"/>
      <c r="AO31"/>
      <c r="AP31"/>
      <c r="AQ31"/>
      <c r="AR31"/>
    </row>
    <row r="32" spans="1:44" ht="15.95" customHeight="1" thickBot="1" x14ac:dyDescent="0.3">
      <c r="A32" s="27" t="s">
        <v>8</v>
      </c>
      <c r="B32" s="20" t="s">
        <v>7</v>
      </c>
      <c r="C32" s="84" t="str">
        <f>HYPERLINK("U:\OPERATIONS\BU BUS\MOVEMENT\DELTA\_common\MI_PM\DOSSIERS AGENTS\"&amp;A30)</f>
        <v>U:\OPERATIONS\BU BUS\MOVEMENT\DELTA\_common\MI_PM\DOSSIERS AGENTS\</v>
      </c>
      <c r="D32" s="85"/>
      <c r="E32" s="85"/>
      <c r="F32" s="85"/>
      <c r="G32" s="85"/>
      <c r="H32" s="85"/>
      <c r="I32" s="85"/>
      <c r="J32" s="86"/>
      <c r="K32" s="80"/>
      <c r="L32" s="82"/>
      <c r="M32" s="91"/>
      <c r="N32" s="94"/>
      <c r="O32" s="19"/>
      <c r="P32" s="115" t="str">
        <f>HYPERLINK("[Suivi2021 complet pour utilisation.xlsm]'Missions Effectuées'!A"&amp;B32,"Vers mission")</f>
        <v>Vers mission</v>
      </c>
      <c r="Q32" s="116"/>
      <c r="R32" s="109"/>
      <c r="AA32"/>
      <c r="AB32"/>
      <c r="AC32"/>
      <c r="AD32"/>
      <c r="AE32"/>
      <c r="AF32"/>
      <c r="AG32"/>
      <c r="AH32"/>
      <c r="AI32"/>
      <c r="AJ32"/>
      <c r="AK32"/>
      <c r="AL32"/>
      <c r="AM32"/>
      <c r="AN32"/>
      <c r="AO32"/>
      <c r="AP32"/>
      <c r="AQ32"/>
      <c r="AR32"/>
    </row>
    <row r="33" spans="1:18" ht="7.5" customHeight="1" thickBot="1" x14ac:dyDescent="0.3">
      <c r="A33" s="100"/>
      <c r="B33" s="101"/>
      <c r="C33" s="101"/>
      <c r="D33" s="101"/>
      <c r="E33" s="101"/>
      <c r="F33" s="101"/>
      <c r="G33" s="101"/>
      <c r="H33" s="101"/>
      <c r="I33" s="101"/>
      <c r="J33" s="101"/>
      <c r="K33" s="101"/>
      <c r="L33" s="101"/>
      <c r="M33" s="101"/>
      <c r="N33" s="101"/>
      <c r="O33" s="101"/>
      <c r="P33" s="101"/>
      <c r="Q33" s="102"/>
      <c r="R33" s="109"/>
    </row>
    <row r="34" spans="1:18" ht="15.95" customHeight="1" x14ac:dyDescent="0.25">
      <c r="A34" s="74"/>
      <c r="B34" s="76" t="str">
        <f>VLOOKUP(A34,'[1]PAS TOUCHER BDD'!$A$1:$C$65536,2,0)</f>
        <v>AAAA</v>
      </c>
      <c r="C34" s="28"/>
      <c r="D34" s="28"/>
      <c r="E34" s="28"/>
      <c r="F34" s="29"/>
      <c r="G34" s="29"/>
      <c r="H34" s="29"/>
      <c r="I34" s="29"/>
      <c r="J34" s="29"/>
      <c r="K34" s="78">
        <f>COUNTIF(C34:J35,"&lt;&gt;")</f>
        <v>0</v>
      </c>
      <c r="L34" s="103"/>
      <c r="M34" s="105"/>
      <c r="N34" s="92"/>
      <c r="O34" s="99"/>
      <c r="P34" s="95" t="str">
        <f>VLOOKUP(A34,'[1]PAS TOUCHER BDD'!$A$1:$E$65536,5,0)</f>
        <v>AAAA</v>
      </c>
      <c r="Q34" s="96"/>
      <c r="R34" s="109">
        <v>9</v>
      </c>
    </row>
    <row r="35" spans="1:18" ht="15.95" customHeight="1" thickBot="1" x14ac:dyDescent="0.3">
      <c r="A35" s="75"/>
      <c r="B35" s="77"/>
      <c r="C35" s="29"/>
      <c r="D35" s="29"/>
      <c r="E35" s="29"/>
      <c r="F35" s="29"/>
      <c r="G35" s="29"/>
      <c r="H35" s="29"/>
      <c r="I35" s="29"/>
      <c r="J35" s="29"/>
      <c r="K35" s="79"/>
      <c r="L35" s="103"/>
      <c r="M35" s="106"/>
      <c r="N35" s="93"/>
      <c r="O35" s="99"/>
      <c r="P35" s="97"/>
      <c r="Q35" s="98"/>
      <c r="R35" s="109"/>
    </row>
    <row r="36" spans="1:18" ht="15.95" customHeight="1" thickBot="1" x14ac:dyDescent="0.3">
      <c r="A36" s="27" t="s">
        <v>8</v>
      </c>
      <c r="B36" s="20" t="s">
        <v>7</v>
      </c>
      <c r="C36" s="84" t="str">
        <f>HYPERLINK("U:\OPERATIONS\BU BUS\MOVEMENT\DELTA\_common\MI_PM\DOSSIERS AGENTS\"&amp;A34)</f>
        <v>U:\OPERATIONS\BU BUS\MOVEMENT\DELTA\_common\MI_PM\DOSSIERS AGENTS\</v>
      </c>
      <c r="D36" s="85"/>
      <c r="E36" s="85"/>
      <c r="F36" s="85"/>
      <c r="G36" s="85"/>
      <c r="H36" s="85"/>
      <c r="I36" s="85"/>
      <c r="J36" s="86"/>
      <c r="K36" s="80"/>
      <c r="L36" s="104"/>
      <c r="M36" s="107"/>
      <c r="N36" s="94"/>
      <c r="O36" s="19"/>
      <c r="P36" s="115" t="str">
        <f>HYPERLINK("[Suivi2021 complet pour utilisation.xlsm]'Missions Effectuées'!A"&amp;B36,"Vers mission")</f>
        <v>Vers mission</v>
      </c>
      <c r="Q36" s="116"/>
      <c r="R36" s="109"/>
    </row>
    <row r="37" spans="1:18" ht="7.5" customHeight="1" thickBot="1" x14ac:dyDescent="0.3">
      <c r="A37" s="100"/>
      <c r="B37" s="101"/>
      <c r="C37" s="101"/>
      <c r="D37" s="101"/>
      <c r="E37" s="101"/>
      <c r="F37" s="101"/>
      <c r="G37" s="101"/>
      <c r="H37" s="101"/>
      <c r="I37" s="101"/>
      <c r="J37" s="101"/>
      <c r="K37" s="101"/>
      <c r="L37" s="101"/>
      <c r="M37" s="101"/>
      <c r="N37" s="101"/>
      <c r="O37" s="101"/>
      <c r="P37" s="101"/>
      <c r="Q37" s="102"/>
      <c r="R37" s="109"/>
    </row>
    <row r="38" spans="1:18" ht="15.95" customHeight="1" x14ac:dyDescent="0.25">
      <c r="A38" s="74"/>
      <c r="B38" s="76" t="str">
        <f>VLOOKUP(A38,'[1]PAS TOUCHER BDD'!$A$1:$C$65536,2,0)</f>
        <v>AAAA</v>
      </c>
      <c r="C38" s="29"/>
      <c r="D38" s="29"/>
      <c r="E38" s="29"/>
      <c r="F38" s="29"/>
      <c r="G38" s="29"/>
      <c r="H38" s="29"/>
      <c r="I38" s="29"/>
      <c r="J38" s="29"/>
      <c r="K38" s="78">
        <f>COUNTIF(C38:J39,"&lt;&gt;")</f>
        <v>0</v>
      </c>
      <c r="L38" s="103"/>
      <c r="M38" s="105"/>
      <c r="N38" s="92"/>
      <c r="O38" s="99"/>
      <c r="P38" s="95" t="str">
        <f>VLOOKUP(A38,'[1]PAS TOUCHER BDD'!$A$1:$E$65536,5,0)</f>
        <v>AAAA</v>
      </c>
      <c r="Q38" s="96"/>
      <c r="R38" s="108">
        <v>10</v>
      </c>
    </row>
    <row r="39" spans="1:18" ht="15.95" customHeight="1" thickBot="1" x14ac:dyDescent="0.3">
      <c r="A39" s="75"/>
      <c r="B39" s="77"/>
      <c r="C39" s="29"/>
      <c r="D39" s="29"/>
      <c r="E39" s="29"/>
      <c r="F39" s="29"/>
      <c r="G39" s="29"/>
      <c r="H39" s="29"/>
      <c r="I39" s="29"/>
      <c r="J39" s="29"/>
      <c r="K39" s="79"/>
      <c r="L39" s="103"/>
      <c r="M39" s="106"/>
      <c r="N39" s="93"/>
      <c r="O39" s="99"/>
      <c r="P39" s="97"/>
      <c r="Q39" s="98"/>
      <c r="R39" s="109"/>
    </row>
    <row r="40" spans="1:18" ht="15.95" customHeight="1" thickBot="1" x14ac:dyDescent="0.3">
      <c r="A40" s="27" t="s">
        <v>8</v>
      </c>
      <c r="B40" s="20" t="s">
        <v>7</v>
      </c>
      <c r="C40" s="84" t="str">
        <f>HYPERLINK("U:\OPERATIONS\BU BUS\MOVEMENT\DELTA\_common\MI_PM\DOSSIERS AGENTS\"&amp;A38)</f>
        <v>U:\OPERATIONS\BU BUS\MOVEMENT\DELTA\_common\MI_PM\DOSSIERS AGENTS\</v>
      </c>
      <c r="D40" s="85"/>
      <c r="E40" s="85"/>
      <c r="F40" s="85"/>
      <c r="G40" s="85"/>
      <c r="H40" s="85"/>
      <c r="I40" s="85"/>
      <c r="J40" s="86"/>
      <c r="K40" s="80"/>
      <c r="L40" s="104"/>
      <c r="M40" s="107"/>
      <c r="N40" s="94"/>
      <c r="O40" s="19"/>
      <c r="P40" s="115" t="str">
        <f>HYPERLINK("[Suivi2021 complet pour utilisation.xlsm]'Missions Effectuées'!A"&amp;B40,"Vers mission")</f>
        <v>Vers mission</v>
      </c>
      <c r="Q40" s="116"/>
      <c r="R40" s="109"/>
    </row>
    <row r="41" spans="1:18" ht="7.5" customHeight="1" thickBot="1" x14ac:dyDescent="0.3">
      <c r="A41" s="100"/>
      <c r="B41" s="101"/>
      <c r="C41" s="101"/>
      <c r="D41" s="101"/>
      <c r="E41" s="101"/>
      <c r="F41" s="101"/>
      <c r="G41" s="101"/>
      <c r="H41" s="101"/>
      <c r="I41" s="101"/>
      <c r="J41" s="101"/>
      <c r="K41" s="101"/>
      <c r="L41" s="101"/>
      <c r="M41" s="101"/>
      <c r="N41" s="101"/>
      <c r="O41" s="101"/>
      <c r="P41" s="101"/>
      <c r="Q41" s="102"/>
      <c r="R41" s="109"/>
    </row>
    <row r="42" spans="1:18" ht="15.95" customHeight="1" x14ac:dyDescent="0.25">
      <c r="A42" s="74"/>
      <c r="B42" s="76" t="str">
        <f>VLOOKUP(A42,'[1]PAS TOUCHER BDD'!$A$1:$C$65536,2,0)</f>
        <v>AAAA</v>
      </c>
      <c r="C42" s="29"/>
      <c r="D42" s="29"/>
      <c r="E42" s="29"/>
      <c r="F42" s="29"/>
      <c r="G42" s="29"/>
      <c r="H42" s="29"/>
      <c r="I42" s="29"/>
      <c r="J42" s="29"/>
      <c r="K42" s="78">
        <f>COUNTIF(C42:J43,"&lt;&gt;")</f>
        <v>0</v>
      </c>
      <c r="L42" s="103"/>
      <c r="M42" s="105"/>
      <c r="N42" s="92"/>
      <c r="O42" s="99"/>
      <c r="P42" s="95" t="str">
        <f>VLOOKUP(A42,'[1]PAS TOUCHER BDD'!$A$1:$E$65536,5,0)</f>
        <v>AAAA</v>
      </c>
      <c r="Q42" s="96"/>
      <c r="R42" s="109">
        <v>11</v>
      </c>
    </row>
    <row r="43" spans="1:18" ht="15.95" customHeight="1" thickBot="1" x14ac:dyDescent="0.3">
      <c r="A43" s="75"/>
      <c r="B43" s="77"/>
      <c r="C43" s="29"/>
      <c r="D43" s="29"/>
      <c r="E43" s="29"/>
      <c r="F43" s="29"/>
      <c r="G43" s="29"/>
      <c r="H43" s="29"/>
      <c r="I43" s="29"/>
      <c r="J43" s="29"/>
      <c r="K43" s="79"/>
      <c r="L43" s="103"/>
      <c r="M43" s="106"/>
      <c r="N43" s="93"/>
      <c r="O43" s="99"/>
      <c r="P43" s="97"/>
      <c r="Q43" s="98"/>
      <c r="R43" s="109"/>
    </row>
    <row r="44" spans="1:18" ht="15.95" customHeight="1" thickBot="1" x14ac:dyDescent="0.3">
      <c r="A44" s="27" t="s">
        <v>8</v>
      </c>
      <c r="B44" s="20" t="s">
        <v>7</v>
      </c>
      <c r="C44" s="84" t="str">
        <f>HYPERLINK("U:\OPERATIONS\BU BUS\MOVEMENT\DELTA\_common\MI_PM\DOSSIERS AGENTS\"&amp;A42)</f>
        <v>U:\OPERATIONS\BU BUS\MOVEMENT\DELTA\_common\MI_PM\DOSSIERS AGENTS\</v>
      </c>
      <c r="D44" s="85"/>
      <c r="E44" s="85"/>
      <c r="F44" s="85"/>
      <c r="G44" s="85"/>
      <c r="H44" s="85"/>
      <c r="I44" s="85"/>
      <c r="J44" s="86"/>
      <c r="K44" s="80"/>
      <c r="L44" s="104"/>
      <c r="M44" s="107"/>
      <c r="N44" s="94"/>
      <c r="O44" s="19"/>
      <c r="P44" s="115" t="str">
        <f>HYPERLINK("[Suivi2021 complet pour utilisation.xlsm]'Missions Effectuées'!A"&amp;B44,"Vers mission")</f>
        <v>Vers mission</v>
      </c>
      <c r="Q44" s="116"/>
      <c r="R44" s="109"/>
    </row>
    <row r="45" spans="1:18" ht="7.5" customHeight="1" thickBot="1" x14ac:dyDescent="0.3">
      <c r="A45" s="100"/>
      <c r="B45" s="101"/>
      <c r="C45" s="101"/>
      <c r="D45" s="101"/>
      <c r="E45" s="101"/>
      <c r="F45" s="101"/>
      <c r="G45" s="101"/>
      <c r="H45" s="101"/>
      <c r="I45" s="101"/>
      <c r="J45" s="101"/>
      <c r="K45" s="101"/>
      <c r="L45" s="101"/>
      <c r="M45" s="101"/>
      <c r="N45" s="101"/>
      <c r="O45" s="101"/>
      <c r="P45" s="101"/>
      <c r="Q45" s="102"/>
      <c r="R45" s="109"/>
    </row>
    <row r="46" spans="1:18" ht="15.95" customHeight="1" x14ac:dyDescent="0.25">
      <c r="A46" s="74"/>
      <c r="B46" s="76" t="str">
        <f>VLOOKUP(A46,'[1]PAS TOUCHER BDD'!$A$1:$C$65536,2,0)</f>
        <v>AAAA</v>
      </c>
      <c r="C46" s="29"/>
      <c r="D46" s="29"/>
      <c r="E46" s="29"/>
      <c r="F46" s="29"/>
      <c r="G46" s="29"/>
      <c r="H46" s="29"/>
      <c r="I46" s="29"/>
      <c r="J46" s="29"/>
      <c r="K46" s="78">
        <f>COUNTIF(C46:J47,"&lt;&gt;")</f>
        <v>0</v>
      </c>
      <c r="L46" s="103"/>
      <c r="M46" s="105"/>
      <c r="N46" s="92"/>
      <c r="O46" s="99"/>
      <c r="P46" s="95" t="str">
        <f>VLOOKUP(A46,'[1]PAS TOUCHER BDD'!$A$1:$E$65536,5,0)</f>
        <v>AAAA</v>
      </c>
      <c r="Q46" s="96"/>
      <c r="R46" s="108">
        <v>12</v>
      </c>
    </row>
    <row r="47" spans="1:18" ht="15.95" customHeight="1" thickBot="1" x14ac:dyDescent="0.3">
      <c r="A47" s="75"/>
      <c r="B47" s="77"/>
      <c r="C47" s="29"/>
      <c r="D47" s="29"/>
      <c r="E47" s="29"/>
      <c r="F47" s="29"/>
      <c r="G47" s="29"/>
      <c r="H47" s="29"/>
      <c r="I47" s="29"/>
      <c r="J47" s="29"/>
      <c r="K47" s="79"/>
      <c r="L47" s="103"/>
      <c r="M47" s="106"/>
      <c r="N47" s="93"/>
      <c r="O47" s="99"/>
      <c r="P47" s="97"/>
      <c r="Q47" s="98"/>
      <c r="R47" s="109"/>
    </row>
    <row r="48" spans="1:18" ht="15.95" customHeight="1" thickBot="1" x14ac:dyDescent="0.3">
      <c r="A48" s="27" t="s">
        <v>8</v>
      </c>
      <c r="B48" s="20" t="s">
        <v>7</v>
      </c>
      <c r="C48" s="84" t="str">
        <f>HYPERLINK("U:\OPERATIONS\BU BUS\MOVEMENT\DELTA\_common\MI_PM\DOSSIERS AGENTS\"&amp;A46)</f>
        <v>U:\OPERATIONS\BU BUS\MOVEMENT\DELTA\_common\MI_PM\DOSSIERS AGENTS\</v>
      </c>
      <c r="D48" s="85"/>
      <c r="E48" s="85"/>
      <c r="F48" s="85"/>
      <c r="G48" s="85"/>
      <c r="H48" s="85"/>
      <c r="I48" s="85"/>
      <c r="J48" s="86"/>
      <c r="K48" s="80"/>
      <c r="L48" s="104"/>
      <c r="M48" s="107"/>
      <c r="N48" s="94"/>
      <c r="O48" s="19"/>
      <c r="P48" s="115" t="str">
        <f>HYPERLINK("[Suivi2021 complet pour utilisation.xlsm]'Missions Effectuées'!A"&amp;B48,"Vers mission")</f>
        <v>Vers mission</v>
      </c>
      <c r="Q48" s="116"/>
      <c r="R48" s="109"/>
    </row>
    <row r="49" spans="1:44" ht="7.5" customHeight="1" thickBot="1" x14ac:dyDescent="0.3">
      <c r="A49" s="100"/>
      <c r="B49" s="101"/>
      <c r="C49" s="101"/>
      <c r="D49" s="101"/>
      <c r="E49" s="101"/>
      <c r="F49" s="101"/>
      <c r="G49" s="101"/>
      <c r="H49" s="101"/>
      <c r="I49" s="101"/>
      <c r="J49" s="101"/>
      <c r="K49" s="101"/>
      <c r="L49" s="101"/>
      <c r="M49" s="101"/>
      <c r="N49" s="101"/>
      <c r="O49" s="101"/>
      <c r="P49" s="101"/>
      <c r="Q49" s="102"/>
      <c r="R49" s="109"/>
    </row>
    <row r="50" spans="1:44" ht="15.95" customHeight="1" x14ac:dyDescent="0.25">
      <c r="A50" s="74"/>
      <c r="B50" s="76" t="str">
        <f>VLOOKUP(A50,'[1]PAS TOUCHER BDD'!$A$1:$C$65536,2,0)</f>
        <v>AAAA</v>
      </c>
      <c r="C50" s="29"/>
      <c r="D50" s="29"/>
      <c r="E50" s="29"/>
      <c r="F50" s="29"/>
      <c r="G50" s="29"/>
      <c r="H50" s="29"/>
      <c r="I50" s="29"/>
      <c r="J50" s="29"/>
      <c r="K50" s="78">
        <f>COUNTIF(C50:J51,"&lt;&gt;")</f>
        <v>0</v>
      </c>
      <c r="L50" s="103"/>
      <c r="M50" s="105"/>
      <c r="N50" s="92"/>
      <c r="O50" s="99"/>
      <c r="P50" s="95" t="str">
        <f>VLOOKUP(A50,'[1]PAS TOUCHER BDD'!$A$1:$E$65536,5,0)</f>
        <v>AAAA</v>
      </c>
      <c r="Q50" s="96"/>
      <c r="R50" s="109">
        <v>13</v>
      </c>
    </row>
    <row r="51" spans="1:44" ht="15.95" customHeight="1" thickBot="1" x14ac:dyDescent="0.3">
      <c r="A51" s="75"/>
      <c r="B51" s="77"/>
      <c r="C51" s="29"/>
      <c r="D51" s="29"/>
      <c r="E51" s="29"/>
      <c r="F51" s="29"/>
      <c r="G51" s="29"/>
      <c r="H51" s="29"/>
      <c r="I51" s="29"/>
      <c r="J51" s="29"/>
      <c r="K51" s="79"/>
      <c r="L51" s="103"/>
      <c r="M51" s="106"/>
      <c r="N51" s="93"/>
      <c r="O51" s="99"/>
      <c r="P51" s="97"/>
      <c r="Q51" s="98"/>
      <c r="R51" s="109"/>
    </row>
    <row r="52" spans="1:44" ht="15.95" customHeight="1" thickBot="1" x14ac:dyDescent="0.3">
      <c r="A52" s="27" t="s">
        <v>8</v>
      </c>
      <c r="B52" s="20" t="s">
        <v>7</v>
      </c>
      <c r="C52" s="84" t="str">
        <f>HYPERLINK("U:\OPERATIONS\BU BUS\MOVEMENT\DELTA\_common\MI_PM\DOSSIERS AGENTS\"&amp;A50)</f>
        <v>U:\OPERATIONS\BU BUS\MOVEMENT\DELTA\_common\MI_PM\DOSSIERS AGENTS\</v>
      </c>
      <c r="D52" s="85"/>
      <c r="E52" s="85"/>
      <c r="F52" s="85"/>
      <c r="G52" s="85"/>
      <c r="H52" s="85"/>
      <c r="I52" s="85"/>
      <c r="J52" s="86"/>
      <c r="K52" s="80"/>
      <c r="L52" s="104"/>
      <c r="M52" s="107"/>
      <c r="N52" s="94"/>
      <c r="O52" s="19"/>
      <c r="P52" s="115" t="str">
        <f>HYPERLINK("[Suivi2021 complet pour utilisation.xlsm]'Missions Effectuées'!A"&amp;B52,"Vers mission")</f>
        <v>Vers mission</v>
      </c>
      <c r="Q52" s="116"/>
      <c r="R52" s="109"/>
    </row>
    <row r="53" spans="1:44" ht="7.5" customHeight="1" thickBot="1" x14ac:dyDescent="0.3">
      <c r="A53" s="100"/>
      <c r="B53" s="101"/>
      <c r="C53" s="101"/>
      <c r="D53" s="101"/>
      <c r="E53" s="101"/>
      <c r="F53" s="101"/>
      <c r="G53" s="101"/>
      <c r="H53" s="101"/>
      <c r="I53" s="101"/>
      <c r="J53" s="101"/>
      <c r="K53" s="101"/>
      <c r="L53" s="101"/>
      <c r="M53" s="101"/>
      <c r="N53" s="101"/>
      <c r="O53" s="101"/>
      <c r="P53" s="101"/>
      <c r="Q53" s="102"/>
      <c r="R53" s="109"/>
    </row>
    <row r="54" spans="1:44" ht="15.95" customHeight="1" x14ac:dyDescent="0.25">
      <c r="A54" s="74"/>
      <c r="B54" s="76" t="str">
        <f>VLOOKUP(A54,'[1]PAS TOUCHER BDD'!$A$1:$C$65536,2,0)</f>
        <v>AAAA</v>
      </c>
      <c r="C54" s="29"/>
      <c r="D54" s="29"/>
      <c r="E54" s="29"/>
      <c r="F54" s="29"/>
      <c r="G54" s="29"/>
      <c r="H54" s="29"/>
      <c r="I54" s="29"/>
      <c r="J54" s="29"/>
      <c r="K54" s="78">
        <f>COUNTIF(C54:J55,"&lt;&gt;")</f>
        <v>0</v>
      </c>
      <c r="L54" s="103"/>
      <c r="M54" s="105"/>
      <c r="N54" s="92"/>
      <c r="O54" s="99"/>
      <c r="P54" s="95" t="str">
        <f>VLOOKUP(A54,'[1]PAS TOUCHER BDD'!$A$1:$E$65536,5,0)</f>
        <v>AAAA</v>
      </c>
      <c r="Q54" s="96"/>
      <c r="R54" s="108">
        <v>14</v>
      </c>
    </row>
    <row r="55" spans="1:44" ht="15.95" customHeight="1" thickBot="1" x14ac:dyDescent="0.3">
      <c r="A55" s="75"/>
      <c r="B55" s="77"/>
      <c r="C55" s="29"/>
      <c r="D55" s="29"/>
      <c r="E55" s="29"/>
      <c r="F55" s="29"/>
      <c r="G55" s="29"/>
      <c r="H55" s="29"/>
      <c r="I55" s="29"/>
      <c r="J55" s="29"/>
      <c r="K55" s="79"/>
      <c r="L55" s="103"/>
      <c r="M55" s="106"/>
      <c r="N55" s="93"/>
      <c r="O55" s="99"/>
      <c r="P55" s="97"/>
      <c r="Q55" s="98"/>
      <c r="R55" s="109"/>
    </row>
    <row r="56" spans="1:44" ht="15.95" customHeight="1" thickBot="1" x14ac:dyDescent="0.3">
      <c r="A56" s="27" t="s">
        <v>8</v>
      </c>
      <c r="B56" s="20" t="s">
        <v>7</v>
      </c>
      <c r="C56" s="84" t="str">
        <f>HYPERLINK("U:\OPERATIONS\BU BUS\MOVEMENT\DELTA\_common\MI_PM\DOSSIERS AGENTS\"&amp;A54)</f>
        <v>U:\OPERATIONS\BU BUS\MOVEMENT\DELTA\_common\MI_PM\DOSSIERS AGENTS\</v>
      </c>
      <c r="D56" s="85"/>
      <c r="E56" s="85"/>
      <c r="F56" s="85"/>
      <c r="G56" s="85"/>
      <c r="H56" s="85"/>
      <c r="I56" s="85"/>
      <c r="J56" s="86"/>
      <c r="K56" s="80"/>
      <c r="L56" s="104"/>
      <c r="M56" s="107"/>
      <c r="N56" s="94"/>
      <c r="O56" s="19"/>
      <c r="P56" s="115" t="str">
        <f>HYPERLINK("[Suivi2021 complet pour utilisation.xlsm]'Missions Effectuées'!A"&amp;B56,"Vers mission")</f>
        <v>Vers mission</v>
      </c>
      <c r="Q56" s="116"/>
      <c r="R56" s="109"/>
    </row>
    <row r="57" spans="1:44" ht="7.5" customHeight="1" thickBot="1" x14ac:dyDescent="0.3">
      <c r="A57" s="100"/>
      <c r="B57" s="101"/>
      <c r="C57" s="101"/>
      <c r="D57" s="101"/>
      <c r="E57" s="101"/>
      <c r="F57" s="101"/>
      <c r="G57" s="101"/>
      <c r="H57" s="101"/>
      <c r="I57" s="101"/>
      <c r="J57" s="101"/>
      <c r="K57" s="101"/>
      <c r="L57" s="101"/>
      <c r="M57" s="101"/>
      <c r="N57" s="101"/>
      <c r="O57" s="101"/>
      <c r="P57" s="101"/>
      <c r="Q57" s="102"/>
      <c r="R57" s="109"/>
    </row>
    <row r="58" spans="1:44" ht="15.95" customHeight="1" x14ac:dyDescent="0.25">
      <c r="A58" s="110"/>
      <c r="B58" s="76" t="str">
        <f>VLOOKUP(A58,'[1]PAS TOUCHER BDD'!$A$1:$C$65536,2,0)</f>
        <v>AAAA</v>
      </c>
      <c r="C58" s="28"/>
      <c r="D58" s="28"/>
      <c r="E58" s="28"/>
      <c r="F58" s="28"/>
      <c r="G58" s="28"/>
      <c r="H58" s="28"/>
      <c r="I58" s="28"/>
      <c r="J58" s="28"/>
      <c r="K58" s="78">
        <f>COUNTIF(C58:J59,"&lt;&gt;")</f>
        <v>0</v>
      </c>
      <c r="L58" s="81"/>
      <c r="M58" s="89"/>
      <c r="N58" s="92"/>
      <c r="O58" s="83"/>
      <c r="P58" s="95" t="str">
        <f>VLOOKUP(A58,'[1]PAS TOUCHER BDD'!$A$1:$E$65536,5,0)</f>
        <v>AAAA</v>
      </c>
      <c r="Q58" s="96"/>
      <c r="R58" s="108">
        <v>15</v>
      </c>
      <c r="AA58"/>
      <c r="AB58"/>
      <c r="AC58"/>
      <c r="AD58"/>
      <c r="AE58"/>
      <c r="AF58"/>
      <c r="AG58"/>
      <c r="AH58"/>
      <c r="AI58"/>
      <c r="AJ58"/>
      <c r="AK58"/>
      <c r="AL58"/>
      <c r="AM58"/>
      <c r="AN58"/>
      <c r="AO58"/>
      <c r="AP58"/>
      <c r="AQ58"/>
      <c r="AR58"/>
    </row>
    <row r="59" spans="1:44" ht="15.95" customHeight="1" thickBot="1" x14ac:dyDescent="0.3">
      <c r="A59" s="111"/>
      <c r="B59" s="77"/>
      <c r="C59" s="28"/>
      <c r="D59" s="28"/>
      <c r="E59" s="28"/>
      <c r="F59" s="28"/>
      <c r="G59" s="28"/>
      <c r="H59" s="28"/>
      <c r="I59" s="28"/>
      <c r="J59" s="28"/>
      <c r="K59" s="79"/>
      <c r="L59" s="81"/>
      <c r="M59" s="90"/>
      <c r="N59" s="93"/>
      <c r="O59" s="83"/>
      <c r="P59" s="97"/>
      <c r="Q59" s="98"/>
      <c r="R59" s="109"/>
      <c r="AA59"/>
      <c r="AB59"/>
      <c r="AC59"/>
      <c r="AD59"/>
      <c r="AE59"/>
      <c r="AF59"/>
      <c r="AG59"/>
      <c r="AH59"/>
      <c r="AI59"/>
      <c r="AJ59"/>
      <c r="AK59"/>
      <c r="AL59"/>
      <c r="AM59"/>
      <c r="AN59"/>
      <c r="AO59"/>
      <c r="AP59"/>
      <c r="AQ59"/>
      <c r="AR59"/>
    </row>
    <row r="60" spans="1:44" ht="15.95" customHeight="1" thickBot="1" x14ac:dyDescent="0.3">
      <c r="A60" s="27" t="s">
        <v>8</v>
      </c>
      <c r="B60" s="20" t="s">
        <v>7</v>
      </c>
      <c r="C60" s="84" t="str">
        <f>HYPERLINK("U:\OPERATIONS\BU BUS\MOVEMENT\DELTA\_common\MI_PM\DOSSIERS AGENTS\"&amp;A58)</f>
        <v>U:\OPERATIONS\BU BUS\MOVEMENT\DELTA\_common\MI_PM\DOSSIERS AGENTS\</v>
      </c>
      <c r="D60" s="85"/>
      <c r="E60" s="85"/>
      <c r="F60" s="85"/>
      <c r="G60" s="85"/>
      <c r="H60" s="85"/>
      <c r="I60" s="85"/>
      <c r="J60" s="86"/>
      <c r="K60" s="80"/>
      <c r="L60" s="82"/>
      <c r="M60" s="91"/>
      <c r="N60" s="94"/>
      <c r="O60" s="19"/>
      <c r="P60" s="115" t="str">
        <f>HYPERLINK("[Suivi2021 complet pour utilisation.xlsm]'Missions Effectuées'!A"&amp;B60,"Vers mission")</f>
        <v>Vers mission</v>
      </c>
      <c r="Q60" s="116"/>
      <c r="R60" s="109"/>
      <c r="AA60"/>
      <c r="AB60"/>
      <c r="AC60"/>
      <c r="AD60"/>
      <c r="AE60"/>
      <c r="AF60"/>
      <c r="AG60"/>
      <c r="AH60"/>
      <c r="AI60"/>
      <c r="AJ60"/>
      <c r="AK60"/>
      <c r="AL60"/>
      <c r="AM60"/>
      <c r="AN60"/>
      <c r="AO60"/>
      <c r="AP60"/>
      <c r="AQ60"/>
      <c r="AR60"/>
    </row>
    <row r="61" spans="1:44" ht="7.5" customHeight="1" thickBot="1" x14ac:dyDescent="0.3">
      <c r="A61" s="100"/>
      <c r="B61" s="101"/>
      <c r="C61" s="101"/>
      <c r="D61" s="101"/>
      <c r="E61" s="101"/>
      <c r="F61" s="101"/>
      <c r="G61" s="101"/>
      <c r="H61" s="101"/>
      <c r="I61" s="101"/>
      <c r="J61" s="101"/>
      <c r="K61" s="101"/>
      <c r="L61" s="101"/>
      <c r="M61" s="101"/>
      <c r="N61" s="101"/>
      <c r="O61" s="101"/>
      <c r="P61" s="101"/>
      <c r="Q61" s="102"/>
      <c r="R61" s="109"/>
    </row>
    <row r="62" spans="1:44" ht="15.95" customHeight="1" x14ac:dyDescent="0.25">
      <c r="A62" s="74"/>
      <c r="B62" s="76" t="str">
        <f>VLOOKUP(A62,'[1]PAS TOUCHER BDD'!$A$1:$C$65536,2,0)</f>
        <v>AAAA</v>
      </c>
      <c r="C62" s="28"/>
      <c r="D62" s="28"/>
      <c r="E62" s="28"/>
      <c r="F62" s="29"/>
      <c r="G62" s="29"/>
      <c r="H62" s="29"/>
      <c r="I62" s="29"/>
      <c r="J62" s="29"/>
      <c r="K62" s="78">
        <f>COUNTIF(C62:J63,"&lt;&gt;")</f>
        <v>0</v>
      </c>
      <c r="L62" s="103"/>
      <c r="M62" s="105"/>
      <c r="N62" s="92"/>
      <c r="O62" s="99"/>
      <c r="P62" s="95" t="str">
        <f>VLOOKUP(A62,'[1]PAS TOUCHER BDD'!$A$1:$E$65536,5,0)</f>
        <v>AAAA</v>
      </c>
      <c r="Q62" s="96"/>
      <c r="R62" s="109">
        <v>16</v>
      </c>
    </row>
    <row r="63" spans="1:44" ht="15.95" customHeight="1" thickBot="1" x14ac:dyDescent="0.3">
      <c r="A63" s="75"/>
      <c r="B63" s="77"/>
      <c r="C63" s="29"/>
      <c r="D63" s="29"/>
      <c r="E63" s="29"/>
      <c r="F63" s="29"/>
      <c r="G63" s="29"/>
      <c r="H63" s="29"/>
      <c r="I63" s="29"/>
      <c r="J63" s="29"/>
      <c r="K63" s="79"/>
      <c r="L63" s="103"/>
      <c r="M63" s="106"/>
      <c r="N63" s="93"/>
      <c r="O63" s="99"/>
      <c r="P63" s="97"/>
      <c r="Q63" s="98"/>
      <c r="R63" s="109"/>
    </row>
    <row r="64" spans="1:44" ht="15.95" customHeight="1" thickBot="1" x14ac:dyDescent="0.3">
      <c r="A64" s="27" t="s">
        <v>8</v>
      </c>
      <c r="B64" s="20" t="s">
        <v>7</v>
      </c>
      <c r="C64" s="84" t="str">
        <f>HYPERLINK("U:\OPERATIONS\BU BUS\MOVEMENT\DELTA\_common\MI_PM\DOSSIERS AGENTS\"&amp;A62)</f>
        <v>U:\OPERATIONS\BU BUS\MOVEMENT\DELTA\_common\MI_PM\DOSSIERS AGENTS\</v>
      </c>
      <c r="D64" s="85"/>
      <c r="E64" s="85"/>
      <c r="F64" s="85"/>
      <c r="G64" s="85"/>
      <c r="H64" s="85"/>
      <c r="I64" s="85"/>
      <c r="J64" s="86"/>
      <c r="K64" s="80"/>
      <c r="L64" s="104"/>
      <c r="M64" s="107"/>
      <c r="N64" s="94"/>
      <c r="O64" s="19"/>
      <c r="P64" s="115" t="str">
        <f>HYPERLINK("[Suivi2021 complet pour utilisation.xlsm]'Missions Effectuées'!A"&amp;B64,"Vers mission")</f>
        <v>Vers mission</v>
      </c>
      <c r="Q64" s="116"/>
      <c r="R64" s="109"/>
    </row>
    <row r="65" spans="1:18" ht="7.5" customHeight="1" thickBot="1" x14ac:dyDescent="0.3">
      <c r="A65" s="100"/>
      <c r="B65" s="101"/>
      <c r="C65" s="101"/>
      <c r="D65" s="101"/>
      <c r="E65" s="101"/>
      <c r="F65" s="101"/>
      <c r="G65" s="101"/>
      <c r="H65" s="101"/>
      <c r="I65" s="101"/>
      <c r="J65" s="101"/>
      <c r="K65" s="101"/>
      <c r="L65" s="101"/>
      <c r="M65" s="101"/>
      <c r="N65" s="101"/>
      <c r="O65" s="101"/>
      <c r="P65" s="101"/>
      <c r="Q65" s="102"/>
      <c r="R65" s="109"/>
    </row>
    <row r="66" spans="1:18" ht="15.95" customHeight="1" x14ac:dyDescent="0.25">
      <c r="A66" s="74"/>
      <c r="B66" s="76" t="str">
        <f>VLOOKUP(A66,'[1]PAS TOUCHER BDD'!$A$1:$C$65536,2,0)</f>
        <v>AAAA</v>
      </c>
      <c r="C66" s="29"/>
      <c r="D66" s="29"/>
      <c r="E66" s="29"/>
      <c r="F66" s="29"/>
      <c r="G66" s="29"/>
      <c r="H66" s="29"/>
      <c r="I66" s="29"/>
      <c r="J66" s="29"/>
      <c r="K66" s="78">
        <f>COUNTIF(C66:J67,"&lt;&gt;")</f>
        <v>0</v>
      </c>
      <c r="L66" s="103"/>
      <c r="M66" s="105"/>
      <c r="N66" s="92"/>
      <c r="O66" s="99"/>
      <c r="P66" s="95" t="str">
        <f>VLOOKUP(A66,'[1]PAS TOUCHER BDD'!$A$1:$E$65536,5,0)</f>
        <v>AAAA</v>
      </c>
      <c r="Q66" s="96"/>
      <c r="R66" s="108">
        <v>17</v>
      </c>
    </row>
    <row r="67" spans="1:18" ht="15.95" customHeight="1" thickBot="1" x14ac:dyDescent="0.3">
      <c r="A67" s="75"/>
      <c r="B67" s="77"/>
      <c r="C67" s="29"/>
      <c r="D67" s="29"/>
      <c r="E67" s="29"/>
      <c r="F67" s="29"/>
      <c r="G67" s="29"/>
      <c r="H67" s="29"/>
      <c r="I67" s="29"/>
      <c r="J67" s="29"/>
      <c r="K67" s="79"/>
      <c r="L67" s="103"/>
      <c r="M67" s="106"/>
      <c r="N67" s="93"/>
      <c r="O67" s="99"/>
      <c r="P67" s="97"/>
      <c r="Q67" s="98"/>
      <c r="R67" s="109"/>
    </row>
    <row r="68" spans="1:18" ht="15.95" customHeight="1" thickBot="1" x14ac:dyDescent="0.3">
      <c r="A68" s="27" t="s">
        <v>8</v>
      </c>
      <c r="B68" s="20" t="s">
        <v>7</v>
      </c>
      <c r="C68" s="84" t="str">
        <f>HYPERLINK("U:\OPERATIONS\BU BUS\MOVEMENT\DELTA\_common\MI_PM\DOSSIERS AGENTS\"&amp;A66)</f>
        <v>U:\OPERATIONS\BU BUS\MOVEMENT\DELTA\_common\MI_PM\DOSSIERS AGENTS\</v>
      </c>
      <c r="D68" s="85"/>
      <c r="E68" s="85"/>
      <c r="F68" s="85"/>
      <c r="G68" s="85"/>
      <c r="H68" s="85"/>
      <c r="I68" s="85"/>
      <c r="J68" s="86"/>
      <c r="K68" s="80"/>
      <c r="L68" s="104"/>
      <c r="M68" s="107"/>
      <c r="N68" s="94"/>
      <c r="O68" s="19"/>
      <c r="P68" s="115" t="str">
        <f>HYPERLINK("[Suivi2021 complet pour utilisation.xlsm]'Missions Effectuées'!A"&amp;B68,"Vers mission")</f>
        <v>Vers mission</v>
      </c>
      <c r="Q68" s="116"/>
      <c r="R68" s="109"/>
    </row>
    <row r="69" spans="1:18" ht="7.5" customHeight="1" thickBot="1" x14ac:dyDescent="0.3">
      <c r="A69" s="100"/>
      <c r="B69" s="101"/>
      <c r="C69" s="101"/>
      <c r="D69" s="101"/>
      <c r="E69" s="101"/>
      <c r="F69" s="101"/>
      <c r="G69" s="101"/>
      <c r="H69" s="101"/>
      <c r="I69" s="101"/>
      <c r="J69" s="101"/>
      <c r="K69" s="101"/>
      <c r="L69" s="101"/>
      <c r="M69" s="101"/>
      <c r="N69" s="101"/>
      <c r="O69" s="101"/>
      <c r="P69" s="101"/>
      <c r="Q69" s="102"/>
      <c r="R69" s="109"/>
    </row>
    <row r="70" spans="1:18" ht="15.95" customHeight="1" x14ac:dyDescent="0.25">
      <c r="A70" s="74"/>
      <c r="B70" s="76" t="str">
        <f>VLOOKUP(A70,'[1]PAS TOUCHER BDD'!$A$1:$C$65536,2,0)</f>
        <v>AAAA</v>
      </c>
      <c r="C70" s="29"/>
      <c r="D70" s="29"/>
      <c r="E70" s="29"/>
      <c r="F70" s="29"/>
      <c r="G70" s="29"/>
      <c r="H70" s="29"/>
      <c r="I70" s="29"/>
      <c r="J70" s="29"/>
      <c r="K70" s="78">
        <f>COUNTIF(C70:J71,"&lt;&gt;")</f>
        <v>0</v>
      </c>
      <c r="L70" s="103"/>
      <c r="M70" s="105"/>
      <c r="N70" s="92"/>
      <c r="O70" s="99"/>
      <c r="P70" s="95" t="str">
        <f>VLOOKUP(A70,'[1]PAS TOUCHER BDD'!$A$1:$E$65536,5,0)</f>
        <v>AAAA</v>
      </c>
      <c r="Q70" s="96"/>
      <c r="R70" s="109">
        <v>18</v>
      </c>
    </row>
    <row r="71" spans="1:18" ht="15.95" customHeight="1" thickBot="1" x14ac:dyDescent="0.3">
      <c r="A71" s="75"/>
      <c r="B71" s="77"/>
      <c r="C71" s="29"/>
      <c r="D71" s="29"/>
      <c r="E71" s="29"/>
      <c r="F71" s="29"/>
      <c r="G71" s="29"/>
      <c r="H71" s="29"/>
      <c r="I71" s="29"/>
      <c r="J71" s="29"/>
      <c r="K71" s="79"/>
      <c r="L71" s="103"/>
      <c r="M71" s="106"/>
      <c r="N71" s="93"/>
      <c r="O71" s="99"/>
      <c r="P71" s="97"/>
      <c r="Q71" s="98"/>
      <c r="R71" s="109"/>
    </row>
    <row r="72" spans="1:18" ht="15.95" customHeight="1" thickBot="1" x14ac:dyDescent="0.3">
      <c r="A72" s="27" t="s">
        <v>8</v>
      </c>
      <c r="B72" s="20" t="s">
        <v>7</v>
      </c>
      <c r="C72" s="84" t="str">
        <f>HYPERLINK("U:\OPERATIONS\BU BUS\MOVEMENT\DELTA\_common\MI_PM\DOSSIERS AGENTS\"&amp;A70)</f>
        <v>U:\OPERATIONS\BU BUS\MOVEMENT\DELTA\_common\MI_PM\DOSSIERS AGENTS\</v>
      </c>
      <c r="D72" s="85"/>
      <c r="E72" s="85"/>
      <c r="F72" s="85"/>
      <c r="G72" s="85"/>
      <c r="H72" s="85"/>
      <c r="I72" s="85"/>
      <c r="J72" s="86"/>
      <c r="K72" s="80"/>
      <c r="L72" s="104"/>
      <c r="M72" s="107"/>
      <c r="N72" s="94"/>
      <c r="O72" s="19"/>
      <c r="P72" s="115" t="str">
        <f>HYPERLINK("[Suivi2021 complet pour utilisation.xlsm]'Missions Effectuées'!A"&amp;B72,"Vers mission")</f>
        <v>Vers mission</v>
      </c>
      <c r="Q72" s="116"/>
      <c r="R72" s="109"/>
    </row>
    <row r="73" spans="1:18" ht="7.5" customHeight="1" thickBot="1" x14ac:dyDescent="0.3">
      <c r="A73" s="100"/>
      <c r="B73" s="101"/>
      <c r="C73" s="101"/>
      <c r="D73" s="101"/>
      <c r="E73" s="101"/>
      <c r="F73" s="101"/>
      <c r="G73" s="101"/>
      <c r="H73" s="101"/>
      <c r="I73" s="101"/>
      <c r="J73" s="101"/>
      <c r="K73" s="101"/>
      <c r="L73" s="101"/>
      <c r="M73" s="101"/>
      <c r="N73" s="101"/>
      <c r="O73" s="101"/>
      <c r="P73" s="101"/>
      <c r="Q73" s="102"/>
      <c r="R73" s="109"/>
    </row>
    <row r="74" spans="1:18" ht="15.95" customHeight="1" x14ac:dyDescent="0.25">
      <c r="A74" s="74"/>
      <c r="B74" s="76" t="str">
        <f>VLOOKUP(A74,'[1]PAS TOUCHER BDD'!$A$1:$C$65536,2,0)</f>
        <v>AAAA</v>
      </c>
      <c r="C74" s="29"/>
      <c r="D74" s="29"/>
      <c r="E74" s="29"/>
      <c r="F74" s="29"/>
      <c r="G74" s="29"/>
      <c r="H74" s="29"/>
      <c r="I74" s="29"/>
      <c r="J74" s="29"/>
      <c r="K74" s="78">
        <f>COUNTIF(C74:J75,"&lt;&gt;")</f>
        <v>0</v>
      </c>
      <c r="L74" s="103"/>
      <c r="M74" s="105"/>
      <c r="N74" s="92"/>
      <c r="O74" s="99"/>
      <c r="P74" s="95" t="str">
        <f>VLOOKUP(A74,'[1]PAS TOUCHER BDD'!$A$1:$E$65536,5,0)</f>
        <v>AAAA</v>
      </c>
      <c r="Q74" s="96"/>
      <c r="R74" s="108">
        <v>19</v>
      </c>
    </row>
    <row r="75" spans="1:18" ht="15.95" customHeight="1" thickBot="1" x14ac:dyDescent="0.3">
      <c r="A75" s="75"/>
      <c r="B75" s="77"/>
      <c r="C75" s="29"/>
      <c r="D75" s="29"/>
      <c r="E75" s="29"/>
      <c r="F75" s="29"/>
      <c r="G75" s="29"/>
      <c r="H75" s="29"/>
      <c r="I75" s="29"/>
      <c r="J75" s="29"/>
      <c r="K75" s="79"/>
      <c r="L75" s="103"/>
      <c r="M75" s="106"/>
      <c r="N75" s="93"/>
      <c r="O75" s="99"/>
      <c r="P75" s="97"/>
      <c r="Q75" s="98"/>
      <c r="R75" s="109"/>
    </row>
    <row r="76" spans="1:18" ht="15.95" customHeight="1" thickBot="1" x14ac:dyDescent="0.3">
      <c r="A76" s="27" t="s">
        <v>8</v>
      </c>
      <c r="B76" s="20" t="s">
        <v>7</v>
      </c>
      <c r="C76" s="84" t="str">
        <f>HYPERLINK("U:\OPERATIONS\BU BUS\MOVEMENT\DELTA\_common\MI_PM\DOSSIERS AGENTS\"&amp;A74)</f>
        <v>U:\OPERATIONS\BU BUS\MOVEMENT\DELTA\_common\MI_PM\DOSSIERS AGENTS\</v>
      </c>
      <c r="D76" s="85"/>
      <c r="E76" s="85"/>
      <c r="F76" s="85"/>
      <c r="G76" s="85"/>
      <c r="H76" s="85"/>
      <c r="I76" s="85"/>
      <c r="J76" s="86"/>
      <c r="K76" s="80"/>
      <c r="L76" s="104"/>
      <c r="M76" s="107"/>
      <c r="N76" s="94"/>
      <c r="O76" s="19"/>
      <c r="P76" s="115" t="str">
        <f>HYPERLINK("[Suivi2021 complet pour utilisation.xlsm]'Missions Effectuées'!A"&amp;B76,"Vers mission")</f>
        <v>Vers mission</v>
      </c>
      <c r="Q76" s="116"/>
      <c r="R76" s="109"/>
    </row>
    <row r="77" spans="1:18" ht="7.5" customHeight="1" thickBot="1" x14ac:dyDescent="0.3">
      <c r="A77" s="100"/>
      <c r="B77" s="101"/>
      <c r="C77" s="101"/>
      <c r="D77" s="101"/>
      <c r="E77" s="101"/>
      <c r="F77" s="101"/>
      <c r="G77" s="101"/>
      <c r="H77" s="101"/>
      <c r="I77" s="101"/>
      <c r="J77" s="101"/>
      <c r="K77" s="101"/>
      <c r="L77" s="101"/>
      <c r="M77" s="101"/>
      <c r="N77" s="101"/>
      <c r="O77" s="101"/>
      <c r="P77" s="101"/>
      <c r="Q77" s="102"/>
      <c r="R77" s="109"/>
    </row>
    <row r="78" spans="1:18" ht="15.95" customHeight="1" x14ac:dyDescent="0.25">
      <c r="A78" s="74"/>
      <c r="B78" s="76" t="str">
        <f>VLOOKUP(A78,'[1]PAS TOUCHER BDD'!$A$1:$C$65536,2,0)</f>
        <v>AAAA</v>
      </c>
      <c r="C78" s="29"/>
      <c r="D78" s="29"/>
      <c r="E78" s="29"/>
      <c r="F78" s="29"/>
      <c r="G78" s="29"/>
      <c r="H78" s="29"/>
      <c r="I78" s="29"/>
      <c r="J78" s="29"/>
      <c r="K78" s="78">
        <f>COUNTIF(C78:J79,"&lt;&gt;")</f>
        <v>0</v>
      </c>
      <c r="L78" s="103"/>
      <c r="M78" s="105"/>
      <c r="N78" s="92"/>
      <c r="O78" s="99"/>
      <c r="P78" s="95" t="str">
        <f>VLOOKUP(A78,'[1]PAS TOUCHER BDD'!$A$1:$E$65536,5,0)</f>
        <v>AAAA</v>
      </c>
      <c r="Q78" s="96"/>
      <c r="R78" s="109">
        <v>20</v>
      </c>
    </row>
    <row r="79" spans="1:18" ht="15.95" customHeight="1" thickBot="1" x14ac:dyDescent="0.3">
      <c r="A79" s="75"/>
      <c r="B79" s="77"/>
      <c r="C79" s="29"/>
      <c r="D79" s="29"/>
      <c r="E79" s="29"/>
      <c r="F79" s="29"/>
      <c r="G79" s="29"/>
      <c r="H79" s="29"/>
      <c r="I79" s="29"/>
      <c r="J79" s="29"/>
      <c r="K79" s="79"/>
      <c r="L79" s="103"/>
      <c r="M79" s="106"/>
      <c r="N79" s="93"/>
      <c r="O79" s="99"/>
      <c r="P79" s="97"/>
      <c r="Q79" s="98"/>
      <c r="R79" s="109"/>
    </row>
    <row r="80" spans="1:18" ht="15.95" customHeight="1" thickBot="1" x14ac:dyDescent="0.3">
      <c r="A80" s="27" t="s">
        <v>8</v>
      </c>
      <c r="B80" s="20" t="s">
        <v>7</v>
      </c>
      <c r="C80" s="84" t="str">
        <f>HYPERLINK("U:\OPERATIONS\BU BUS\MOVEMENT\DELTA\_common\MI_PM\DOSSIERS AGENTS\"&amp;A78)</f>
        <v>U:\OPERATIONS\BU BUS\MOVEMENT\DELTA\_common\MI_PM\DOSSIERS AGENTS\</v>
      </c>
      <c r="D80" s="85"/>
      <c r="E80" s="85"/>
      <c r="F80" s="85"/>
      <c r="G80" s="85"/>
      <c r="H80" s="85"/>
      <c r="I80" s="85"/>
      <c r="J80" s="86"/>
      <c r="K80" s="80"/>
      <c r="L80" s="104"/>
      <c r="M80" s="107"/>
      <c r="N80" s="94"/>
      <c r="O80" s="19"/>
      <c r="P80" s="115" t="str">
        <f>HYPERLINK("[Suivi2021 complet pour utilisation.xlsm]'Missions Effectuées'!A"&amp;B80,"Vers mission")</f>
        <v>Vers mission</v>
      </c>
      <c r="Q80" s="116"/>
      <c r="R80" s="109"/>
    </row>
    <row r="81" spans="1:44" ht="7.5" customHeight="1" thickBot="1" x14ac:dyDescent="0.3">
      <c r="A81" s="100"/>
      <c r="B81" s="101"/>
      <c r="C81" s="101"/>
      <c r="D81" s="101"/>
      <c r="E81" s="101"/>
      <c r="F81" s="101"/>
      <c r="G81" s="101"/>
      <c r="H81" s="101"/>
      <c r="I81" s="101"/>
      <c r="J81" s="101"/>
      <c r="K81" s="101"/>
      <c r="L81" s="101"/>
      <c r="M81" s="101"/>
      <c r="N81" s="101"/>
      <c r="O81" s="101"/>
      <c r="P81" s="101"/>
      <c r="Q81" s="102"/>
      <c r="R81" s="109"/>
    </row>
    <row r="82" spans="1:44" ht="15.95" customHeight="1" x14ac:dyDescent="0.25">
      <c r="A82" s="74"/>
      <c r="B82" s="76" t="str">
        <f>VLOOKUP(A82,'[1]PAS TOUCHER BDD'!$A$1:$C$65536,2,0)</f>
        <v>AAAA</v>
      </c>
      <c r="C82" s="29"/>
      <c r="D82" s="29"/>
      <c r="E82" s="29"/>
      <c r="F82" s="29"/>
      <c r="G82" s="29"/>
      <c r="H82" s="29"/>
      <c r="I82" s="29"/>
      <c r="J82" s="29"/>
      <c r="K82" s="78">
        <f>COUNTIF(C82:J83,"&lt;&gt;")</f>
        <v>0</v>
      </c>
      <c r="L82" s="103"/>
      <c r="M82" s="105"/>
      <c r="N82" s="92"/>
      <c r="O82" s="99"/>
      <c r="P82" s="95" t="str">
        <f>VLOOKUP(A82,'[1]PAS TOUCHER BDD'!$A$1:$E$65536,5,0)</f>
        <v>AAAA</v>
      </c>
      <c r="Q82" s="96"/>
      <c r="R82" s="108">
        <v>21</v>
      </c>
    </row>
    <row r="83" spans="1:44" ht="15.95" customHeight="1" thickBot="1" x14ac:dyDescent="0.3">
      <c r="A83" s="75"/>
      <c r="B83" s="77"/>
      <c r="C83" s="29"/>
      <c r="D83" s="29"/>
      <c r="E83" s="29"/>
      <c r="F83" s="29"/>
      <c r="G83" s="29"/>
      <c r="H83" s="29"/>
      <c r="I83" s="29"/>
      <c r="J83" s="29"/>
      <c r="K83" s="79"/>
      <c r="L83" s="103"/>
      <c r="M83" s="106"/>
      <c r="N83" s="93"/>
      <c r="O83" s="99"/>
      <c r="P83" s="97"/>
      <c r="Q83" s="98"/>
      <c r="R83" s="109"/>
    </row>
    <row r="84" spans="1:44" ht="15.95" customHeight="1" thickBot="1" x14ac:dyDescent="0.3">
      <c r="A84" s="27" t="s">
        <v>8</v>
      </c>
      <c r="B84" s="20" t="s">
        <v>7</v>
      </c>
      <c r="C84" s="84" t="str">
        <f>HYPERLINK("U:\OPERATIONS\BU BUS\MOVEMENT\DELTA\_common\MI_PM\DOSSIERS AGENTS\"&amp;A82)</f>
        <v>U:\OPERATIONS\BU BUS\MOVEMENT\DELTA\_common\MI_PM\DOSSIERS AGENTS\</v>
      </c>
      <c r="D84" s="85"/>
      <c r="E84" s="85"/>
      <c r="F84" s="85"/>
      <c r="G84" s="85"/>
      <c r="H84" s="85"/>
      <c r="I84" s="85"/>
      <c r="J84" s="86"/>
      <c r="K84" s="80"/>
      <c r="L84" s="104"/>
      <c r="M84" s="107"/>
      <c r="N84" s="94"/>
      <c r="O84" s="19"/>
      <c r="P84" s="115" t="str">
        <f>HYPERLINK("[Suivi2021 complet pour utilisation.xlsm]'Missions Effectuées'!A"&amp;B84,"Vers mission")</f>
        <v>Vers mission</v>
      </c>
      <c r="Q84" s="116"/>
      <c r="R84" s="109"/>
    </row>
    <row r="85" spans="1:44" ht="7.5" customHeight="1" thickBot="1" x14ac:dyDescent="0.3">
      <c r="A85" s="100"/>
      <c r="B85" s="101"/>
      <c r="C85" s="101"/>
      <c r="D85" s="101"/>
      <c r="E85" s="101"/>
      <c r="F85" s="101"/>
      <c r="G85" s="101"/>
      <c r="H85" s="101"/>
      <c r="I85" s="101"/>
      <c r="J85" s="101"/>
      <c r="K85" s="101"/>
      <c r="L85" s="101"/>
      <c r="M85" s="101"/>
      <c r="N85" s="101"/>
      <c r="O85" s="101"/>
      <c r="P85" s="101"/>
      <c r="Q85" s="102"/>
      <c r="R85" s="109"/>
    </row>
    <row r="86" spans="1:44" ht="15.95" customHeight="1" x14ac:dyDescent="0.25">
      <c r="A86" s="110"/>
      <c r="B86" s="76" t="str">
        <f>VLOOKUP(A86,'[1]PAS TOUCHER BDD'!$A$1:$C$65536,2,0)</f>
        <v>AAAA</v>
      </c>
      <c r="C86" s="28"/>
      <c r="D86" s="28"/>
      <c r="E86" s="28"/>
      <c r="F86" s="28"/>
      <c r="G86" s="28"/>
      <c r="H86" s="28"/>
      <c r="I86" s="28"/>
      <c r="J86" s="28"/>
      <c r="K86" s="78">
        <f>COUNTIF(C86:J87,"&lt;&gt;")</f>
        <v>0</v>
      </c>
      <c r="L86" s="81"/>
      <c r="M86" s="89"/>
      <c r="N86" s="92"/>
      <c r="O86" s="83"/>
      <c r="P86" s="95" t="str">
        <f>VLOOKUP(A86,'[1]PAS TOUCHER BDD'!$A$1:$E$65536,5,0)</f>
        <v>AAAA</v>
      </c>
      <c r="Q86" s="96"/>
      <c r="R86" s="108">
        <v>22</v>
      </c>
      <c r="AA86"/>
      <c r="AB86"/>
      <c r="AC86"/>
      <c r="AD86"/>
      <c r="AE86"/>
      <c r="AF86"/>
      <c r="AG86"/>
      <c r="AH86"/>
      <c r="AI86"/>
      <c r="AJ86"/>
      <c r="AK86"/>
      <c r="AL86"/>
      <c r="AM86"/>
      <c r="AN86"/>
      <c r="AO86"/>
      <c r="AP86"/>
      <c r="AQ86"/>
      <c r="AR86"/>
    </row>
    <row r="87" spans="1:44" ht="15.95" customHeight="1" thickBot="1" x14ac:dyDescent="0.3">
      <c r="A87" s="111"/>
      <c r="B87" s="77"/>
      <c r="C87" s="28"/>
      <c r="D87" s="28"/>
      <c r="E87" s="28"/>
      <c r="F87" s="28"/>
      <c r="G87" s="28"/>
      <c r="H87" s="28"/>
      <c r="I87" s="28"/>
      <c r="J87" s="28"/>
      <c r="K87" s="79"/>
      <c r="L87" s="81"/>
      <c r="M87" s="90"/>
      <c r="N87" s="93"/>
      <c r="O87" s="83"/>
      <c r="P87" s="97"/>
      <c r="Q87" s="98"/>
      <c r="R87" s="109"/>
      <c r="AA87"/>
      <c r="AB87"/>
      <c r="AC87"/>
      <c r="AD87"/>
      <c r="AE87"/>
      <c r="AF87"/>
      <c r="AG87"/>
      <c r="AH87"/>
      <c r="AI87"/>
      <c r="AJ87"/>
      <c r="AK87"/>
      <c r="AL87"/>
      <c r="AM87"/>
      <c r="AN87"/>
      <c r="AO87"/>
      <c r="AP87"/>
      <c r="AQ87"/>
      <c r="AR87"/>
    </row>
    <row r="88" spans="1:44" ht="15.95" customHeight="1" thickBot="1" x14ac:dyDescent="0.3">
      <c r="A88" s="27" t="s">
        <v>8</v>
      </c>
      <c r="B88" s="20" t="s">
        <v>7</v>
      </c>
      <c r="C88" s="84" t="str">
        <f>HYPERLINK("U:\OPERATIONS\BU BUS\MOVEMENT\DELTA\_common\MI_PM\DOSSIERS AGENTS\"&amp;A86)</f>
        <v>U:\OPERATIONS\BU BUS\MOVEMENT\DELTA\_common\MI_PM\DOSSIERS AGENTS\</v>
      </c>
      <c r="D88" s="85"/>
      <c r="E88" s="85"/>
      <c r="F88" s="85"/>
      <c r="G88" s="85"/>
      <c r="H88" s="85"/>
      <c r="I88" s="85"/>
      <c r="J88" s="86"/>
      <c r="K88" s="80"/>
      <c r="L88" s="82"/>
      <c r="M88" s="91"/>
      <c r="N88" s="94"/>
      <c r="O88" s="19"/>
      <c r="P88" s="115" t="str">
        <f>HYPERLINK("[Suivi2021 complet pour utilisation.xlsm]'Missions Effectuées'!A"&amp;B88,"Vers mission")</f>
        <v>Vers mission</v>
      </c>
      <c r="Q88" s="116"/>
      <c r="R88" s="109"/>
      <c r="AA88"/>
      <c r="AB88"/>
      <c r="AC88"/>
      <c r="AD88"/>
      <c r="AE88"/>
      <c r="AF88"/>
      <c r="AG88"/>
      <c r="AH88"/>
      <c r="AI88"/>
      <c r="AJ88"/>
      <c r="AK88"/>
      <c r="AL88"/>
      <c r="AM88"/>
      <c r="AN88"/>
      <c r="AO88"/>
      <c r="AP88"/>
      <c r="AQ88"/>
      <c r="AR88"/>
    </row>
    <row r="89" spans="1:44" ht="7.5" customHeight="1" thickBot="1" x14ac:dyDescent="0.3">
      <c r="A89" s="100"/>
      <c r="B89" s="101"/>
      <c r="C89" s="101"/>
      <c r="D89" s="101"/>
      <c r="E89" s="101"/>
      <c r="F89" s="101"/>
      <c r="G89" s="101"/>
      <c r="H89" s="101"/>
      <c r="I89" s="101"/>
      <c r="J89" s="101"/>
      <c r="K89" s="101"/>
      <c r="L89" s="101"/>
      <c r="M89" s="101"/>
      <c r="N89" s="101"/>
      <c r="O89" s="101"/>
      <c r="P89" s="101"/>
      <c r="Q89" s="102"/>
      <c r="R89" s="109"/>
    </row>
    <row r="90" spans="1:44" ht="15.95" customHeight="1" x14ac:dyDescent="0.25">
      <c r="A90" s="74"/>
      <c r="B90" s="76" t="str">
        <f>VLOOKUP(A90,'[1]PAS TOUCHER BDD'!$A$1:$C$65536,2,0)</f>
        <v>AAAA</v>
      </c>
      <c r="C90" s="28"/>
      <c r="D90" s="28"/>
      <c r="E90" s="28"/>
      <c r="F90" s="29"/>
      <c r="G90" s="29"/>
      <c r="H90" s="29"/>
      <c r="I90" s="29"/>
      <c r="J90" s="29"/>
      <c r="K90" s="78">
        <f>COUNTIF(C90:J91,"&lt;&gt;")</f>
        <v>0</v>
      </c>
      <c r="L90" s="103"/>
      <c r="M90" s="105"/>
      <c r="N90" s="92"/>
      <c r="O90" s="99"/>
      <c r="P90" s="95" t="str">
        <f>VLOOKUP(A90,'[1]PAS TOUCHER BDD'!$A$1:$E$65536,5,0)</f>
        <v>AAAA</v>
      </c>
      <c r="Q90" s="96"/>
      <c r="R90" s="109">
        <v>23</v>
      </c>
    </row>
    <row r="91" spans="1:44" ht="15.95" customHeight="1" thickBot="1" x14ac:dyDescent="0.3">
      <c r="A91" s="75"/>
      <c r="B91" s="77"/>
      <c r="C91" s="29"/>
      <c r="D91" s="29"/>
      <c r="E91" s="29"/>
      <c r="F91" s="29"/>
      <c r="G91" s="29"/>
      <c r="H91" s="29"/>
      <c r="I91" s="29"/>
      <c r="J91" s="29"/>
      <c r="K91" s="79"/>
      <c r="L91" s="103"/>
      <c r="M91" s="106"/>
      <c r="N91" s="93"/>
      <c r="O91" s="99"/>
      <c r="P91" s="97"/>
      <c r="Q91" s="98"/>
      <c r="R91" s="109"/>
    </row>
    <row r="92" spans="1:44" ht="15.95" customHeight="1" thickBot="1" x14ac:dyDescent="0.3">
      <c r="A92" s="27" t="s">
        <v>8</v>
      </c>
      <c r="B92" s="20" t="s">
        <v>7</v>
      </c>
      <c r="C92" s="84" t="str">
        <f>HYPERLINK("U:\OPERATIONS\BU BUS\MOVEMENT\DELTA\_common\MI_PM\DOSSIERS AGENTS\"&amp;A90)</f>
        <v>U:\OPERATIONS\BU BUS\MOVEMENT\DELTA\_common\MI_PM\DOSSIERS AGENTS\</v>
      </c>
      <c r="D92" s="85"/>
      <c r="E92" s="85"/>
      <c r="F92" s="85"/>
      <c r="G92" s="85"/>
      <c r="H92" s="85"/>
      <c r="I92" s="85"/>
      <c r="J92" s="86"/>
      <c r="K92" s="80"/>
      <c r="L92" s="104"/>
      <c r="M92" s="107"/>
      <c r="N92" s="94"/>
      <c r="O92" s="19"/>
      <c r="P92" s="115" t="str">
        <f>HYPERLINK("[Suivi2021 complet pour utilisation.xlsm]'Missions Effectuées'!A"&amp;B92,"Vers mission")</f>
        <v>Vers mission</v>
      </c>
      <c r="Q92" s="116"/>
      <c r="R92" s="109"/>
    </row>
    <row r="93" spans="1:44" ht="7.5" customHeight="1" thickBot="1" x14ac:dyDescent="0.3">
      <c r="A93" s="100"/>
      <c r="B93" s="101"/>
      <c r="C93" s="101"/>
      <c r="D93" s="101"/>
      <c r="E93" s="101"/>
      <c r="F93" s="101"/>
      <c r="G93" s="101"/>
      <c r="H93" s="101"/>
      <c r="I93" s="101"/>
      <c r="J93" s="101"/>
      <c r="K93" s="101"/>
      <c r="L93" s="101"/>
      <c r="M93" s="101"/>
      <c r="N93" s="101"/>
      <c r="O93" s="101"/>
      <c r="P93" s="101"/>
      <c r="Q93" s="102"/>
      <c r="R93" s="109"/>
    </row>
    <row r="94" spans="1:44" ht="15.95" customHeight="1" x14ac:dyDescent="0.25">
      <c r="A94" s="74"/>
      <c r="B94" s="76" t="str">
        <f>VLOOKUP(A94,'[1]PAS TOUCHER BDD'!$A$1:$C$65536,2,0)</f>
        <v>AAAA</v>
      </c>
      <c r="C94" s="29"/>
      <c r="D94" s="29"/>
      <c r="E94" s="29"/>
      <c r="F94" s="29"/>
      <c r="G94" s="29"/>
      <c r="H94" s="29"/>
      <c r="I94" s="29"/>
      <c r="J94" s="29"/>
      <c r="K94" s="78">
        <f>COUNTIF(C94:J95,"&lt;&gt;")</f>
        <v>0</v>
      </c>
      <c r="L94" s="103"/>
      <c r="M94" s="105"/>
      <c r="N94" s="92"/>
      <c r="O94" s="99"/>
      <c r="P94" s="95" t="str">
        <f>VLOOKUP(A94,'[1]PAS TOUCHER BDD'!$A$1:$E$65536,5,0)</f>
        <v>AAAA</v>
      </c>
      <c r="Q94" s="96"/>
      <c r="R94" s="108">
        <v>24</v>
      </c>
    </row>
    <row r="95" spans="1:44" ht="15.95" customHeight="1" thickBot="1" x14ac:dyDescent="0.3">
      <c r="A95" s="75"/>
      <c r="B95" s="77"/>
      <c r="C95" s="29"/>
      <c r="D95" s="29"/>
      <c r="E95" s="29"/>
      <c r="F95" s="29"/>
      <c r="G95" s="29"/>
      <c r="H95" s="29"/>
      <c r="I95" s="29"/>
      <c r="J95" s="29"/>
      <c r="K95" s="79"/>
      <c r="L95" s="103"/>
      <c r="M95" s="106"/>
      <c r="N95" s="93"/>
      <c r="O95" s="99"/>
      <c r="P95" s="97"/>
      <c r="Q95" s="98"/>
      <c r="R95" s="109"/>
    </row>
    <row r="96" spans="1:44" ht="15.95" customHeight="1" thickBot="1" x14ac:dyDescent="0.3">
      <c r="A96" s="27" t="s">
        <v>8</v>
      </c>
      <c r="B96" s="20" t="s">
        <v>7</v>
      </c>
      <c r="C96" s="84" t="str">
        <f>HYPERLINK("U:\OPERATIONS\BU BUS\MOVEMENT\DELTA\_common\MI_PM\DOSSIERS AGENTS\"&amp;A94)</f>
        <v>U:\OPERATIONS\BU BUS\MOVEMENT\DELTA\_common\MI_PM\DOSSIERS AGENTS\</v>
      </c>
      <c r="D96" s="85"/>
      <c r="E96" s="85"/>
      <c r="F96" s="85"/>
      <c r="G96" s="85"/>
      <c r="H96" s="85"/>
      <c r="I96" s="85"/>
      <c r="J96" s="86"/>
      <c r="K96" s="80"/>
      <c r="L96" s="104"/>
      <c r="M96" s="107"/>
      <c r="N96" s="94"/>
      <c r="O96" s="19"/>
      <c r="P96" s="115" t="str">
        <f>HYPERLINK("[Suivi2021 complet pour utilisation.xlsm]'Missions Effectuées'!A"&amp;B96,"Vers mission")</f>
        <v>Vers mission</v>
      </c>
      <c r="Q96" s="116"/>
      <c r="R96" s="109"/>
    </row>
    <row r="97" spans="1:18" ht="7.5" customHeight="1" thickBot="1" x14ac:dyDescent="0.3">
      <c r="A97" s="100"/>
      <c r="B97" s="101"/>
      <c r="C97" s="101"/>
      <c r="D97" s="101"/>
      <c r="E97" s="101"/>
      <c r="F97" s="101"/>
      <c r="G97" s="101"/>
      <c r="H97" s="101"/>
      <c r="I97" s="101"/>
      <c r="J97" s="101"/>
      <c r="K97" s="101"/>
      <c r="L97" s="101"/>
      <c r="M97" s="101"/>
      <c r="N97" s="101"/>
      <c r="O97" s="101"/>
      <c r="P97" s="101"/>
      <c r="Q97" s="102"/>
      <c r="R97" s="109"/>
    </row>
    <row r="98" spans="1:18" ht="15.95" customHeight="1" x14ac:dyDescent="0.25">
      <c r="A98" s="74"/>
      <c r="B98" s="76" t="str">
        <f>VLOOKUP(A98,'[1]PAS TOUCHER BDD'!$A$1:$C$65536,2,0)</f>
        <v>AAAA</v>
      </c>
      <c r="C98" s="29"/>
      <c r="D98" s="29"/>
      <c r="E98" s="29"/>
      <c r="F98" s="29"/>
      <c r="G98" s="29"/>
      <c r="H98" s="29"/>
      <c r="I98" s="29"/>
      <c r="J98" s="29"/>
      <c r="K98" s="78">
        <f>COUNTIF(C98:J99,"&lt;&gt;")</f>
        <v>0</v>
      </c>
      <c r="L98" s="103"/>
      <c r="M98" s="105"/>
      <c r="N98" s="92"/>
      <c r="O98" s="99"/>
      <c r="P98" s="95" t="str">
        <f>VLOOKUP(A98,'[1]PAS TOUCHER BDD'!$A$1:$E$65536,5,0)</f>
        <v>AAAA</v>
      </c>
      <c r="Q98" s="96"/>
      <c r="R98" s="109">
        <v>25</v>
      </c>
    </row>
    <row r="99" spans="1:18" ht="15.95" customHeight="1" thickBot="1" x14ac:dyDescent="0.3">
      <c r="A99" s="75"/>
      <c r="B99" s="77"/>
      <c r="C99" s="29"/>
      <c r="D99" s="29"/>
      <c r="E99" s="29"/>
      <c r="F99" s="29"/>
      <c r="G99" s="29"/>
      <c r="H99" s="29"/>
      <c r="I99" s="29"/>
      <c r="J99" s="29"/>
      <c r="K99" s="79"/>
      <c r="L99" s="103"/>
      <c r="M99" s="106"/>
      <c r="N99" s="93"/>
      <c r="O99" s="99"/>
      <c r="P99" s="97"/>
      <c r="Q99" s="98"/>
      <c r="R99" s="109"/>
    </row>
    <row r="100" spans="1:18" ht="15.95" customHeight="1" thickBot="1" x14ac:dyDescent="0.3">
      <c r="A100" s="27" t="s">
        <v>8</v>
      </c>
      <c r="B100" s="20" t="s">
        <v>7</v>
      </c>
      <c r="C100" s="84" t="str">
        <f>HYPERLINK("U:\OPERATIONS\BU BUS\MOVEMENT\DELTA\_common\MI_PM\DOSSIERS AGENTS\"&amp;A98)</f>
        <v>U:\OPERATIONS\BU BUS\MOVEMENT\DELTA\_common\MI_PM\DOSSIERS AGENTS\</v>
      </c>
      <c r="D100" s="85"/>
      <c r="E100" s="85"/>
      <c r="F100" s="85"/>
      <c r="G100" s="85"/>
      <c r="H100" s="85"/>
      <c r="I100" s="85"/>
      <c r="J100" s="86"/>
      <c r="K100" s="80"/>
      <c r="L100" s="104"/>
      <c r="M100" s="107"/>
      <c r="N100" s="94"/>
      <c r="O100" s="19"/>
      <c r="P100" s="115" t="str">
        <f>HYPERLINK("[Suivi2021 complet pour utilisation.xlsm]'Missions Effectuées'!A"&amp;B100,"Vers mission")</f>
        <v>Vers mission</v>
      </c>
      <c r="Q100" s="116"/>
      <c r="R100" s="109"/>
    </row>
    <row r="101" spans="1:18" ht="7.5" customHeight="1" thickBot="1" x14ac:dyDescent="0.3">
      <c r="A101" s="100"/>
      <c r="B101" s="101"/>
      <c r="C101" s="101"/>
      <c r="D101" s="101"/>
      <c r="E101" s="101"/>
      <c r="F101" s="101"/>
      <c r="G101" s="101"/>
      <c r="H101" s="101"/>
      <c r="I101" s="101"/>
      <c r="J101" s="101"/>
      <c r="K101" s="101"/>
      <c r="L101" s="101"/>
      <c r="M101" s="101"/>
      <c r="N101" s="101"/>
      <c r="O101" s="101"/>
      <c r="P101" s="101"/>
      <c r="Q101" s="102"/>
      <c r="R101" s="109"/>
    </row>
    <row r="102" spans="1:18" ht="15.95" customHeight="1" x14ac:dyDescent="0.25">
      <c r="A102" s="74"/>
      <c r="B102" s="76" t="str">
        <f>VLOOKUP(A102,'[1]PAS TOUCHER BDD'!$A$1:$C$65536,2,0)</f>
        <v>AAAA</v>
      </c>
      <c r="C102" s="29"/>
      <c r="D102" s="29"/>
      <c r="E102" s="29"/>
      <c r="F102" s="29"/>
      <c r="G102" s="29"/>
      <c r="H102" s="29"/>
      <c r="I102" s="29"/>
      <c r="J102" s="29"/>
      <c r="K102" s="78">
        <f>COUNTIF(C102:J103,"&lt;&gt;")</f>
        <v>0</v>
      </c>
      <c r="L102" s="103"/>
      <c r="M102" s="105"/>
      <c r="N102" s="92"/>
      <c r="O102" s="99"/>
      <c r="P102" s="95" t="str">
        <f>VLOOKUP(A102,'[1]PAS TOUCHER BDD'!$A$1:$E$65536,5,0)</f>
        <v>AAAA</v>
      </c>
      <c r="Q102" s="96"/>
      <c r="R102" s="108">
        <v>26</v>
      </c>
    </row>
    <row r="103" spans="1:18" ht="15.95" customHeight="1" thickBot="1" x14ac:dyDescent="0.3">
      <c r="A103" s="75"/>
      <c r="B103" s="77"/>
      <c r="C103" s="29"/>
      <c r="D103" s="29"/>
      <c r="E103" s="29"/>
      <c r="F103" s="29"/>
      <c r="G103" s="29"/>
      <c r="H103" s="29"/>
      <c r="I103" s="29"/>
      <c r="J103" s="29"/>
      <c r="K103" s="79"/>
      <c r="L103" s="103"/>
      <c r="M103" s="106"/>
      <c r="N103" s="93"/>
      <c r="O103" s="99"/>
      <c r="P103" s="97"/>
      <c r="Q103" s="98"/>
      <c r="R103" s="109"/>
    </row>
    <row r="104" spans="1:18" ht="15.95" customHeight="1" thickBot="1" x14ac:dyDescent="0.3">
      <c r="A104" s="27" t="s">
        <v>8</v>
      </c>
      <c r="B104" s="20" t="s">
        <v>7</v>
      </c>
      <c r="C104" s="84" t="str">
        <f>HYPERLINK("U:\OPERATIONS\BU BUS\MOVEMENT\DELTA\_common\MI_PM\DOSSIERS AGENTS\"&amp;A102)</f>
        <v>U:\OPERATIONS\BU BUS\MOVEMENT\DELTA\_common\MI_PM\DOSSIERS AGENTS\</v>
      </c>
      <c r="D104" s="85"/>
      <c r="E104" s="85"/>
      <c r="F104" s="85"/>
      <c r="G104" s="85"/>
      <c r="H104" s="85"/>
      <c r="I104" s="85"/>
      <c r="J104" s="86"/>
      <c r="K104" s="80"/>
      <c r="L104" s="104"/>
      <c r="M104" s="107"/>
      <c r="N104" s="94"/>
      <c r="O104" s="19"/>
      <c r="P104" s="115" t="str">
        <f>HYPERLINK("[Suivi2021 complet pour utilisation.xlsm]'Missions Effectuées'!A"&amp;B104,"Vers mission")</f>
        <v>Vers mission</v>
      </c>
      <c r="Q104" s="116"/>
      <c r="R104" s="109"/>
    </row>
    <row r="105" spans="1:18" ht="7.5" customHeight="1" thickBot="1" x14ac:dyDescent="0.3">
      <c r="A105" s="100"/>
      <c r="B105" s="101"/>
      <c r="C105" s="101"/>
      <c r="D105" s="101"/>
      <c r="E105" s="101"/>
      <c r="F105" s="101"/>
      <c r="G105" s="101"/>
      <c r="H105" s="101"/>
      <c r="I105" s="101"/>
      <c r="J105" s="101"/>
      <c r="K105" s="101"/>
      <c r="L105" s="101"/>
      <c r="M105" s="101"/>
      <c r="N105" s="101"/>
      <c r="O105" s="101"/>
      <c r="P105" s="101"/>
      <c r="Q105" s="102"/>
      <c r="R105" s="109"/>
    </row>
    <row r="106" spans="1:18" ht="15.95" customHeight="1" x14ac:dyDescent="0.25">
      <c r="A106" s="74"/>
      <c r="B106" s="76" t="str">
        <f>VLOOKUP(A106,'[1]PAS TOUCHER BDD'!$A$1:$C$65536,2,0)</f>
        <v>AAAA</v>
      </c>
      <c r="C106" s="29"/>
      <c r="D106" s="29"/>
      <c r="E106" s="29"/>
      <c r="F106" s="29"/>
      <c r="G106" s="29"/>
      <c r="H106" s="29"/>
      <c r="I106" s="29"/>
      <c r="J106" s="29"/>
      <c r="K106" s="78">
        <f>COUNTIF(C106:J107,"&lt;&gt;")</f>
        <v>0</v>
      </c>
      <c r="L106" s="103"/>
      <c r="M106" s="105"/>
      <c r="N106" s="92"/>
      <c r="O106" s="99"/>
      <c r="P106" s="95" t="str">
        <f>VLOOKUP(A106,'[1]PAS TOUCHER BDD'!$A$1:$E$65536,5,0)</f>
        <v>AAAA</v>
      </c>
      <c r="Q106" s="96"/>
      <c r="R106" s="109">
        <v>27</v>
      </c>
    </row>
    <row r="107" spans="1:18" ht="15.95" customHeight="1" thickBot="1" x14ac:dyDescent="0.3">
      <c r="A107" s="75"/>
      <c r="B107" s="77"/>
      <c r="C107" s="29"/>
      <c r="D107" s="29"/>
      <c r="E107" s="29"/>
      <c r="F107" s="29"/>
      <c r="G107" s="29"/>
      <c r="H107" s="29"/>
      <c r="I107" s="29"/>
      <c r="J107" s="29"/>
      <c r="K107" s="79"/>
      <c r="L107" s="103"/>
      <c r="M107" s="106"/>
      <c r="N107" s="93"/>
      <c r="O107" s="99"/>
      <c r="P107" s="97"/>
      <c r="Q107" s="98"/>
      <c r="R107" s="109"/>
    </row>
    <row r="108" spans="1:18" ht="15.95" customHeight="1" thickBot="1" x14ac:dyDescent="0.3">
      <c r="A108" s="27" t="s">
        <v>8</v>
      </c>
      <c r="B108" s="20" t="s">
        <v>7</v>
      </c>
      <c r="C108" s="84" t="str">
        <f>HYPERLINK("U:\OPERATIONS\BU BUS\MOVEMENT\DELTA\_common\MI_PM\DOSSIERS AGENTS\"&amp;A106)</f>
        <v>U:\OPERATIONS\BU BUS\MOVEMENT\DELTA\_common\MI_PM\DOSSIERS AGENTS\</v>
      </c>
      <c r="D108" s="85"/>
      <c r="E108" s="85"/>
      <c r="F108" s="85"/>
      <c r="G108" s="85"/>
      <c r="H108" s="85"/>
      <c r="I108" s="85"/>
      <c r="J108" s="86"/>
      <c r="K108" s="80"/>
      <c r="L108" s="104"/>
      <c r="M108" s="107"/>
      <c r="N108" s="94"/>
      <c r="O108" s="19"/>
      <c r="P108" s="115" t="str">
        <f>HYPERLINK("[Suivi2021 complet pour utilisation.xlsm]'Missions Effectuées'!A"&amp;B108,"Vers mission")</f>
        <v>Vers mission</v>
      </c>
      <c r="Q108" s="116"/>
      <c r="R108" s="109"/>
    </row>
    <row r="109" spans="1:18" ht="7.5" customHeight="1" thickBot="1" x14ac:dyDescent="0.3">
      <c r="A109" s="100"/>
      <c r="B109" s="101"/>
      <c r="C109" s="101"/>
      <c r="D109" s="101"/>
      <c r="E109" s="101"/>
      <c r="F109" s="101"/>
      <c r="G109" s="101"/>
      <c r="H109" s="101"/>
      <c r="I109" s="101"/>
      <c r="J109" s="101"/>
      <c r="K109" s="101"/>
      <c r="L109" s="101"/>
      <c r="M109" s="101"/>
      <c r="N109" s="101"/>
      <c r="O109" s="101"/>
      <c r="P109" s="101"/>
      <c r="Q109" s="102"/>
      <c r="R109" s="109"/>
    </row>
    <row r="110" spans="1:18" ht="15.95" customHeight="1" x14ac:dyDescent="0.25">
      <c r="A110" s="74"/>
      <c r="B110" s="76" t="str">
        <f>VLOOKUP(A110,'[1]PAS TOUCHER BDD'!$A$1:$C$65536,2,0)</f>
        <v>AAAA</v>
      </c>
      <c r="C110" s="29"/>
      <c r="D110" s="29"/>
      <c r="E110" s="29"/>
      <c r="F110" s="29"/>
      <c r="G110" s="29"/>
      <c r="H110" s="29"/>
      <c r="I110" s="29"/>
      <c r="J110" s="29"/>
      <c r="K110" s="78">
        <f>COUNTIF(C110:J111,"&lt;&gt;")</f>
        <v>0</v>
      </c>
      <c r="L110" s="103"/>
      <c r="M110" s="105"/>
      <c r="N110" s="92"/>
      <c r="O110" s="99"/>
      <c r="P110" s="95" t="str">
        <f>VLOOKUP(A110,'[1]PAS TOUCHER BDD'!$A$1:$E$65536,5,0)</f>
        <v>AAAA</v>
      </c>
      <c r="Q110" s="96"/>
      <c r="R110" s="108">
        <v>28</v>
      </c>
    </row>
    <row r="111" spans="1:18" ht="15.95" customHeight="1" thickBot="1" x14ac:dyDescent="0.3">
      <c r="A111" s="75"/>
      <c r="B111" s="77"/>
      <c r="C111" s="29"/>
      <c r="D111" s="29"/>
      <c r="E111" s="29"/>
      <c r="F111" s="29"/>
      <c r="G111" s="29"/>
      <c r="H111" s="29"/>
      <c r="I111" s="29"/>
      <c r="J111" s="29"/>
      <c r="K111" s="79"/>
      <c r="L111" s="103"/>
      <c r="M111" s="106"/>
      <c r="N111" s="93"/>
      <c r="O111" s="99"/>
      <c r="P111" s="97"/>
      <c r="Q111" s="98"/>
      <c r="R111" s="109"/>
    </row>
    <row r="112" spans="1:18" ht="15.95" customHeight="1" thickBot="1" x14ac:dyDescent="0.3">
      <c r="A112" s="27" t="s">
        <v>8</v>
      </c>
      <c r="B112" s="20" t="s">
        <v>7</v>
      </c>
      <c r="C112" s="84" t="str">
        <f>HYPERLINK("U:\OPERATIONS\BU BUS\MOVEMENT\DELTA\_common\MI_PM\DOSSIERS AGENTS\"&amp;A110)</f>
        <v>U:\OPERATIONS\BU BUS\MOVEMENT\DELTA\_common\MI_PM\DOSSIERS AGENTS\</v>
      </c>
      <c r="D112" s="85"/>
      <c r="E112" s="85"/>
      <c r="F112" s="85"/>
      <c r="G112" s="85"/>
      <c r="H112" s="85"/>
      <c r="I112" s="85"/>
      <c r="J112" s="86"/>
      <c r="K112" s="80"/>
      <c r="L112" s="104"/>
      <c r="M112" s="107"/>
      <c r="N112" s="94"/>
      <c r="O112" s="19"/>
      <c r="P112" s="115" t="str">
        <f>HYPERLINK("[Suivi2021 complet pour utilisation.xlsm]'Missions Effectuées'!A"&amp;B112,"Vers mission")</f>
        <v>Vers mission</v>
      </c>
      <c r="Q112" s="116"/>
      <c r="R112" s="109"/>
    </row>
    <row r="113" spans="1:44" ht="7.5" customHeight="1" thickBot="1" x14ac:dyDescent="0.3">
      <c r="A113" s="100"/>
      <c r="B113" s="101"/>
      <c r="C113" s="101"/>
      <c r="D113" s="101"/>
      <c r="E113" s="101"/>
      <c r="F113" s="101"/>
      <c r="G113" s="101"/>
      <c r="H113" s="101"/>
      <c r="I113" s="101"/>
      <c r="J113" s="101"/>
      <c r="K113" s="101"/>
      <c r="L113" s="101"/>
      <c r="M113" s="101"/>
      <c r="N113" s="101"/>
      <c r="O113" s="101"/>
      <c r="P113" s="101"/>
      <c r="Q113" s="102"/>
      <c r="R113" s="109"/>
    </row>
    <row r="114" spans="1:44" ht="15.95" customHeight="1" x14ac:dyDescent="0.25">
      <c r="A114" s="110"/>
      <c r="B114" s="76" t="str">
        <f>VLOOKUP(A114,'[1]PAS TOUCHER BDD'!$A$1:$C$65536,2,0)</f>
        <v>AAAA</v>
      </c>
      <c r="C114" s="28"/>
      <c r="D114" s="28"/>
      <c r="E114" s="28"/>
      <c r="F114" s="28"/>
      <c r="G114" s="28"/>
      <c r="H114" s="28"/>
      <c r="I114" s="28"/>
      <c r="J114" s="28"/>
      <c r="K114" s="78">
        <f>COUNTIF(C114:J115,"&lt;&gt;")</f>
        <v>0</v>
      </c>
      <c r="L114" s="81"/>
      <c r="M114" s="89"/>
      <c r="N114" s="92"/>
      <c r="O114" s="83"/>
      <c r="P114" s="95" t="str">
        <f>VLOOKUP(A114,'[1]PAS TOUCHER BDD'!$A$1:$E$65536,5,0)</f>
        <v>AAAA</v>
      </c>
      <c r="Q114" s="96"/>
      <c r="R114" s="108">
        <v>29</v>
      </c>
      <c r="AA114"/>
      <c r="AB114"/>
      <c r="AC114"/>
      <c r="AD114"/>
      <c r="AE114"/>
      <c r="AF114"/>
      <c r="AG114"/>
      <c r="AH114"/>
      <c r="AI114"/>
      <c r="AJ114"/>
      <c r="AK114"/>
      <c r="AL114"/>
      <c r="AM114"/>
      <c r="AN114"/>
      <c r="AO114"/>
      <c r="AP114"/>
      <c r="AQ114"/>
      <c r="AR114"/>
    </row>
    <row r="115" spans="1:44" ht="15.95" customHeight="1" thickBot="1" x14ac:dyDescent="0.3">
      <c r="A115" s="111"/>
      <c r="B115" s="77"/>
      <c r="C115" s="28"/>
      <c r="D115" s="28"/>
      <c r="E115" s="28"/>
      <c r="F115" s="28"/>
      <c r="G115" s="28"/>
      <c r="H115" s="28"/>
      <c r="I115" s="28"/>
      <c r="J115" s="28"/>
      <c r="K115" s="79"/>
      <c r="L115" s="81"/>
      <c r="M115" s="90"/>
      <c r="N115" s="93"/>
      <c r="O115" s="83"/>
      <c r="P115" s="97"/>
      <c r="Q115" s="98"/>
      <c r="R115" s="109"/>
      <c r="AA115"/>
      <c r="AB115"/>
      <c r="AC115"/>
      <c r="AD115"/>
      <c r="AE115"/>
      <c r="AF115"/>
      <c r="AG115"/>
      <c r="AH115"/>
      <c r="AI115"/>
      <c r="AJ115"/>
      <c r="AK115"/>
      <c r="AL115"/>
      <c r="AM115"/>
      <c r="AN115"/>
      <c r="AO115"/>
      <c r="AP115"/>
      <c r="AQ115"/>
      <c r="AR115"/>
    </row>
    <row r="116" spans="1:44" ht="15.95" customHeight="1" thickBot="1" x14ac:dyDescent="0.3">
      <c r="A116" s="27" t="s">
        <v>8</v>
      </c>
      <c r="B116" s="20" t="s">
        <v>7</v>
      </c>
      <c r="C116" s="84" t="str">
        <f>HYPERLINK("U:\OPERATIONS\BU BUS\MOVEMENT\DELTA\_common\MI_PM\DOSSIERS AGENTS\"&amp;A114)</f>
        <v>U:\OPERATIONS\BU BUS\MOVEMENT\DELTA\_common\MI_PM\DOSSIERS AGENTS\</v>
      </c>
      <c r="D116" s="85"/>
      <c r="E116" s="85"/>
      <c r="F116" s="85"/>
      <c r="G116" s="85"/>
      <c r="H116" s="85"/>
      <c r="I116" s="85"/>
      <c r="J116" s="86"/>
      <c r="K116" s="80"/>
      <c r="L116" s="82"/>
      <c r="M116" s="91"/>
      <c r="N116" s="94"/>
      <c r="O116" s="19"/>
      <c r="P116" s="115" t="str">
        <f>HYPERLINK("[Suivi2021 complet pour utilisation.xlsm]'Missions Effectuées'!A"&amp;B116,"Vers mission")</f>
        <v>Vers mission</v>
      </c>
      <c r="Q116" s="116"/>
      <c r="R116" s="109"/>
      <c r="AA116"/>
      <c r="AB116"/>
      <c r="AC116"/>
      <c r="AD116"/>
      <c r="AE116"/>
      <c r="AF116"/>
      <c r="AG116"/>
      <c r="AH116"/>
      <c r="AI116"/>
      <c r="AJ116"/>
      <c r="AK116"/>
      <c r="AL116"/>
      <c r="AM116"/>
      <c r="AN116"/>
      <c r="AO116"/>
      <c r="AP116"/>
      <c r="AQ116"/>
      <c r="AR116"/>
    </row>
    <row r="117" spans="1:44" ht="7.5" customHeight="1" thickBot="1" x14ac:dyDescent="0.3">
      <c r="A117" s="100"/>
      <c r="B117" s="101"/>
      <c r="C117" s="101"/>
      <c r="D117" s="101"/>
      <c r="E117" s="101"/>
      <c r="F117" s="101"/>
      <c r="G117" s="101"/>
      <c r="H117" s="101"/>
      <c r="I117" s="101"/>
      <c r="J117" s="101"/>
      <c r="K117" s="101"/>
      <c r="L117" s="101"/>
      <c r="M117" s="101"/>
      <c r="N117" s="101"/>
      <c r="O117" s="101"/>
      <c r="P117" s="101"/>
      <c r="Q117" s="102"/>
      <c r="R117" s="109"/>
    </row>
    <row r="118" spans="1:44" ht="15.95" customHeight="1" x14ac:dyDescent="0.25">
      <c r="A118" s="74"/>
      <c r="B118" s="76" t="str">
        <f>VLOOKUP(A118,'[1]PAS TOUCHER BDD'!$A$1:$C$65536,2,0)</f>
        <v>AAAA</v>
      </c>
      <c r="C118" s="28"/>
      <c r="D118" s="28"/>
      <c r="E118" s="28"/>
      <c r="F118" s="29"/>
      <c r="G118" s="29"/>
      <c r="H118" s="29"/>
      <c r="I118" s="29"/>
      <c r="J118" s="29"/>
      <c r="K118" s="78">
        <f>COUNTIF(C118:J119,"&lt;&gt;")</f>
        <v>0</v>
      </c>
      <c r="L118" s="103"/>
      <c r="M118" s="105"/>
      <c r="N118" s="92"/>
      <c r="O118" s="99"/>
      <c r="P118" s="95" t="str">
        <f>VLOOKUP(A118,'[1]PAS TOUCHER BDD'!$A$1:$E$65536,5,0)</f>
        <v>AAAA</v>
      </c>
      <c r="Q118" s="96"/>
      <c r="R118" s="109">
        <v>30</v>
      </c>
    </row>
    <row r="119" spans="1:44" ht="15.95" customHeight="1" thickBot="1" x14ac:dyDescent="0.3">
      <c r="A119" s="75"/>
      <c r="B119" s="77"/>
      <c r="C119" s="29"/>
      <c r="D119" s="29"/>
      <c r="E119" s="29"/>
      <c r="F119" s="29"/>
      <c r="G119" s="29"/>
      <c r="H119" s="29"/>
      <c r="I119" s="29"/>
      <c r="J119" s="29"/>
      <c r="K119" s="79"/>
      <c r="L119" s="103"/>
      <c r="M119" s="106"/>
      <c r="N119" s="93"/>
      <c r="O119" s="99"/>
      <c r="P119" s="97"/>
      <c r="Q119" s="98"/>
      <c r="R119" s="109"/>
    </row>
    <row r="120" spans="1:44" ht="15.95" customHeight="1" thickBot="1" x14ac:dyDescent="0.3">
      <c r="A120" s="27" t="s">
        <v>8</v>
      </c>
      <c r="B120" s="20" t="s">
        <v>7</v>
      </c>
      <c r="C120" s="84" t="str">
        <f>HYPERLINK("U:\OPERATIONS\BU BUS\MOVEMENT\DELTA\_common\MI_PM\DOSSIERS AGENTS\"&amp;A118)</f>
        <v>U:\OPERATIONS\BU BUS\MOVEMENT\DELTA\_common\MI_PM\DOSSIERS AGENTS\</v>
      </c>
      <c r="D120" s="85"/>
      <c r="E120" s="85"/>
      <c r="F120" s="85"/>
      <c r="G120" s="85"/>
      <c r="H120" s="85"/>
      <c r="I120" s="85"/>
      <c r="J120" s="86"/>
      <c r="K120" s="80"/>
      <c r="L120" s="104"/>
      <c r="M120" s="107"/>
      <c r="N120" s="94"/>
      <c r="O120" s="19"/>
      <c r="P120" s="115" t="str">
        <f>HYPERLINK("[Suivi2021 complet pour utilisation.xlsm]'Missions Effectuées'!A"&amp;B120,"Vers mission")</f>
        <v>Vers mission</v>
      </c>
      <c r="Q120" s="116"/>
      <c r="R120" s="109"/>
    </row>
    <row r="121" spans="1:44" ht="7.5" customHeight="1" thickBot="1" x14ac:dyDescent="0.3">
      <c r="A121" s="100"/>
      <c r="B121" s="101"/>
      <c r="C121" s="101"/>
      <c r="D121" s="101"/>
      <c r="E121" s="101"/>
      <c r="F121" s="101"/>
      <c r="G121" s="101"/>
      <c r="H121" s="101"/>
      <c r="I121" s="101"/>
      <c r="J121" s="101"/>
      <c r="K121" s="101"/>
      <c r="L121" s="101"/>
      <c r="M121" s="101"/>
      <c r="N121" s="101"/>
      <c r="O121" s="101"/>
      <c r="P121" s="101"/>
      <c r="Q121" s="102"/>
      <c r="R121" s="109"/>
    </row>
    <row r="122" spans="1:44" ht="15.95" customHeight="1" x14ac:dyDescent="0.25">
      <c r="A122" s="74"/>
      <c r="B122" s="76" t="str">
        <f>VLOOKUP(A122,'[1]PAS TOUCHER BDD'!$A$1:$C$65536,2,0)</f>
        <v>AAAA</v>
      </c>
      <c r="C122" s="29"/>
      <c r="D122" s="29"/>
      <c r="E122" s="29"/>
      <c r="F122" s="29"/>
      <c r="G122" s="29"/>
      <c r="H122" s="29"/>
      <c r="I122" s="29"/>
      <c r="J122" s="29"/>
      <c r="K122" s="78">
        <f>COUNTIF(C122:J123,"&lt;&gt;")</f>
        <v>0</v>
      </c>
      <c r="L122" s="103"/>
      <c r="M122" s="105"/>
      <c r="N122" s="92"/>
      <c r="O122" s="99"/>
      <c r="P122" s="95" t="str">
        <f>VLOOKUP(A122,'[1]PAS TOUCHER BDD'!$A$1:$E$65536,5,0)</f>
        <v>AAAA</v>
      </c>
      <c r="Q122" s="96"/>
      <c r="R122" s="108">
        <v>31</v>
      </c>
    </row>
    <row r="123" spans="1:44" ht="15.95" customHeight="1" thickBot="1" x14ac:dyDescent="0.3">
      <c r="A123" s="75"/>
      <c r="B123" s="77"/>
      <c r="C123" s="29"/>
      <c r="D123" s="29"/>
      <c r="E123" s="29"/>
      <c r="F123" s="29"/>
      <c r="G123" s="29"/>
      <c r="H123" s="29"/>
      <c r="I123" s="29"/>
      <c r="J123" s="29"/>
      <c r="K123" s="79"/>
      <c r="L123" s="103"/>
      <c r="M123" s="106"/>
      <c r="N123" s="93"/>
      <c r="O123" s="99"/>
      <c r="P123" s="97"/>
      <c r="Q123" s="98"/>
      <c r="R123" s="109"/>
    </row>
    <row r="124" spans="1:44" ht="15.95" customHeight="1" thickBot="1" x14ac:dyDescent="0.3">
      <c r="A124" s="27" t="s">
        <v>8</v>
      </c>
      <c r="B124" s="20" t="s">
        <v>7</v>
      </c>
      <c r="C124" s="84" t="str">
        <f>HYPERLINK("U:\OPERATIONS\BU BUS\MOVEMENT\DELTA\_common\MI_PM\DOSSIERS AGENTS\"&amp;A122)</f>
        <v>U:\OPERATIONS\BU BUS\MOVEMENT\DELTA\_common\MI_PM\DOSSIERS AGENTS\</v>
      </c>
      <c r="D124" s="85"/>
      <c r="E124" s="85"/>
      <c r="F124" s="85"/>
      <c r="G124" s="85"/>
      <c r="H124" s="85"/>
      <c r="I124" s="85"/>
      <c r="J124" s="86"/>
      <c r="K124" s="80"/>
      <c r="L124" s="104"/>
      <c r="M124" s="107"/>
      <c r="N124" s="94"/>
      <c r="O124" s="19"/>
      <c r="P124" s="115" t="str">
        <f>HYPERLINK("[Suivi2021 complet pour utilisation.xlsm]'Missions Effectuées'!A"&amp;B124,"Vers mission")</f>
        <v>Vers mission</v>
      </c>
      <c r="Q124" s="116"/>
      <c r="R124" s="109"/>
    </row>
    <row r="125" spans="1:44" ht="7.5" customHeight="1" thickBot="1" x14ac:dyDescent="0.3">
      <c r="A125" s="100"/>
      <c r="B125" s="101"/>
      <c r="C125" s="101"/>
      <c r="D125" s="101"/>
      <c r="E125" s="101"/>
      <c r="F125" s="101"/>
      <c r="G125" s="101"/>
      <c r="H125" s="101"/>
      <c r="I125" s="101"/>
      <c r="J125" s="101"/>
      <c r="K125" s="101"/>
      <c r="L125" s="101"/>
      <c r="M125" s="101"/>
      <c r="N125" s="101"/>
      <c r="O125" s="101"/>
      <c r="P125" s="101"/>
      <c r="Q125" s="102"/>
      <c r="R125" s="109"/>
    </row>
    <row r="126" spans="1:44" ht="15.95" customHeight="1" x14ac:dyDescent="0.25">
      <c r="A126" s="74"/>
      <c r="B126" s="76" t="str">
        <f>VLOOKUP(A126,'[1]PAS TOUCHER BDD'!$A$1:$C$65536,2,0)</f>
        <v>AAAA</v>
      </c>
      <c r="C126" s="29"/>
      <c r="D126" s="29"/>
      <c r="E126" s="29"/>
      <c r="F126" s="29"/>
      <c r="G126" s="29"/>
      <c r="H126" s="29"/>
      <c r="I126" s="29"/>
      <c r="J126" s="29"/>
      <c r="K126" s="78">
        <f>COUNTIF(C126:J127,"&lt;&gt;")</f>
        <v>0</v>
      </c>
      <c r="L126" s="103"/>
      <c r="M126" s="105"/>
      <c r="N126" s="92"/>
      <c r="O126" s="99"/>
      <c r="P126" s="95" t="str">
        <f>VLOOKUP(A126,'[1]PAS TOUCHER BDD'!$A$1:$E$65536,5,0)</f>
        <v>AAAA</v>
      </c>
      <c r="Q126" s="96"/>
      <c r="R126" s="109">
        <v>32</v>
      </c>
    </row>
    <row r="127" spans="1:44" ht="15.95" customHeight="1" thickBot="1" x14ac:dyDescent="0.3">
      <c r="A127" s="75"/>
      <c r="B127" s="77"/>
      <c r="C127" s="29"/>
      <c r="D127" s="29"/>
      <c r="E127" s="29"/>
      <c r="F127" s="29"/>
      <c r="G127" s="29"/>
      <c r="H127" s="29"/>
      <c r="I127" s="29"/>
      <c r="J127" s="29"/>
      <c r="K127" s="79"/>
      <c r="L127" s="103"/>
      <c r="M127" s="106"/>
      <c r="N127" s="93"/>
      <c r="O127" s="99"/>
      <c r="P127" s="97"/>
      <c r="Q127" s="98"/>
      <c r="R127" s="109"/>
    </row>
    <row r="128" spans="1:44" ht="15.95" customHeight="1" thickBot="1" x14ac:dyDescent="0.3">
      <c r="A128" s="27" t="s">
        <v>8</v>
      </c>
      <c r="B128" s="20" t="s">
        <v>7</v>
      </c>
      <c r="C128" s="84" t="str">
        <f>HYPERLINK("U:\OPERATIONS\BU BUS\MOVEMENT\DELTA\_common\MI_PM\DOSSIERS AGENTS\"&amp;A126)</f>
        <v>U:\OPERATIONS\BU BUS\MOVEMENT\DELTA\_common\MI_PM\DOSSIERS AGENTS\</v>
      </c>
      <c r="D128" s="85"/>
      <c r="E128" s="85"/>
      <c r="F128" s="85"/>
      <c r="G128" s="85"/>
      <c r="H128" s="85"/>
      <c r="I128" s="85"/>
      <c r="J128" s="86"/>
      <c r="K128" s="80"/>
      <c r="L128" s="104"/>
      <c r="M128" s="107"/>
      <c r="N128" s="94"/>
      <c r="O128" s="19"/>
      <c r="P128" s="115" t="str">
        <f>HYPERLINK("[Suivi2021 complet pour utilisation.xlsm]'Missions Effectuées'!A"&amp;B128,"Vers mission")</f>
        <v>Vers mission</v>
      </c>
      <c r="Q128" s="116"/>
      <c r="R128" s="109"/>
    </row>
    <row r="129" spans="1:44" ht="7.5" customHeight="1" thickBot="1" x14ac:dyDescent="0.3">
      <c r="A129" s="100"/>
      <c r="B129" s="101"/>
      <c r="C129" s="101"/>
      <c r="D129" s="101"/>
      <c r="E129" s="101"/>
      <c r="F129" s="101"/>
      <c r="G129" s="101"/>
      <c r="H129" s="101"/>
      <c r="I129" s="101"/>
      <c r="J129" s="101"/>
      <c r="K129" s="101"/>
      <c r="L129" s="101"/>
      <c r="M129" s="101"/>
      <c r="N129" s="101"/>
      <c r="O129" s="101"/>
      <c r="P129" s="101"/>
      <c r="Q129" s="102"/>
      <c r="R129" s="109"/>
    </row>
    <row r="130" spans="1:44" ht="15.95" customHeight="1" x14ac:dyDescent="0.25">
      <c r="A130" s="74"/>
      <c r="B130" s="76" t="str">
        <f>VLOOKUP(A130,'[1]PAS TOUCHER BDD'!$A$1:$C$65536,2,0)</f>
        <v>AAAA</v>
      </c>
      <c r="C130" s="29"/>
      <c r="D130" s="29"/>
      <c r="E130" s="29"/>
      <c r="F130" s="29"/>
      <c r="G130" s="29"/>
      <c r="H130" s="29"/>
      <c r="I130" s="29"/>
      <c r="J130" s="29"/>
      <c r="K130" s="78">
        <f>COUNTIF(C130:J131,"&lt;&gt;")</f>
        <v>0</v>
      </c>
      <c r="L130" s="103"/>
      <c r="M130" s="105"/>
      <c r="N130" s="92"/>
      <c r="O130" s="99"/>
      <c r="P130" s="95" t="str">
        <f>VLOOKUP(A130,'[1]PAS TOUCHER BDD'!$A$1:$E$65536,5,0)</f>
        <v>AAAA</v>
      </c>
      <c r="Q130" s="96"/>
      <c r="R130" s="108">
        <v>33</v>
      </c>
    </row>
    <row r="131" spans="1:44" ht="15.95" customHeight="1" thickBot="1" x14ac:dyDescent="0.3">
      <c r="A131" s="75"/>
      <c r="B131" s="77"/>
      <c r="C131" s="29"/>
      <c r="D131" s="29"/>
      <c r="E131" s="29"/>
      <c r="F131" s="29"/>
      <c r="G131" s="29"/>
      <c r="H131" s="29"/>
      <c r="I131" s="29"/>
      <c r="J131" s="29"/>
      <c r="K131" s="79"/>
      <c r="L131" s="103"/>
      <c r="M131" s="106"/>
      <c r="N131" s="93"/>
      <c r="O131" s="99"/>
      <c r="P131" s="97"/>
      <c r="Q131" s="98"/>
      <c r="R131" s="109"/>
    </row>
    <row r="132" spans="1:44" ht="15.95" customHeight="1" thickBot="1" x14ac:dyDescent="0.3">
      <c r="A132" s="27" t="s">
        <v>8</v>
      </c>
      <c r="B132" s="20" t="s">
        <v>7</v>
      </c>
      <c r="C132" s="84" t="str">
        <f>HYPERLINK("U:\OPERATIONS\BU BUS\MOVEMENT\DELTA\_common\MI_PM\DOSSIERS AGENTS\"&amp;A130)</f>
        <v>U:\OPERATIONS\BU BUS\MOVEMENT\DELTA\_common\MI_PM\DOSSIERS AGENTS\</v>
      </c>
      <c r="D132" s="85"/>
      <c r="E132" s="85"/>
      <c r="F132" s="85"/>
      <c r="G132" s="85"/>
      <c r="H132" s="85"/>
      <c r="I132" s="85"/>
      <c r="J132" s="86"/>
      <c r="K132" s="80"/>
      <c r="L132" s="104"/>
      <c r="M132" s="107"/>
      <c r="N132" s="94"/>
      <c r="O132" s="19"/>
      <c r="P132" s="115" t="str">
        <f>HYPERLINK("[Suivi2021 complet pour utilisation.xlsm]'Missions Effectuées'!A"&amp;B132,"Vers mission")</f>
        <v>Vers mission</v>
      </c>
      <c r="Q132" s="116"/>
      <c r="R132" s="109"/>
    </row>
    <row r="133" spans="1:44" ht="7.5" customHeight="1" thickBot="1" x14ac:dyDescent="0.3">
      <c r="A133" s="100"/>
      <c r="B133" s="101"/>
      <c r="C133" s="101"/>
      <c r="D133" s="101"/>
      <c r="E133" s="101"/>
      <c r="F133" s="101"/>
      <c r="G133" s="101"/>
      <c r="H133" s="101"/>
      <c r="I133" s="101"/>
      <c r="J133" s="101"/>
      <c r="K133" s="101"/>
      <c r="L133" s="101"/>
      <c r="M133" s="101"/>
      <c r="N133" s="101"/>
      <c r="O133" s="101"/>
      <c r="P133" s="101"/>
      <c r="Q133" s="102"/>
      <c r="R133" s="109"/>
    </row>
    <row r="134" spans="1:44" ht="15.95" customHeight="1" x14ac:dyDescent="0.25">
      <c r="A134" s="74"/>
      <c r="B134" s="76" t="str">
        <f>VLOOKUP(A134,'[1]PAS TOUCHER BDD'!$A$1:$C$65536,2,0)</f>
        <v>AAAA</v>
      </c>
      <c r="C134" s="29"/>
      <c r="D134" s="29"/>
      <c r="E134" s="29"/>
      <c r="F134" s="29"/>
      <c r="G134" s="29"/>
      <c r="H134" s="29"/>
      <c r="I134" s="29"/>
      <c r="J134" s="29"/>
      <c r="K134" s="78">
        <f>COUNTIF(C134:J135,"&lt;&gt;")</f>
        <v>0</v>
      </c>
      <c r="L134" s="103"/>
      <c r="M134" s="105"/>
      <c r="N134" s="92"/>
      <c r="O134" s="99"/>
      <c r="P134" s="95" t="str">
        <f>VLOOKUP(A134,'[1]PAS TOUCHER BDD'!$A$1:$E$65536,5,0)</f>
        <v>AAAA</v>
      </c>
      <c r="Q134" s="96"/>
      <c r="R134" s="109">
        <v>34</v>
      </c>
    </row>
    <row r="135" spans="1:44" ht="15.95" customHeight="1" thickBot="1" x14ac:dyDescent="0.3">
      <c r="A135" s="75"/>
      <c r="B135" s="77"/>
      <c r="C135" s="29"/>
      <c r="D135" s="29"/>
      <c r="E135" s="29"/>
      <c r="F135" s="29"/>
      <c r="G135" s="29"/>
      <c r="H135" s="29"/>
      <c r="I135" s="29"/>
      <c r="J135" s="29"/>
      <c r="K135" s="79"/>
      <c r="L135" s="103"/>
      <c r="M135" s="106"/>
      <c r="N135" s="93"/>
      <c r="O135" s="99"/>
      <c r="P135" s="97"/>
      <c r="Q135" s="98"/>
      <c r="R135" s="109"/>
    </row>
    <row r="136" spans="1:44" ht="15.95" customHeight="1" thickBot="1" x14ac:dyDescent="0.3">
      <c r="A136" s="27" t="s">
        <v>8</v>
      </c>
      <c r="B136" s="20" t="s">
        <v>7</v>
      </c>
      <c r="C136" s="84" t="str">
        <f>HYPERLINK("U:\OPERATIONS\BU BUS\MOVEMENT\DELTA\_common\MI_PM\DOSSIERS AGENTS\"&amp;A134)</f>
        <v>U:\OPERATIONS\BU BUS\MOVEMENT\DELTA\_common\MI_PM\DOSSIERS AGENTS\</v>
      </c>
      <c r="D136" s="85"/>
      <c r="E136" s="85"/>
      <c r="F136" s="85"/>
      <c r="G136" s="85"/>
      <c r="H136" s="85"/>
      <c r="I136" s="85"/>
      <c r="J136" s="86"/>
      <c r="K136" s="80"/>
      <c r="L136" s="104"/>
      <c r="M136" s="107"/>
      <c r="N136" s="94"/>
      <c r="O136" s="19"/>
      <c r="P136" s="115" t="str">
        <f>HYPERLINK("[Suivi2021 complet pour utilisation.xlsm]'Missions Effectuées'!A"&amp;B136,"Vers mission")</f>
        <v>Vers mission</v>
      </c>
      <c r="Q136" s="116"/>
      <c r="R136" s="109"/>
    </row>
    <row r="137" spans="1:44" ht="7.5" customHeight="1" thickBot="1" x14ac:dyDescent="0.3">
      <c r="A137" s="100"/>
      <c r="B137" s="101"/>
      <c r="C137" s="101"/>
      <c r="D137" s="101"/>
      <c r="E137" s="101"/>
      <c r="F137" s="101"/>
      <c r="G137" s="101"/>
      <c r="H137" s="101"/>
      <c r="I137" s="101"/>
      <c r="J137" s="101"/>
      <c r="K137" s="101"/>
      <c r="L137" s="101"/>
      <c r="M137" s="101"/>
      <c r="N137" s="101"/>
      <c r="O137" s="101"/>
      <c r="P137" s="101"/>
      <c r="Q137" s="102"/>
      <c r="R137" s="109"/>
    </row>
    <row r="138" spans="1:44" ht="15.95" customHeight="1" x14ac:dyDescent="0.25">
      <c r="A138" s="74"/>
      <c r="B138" s="76" t="str">
        <f>VLOOKUP(A138,'[1]PAS TOUCHER BDD'!$A$1:$C$65536,2,0)</f>
        <v>AAAA</v>
      </c>
      <c r="C138" s="29"/>
      <c r="D138" s="29"/>
      <c r="E138" s="29"/>
      <c r="F138" s="29"/>
      <c r="G138" s="29"/>
      <c r="H138" s="29"/>
      <c r="I138" s="29"/>
      <c r="J138" s="29"/>
      <c r="K138" s="78">
        <f>COUNTIF(C138:J139,"&lt;&gt;")</f>
        <v>0</v>
      </c>
      <c r="L138" s="103"/>
      <c r="M138" s="105"/>
      <c r="N138" s="92"/>
      <c r="O138" s="99"/>
      <c r="P138" s="95" t="str">
        <f>VLOOKUP(A138,'[1]PAS TOUCHER BDD'!$A$1:$E$65536,5,0)</f>
        <v>AAAA</v>
      </c>
      <c r="Q138" s="96"/>
      <c r="R138" s="108">
        <v>35</v>
      </c>
    </row>
    <row r="139" spans="1:44" ht="15.95" customHeight="1" thickBot="1" x14ac:dyDescent="0.3">
      <c r="A139" s="75"/>
      <c r="B139" s="77"/>
      <c r="C139" s="29"/>
      <c r="D139" s="29"/>
      <c r="E139" s="29"/>
      <c r="F139" s="29"/>
      <c r="G139" s="29"/>
      <c r="H139" s="29"/>
      <c r="I139" s="29"/>
      <c r="J139" s="29"/>
      <c r="K139" s="79"/>
      <c r="L139" s="103"/>
      <c r="M139" s="106"/>
      <c r="N139" s="93"/>
      <c r="O139" s="99"/>
      <c r="P139" s="97"/>
      <c r="Q139" s="98"/>
      <c r="R139" s="109"/>
    </row>
    <row r="140" spans="1:44" ht="15.95" customHeight="1" thickBot="1" x14ac:dyDescent="0.3">
      <c r="A140" s="27" t="s">
        <v>8</v>
      </c>
      <c r="B140" s="20" t="s">
        <v>7</v>
      </c>
      <c r="C140" s="84" t="str">
        <f>HYPERLINK("U:\OPERATIONS\BU BUS\MOVEMENT\DELTA\_common\MI_PM\DOSSIERS AGENTS\"&amp;A138)</f>
        <v>U:\OPERATIONS\BU BUS\MOVEMENT\DELTA\_common\MI_PM\DOSSIERS AGENTS\</v>
      </c>
      <c r="D140" s="85"/>
      <c r="E140" s="85"/>
      <c r="F140" s="85"/>
      <c r="G140" s="85"/>
      <c r="H140" s="85"/>
      <c r="I140" s="85"/>
      <c r="J140" s="86"/>
      <c r="K140" s="80"/>
      <c r="L140" s="104"/>
      <c r="M140" s="107"/>
      <c r="N140" s="94"/>
      <c r="O140" s="19"/>
      <c r="P140" s="115" t="str">
        <f>HYPERLINK("[Suivi2021 complet pour utilisation.xlsm]'Missions Effectuées'!A"&amp;B140,"Vers mission")</f>
        <v>Vers mission</v>
      </c>
      <c r="Q140" s="116"/>
      <c r="R140" s="109"/>
    </row>
    <row r="141" spans="1:44" ht="7.5" customHeight="1" thickBot="1" x14ac:dyDescent="0.3">
      <c r="A141" s="100"/>
      <c r="B141" s="101"/>
      <c r="C141" s="101"/>
      <c r="D141" s="101"/>
      <c r="E141" s="101"/>
      <c r="F141" s="101"/>
      <c r="G141" s="101"/>
      <c r="H141" s="101"/>
      <c r="I141" s="101"/>
      <c r="J141" s="101"/>
      <c r="K141" s="101"/>
      <c r="L141" s="101"/>
      <c r="M141" s="101"/>
      <c r="N141" s="101"/>
      <c r="O141" s="101"/>
      <c r="P141" s="101"/>
      <c r="Q141" s="102"/>
      <c r="R141" s="109"/>
    </row>
    <row r="142" spans="1:44" ht="15.95" customHeight="1" x14ac:dyDescent="0.25">
      <c r="A142" s="110"/>
      <c r="B142" s="76" t="str">
        <f>VLOOKUP(A142,'[1]PAS TOUCHER BDD'!$A$1:$C$65536,2,0)</f>
        <v>AAAA</v>
      </c>
      <c r="C142" s="28"/>
      <c r="D142" s="28"/>
      <c r="E142" s="28"/>
      <c r="F142" s="28"/>
      <c r="G142" s="28"/>
      <c r="H142" s="28"/>
      <c r="I142" s="28"/>
      <c r="J142" s="28"/>
      <c r="K142" s="78">
        <f>COUNTIF(C142:J143,"&lt;&gt;")</f>
        <v>0</v>
      </c>
      <c r="L142" s="81"/>
      <c r="M142" s="89"/>
      <c r="N142" s="92"/>
      <c r="O142" s="83"/>
      <c r="P142" s="95" t="str">
        <f>VLOOKUP(A142,'[1]PAS TOUCHER BDD'!$A$1:$E$65536,5,0)</f>
        <v>AAAA</v>
      </c>
      <c r="Q142" s="96"/>
      <c r="R142" s="108">
        <v>36</v>
      </c>
      <c r="AA142"/>
      <c r="AB142"/>
      <c r="AC142"/>
      <c r="AD142"/>
      <c r="AE142"/>
      <c r="AF142"/>
      <c r="AG142"/>
      <c r="AH142"/>
      <c r="AI142"/>
      <c r="AJ142"/>
      <c r="AK142"/>
      <c r="AL142"/>
      <c r="AM142"/>
      <c r="AN142"/>
      <c r="AO142"/>
      <c r="AP142"/>
      <c r="AQ142"/>
      <c r="AR142"/>
    </row>
    <row r="143" spans="1:44" ht="15.95" customHeight="1" thickBot="1" x14ac:dyDescent="0.3">
      <c r="A143" s="111"/>
      <c r="B143" s="77"/>
      <c r="C143" s="28"/>
      <c r="D143" s="28"/>
      <c r="E143" s="28"/>
      <c r="F143" s="28"/>
      <c r="G143" s="28"/>
      <c r="H143" s="28"/>
      <c r="I143" s="28"/>
      <c r="J143" s="28"/>
      <c r="K143" s="79"/>
      <c r="L143" s="81"/>
      <c r="M143" s="90"/>
      <c r="N143" s="93"/>
      <c r="O143" s="83"/>
      <c r="P143" s="97"/>
      <c r="Q143" s="98"/>
      <c r="R143" s="109"/>
      <c r="AA143"/>
      <c r="AB143"/>
      <c r="AC143"/>
      <c r="AD143"/>
      <c r="AE143"/>
      <c r="AF143"/>
      <c r="AG143"/>
      <c r="AH143"/>
      <c r="AI143"/>
      <c r="AJ143"/>
      <c r="AK143"/>
      <c r="AL143"/>
      <c r="AM143"/>
      <c r="AN143"/>
      <c r="AO143"/>
      <c r="AP143"/>
      <c r="AQ143"/>
      <c r="AR143"/>
    </row>
    <row r="144" spans="1:44" ht="15.95" customHeight="1" thickBot="1" x14ac:dyDescent="0.3">
      <c r="A144" s="27" t="s">
        <v>8</v>
      </c>
      <c r="B144" s="20" t="s">
        <v>7</v>
      </c>
      <c r="C144" s="84" t="str">
        <f>HYPERLINK("U:\OPERATIONS\BU BUS\MOVEMENT\DELTA\_common\MI_PM\DOSSIERS AGENTS\"&amp;A142)</f>
        <v>U:\OPERATIONS\BU BUS\MOVEMENT\DELTA\_common\MI_PM\DOSSIERS AGENTS\</v>
      </c>
      <c r="D144" s="85"/>
      <c r="E144" s="85"/>
      <c r="F144" s="85"/>
      <c r="G144" s="85"/>
      <c r="H144" s="85"/>
      <c r="I144" s="85"/>
      <c r="J144" s="86"/>
      <c r="K144" s="80"/>
      <c r="L144" s="82"/>
      <c r="M144" s="91"/>
      <c r="N144" s="94"/>
      <c r="O144" s="19"/>
      <c r="P144" s="115" t="str">
        <f>HYPERLINK("[Suivi2021 complet pour utilisation.xlsm]'Missions Effectuées'!A"&amp;B144,"Vers mission")</f>
        <v>Vers mission</v>
      </c>
      <c r="Q144" s="116"/>
      <c r="R144" s="109"/>
      <c r="AA144"/>
      <c r="AB144"/>
      <c r="AC144"/>
      <c r="AD144"/>
      <c r="AE144"/>
      <c r="AF144"/>
      <c r="AG144"/>
      <c r="AH144"/>
      <c r="AI144"/>
      <c r="AJ144"/>
      <c r="AK144"/>
      <c r="AL144"/>
      <c r="AM144"/>
      <c r="AN144"/>
      <c r="AO144"/>
      <c r="AP144"/>
      <c r="AQ144"/>
      <c r="AR144"/>
    </row>
    <row r="145" spans="1:18" ht="7.5" customHeight="1" thickBot="1" x14ac:dyDescent="0.3">
      <c r="A145" s="100"/>
      <c r="B145" s="101"/>
      <c r="C145" s="101"/>
      <c r="D145" s="101"/>
      <c r="E145" s="101"/>
      <c r="F145" s="101"/>
      <c r="G145" s="101"/>
      <c r="H145" s="101"/>
      <c r="I145" s="101"/>
      <c r="J145" s="101"/>
      <c r="K145" s="101"/>
      <c r="L145" s="101"/>
      <c r="M145" s="101"/>
      <c r="N145" s="101"/>
      <c r="O145" s="101"/>
      <c r="P145" s="101"/>
      <c r="Q145" s="102"/>
      <c r="R145" s="109"/>
    </row>
    <row r="146" spans="1:18" ht="15.95" customHeight="1" x14ac:dyDescent="0.25">
      <c r="A146" s="74"/>
      <c r="B146" s="76" t="str">
        <f>VLOOKUP(A146,'[1]PAS TOUCHER BDD'!$A$1:$C$65536,2,0)</f>
        <v>AAAA</v>
      </c>
      <c r="C146" s="28"/>
      <c r="D146" s="28"/>
      <c r="E146" s="28"/>
      <c r="F146" s="29"/>
      <c r="G146" s="29"/>
      <c r="H146" s="29"/>
      <c r="I146" s="29"/>
      <c r="J146" s="29"/>
      <c r="K146" s="78">
        <f>COUNTIF(C146:J147,"&lt;&gt;")</f>
        <v>0</v>
      </c>
      <c r="L146" s="103"/>
      <c r="M146" s="105"/>
      <c r="N146" s="92"/>
      <c r="O146" s="99"/>
      <c r="P146" s="95" t="str">
        <f>VLOOKUP(A146,'[1]PAS TOUCHER BDD'!$A$1:$E$65536,5,0)</f>
        <v>AAAA</v>
      </c>
      <c r="Q146" s="96"/>
      <c r="R146" s="109">
        <v>37</v>
      </c>
    </row>
    <row r="147" spans="1:18" ht="15.95" customHeight="1" thickBot="1" x14ac:dyDescent="0.3">
      <c r="A147" s="75"/>
      <c r="B147" s="77"/>
      <c r="C147" s="29"/>
      <c r="D147" s="29"/>
      <c r="E147" s="29"/>
      <c r="F147" s="29"/>
      <c r="G147" s="29"/>
      <c r="H147" s="29"/>
      <c r="I147" s="29"/>
      <c r="J147" s="29"/>
      <c r="K147" s="79"/>
      <c r="L147" s="103"/>
      <c r="M147" s="106"/>
      <c r="N147" s="93"/>
      <c r="O147" s="99"/>
      <c r="P147" s="97"/>
      <c r="Q147" s="98"/>
      <c r="R147" s="109"/>
    </row>
    <row r="148" spans="1:18" ht="15.95" customHeight="1" thickBot="1" x14ac:dyDescent="0.3">
      <c r="A148" s="27" t="s">
        <v>8</v>
      </c>
      <c r="B148" s="20" t="s">
        <v>7</v>
      </c>
      <c r="C148" s="84" t="str">
        <f>HYPERLINK("U:\OPERATIONS\BU BUS\MOVEMENT\DELTA\_common\MI_PM\DOSSIERS AGENTS\"&amp;A146)</f>
        <v>U:\OPERATIONS\BU BUS\MOVEMENT\DELTA\_common\MI_PM\DOSSIERS AGENTS\</v>
      </c>
      <c r="D148" s="85"/>
      <c r="E148" s="85"/>
      <c r="F148" s="85"/>
      <c r="G148" s="85"/>
      <c r="H148" s="85"/>
      <c r="I148" s="85"/>
      <c r="J148" s="86"/>
      <c r="K148" s="80"/>
      <c r="L148" s="104"/>
      <c r="M148" s="107"/>
      <c r="N148" s="94"/>
      <c r="O148" s="19"/>
      <c r="P148" s="115" t="str">
        <f>HYPERLINK("[Suivi2021 complet pour utilisation.xlsm]'Missions Effectuées'!A"&amp;B148,"Vers mission")</f>
        <v>Vers mission</v>
      </c>
      <c r="Q148" s="116"/>
      <c r="R148" s="109"/>
    </row>
    <row r="149" spans="1:18" ht="7.5" customHeight="1" thickBot="1" x14ac:dyDescent="0.3">
      <c r="A149" s="100"/>
      <c r="B149" s="101"/>
      <c r="C149" s="101"/>
      <c r="D149" s="101"/>
      <c r="E149" s="101"/>
      <c r="F149" s="101"/>
      <c r="G149" s="101"/>
      <c r="H149" s="101"/>
      <c r="I149" s="101"/>
      <c r="J149" s="101"/>
      <c r="K149" s="101"/>
      <c r="L149" s="101"/>
      <c r="M149" s="101"/>
      <c r="N149" s="101"/>
      <c r="O149" s="101"/>
      <c r="P149" s="101"/>
      <c r="Q149" s="102"/>
      <c r="R149" s="109"/>
    </row>
    <row r="150" spans="1:18" ht="15.95" customHeight="1" x14ac:dyDescent="0.25">
      <c r="A150" s="74"/>
      <c r="B150" s="76" t="str">
        <f>VLOOKUP(A150,'[1]PAS TOUCHER BDD'!$A$1:$C$65536,2,0)</f>
        <v>AAAA</v>
      </c>
      <c r="C150" s="29"/>
      <c r="D150" s="29"/>
      <c r="E150" s="29"/>
      <c r="F150" s="29"/>
      <c r="G150" s="29"/>
      <c r="H150" s="29"/>
      <c r="I150" s="29"/>
      <c r="J150" s="29"/>
      <c r="K150" s="78">
        <f>COUNTIF(C150:J151,"&lt;&gt;")</f>
        <v>0</v>
      </c>
      <c r="L150" s="103"/>
      <c r="M150" s="105"/>
      <c r="N150" s="92"/>
      <c r="O150" s="99"/>
      <c r="P150" s="95" t="str">
        <f>VLOOKUP(A150,'[1]PAS TOUCHER BDD'!$A$1:$E$65536,5,0)</f>
        <v>AAAA</v>
      </c>
      <c r="Q150" s="96"/>
      <c r="R150" s="108">
        <v>38</v>
      </c>
    </row>
    <row r="151" spans="1:18" ht="15.95" customHeight="1" thickBot="1" x14ac:dyDescent="0.3">
      <c r="A151" s="75"/>
      <c r="B151" s="77"/>
      <c r="C151" s="29"/>
      <c r="D151" s="29"/>
      <c r="E151" s="29"/>
      <c r="F151" s="29"/>
      <c r="G151" s="29"/>
      <c r="H151" s="29"/>
      <c r="I151" s="29"/>
      <c r="J151" s="29"/>
      <c r="K151" s="79"/>
      <c r="L151" s="103"/>
      <c r="M151" s="106"/>
      <c r="N151" s="93"/>
      <c r="O151" s="99"/>
      <c r="P151" s="97"/>
      <c r="Q151" s="98"/>
      <c r="R151" s="109"/>
    </row>
    <row r="152" spans="1:18" ht="15.95" customHeight="1" thickBot="1" x14ac:dyDescent="0.3">
      <c r="A152" s="27" t="s">
        <v>8</v>
      </c>
      <c r="B152" s="20" t="s">
        <v>7</v>
      </c>
      <c r="C152" s="84" t="str">
        <f>HYPERLINK("U:\OPERATIONS\BU BUS\MOVEMENT\DELTA\_common\MI_PM\DOSSIERS AGENTS\"&amp;A150)</f>
        <v>U:\OPERATIONS\BU BUS\MOVEMENT\DELTA\_common\MI_PM\DOSSIERS AGENTS\</v>
      </c>
      <c r="D152" s="85"/>
      <c r="E152" s="85"/>
      <c r="F152" s="85"/>
      <c r="G152" s="85"/>
      <c r="H152" s="85"/>
      <c r="I152" s="85"/>
      <c r="J152" s="86"/>
      <c r="K152" s="80"/>
      <c r="L152" s="104"/>
      <c r="M152" s="107"/>
      <c r="N152" s="94"/>
      <c r="O152" s="19"/>
      <c r="P152" s="115" t="str">
        <f>HYPERLINK("[Suivi2021 complet pour utilisation.xlsm]'Missions Effectuées'!A"&amp;B152,"Vers mission")</f>
        <v>Vers mission</v>
      </c>
      <c r="Q152" s="116"/>
      <c r="R152" s="109"/>
    </row>
    <row r="153" spans="1:18" ht="7.5" customHeight="1" thickBot="1" x14ac:dyDescent="0.3">
      <c r="A153" s="100"/>
      <c r="B153" s="101"/>
      <c r="C153" s="101"/>
      <c r="D153" s="101"/>
      <c r="E153" s="101"/>
      <c r="F153" s="101"/>
      <c r="G153" s="101"/>
      <c r="H153" s="101"/>
      <c r="I153" s="101"/>
      <c r="J153" s="101"/>
      <c r="K153" s="101"/>
      <c r="L153" s="101"/>
      <c r="M153" s="101"/>
      <c r="N153" s="101"/>
      <c r="O153" s="101"/>
      <c r="P153" s="101"/>
      <c r="Q153" s="102"/>
      <c r="R153" s="109"/>
    </row>
    <row r="154" spans="1:18" ht="15.95" customHeight="1" x14ac:dyDescent="0.25">
      <c r="A154" s="74"/>
      <c r="B154" s="76" t="str">
        <f>VLOOKUP(A154,'[1]PAS TOUCHER BDD'!$A$1:$C$65536,2,0)</f>
        <v>AAAA</v>
      </c>
      <c r="C154" s="29"/>
      <c r="D154" s="29"/>
      <c r="E154" s="29"/>
      <c r="F154" s="29"/>
      <c r="G154" s="29"/>
      <c r="H154" s="29"/>
      <c r="I154" s="29"/>
      <c r="J154" s="29"/>
      <c r="K154" s="78">
        <f>COUNTIF(C154:J155,"&lt;&gt;")</f>
        <v>0</v>
      </c>
      <c r="L154" s="103"/>
      <c r="M154" s="105"/>
      <c r="N154" s="92"/>
      <c r="O154" s="99"/>
      <c r="P154" s="95" t="str">
        <f>VLOOKUP(A154,'[1]PAS TOUCHER BDD'!$A$1:$E$65536,5,0)</f>
        <v>AAAA</v>
      </c>
      <c r="Q154" s="96"/>
      <c r="R154" s="109">
        <v>39</v>
      </c>
    </row>
    <row r="155" spans="1:18" ht="15.95" customHeight="1" thickBot="1" x14ac:dyDescent="0.3">
      <c r="A155" s="75"/>
      <c r="B155" s="77"/>
      <c r="C155" s="29"/>
      <c r="D155" s="29"/>
      <c r="E155" s="29"/>
      <c r="F155" s="29"/>
      <c r="G155" s="29"/>
      <c r="H155" s="29"/>
      <c r="I155" s="29"/>
      <c r="J155" s="29"/>
      <c r="K155" s="79"/>
      <c r="L155" s="103"/>
      <c r="M155" s="106"/>
      <c r="N155" s="93"/>
      <c r="O155" s="99"/>
      <c r="P155" s="97"/>
      <c r="Q155" s="98"/>
      <c r="R155" s="109"/>
    </row>
    <row r="156" spans="1:18" ht="15.95" customHeight="1" thickBot="1" x14ac:dyDescent="0.3">
      <c r="A156" s="27" t="s">
        <v>8</v>
      </c>
      <c r="B156" s="20" t="s">
        <v>7</v>
      </c>
      <c r="C156" s="84" t="str">
        <f>HYPERLINK("U:\OPERATIONS\BU BUS\MOVEMENT\DELTA\_common\MI_PM\DOSSIERS AGENTS\"&amp;A154)</f>
        <v>U:\OPERATIONS\BU BUS\MOVEMENT\DELTA\_common\MI_PM\DOSSIERS AGENTS\</v>
      </c>
      <c r="D156" s="85"/>
      <c r="E156" s="85"/>
      <c r="F156" s="85"/>
      <c r="G156" s="85"/>
      <c r="H156" s="85"/>
      <c r="I156" s="85"/>
      <c r="J156" s="86"/>
      <c r="K156" s="80"/>
      <c r="L156" s="104"/>
      <c r="M156" s="107"/>
      <c r="N156" s="94"/>
      <c r="O156" s="19"/>
      <c r="P156" s="115" t="str">
        <f>HYPERLINK("[Suivi2021 complet pour utilisation.xlsm]'Missions Effectuées'!A"&amp;B156,"Vers mission")</f>
        <v>Vers mission</v>
      </c>
      <c r="Q156" s="116"/>
      <c r="R156" s="109"/>
    </row>
    <row r="157" spans="1:18" ht="7.5" customHeight="1" thickBot="1" x14ac:dyDescent="0.3">
      <c r="A157" s="100"/>
      <c r="B157" s="101"/>
      <c r="C157" s="101"/>
      <c r="D157" s="101"/>
      <c r="E157" s="101"/>
      <c r="F157" s="101"/>
      <c r="G157" s="101"/>
      <c r="H157" s="101"/>
      <c r="I157" s="101"/>
      <c r="J157" s="101"/>
      <c r="K157" s="101"/>
      <c r="L157" s="101"/>
      <c r="M157" s="101"/>
      <c r="N157" s="101"/>
      <c r="O157" s="101"/>
      <c r="P157" s="101"/>
      <c r="Q157" s="102"/>
      <c r="R157" s="109"/>
    </row>
    <row r="158" spans="1:18" ht="15.95" customHeight="1" x14ac:dyDescent="0.25">
      <c r="A158" s="74"/>
      <c r="B158" s="76" t="str">
        <f>VLOOKUP(A158,'[1]PAS TOUCHER BDD'!$A$1:$C$65536,2,0)</f>
        <v>AAAA</v>
      </c>
      <c r="C158" s="29"/>
      <c r="D158" s="29"/>
      <c r="E158" s="29"/>
      <c r="F158" s="29"/>
      <c r="G158" s="29"/>
      <c r="H158" s="29"/>
      <c r="I158" s="29"/>
      <c r="J158" s="29"/>
      <c r="K158" s="78">
        <f>COUNTIF(C158:J159,"&lt;&gt;")</f>
        <v>0</v>
      </c>
      <c r="L158" s="103"/>
      <c r="M158" s="105"/>
      <c r="N158" s="92"/>
      <c r="O158" s="99"/>
      <c r="P158" s="95" t="str">
        <f>VLOOKUP(A158,'[1]PAS TOUCHER BDD'!$A$1:$E$65536,5,0)</f>
        <v>AAAA</v>
      </c>
      <c r="Q158" s="96"/>
      <c r="R158" s="108">
        <v>40</v>
      </c>
    </row>
    <row r="159" spans="1:18" ht="15.95" customHeight="1" thickBot="1" x14ac:dyDescent="0.3">
      <c r="A159" s="75"/>
      <c r="B159" s="77"/>
      <c r="C159" s="29"/>
      <c r="D159" s="29"/>
      <c r="E159" s="29"/>
      <c r="F159" s="29"/>
      <c r="G159" s="29"/>
      <c r="H159" s="29"/>
      <c r="I159" s="29"/>
      <c r="J159" s="29"/>
      <c r="K159" s="79"/>
      <c r="L159" s="103"/>
      <c r="M159" s="106"/>
      <c r="N159" s="93"/>
      <c r="O159" s="99"/>
      <c r="P159" s="97"/>
      <c r="Q159" s="98"/>
      <c r="R159" s="109"/>
    </row>
    <row r="160" spans="1:18" ht="15.95" customHeight="1" thickBot="1" x14ac:dyDescent="0.3">
      <c r="A160" s="27" t="s">
        <v>8</v>
      </c>
      <c r="B160" s="20" t="s">
        <v>7</v>
      </c>
      <c r="C160" s="84" t="str">
        <f>HYPERLINK("U:\OPERATIONS\BU BUS\MOVEMENT\DELTA\_common\MI_PM\DOSSIERS AGENTS\"&amp;A158)</f>
        <v>U:\OPERATIONS\BU BUS\MOVEMENT\DELTA\_common\MI_PM\DOSSIERS AGENTS\</v>
      </c>
      <c r="D160" s="85"/>
      <c r="E160" s="85"/>
      <c r="F160" s="85"/>
      <c r="G160" s="85"/>
      <c r="H160" s="85"/>
      <c r="I160" s="85"/>
      <c r="J160" s="86"/>
      <c r="K160" s="80"/>
      <c r="L160" s="104"/>
      <c r="M160" s="107"/>
      <c r="N160" s="94"/>
      <c r="O160" s="19"/>
      <c r="P160" s="115" t="str">
        <f>HYPERLINK("[Suivi2021 complet pour utilisation.xlsm]'Missions Effectuées'!A"&amp;B160,"Vers mission")</f>
        <v>Vers mission</v>
      </c>
      <c r="Q160" s="116"/>
      <c r="R160" s="109"/>
    </row>
    <row r="161" spans="1:44" ht="7.5" customHeight="1" thickBot="1" x14ac:dyDescent="0.3">
      <c r="A161" s="100"/>
      <c r="B161" s="101"/>
      <c r="C161" s="101"/>
      <c r="D161" s="101"/>
      <c r="E161" s="101"/>
      <c r="F161" s="101"/>
      <c r="G161" s="101"/>
      <c r="H161" s="101"/>
      <c r="I161" s="101"/>
      <c r="J161" s="101"/>
      <c r="K161" s="101"/>
      <c r="L161" s="101"/>
      <c r="M161" s="101"/>
      <c r="N161" s="101"/>
      <c r="O161" s="101"/>
      <c r="P161" s="101"/>
      <c r="Q161" s="102"/>
      <c r="R161" s="109"/>
    </row>
    <row r="162" spans="1:44" ht="15.95" customHeight="1" x14ac:dyDescent="0.25">
      <c r="A162" s="74"/>
      <c r="B162" s="76" t="str">
        <f>VLOOKUP(A162,'[1]PAS TOUCHER BDD'!$A$1:$C$65536,2,0)</f>
        <v>AAAA</v>
      </c>
      <c r="C162" s="29"/>
      <c r="D162" s="29"/>
      <c r="E162" s="29"/>
      <c r="F162" s="29"/>
      <c r="G162" s="29"/>
      <c r="H162" s="29"/>
      <c r="I162" s="29"/>
      <c r="J162" s="29"/>
      <c r="K162" s="78">
        <f>COUNTIF(C162:J163,"&lt;&gt;")</f>
        <v>0</v>
      </c>
      <c r="L162" s="103"/>
      <c r="M162" s="105"/>
      <c r="N162" s="92"/>
      <c r="O162" s="99"/>
      <c r="P162" s="95" t="str">
        <f>VLOOKUP(A162,'[1]PAS TOUCHER BDD'!$A$1:$E$65536,5,0)</f>
        <v>AAAA</v>
      </c>
      <c r="Q162" s="96"/>
      <c r="R162" s="109">
        <v>41</v>
      </c>
    </row>
    <row r="163" spans="1:44" ht="15.95" customHeight="1" thickBot="1" x14ac:dyDescent="0.3">
      <c r="A163" s="75"/>
      <c r="B163" s="77"/>
      <c r="C163" s="29"/>
      <c r="D163" s="29"/>
      <c r="E163" s="29"/>
      <c r="F163" s="29"/>
      <c r="G163" s="29"/>
      <c r="H163" s="29"/>
      <c r="I163" s="29"/>
      <c r="J163" s="29"/>
      <c r="K163" s="79"/>
      <c r="L163" s="103"/>
      <c r="M163" s="106"/>
      <c r="N163" s="93"/>
      <c r="O163" s="99"/>
      <c r="P163" s="97"/>
      <c r="Q163" s="98"/>
      <c r="R163" s="109"/>
    </row>
    <row r="164" spans="1:44" ht="15.95" customHeight="1" thickBot="1" x14ac:dyDescent="0.3">
      <c r="A164" s="27" t="s">
        <v>8</v>
      </c>
      <c r="B164" s="20" t="s">
        <v>7</v>
      </c>
      <c r="C164" s="84" t="str">
        <f>HYPERLINK("U:\OPERATIONS\BU BUS\MOVEMENT\DELTA\_common\MI_PM\DOSSIERS AGENTS\"&amp;A162)</f>
        <v>U:\OPERATIONS\BU BUS\MOVEMENT\DELTA\_common\MI_PM\DOSSIERS AGENTS\</v>
      </c>
      <c r="D164" s="85"/>
      <c r="E164" s="85"/>
      <c r="F164" s="85"/>
      <c r="G164" s="85"/>
      <c r="H164" s="85"/>
      <c r="I164" s="85"/>
      <c r="J164" s="86"/>
      <c r="K164" s="80"/>
      <c r="L164" s="104"/>
      <c r="M164" s="107"/>
      <c r="N164" s="94"/>
      <c r="O164" s="19"/>
      <c r="P164" s="115" t="str">
        <f>HYPERLINK("[Suivi2021 complet pour utilisation.xlsm]'Missions Effectuées'!A"&amp;B164,"Vers mission")</f>
        <v>Vers mission</v>
      </c>
      <c r="Q164" s="116"/>
      <c r="R164" s="109"/>
    </row>
    <row r="165" spans="1:44" ht="7.5" customHeight="1" thickBot="1" x14ac:dyDescent="0.3">
      <c r="A165" s="100"/>
      <c r="B165" s="101"/>
      <c r="C165" s="101"/>
      <c r="D165" s="101"/>
      <c r="E165" s="101"/>
      <c r="F165" s="101"/>
      <c r="G165" s="101"/>
      <c r="H165" s="101"/>
      <c r="I165" s="101"/>
      <c r="J165" s="101"/>
      <c r="K165" s="101"/>
      <c r="L165" s="101"/>
      <c r="M165" s="101"/>
      <c r="N165" s="101"/>
      <c r="O165" s="101"/>
      <c r="P165" s="101"/>
      <c r="Q165" s="102"/>
      <c r="R165" s="109"/>
    </row>
    <row r="166" spans="1:44" ht="15.95" customHeight="1" x14ac:dyDescent="0.25">
      <c r="A166" s="74"/>
      <c r="B166" s="76" t="str">
        <f>VLOOKUP(A166,'[1]PAS TOUCHER BDD'!$A$1:$C$65536,2,0)</f>
        <v>AAAA</v>
      </c>
      <c r="C166" s="29"/>
      <c r="D166" s="29"/>
      <c r="E166" s="29"/>
      <c r="F166" s="29"/>
      <c r="G166" s="29"/>
      <c r="H166" s="29"/>
      <c r="I166" s="29"/>
      <c r="J166" s="29"/>
      <c r="K166" s="78">
        <f>COUNTIF(C166:J167,"&lt;&gt;")</f>
        <v>0</v>
      </c>
      <c r="L166" s="103"/>
      <c r="M166" s="105"/>
      <c r="N166" s="92"/>
      <c r="O166" s="99"/>
      <c r="P166" s="95" t="str">
        <f>VLOOKUP(A166,'[1]PAS TOUCHER BDD'!$A$1:$E$65536,5,0)</f>
        <v>AAAA</v>
      </c>
      <c r="Q166" s="96"/>
      <c r="R166" s="108">
        <v>42</v>
      </c>
    </row>
    <row r="167" spans="1:44" ht="15.95" customHeight="1" thickBot="1" x14ac:dyDescent="0.3">
      <c r="A167" s="75"/>
      <c r="B167" s="77"/>
      <c r="C167" s="29"/>
      <c r="D167" s="29"/>
      <c r="E167" s="29"/>
      <c r="F167" s="29"/>
      <c r="G167" s="29"/>
      <c r="H167" s="29"/>
      <c r="I167" s="29"/>
      <c r="J167" s="29"/>
      <c r="K167" s="79"/>
      <c r="L167" s="103"/>
      <c r="M167" s="106"/>
      <c r="N167" s="93"/>
      <c r="O167" s="99"/>
      <c r="P167" s="97"/>
      <c r="Q167" s="98"/>
      <c r="R167" s="109"/>
    </row>
    <row r="168" spans="1:44" ht="15.95" customHeight="1" thickBot="1" x14ac:dyDescent="0.3">
      <c r="A168" s="27" t="s">
        <v>8</v>
      </c>
      <c r="B168" s="20" t="s">
        <v>7</v>
      </c>
      <c r="C168" s="84" t="str">
        <f>HYPERLINK("U:\OPERATIONS\BU BUS\MOVEMENT\DELTA\_common\MI_PM\DOSSIERS AGENTS\"&amp;A166)</f>
        <v>U:\OPERATIONS\BU BUS\MOVEMENT\DELTA\_common\MI_PM\DOSSIERS AGENTS\</v>
      </c>
      <c r="D168" s="85"/>
      <c r="E168" s="85"/>
      <c r="F168" s="85"/>
      <c r="G168" s="85"/>
      <c r="H168" s="85"/>
      <c r="I168" s="85"/>
      <c r="J168" s="86"/>
      <c r="K168" s="80"/>
      <c r="L168" s="104"/>
      <c r="M168" s="107"/>
      <c r="N168" s="94"/>
      <c r="O168" s="19"/>
      <c r="P168" s="115" t="str">
        <f>HYPERLINK("[Suivi2021 complet pour utilisation.xlsm]'Missions Effectuées'!A"&amp;B168,"Vers mission")</f>
        <v>Vers mission</v>
      </c>
      <c r="Q168" s="116"/>
      <c r="R168" s="109"/>
    </row>
    <row r="169" spans="1:44" ht="7.5" customHeight="1" thickBot="1" x14ac:dyDescent="0.3">
      <c r="A169" s="100"/>
      <c r="B169" s="101"/>
      <c r="C169" s="101"/>
      <c r="D169" s="101"/>
      <c r="E169" s="101"/>
      <c r="F169" s="101"/>
      <c r="G169" s="101"/>
      <c r="H169" s="101"/>
      <c r="I169" s="101"/>
      <c r="J169" s="101"/>
      <c r="K169" s="101"/>
      <c r="L169" s="101"/>
      <c r="M169" s="101"/>
      <c r="N169" s="101"/>
      <c r="O169" s="101"/>
      <c r="P169" s="101"/>
      <c r="Q169" s="102"/>
      <c r="R169" s="109"/>
    </row>
    <row r="170" spans="1:44" ht="15.95" customHeight="1" x14ac:dyDescent="0.25">
      <c r="A170" s="110"/>
      <c r="B170" s="76" t="str">
        <f>VLOOKUP(A170,'[1]PAS TOUCHER BDD'!$A$1:$C$65536,2,0)</f>
        <v>AAAA</v>
      </c>
      <c r="C170" s="28"/>
      <c r="D170" s="28"/>
      <c r="E170" s="28"/>
      <c r="F170" s="28"/>
      <c r="G170" s="28"/>
      <c r="H170" s="28"/>
      <c r="I170" s="28"/>
      <c r="J170" s="28"/>
      <c r="K170" s="78">
        <f>COUNTIF(C170:J171,"&lt;&gt;")</f>
        <v>0</v>
      </c>
      <c r="L170" s="81"/>
      <c r="M170" s="89"/>
      <c r="N170" s="92"/>
      <c r="O170" s="83"/>
      <c r="P170" s="95" t="str">
        <f>VLOOKUP(A170,'[1]PAS TOUCHER BDD'!$A$1:$E$65536,5,0)</f>
        <v>AAAA</v>
      </c>
      <c r="Q170" s="96"/>
      <c r="R170" s="108">
        <v>43</v>
      </c>
      <c r="AA170"/>
      <c r="AB170"/>
      <c r="AC170"/>
      <c r="AD170"/>
      <c r="AE170"/>
      <c r="AF170"/>
      <c r="AG170"/>
      <c r="AH170"/>
      <c r="AI170"/>
      <c r="AJ170"/>
      <c r="AK170"/>
      <c r="AL170"/>
      <c r="AM170"/>
      <c r="AN170"/>
      <c r="AO170"/>
      <c r="AP170"/>
      <c r="AQ170"/>
      <c r="AR170"/>
    </row>
    <row r="171" spans="1:44" ht="15.95" customHeight="1" thickBot="1" x14ac:dyDescent="0.3">
      <c r="A171" s="111"/>
      <c r="B171" s="77"/>
      <c r="C171" s="28"/>
      <c r="D171" s="28"/>
      <c r="E171" s="28"/>
      <c r="F171" s="28"/>
      <c r="G171" s="28"/>
      <c r="H171" s="28"/>
      <c r="I171" s="28"/>
      <c r="J171" s="28"/>
      <c r="K171" s="79"/>
      <c r="L171" s="81"/>
      <c r="M171" s="90"/>
      <c r="N171" s="93"/>
      <c r="O171" s="83"/>
      <c r="P171" s="97"/>
      <c r="Q171" s="98"/>
      <c r="R171" s="109"/>
      <c r="AA171"/>
      <c r="AB171"/>
      <c r="AC171"/>
      <c r="AD171"/>
      <c r="AE171"/>
      <c r="AF171"/>
      <c r="AG171"/>
      <c r="AH171"/>
      <c r="AI171"/>
      <c r="AJ171"/>
      <c r="AK171"/>
      <c r="AL171"/>
      <c r="AM171"/>
      <c r="AN171"/>
      <c r="AO171"/>
      <c r="AP171"/>
      <c r="AQ171"/>
      <c r="AR171"/>
    </row>
    <row r="172" spans="1:44" ht="15.95" customHeight="1" thickBot="1" x14ac:dyDescent="0.3">
      <c r="A172" s="27" t="s">
        <v>8</v>
      </c>
      <c r="B172" s="20" t="s">
        <v>7</v>
      </c>
      <c r="C172" s="84" t="str">
        <f>HYPERLINK("U:\OPERATIONS\BU BUS\MOVEMENT\DELTA\_common\MI_PM\DOSSIERS AGENTS\"&amp;A170)</f>
        <v>U:\OPERATIONS\BU BUS\MOVEMENT\DELTA\_common\MI_PM\DOSSIERS AGENTS\</v>
      </c>
      <c r="D172" s="85"/>
      <c r="E172" s="85"/>
      <c r="F172" s="85"/>
      <c r="G172" s="85"/>
      <c r="H172" s="85"/>
      <c r="I172" s="85"/>
      <c r="J172" s="86"/>
      <c r="K172" s="80"/>
      <c r="L172" s="82"/>
      <c r="M172" s="91"/>
      <c r="N172" s="94"/>
      <c r="O172" s="19"/>
      <c r="P172" s="115" t="str">
        <f>HYPERLINK("[Suivi2021 complet pour utilisation.xlsm]'Missions Effectuées'!A"&amp;B172,"Vers mission")</f>
        <v>Vers mission</v>
      </c>
      <c r="Q172" s="116"/>
      <c r="R172" s="109"/>
      <c r="AA172"/>
      <c r="AB172"/>
      <c r="AC172"/>
      <c r="AD172"/>
      <c r="AE172"/>
      <c r="AF172"/>
      <c r="AG172"/>
      <c r="AH172"/>
      <c r="AI172"/>
      <c r="AJ172"/>
      <c r="AK172"/>
      <c r="AL172"/>
      <c r="AM172"/>
      <c r="AN172"/>
      <c r="AO172"/>
      <c r="AP172"/>
      <c r="AQ172"/>
      <c r="AR172"/>
    </row>
    <row r="173" spans="1:44" ht="7.5" customHeight="1" thickBot="1" x14ac:dyDescent="0.3">
      <c r="A173" s="100"/>
      <c r="B173" s="101"/>
      <c r="C173" s="101"/>
      <c r="D173" s="101"/>
      <c r="E173" s="101"/>
      <c r="F173" s="101"/>
      <c r="G173" s="101"/>
      <c r="H173" s="101"/>
      <c r="I173" s="101"/>
      <c r="J173" s="101"/>
      <c r="K173" s="101"/>
      <c r="L173" s="101"/>
      <c r="M173" s="101"/>
      <c r="N173" s="101"/>
      <c r="O173" s="101"/>
      <c r="P173" s="101"/>
      <c r="Q173" s="102"/>
      <c r="R173" s="109"/>
    </row>
    <row r="174" spans="1:44" ht="15.95" customHeight="1" x14ac:dyDescent="0.25">
      <c r="A174" s="74"/>
      <c r="B174" s="76" t="str">
        <f>VLOOKUP(A174,'[1]PAS TOUCHER BDD'!$A$1:$C$65536,2,0)</f>
        <v>AAAA</v>
      </c>
      <c r="C174" s="28"/>
      <c r="D174" s="28"/>
      <c r="E174" s="28"/>
      <c r="F174" s="29"/>
      <c r="G174" s="29"/>
      <c r="H174" s="29"/>
      <c r="I174" s="29"/>
      <c r="J174" s="29"/>
      <c r="K174" s="78">
        <f>COUNTIF(C174:J175,"&lt;&gt;")</f>
        <v>0</v>
      </c>
      <c r="L174" s="103"/>
      <c r="M174" s="105"/>
      <c r="N174" s="92"/>
      <c r="O174" s="99"/>
      <c r="P174" s="95" t="str">
        <f>VLOOKUP(A174,'[1]PAS TOUCHER BDD'!$A$1:$E$65536,5,0)</f>
        <v>AAAA</v>
      </c>
      <c r="Q174" s="96"/>
      <c r="R174" s="109">
        <v>44</v>
      </c>
    </row>
    <row r="175" spans="1:44" ht="15.95" customHeight="1" thickBot="1" x14ac:dyDescent="0.3">
      <c r="A175" s="75"/>
      <c r="B175" s="77"/>
      <c r="C175" s="29"/>
      <c r="D175" s="29"/>
      <c r="E175" s="29"/>
      <c r="F175" s="29"/>
      <c r="G175" s="29"/>
      <c r="H175" s="29"/>
      <c r="I175" s="29"/>
      <c r="J175" s="29"/>
      <c r="K175" s="79"/>
      <c r="L175" s="103"/>
      <c r="M175" s="106"/>
      <c r="N175" s="93"/>
      <c r="O175" s="99"/>
      <c r="P175" s="97"/>
      <c r="Q175" s="98"/>
      <c r="R175" s="109"/>
    </row>
    <row r="176" spans="1:44" ht="15.95" customHeight="1" thickBot="1" x14ac:dyDescent="0.3">
      <c r="A176" s="27" t="s">
        <v>8</v>
      </c>
      <c r="B176" s="20" t="s">
        <v>7</v>
      </c>
      <c r="C176" s="84" t="str">
        <f>HYPERLINK("U:\OPERATIONS\BU BUS\MOVEMENT\DELTA\_common\MI_PM\DOSSIERS AGENTS\"&amp;A174)</f>
        <v>U:\OPERATIONS\BU BUS\MOVEMENT\DELTA\_common\MI_PM\DOSSIERS AGENTS\</v>
      </c>
      <c r="D176" s="85"/>
      <c r="E176" s="85"/>
      <c r="F176" s="85"/>
      <c r="G176" s="85"/>
      <c r="H176" s="85"/>
      <c r="I176" s="85"/>
      <c r="J176" s="86"/>
      <c r="K176" s="80"/>
      <c r="L176" s="104"/>
      <c r="M176" s="107"/>
      <c r="N176" s="94"/>
      <c r="O176" s="19"/>
      <c r="P176" s="115" t="str">
        <f>HYPERLINK("[Suivi2021 complet pour utilisation.xlsm]'Missions Effectuées'!A"&amp;B176,"Vers mission")</f>
        <v>Vers mission</v>
      </c>
      <c r="Q176" s="116"/>
      <c r="R176" s="109"/>
    </row>
    <row r="177" spans="1:18" ht="7.5" customHeight="1" thickBot="1" x14ac:dyDescent="0.3">
      <c r="A177" s="100"/>
      <c r="B177" s="101"/>
      <c r="C177" s="101"/>
      <c r="D177" s="101"/>
      <c r="E177" s="101"/>
      <c r="F177" s="101"/>
      <c r="G177" s="101"/>
      <c r="H177" s="101"/>
      <c r="I177" s="101"/>
      <c r="J177" s="101"/>
      <c r="K177" s="101"/>
      <c r="L177" s="101"/>
      <c r="M177" s="101"/>
      <c r="N177" s="101"/>
      <c r="O177" s="101"/>
      <c r="P177" s="101"/>
      <c r="Q177" s="102"/>
      <c r="R177" s="109"/>
    </row>
    <row r="178" spans="1:18" ht="15.95" customHeight="1" x14ac:dyDescent="0.25">
      <c r="A178" s="74"/>
      <c r="B178" s="76" t="str">
        <f>VLOOKUP(A178,'[1]PAS TOUCHER BDD'!$A$1:$C$65536,2,0)</f>
        <v>AAAA</v>
      </c>
      <c r="C178" s="29"/>
      <c r="D178" s="29"/>
      <c r="E178" s="29"/>
      <c r="F178" s="29"/>
      <c r="G178" s="29"/>
      <c r="H178" s="29"/>
      <c r="I178" s="29"/>
      <c r="J178" s="29"/>
      <c r="K178" s="78">
        <f>COUNTIF(C178:J179,"&lt;&gt;")</f>
        <v>0</v>
      </c>
      <c r="L178" s="103"/>
      <c r="M178" s="105"/>
      <c r="N178" s="92"/>
      <c r="O178" s="99"/>
      <c r="P178" s="95" t="str">
        <f>VLOOKUP(A178,'[1]PAS TOUCHER BDD'!$A$1:$E$65536,5,0)</f>
        <v>AAAA</v>
      </c>
      <c r="Q178" s="96"/>
      <c r="R178" s="108">
        <v>45</v>
      </c>
    </row>
    <row r="179" spans="1:18" ht="15.95" customHeight="1" thickBot="1" x14ac:dyDescent="0.3">
      <c r="A179" s="75"/>
      <c r="B179" s="77"/>
      <c r="C179" s="29"/>
      <c r="D179" s="29"/>
      <c r="E179" s="29"/>
      <c r="F179" s="29"/>
      <c r="G179" s="29"/>
      <c r="H179" s="29"/>
      <c r="I179" s="29"/>
      <c r="J179" s="29"/>
      <c r="K179" s="79"/>
      <c r="L179" s="103"/>
      <c r="M179" s="106"/>
      <c r="N179" s="93"/>
      <c r="O179" s="99"/>
      <c r="P179" s="97"/>
      <c r="Q179" s="98"/>
      <c r="R179" s="109"/>
    </row>
    <row r="180" spans="1:18" ht="15.95" customHeight="1" thickBot="1" x14ac:dyDescent="0.3">
      <c r="A180" s="27" t="s">
        <v>8</v>
      </c>
      <c r="B180" s="20" t="s">
        <v>7</v>
      </c>
      <c r="C180" s="84" t="str">
        <f>HYPERLINK("U:\OPERATIONS\BU BUS\MOVEMENT\DELTA\_common\MI_PM\DOSSIERS AGENTS\"&amp;A178)</f>
        <v>U:\OPERATIONS\BU BUS\MOVEMENT\DELTA\_common\MI_PM\DOSSIERS AGENTS\</v>
      </c>
      <c r="D180" s="85"/>
      <c r="E180" s="85"/>
      <c r="F180" s="85"/>
      <c r="G180" s="85"/>
      <c r="H180" s="85"/>
      <c r="I180" s="85"/>
      <c r="J180" s="86"/>
      <c r="K180" s="80"/>
      <c r="L180" s="104"/>
      <c r="M180" s="107"/>
      <c r="N180" s="94"/>
      <c r="O180" s="19"/>
      <c r="P180" s="115" t="str">
        <f>HYPERLINK("[Suivi2021 complet pour utilisation.xlsm]'Missions Effectuées'!A"&amp;B180,"Vers mission")</f>
        <v>Vers mission</v>
      </c>
      <c r="Q180" s="116"/>
      <c r="R180" s="109"/>
    </row>
    <row r="181" spans="1:18" ht="7.5" customHeight="1" thickBot="1" x14ac:dyDescent="0.3">
      <c r="A181" s="100"/>
      <c r="B181" s="101"/>
      <c r="C181" s="101"/>
      <c r="D181" s="101"/>
      <c r="E181" s="101"/>
      <c r="F181" s="101"/>
      <c r="G181" s="101"/>
      <c r="H181" s="101"/>
      <c r="I181" s="101"/>
      <c r="J181" s="101"/>
      <c r="K181" s="101"/>
      <c r="L181" s="101"/>
      <c r="M181" s="101"/>
      <c r="N181" s="101"/>
      <c r="O181" s="101"/>
      <c r="P181" s="101"/>
      <c r="Q181" s="102"/>
      <c r="R181" s="109"/>
    </row>
    <row r="182" spans="1:18" ht="15.95" customHeight="1" x14ac:dyDescent="0.25">
      <c r="A182" s="74"/>
      <c r="B182" s="76" t="str">
        <f>VLOOKUP(A182,'[1]PAS TOUCHER BDD'!$A$1:$C$65536,2,0)</f>
        <v>AAAA</v>
      </c>
      <c r="C182" s="29"/>
      <c r="D182" s="29"/>
      <c r="E182" s="29"/>
      <c r="F182" s="29"/>
      <c r="G182" s="29"/>
      <c r="H182" s="29"/>
      <c r="I182" s="29"/>
      <c r="J182" s="29"/>
      <c r="K182" s="78">
        <f>COUNTIF(C182:J183,"&lt;&gt;")</f>
        <v>0</v>
      </c>
      <c r="L182" s="103"/>
      <c r="M182" s="105"/>
      <c r="N182" s="92"/>
      <c r="O182" s="99"/>
      <c r="P182" s="95" t="str">
        <f>VLOOKUP(A182,'[1]PAS TOUCHER BDD'!$A$1:$E$65536,5,0)</f>
        <v>AAAA</v>
      </c>
      <c r="Q182" s="96"/>
      <c r="R182" s="109">
        <v>46</v>
      </c>
    </row>
    <row r="183" spans="1:18" ht="15.95" customHeight="1" thickBot="1" x14ac:dyDescent="0.3">
      <c r="A183" s="75"/>
      <c r="B183" s="77"/>
      <c r="C183" s="29"/>
      <c r="D183" s="29"/>
      <c r="E183" s="29"/>
      <c r="F183" s="29"/>
      <c r="G183" s="29"/>
      <c r="H183" s="29"/>
      <c r="I183" s="29"/>
      <c r="J183" s="29"/>
      <c r="K183" s="79"/>
      <c r="L183" s="103"/>
      <c r="M183" s="106"/>
      <c r="N183" s="93"/>
      <c r="O183" s="99"/>
      <c r="P183" s="97"/>
      <c r="Q183" s="98"/>
      <c r="R183" s="109"/>
    </row>
    <row r="184" spans="1:18" ht="15.95" customHeight="1" thickBot="1" x14ac:dyDescent="0.3">
      <c r="A184" s="27" t="s">
        <v>8</v>
      </c>
      <c r="B184" s="20" t="s">
        <v>7</v>
      </c>
      <c r="C184" s="84" t="str">
        <f>HYPERLINK("U:\OPERATIONS\BU BUS\MOVEMENT\DELTA\_common\MI_PM\DOSSIERS AGENTS\"&amp;A182)</f>
        <v>U:\OPERATIONS\BU BUS\MOVEMENT\DELTA\_common\MI_PM\DOSSIERS AGENTS\</v>
      </c>
      <c r="D184" s="85"/>
      <c r="E184" s="85"/>
      <c r="F184" s="85"/>
      <c r="G184" s="85"/>
      <c r="H184" s="85"/>
      <c r="I184" s="85"/>
      <c r="J184" s="86"/>
      <c r="K184" s="80"/>
      <c r="L184" s="104"/>
      <c r="M184" s="107"/>
      <c r="N184" s="94"/>
      <c r="O184" s="19"/>
      <c r="P184" s="115" t="str">
        <f>HYPERLINK("[Suivi2021 complet pour utilisation.xlsm]'Missions Effectuées'!A"&amp;B184,"Vers mission")</f>
        <v>Vers mission</v>
      </c>
      <c r="Q184" s="116"/>
      <c r="R184" s="109"/>
    </row>
    <row r="185" spans="1:18" ht="7.5" customHeight="1" thickBot="1" x14ac:dyDescent="0.3">
      <c r="A185" s="100"/>
      <c r="B185" s="101"/>
      <c r="C185" s="101"/>
      <c r="D185" s="101"/>
      <c r="E185" s="101"/>
      <c r="F185" s="101"/>
      <c r="G185" s="101"/>
      <c r="H185" s="101"/>
      <c r="I185" s="101"/>
      <c r="J185" s="101"/>
      <c r="K185" s="101"/>
      <c r="L185" s="101"/>
      <c r="M185" s="101"/>
      <c r="N185" s="101"/>
      <c r="O185" s="101"/>
      <c r="P185" s="101"/>
      <c r="Q185" s="102"/>
      <c r="R185" s="109"/>
    </row>
    <row r="186" spans="1:18" ht="15.95" customHeight="1" x14ac:dyDescent="0.25">
      <c r="A186" s="74"/>
      <c r="B186" s="76" t="str">
        <f>VLOOKUP(A186,'[1]PAS TOUCHER BDD'!$A$1:$C$65536,2,0)</f>
        <v>AAAA</v>
      </c>
      <c r="C186" s="29"/>
      <c r="D186" s="29"/>
      <c r="E186" s="29"/>
      <c r="F186" s="29"/>
      <c r="G186" s="29"/>
      <c r="H186" s="29"/>
      <c r="I186" s="29"/>
      <c r="J186" s="29"/>
      <c r="K186" s="78">
        <f>COUNTIF(C186:J187,"&lt;&gt;")</f>
        <v>0</v>
      </c>
      <c r="L186" s="103"/>
      <c r="M186" s="105"/>
      <c r="N186" s="92"/>
      <c r="O186" s="99"/>
      <c r="P186" s="95" t="str">
        <f>VLOOKUP(A186,'[1]PAS TOUCHER BDD'!$A$1:$E$65536,5,0)</f>
        <v>AAAA</v>
      </c>
      <c r="Q186" s="96"/>
      <c r="R186" s="108">
        <v>47</v>
      </c>
    </row>
    <row r="187" spans="1:18" ht="15.95" customHeight="1" thickBot="1" x14ac:dyDescent="0.3">
      <c r="A187" s="75"/>
      <c r="B187" s="77"/>
      <c r="C187" s="29"/>
      <c r="D187" s="29"/>
      <c r="E187" s="29"/>
      <c r="F187" s="29"/>
      <c r="G187" s="29"/>
      <c r="H187" s="29"/>
      <c r="I187" s="29"/>
      <c r="J187" s="29"/>
      <c r="K187" s="79"/>
      <c r="L187" s="103"/>
      <c r="M187" s="106"/>
      <c r="N187" s="93"/>
      <c r="O187" s="99"/>
      <c r="P187" s="97"/>
      <c r="Q187" s="98"/>
      <c r="R187" s="109"/>
    </row>
    <row r="188" spans="1:18" ht="15.95" customHeight="1" thickBot="1" x14ac:dyDescent="0.3">
      <c r="A188" s="27" t="s">
        <v>8</v>
      </c>
      <c r="B188" s="20" t="s">
        <v>7</v>
      </c>
      <c r="C188" s="84" t="str">
        <f>HYPERLINK("U:\OPERATIONS\BU BUS\MOVEMENT\DELTA\_common\MI_PM\DOSSIERS AGENTS\"&amp;A186)</f>
        <v>U:\OPERATIONS\BU BUS\MOVEMENT\DELTA\_common\MI_PM\DOSSIERS AGENTS\</v>
      </c>
      <c r="D188" s="85"/>
      <c r="E188" s="85"/>
      <c r="F188" s="85"/>
      <c r="G188" s="85"/>
      <c r="H188" s="85"/>
      <c r="I188" s="85"/>
      <c r="J188" s="86"/>
      <c r="K188" s="80"/>
      <c r="L188" s="104"/>
      <c r="M188" s="107"/>
      <c r="N188" s="94"/>
      <c r="O188" s="19"/>
      <c r="P188" s="115" t="str">
        <f>HYPERLINK("[Suivi2021 complet pour utilisation.xlsm]'Missions Effectuées'!A"&amp;B188,"Vers mission")</f>
        <v>Vers mission</v>
      </c>
      <c r="Q188" s="116"/>
      <c r="R188" s="109"/>
    </row>
    <row r="189" spans="1:18" ht="7.5" customHeight="1" thickBot="1" x14ac:dyDescent="0.3">
      <c r="A189" s="100"/>
      <c r="B189" s="101"/>
      <c r="C189" s="101"/>
      <c r="D189" s="101"/>
      <c r="E189" s="101"/>
      <c r="F189" s="101"/>
      <c r="G189" s="101"/>
      <c r="H189" s="101"/>
      <c r="I189" s="101"/>
      <c r="J189" s="101"/>
      <c r="K189" s="101"/>
      <c r="L189" s="101"/>
      <c r="M189" s="101"/>
      <c r="N189" s="101"/>
      <c r="O189" s="101"/>
      <c r="P189" s="101"/>
      <c r="Q189" s="102"/>
      <c r="R189" s="109"/>
    </row>
    <row r="190" spans="1:18" ht="15.95" customHeight="1" x14ac:dyDescent="0.25">
      <c r="A190" s="74"/>
      <c r="B190" s="76" t="str">
        <f>VLOOKUP(A190,'[1]PAS TOUCHER BDD'!$A$1:$C$65536,2,0)</f>
        <v>AAAA</v>
      </c>
      <c r="C190" s="29"/>
      <c r="D190" s="29"/>
      <c r="E190" s="29"/>
      <c r="F190" s="29"/>
      <c r="G190" s="29"/>
      <c r="H190" s="29"/>
      <c r="I190" s="29"/>
      <c r="J190" s="29"/>
      <c r="K190" s="78">
        <f>COUNTIF(C190:J191,"&lt;&gt;")</f>
        <v>0</v>
      </c>
      <c r="L190" s="103"/>
      <c r="M190" s="105"/>
      <c r="N190" s="92"/>
      <c r="O190" s="99"/>
      <c r="P190" s="95" t="str">
        <f>VLOOKUP(A190,'[1]PAS TOUCHER BDD'!$A$1:$E$65536,5,0)</f>
        <v>AAAA</v>
      </c>
      <c r="Q190" s="96"/>
      <c r="R190" s="109">
        <v>48</v>
      </c>
    </row>
    <row r="191" spans="1:18" ht="15.95" customHeight="1" thickBot="1" x14ac:dyDescent="0.3">
      <c r="A191" s="75"/>
      <c r="B191" s="77"/>
      <c r="C191" s="29"/>
      <c r="D191" s="29"/>
      <c r="E191" s="29"/>
      <c r="F191" s="29"/>
      <c r="G191" s="29"/>
      <c r="H191" s="29"/>
      <c r="I191" s="29"/>
      <c r="J191" s="29"/>
      <c r="K191" s="79"/>
      <c r="L191" s="103"/>
      <c r="M191" s="106"/>
      <c r="N191" s="93"/>
      <c r="O191" s="99"/>
      <c r="P191" s="97"/>
      <c r="Q191" s="98"/>
      <c r="R191" s="109"/>
    </row>
    <row r="192" spans="1:18" ht="15.95" customHeight="1" thickBot="1" x14ac:dyDescent="0.3">
      <c r="A192" s="27" t="s">
        <v>8</v>
      </c>
      <c r="B192" s="20" t="s">
        <v>7</v>
      </c>
      <c r="C192" s="84" t="str">
        <f>HYPERLINK("U:\OPERATIONS\BU BUS\MOVEMENT\DELTA\_common\MI_PM\DOSSIERS AGENTS\"&amp;A190)</f>
        <v>U:\OPERATIONS\BU BUS\MOVEMENT\DELTA\_common\MI_PM\DOSSIERS AGENTS\</v>
      </c>
      <c r="D192" s="85"/>
      <c r="E192" s="85"/>
      <c r="F192" s="85"/>
      <c r="G192" s="85"/>
      <c r="H192" s="85"/>
      <c r="I192" s="85"/>
      <c r="J192" s="86"/>
      <c r="K192" s="80"/>
      <c r="L192" s="104"/>
      <c r="M192" s="107"/>
      <c r="N192" s="94"/>
      <c r="O192" s="19"/>
      <c r="P192" s="115" t="str">
        <f>HYPERLINK("[Suivi2021 complet pour utilisation.xlsm]'Missions Effectuées'!A"&amp;B192,"Vers mission")</f>
        <v>Vers mission</v>
      </c>
      <c r="Q192" s="116"/>
      <c r="R192" s="109"/>
    </row>
    <row r="193" spans="1:44" ht="7.5" customHeight="1" thickBot="1" x14ac:dyDescent="0.3">
      <c r="A193" s="100"/>
      <c r="B193" s="101"/>
      <c r="C193" s="101"/>
      <c r="D193" s="101"/>
      <c r="E193" s="101"/>
      <c r="F193" s="101"/>
      <c r="G193" s="101"/>
      <c r="H193" s="101"/>
      <c r="I193" s="101"/>
      <c r="J193" s="101"/>
      <c r="K193" s="101"/>
      <c r="L193" s="101"/>
      <c r="M193" s="101"/>
      <c r="N193" s="101"/>
      <c r="O193" s="101"/>
      <c r="P193" s="101"/>
      <c r="Q193" s="102"/>
      <c r="R193" s="109"/>
    </row>
    <row r="194" spans="1:44" ht="15.95" customHeight="1" x14ac:dyDescent="0.25">
      <c r="A194" s="74"/>
      <c r="B194" s="76" t="str">
        <f>VLOOKUP(A194,'[1]PAS TOUCHER BDD'!$A$1:$C$65536,2,0)</f>
        <v>AAAA</v>
      </c>
      <c r="C194" s="29"/>
      <c r="D194" s="29"/>
      <c r="E194" s="29"/>
      <c r="F194" s="29"/>
      <c r="G194" s="29"/>
      <c r="H194" s="29"/>
      <c r="I194" s="29"/>
      <c r="J194" s="29"/>
      <c r="K194" s="78">
        <f>COUNTIF(C194:J195,"&lt;&gt;")</f>
        <v>0</v>
      </c>
      <c r="L194" s="103"/>
      <c r="M194" s="105"/>
      <c r="N194" s="92"/>
      <c r="O194" s="99"/>
      <c r="P194" s="95" t="str">
        <f>VLOOKUP(A194,'[1]PAS TOUCHER BDD'!$A$1:$E$65536,5,0)</f>
        <v>AAAA</v>
      </c>
      <c r="Q194" s="96"/>
      <c r="R194" s="108">
        <v>49</v>
      </c>
    </row>
    <row r="195" spans="1:44" ht="15.95" customHeight="1" thickBot="1" x14ac:dyDescent="0.3">
      <c r="A195" s="75"/>
      <c r="B195" s="77"/>
      <c r="C195" s="29"/>
      <c r="D195" s="29"/>
      <c r="E195" s="29"/>
      <c r="F195" s="29"/>
      <c r="G195" s="29"/>
      <c r="H195" s="29"/>
      <c r="I195" s="29"/>
      <c r="J195" s="29"/>
      <c r="K195" s="79"/>
      <c r="L195" s="103"/>
      <c r="M195" s="106"/>
      <c r="N195" s="93"/>
      <c r="O195" s="99"/>
      <c r="P195" s="97"/>
      <c r="Q195" s="98"/>
      <c r="R195" s="109"/>
    </row>
    <row r="196" spans="1:44" ht="15.95" customHeight="1" thickBot="1" x14ac:dyDescent="0.3">
      <c r="A196" s="27" t="s">
        <v>8</v>
      </c>
      <c r="B196" s="20" t="s">
        <v>7</v>
      </c>
      <c r="C196" s="84" t="str">
        <f>HYPERLINK("U:\OPERATIONS\BU BUS\MOVEMENT\DELTA\_common\MI_PM\DOSSIERS AGENTS\"&amp;A194)</f>
        <v>U:\OPERATIONS\BU BUS\MOVEMENT\DELTA\_common\MI_PM\DOSSIERS AGENTS\</v>
      </c>
      <c r="D196" s="85"/>
      <c r="E196" s="85"/>
      <c r="F196" s="85"/>
      <c r="G196" s="85"/>
      <c r="H196" s="85"/>
      <c r="I196" s="85"/>
      <c r="J196" s="86"/>
      <c r="K196" s="80"/>
      <c r="L196" s="104"/>
      <c r="M196" s="107"/>
      <c r="N196" s="94"/>
      <c r="O196" s="19"/>
      <c r="P196" s="115" t="str">
        <f>HYPERLINK("[Suivi2021 complet pour utilisation.xlsm]'Missions Effectuées'!A"&amp;B196,"Vers mission")</f>
        <v>Vers mission</v>
      </c>
      <c r="Q196" s="116"/>
      <c r="R196" s="109"/>
    </row>
    <row r="197" spans="1:44" ht="7.5" customHeight="1" thickBot="1" x14ac:dyDescent="0.3">
      <c r="A197" s="100"/>
      <c r="B197" s="101"/>
      <c r="C197" s="101"/>
      <c r="D197" s="101"/>
      <c r="E197" s="101"/>
      <c r="F197" s="101"/>
      <c r="G197" s="101"/>
      <c r="H197" s="101"/>
      <c r="I197" s="101"/>
      <c r="J197" s="101"/>
      <c r="K197" s="101"/>
      <c r="L197" s="101"/>
      <c r="M197" s="101"/>
      <c r="N197" s="101"/>
      <c r="O197" s="101"/>
      <c r="P197" s="101"/>
      <c r="Q197" s="102"/>
      <c r="R197" s="109"/>
    </row>
    <row r="198" spans="1:44" ht="15.95" customHeight="1" x14ac:dyDescent="0.25">
      <c r="A198" s="110"/>
      <c r="B198" s="76" t="str">
        <f>VLOOKUP(A198,'[1]PAS TOUCHER BDD'!$A$1:$C$65536,2,0)</f>
        <v>AAAA</v>
      </c>
      <c r="C198" s="28"/>
      <c r="D198" s="28"/>
      <c r="E198" s="28"/>
      <c r="F198" s="28"/>
      <c r="G198" s="28"/>
      <c r="H198" s="28"/>
      <c r="I198" s="28"/>
      <c r="J198" s="28"/>
      <c r="K198" s="78">
        <f>COUNTIF(C198:J199,"&lt;&gt;")</f>
        <v>0</v>
      </c>
      <c r="L198" s="81"/>
      <c r="M198" s="89"/>
      <c r="N198" s="92"/>
      <c r="O198" s="83"/>
      <c r="P198" s="95" t="str">
        <f>VLOOKUP(A198,'[1]PAS TOUCHER BDD'!$A$1:$E$65536,5,0)</f>
        <v>AAAA</v>
      </c>
      <c r="Q198" s="96"/>
      <c r="R198" s="108">
        <v>50</v>
      </c>
      <c r="AA198"/>
      <c r="AB198"/>
      <c r="AC198"/>
      <c r="AD198"/>
      <c r="AE198"/>
      <c r="AF198"/>
      <c r="AG198"/>
      <c r="AH198"/>
      <c r="AI198"/>
      <c r="AJ198"/>
      <c r="AK198"/>
      <c r="AL198"/>
      <c r="AM198"/>
      <c r="AN198"/>
      <c r="AO198"/>
      <c r="AP198"/>
      <c r="AQ198"/>
      <c r="AR198"/>
    </row>
    <row r="199" spans="1:44" ht="15.95" customHeight="1" thickBot="1" x14ac:dyDescent="0.3">
      <c r="A199" s="111"/>
      <c r="B199" s="77"/>
      <c r="C199" s="28"/>
      <c r="D199" s="28"/>
      <c r="E199" s="28"/>
      <c r="F199" s="28"/>
      <c r="G199" s="28"/>
      <c r="H199" s="28"/>
      <c r="I199" s="28"/>
      <c r="J199" s="28"/>
      <c r="K199" s="79"/>
      <c r="L199" s="81"/>
      <c r="M199" s="90"/>
      <c r="N199" s="93"/>
      <c r="O199" s="83"/>
      <c r="P199" s="97"/>
      <c r="Q199" s="98"/>
      <c r="R199" s="109"/>
      <c r="AA199"/>
      <c r="AB199"/>
      <c r="AC199"/>
      <c r="AD199"/>
      <c r="AE199"/>
      <c r="AF199"/>
      <c r="AG199"/>
      <c r="AH199"/>
      <c r="AI199"/>
      <c r="AJ199"/>
      <c r="AK199"/>
      <c r="AL199"/>
      <c r="AM199"/>
      <c r="AN199"/>
      <c r="AO199"/>
      <c r="AP199"/>
      <c r="AQ199"/>
      <c r="AR199"/>
    </row>
    <row r="200" spans="1:44" ht="15.95" customHeight="1" thickBot="1" x14ac:dyDescent="0.3">
      <c r="A200" s="27" t="s">
        <v>8</v>
      </c>
      <c r="B200" s="20" t="s">
        <v>7</v>
      </c>
      <c r="C200" s="84" t="str">
        <f>HYPERLINK("U:\OPERATIONS\BU BUS\MOVEMENT\DELTA\_common\MI_PM\DOSSIERS AGENTS\"&amp;A198)</f>
        <v>U:\OPERATIONS\BU BUS\MOVEMENT\DELTA\_common\MI_PM\DOSSIERS AGENTS\</v>
      </c>
      <c r="D200" s="85"/>
      <c r="E200" s="85"/>
      <c r="F200" s="85"/>
      <c r="G200" s="85"/>
      <c r="H200" s="85"/>
      <c r="I200" s="85"/>
      <c r="J200" s="86"/>
      <c r="K200" s="80"/>
      <c r="L200" s="82"/>
      <c r="M200" s="91"/>
      <c r="N200" s="94"/>
      <c r="O200" s="19"/>
      <c r="P200" s="115" t="str">
        <f>HYPERLINK("[Suivi2021 complet pour utilisation.xlsm]'Missions Effectuées'!A"&amp;B200,"Vers mission")</f>
        <v>Vers mission</v>
      </c>
      <c r="Q200" s="116"/>
      <c r="R200" s="109"/>
      <c r="AA200"/>
      <c r="AB200"/>
      <c r="AC200"/>
      <c r="AD200"/>
      <c r="AE200"/>
      <c r="AF200"/>
      <c r="AG200"/>
      <c r="AH200"/>
      <c r="AI200"/>
      <c r="AJ200"/>
      <c r="AK200"/>
      <c r="AL200"/>
      <c r="AM200"/>
      <c r="AN200"/>
      <c r="AO200"/>
      <c r="AP200"/>
      <c r="AQ200"/>
      <c r="AR200"/>
    </row>
    <row r="201" spans="1:44" ht="7.5" customHeight="1" thickBot="1" x14ac:dyDescent="0.3">
      <c r="A201" s="100"/>
      <c r="B201" s="101"/>
      <c r="C201" s="101"/>
      <c r="D201" s="101"/>
      <c r="E201" s="101"/>
      <c r="F201" s="101"/>
      <c r="G201" s="101"/>
      <c r="H201" s="101"/>
      <c r="I201" s="101"/>
      <c r="J201" s="101"/>
      <c r="K201" s="101"/>
      <c r="L201" s="101"/>
      <c r="M201" s="101"/>
      <c r="N201" s="101"/>
      <c r="O201" s="101"/>
      <c r="P201" s="101"/>
      <c r="Q201" s="102"/>
      <c r="R201" s="109"/>
    </row>
    <row r="202" spans="1:44" ht="15.95" customHeight="1" x14ac:dyDescent="0.25">
      <c r="A202" s="74"/>
      <c r="B202" s="76" t="str">
        <f>VLOOKUP(A202,'[1]PAS TOUCHER BDD'!$A$1:$C$65536,2,0)</f>
        <v>AAAA</v>
      </c>
      <c r="C202" s="28"/>
      <c r="D202" s="28"/>
      <c r="E202" s="28"/>
      <c r="F202" s="29"/>
      <c r="G202" s="29"/>
      <c r="H202" s="29"/>
      <c r="I202" s="29"/>
      <c r="J202" s="29"/>
      <c r="K202" s="78">
        <f>COUNTIF(C202:J203,"&lt;&gt;")</f>
        <v>0</v>
      </c>
      <c r="L202" s="103"/>
      <c r="M202" s="105"/>
      <c r="N202" s="92"/>
      <c r="O202" s="99"/>
      <c r="P202" s="95" t="str">
        <f>VLOOKUP(A202,'[1]PAS TOUCHER BDD'!$A$1:$E$65536,5,0)</f>
        <v>AAAA</v>
      </c>
      <c r="Q202" s="96"/>
      <c r="R202" s="109">
        <v>51</v>
      </c>
    </row>
    <row r="203" spans="1:44" ht="15.95" customHeight="1" thickBot="1" x14ac:dyDescent="0.3">
      <c r="A203" s="75"/>
      <c r="B203" s="77"/>
      <c r="C203" s="29"/>
      <c r="D203" s="29"/>
      <c r="E203" s="29"/>
      <c r="F203" s="29"/>
      <c r="G203" s="29"/>
      <c r="H203" s="29"/>
      <c r="I203" s="29"/>
      <c r="J203" s="29"/>
      <c r="K203" s="79"/>
      <c r="L203" s="103"/>
      <c r="M203" s="106"/>
      <c r="N203" s="93"/>
      <c r="O203" s="99"/>
      <c r="P203" s="97"/>
      <c r="Q203" s="98"/>
      <c r="R203" s="109"/>
    </row>
    <row r="204" spans="1:44" ht="15.95" customHeight="1" thickBot="1" x14ac:dyDescent="0.3">
      <c r="A204" s="27" t="s">
        <v>8</v>
      </c>
      <c r="B204" s="20" t="s">
        <v>7</v>
      </c>
      <c r="C204" s="84" t="str">
        <f>HYPERLINK("U:\OPERATIONS\BU BUS\MOVEMENT\DELTA\_common\MI_PM\DOSSIERS AGENTS\"&amp;A202)</f>
        <v>U:\OPERATIONS\BU BUS\MOVEMENT\DELTA\_common\MI_PM\DOSSIERS AGENTS\</v>
      </c>
      <c r="D204" s="85"/>
      <c r="E204" s="85"/>
      <c r="F204" s="85"/>
      <c r="G204" s="85"/>
      <c r="H204" s="85"/>
      <c r="I204" s="85"/>
      <c r="J204" s="86"/>
      <c r="K204" s="80"/>
      <c r="L204" s="104"/>
      <c r="M204" s="107"/>
      <c r="N204" s="94"/>
      <c r="O204" s="19"/>
      <c r="P204" s="115" t="str">
        <f>HYPERLINK("[Suivi2021 complet pour utilisation.xlsm]'Missions Effectuées'!A"&amp;B204,"Vers mission")</f>
        <v>Vers mission</v>
      </c>
      <c r="Q204" s="116"/>
      <c r="R204" s="109"/>
    </row>
    <row r="205" spans="1:44" ht="7.5" customHeight="1" thickBot="1" x14ac:dyDescent="0.3">
      <c r="A205" s="100"/>
      <c r="B205" s="101"/>
      <c r="C205" s="101"/>
      <c r="D205" s="101"/>
      <c r="E205" s="101"/>
      <c r="F205" s="101"/>
      <c r="G205" s="101"/>
      <c r="H205" s="101"/>
      <c r="I205" s="101"/>
      <c r="J205" s="101"/>
      <c r="K205" s="101"/>
      <c r="L205" s="101"/>
      <c r="M205" s="101"/>
      <c r="N205" s="101"/>
      <c r="O205" s="101"/>
      <c r="P205" s="101"/>
      <c r="Q205" s="102"/>
      <c r="R205" s="109"/>
    </row>
    <row r="206" spans="1:44" ht="15.95" customHeight="1" x14ac:dyDescent="0.25">
      <c r="A206" s="74"/>
      <c r="B206" s="76" t="str">
        <f>VLOOKUP(A206,'[1]PAS TOUCHER BDD'!$A$1:$C$65536,2,0)</f>
        <v>AAAA</v>
      </c>
      <c r="C206" s="29"/>
      <c r="D206" s="29"/>
      <c r="E206" s="29"/>
      <c r="F206" s="29"/>
      <c r="G206" s="29"/>
      <c r="H206" s="29"/>
      <c r="I206" s="29"/>
      <c r="J206" s="29"/>
      <c r="K206" s="78">
        <f>COUNTIF(C206:J207,"&lt;&gt;")</f>
        <v>0</v>
      </c>
      <c r="L206" s="103"/>
      <c r="M206" s="105"/>
      <c r="N206" s="92"/>
      <c r="O206" s="99"/>
      <c r="P206" s="95" t="str">
        <f>VLOOKUP(A206,'[1]PAS TOUCHER BDD'!$A$1:$E$65536,5,0)</f>
        <v>AAAA</v>
      </c>
      <c r="Q206" s="96"/>
      <c r="R206" s="108">
        <v>52</v>
      </c>
    </row>
    <row r="207" spans="1:44" ht="15.95" customHeight="1" thickBot="1" x14ac:dyDescent="0.3">
      <c r="A207" s="75"/>
      <c r="B207" s="77"/>
      <c r="C207" s="29"/>
      <c r="D207" s="29"/>
      <c r="E207" s="29"/>
      <c r="F207" s="29"/>
      <c r="G207" s="29"/>
      <c r="H207" s="29"/>
      <c r="I207" s="29"/>
      <c r="J207" s="29"/>
      <c r="K207" s="79"/>
      <c r="L207" s="103"/>
      <c r="M207" s="106"/>
      <c r="N207" s="93"/>
      <c r="O207" s="99"/>
      <c r="P207" s="97"/>
      <c r="Q207" s="98"/>
      <c r="R207" s="109"/>
    </row>
    <row r="208" spans="1:44" ht="15.95" customHeight="1" thickBot="1" x14ac:dyDescent="0.3">
      <c r="A208" s="27" t="s">
        <v>8</v>
      </c>
      <c r="B208" s="20" t="s">
        <v>7</v>
      </c>
      <c r="C208" s="84" t="str">
        <f>HYPERLINK("U:\OPERATIONS\BU BUS\MOVEMENT\DELTA\_common\MI_PM\DOSSIERS AGENTS\"&amp;A206)</f>
        <v>U:\OPERATIONS\BU BUS\MOVEMENT\DELTA\_common\MI_PM\DOSSIERS AGENTS\</v>
      </c>
      <c r="D208" s="85"/>
      <c r="E208" s="85"/>
      <c r="F208" s="85"/>
      <c r="G208" s="85"/>
      <c r="H208" s="85"/>
      <c r="I208" s="85"/>
      <c r="J208" s="86"/>
      <c r="K208" s="80"/>
      <c r="L208" s="104"/>
      <c r="M208" s="107"/>
      <c r="N208" s="94"/>
      <c r="O208" s="19"/>
      <c r="P208" s="115" t="str">
        <f>HYPERLINK("[Suivi2021 complet pour utilisation.xlsm]'Missions Effectuées'!A"&amp;B208,"Vers mission")</f>
        <v>Vers mission</v>
      </c>
      <c r="Q208" s="116"/>
      <c r="R208" s="109"/>
    </row>
    <row r="209" spans="1:18" ht="7.5" customHeight="1" thickBot="1" x14ac:dyDescent="0.3">
      <c r="A209" s="100"/>
      <c r="B209" s="101"/>
      <c r="C209" s="101"/>
      <c r="D209" s="101"/>
      <c r="E209" s="101"/>
      <c r="F209" s="101"/>
      <c r="G209" s="101"/>
      <c r="H209" s="101"/>
      <c r="I209" s="101"/>
      <c r="J209" s="101"/>
      <c r="K209" s="101"/>
      <c r="L209" s="101"/>
      <c r="M209" s="101"/>
      <c r="N209" s="101"/>
      <c r="O209" s="101"/>
      <c r="P209" s="101"/>
      <c r="Q209" s="102"/>
      <c r="R209" s="109"/>
    </row>
    <row r="210" spans="1:18" ht="15.95" customHeight="1" x14ac:dyDescent="0.25">
      <c r="A210" s="74"/>
      <c r="B210" s="76" t="str">
        <f>VLOOKUP(A210,'[1]PAS TOUCHER BDD'!$A$1:$C$65536,2,0)</f>
        <v>AAAA</v>
      </c>
      <c r="C210" s="29"/>
      <c r="D210" s="29"/>
      <c r="E210" s="29"/>
      <c r="F210" s="29"/>
      <c r="G210" s="29"/>
      <c r="H210" s="29"/>
      <c r="I210" s="29"/>
      <c r="J210" s="29"/>
      <c r="K210" s="78">
        <f>COUNTIF(C210:J211,"&lt;&gt;")</f>
        <v>0</v>
      </c>
      <c r="L210" s="103"/>
      <c r="M210" s="105"/>
      <c r="N210" s="92"/>
      <c r="O210" s="99"/>
      <c r="P210" s="95" t="str">
        <f>VLOOKUP(A210,'[1]PAS TOUCHER BDD'!$A$1:$E$65536,5,0)</f>
        <v>AAAA</v>
      </c>
      <c r="Q210" s="96"/>
      <c r="R210" s="109">
        <v>53</v>
      </c>
    </row>
    <row r="211" spans="1:18" ht="15.95" customHeight="1" thickBot="1" x14ac:dyDescent="0.3">
      <c r="A211" s="75"/>
      <c r="B211" s="77"/>
      <c r="C211" s="29"/>
      <c r="D211" s="29"/>
      <c r="E211" s="29"/>
      <c r="F211" s="29"/>
      <c r="G211" s="29"/>
      <c r="H211" s="29"/>
      <c r="I211" s="29"/>
      <c r="J211" s="29"/>
      <c r="K211" s="79"/>
      <c r="L211" s="103"/>
      <c r="M211" s="106"/>
      <c r="N211" s="93"/>
      <c r="O211" s="99"/>
      <c r="P211" s="97"/>
      <c r="Q211" s="98"/>
      <c r="R211" s="109"/>
    </row>
    <row r="212" spans="1:18" ht="15.95" customHeight="1" thickBot="1" x14ac:dyDescent="0.3">
      <c r="A212" s="27" t="s">
        <v>8</v>
      </c>
      <c r="B212" s="20" t="s">
        <v>7</v>
      </c>
      <c r="C212" s="84" t="str">
        <f>HYPERLINK("U:\OPERATIONS\BU BUS\MOVEMENT\DELTA\_common\MI_PM\DOSSIERS AGENTS\"&amp;A210)</f>
        <v>U:\OPERATIONS\BU BUS\MOVEMENT\DELTA\_common\MI_PM\DOSSIERS AGENTS\</v>
      </c>
      <c r="D212" s="85"/>
      <c r="E212" s="85"/>
      <c r="F212" s="85"/>
      <c r="G212" s="85"/>
      <c r="H212" s="85"/>
      <c r="I212" s="85"/>
      <c r="J212" s="86"/>
      <c r="K212" s="80"/>
      <c r="L212" s="104"/>
      <c r="M212" s="107"/>
      <c r="N212" s="94"/>
      <c r="O212" s="19"/>
      <c r="P212" s="115" t="str">
        <f>HYPERLINK("[Suivi2021 complet pour utilisation.xlsm]'Missions Effectuées'!A"&amp;B212,"Vers mission")</f>
        <v>Vers mission</v>
      </c>
      <c r="Q212" s="116"/>
      <c r="R212" s="109"/>
    </row>
    <row r="213" spans="1:18" ht="7.5" customHeight="1" thickBot="1" x14ac:dyDescent="0.3">
      <c r="A213" s="100"/>
      <c r="B213" s="101"/>
      <c r="C213" s="101"/>
      <c r="D213" s="101"/>
      <c r="E213" s="101"/>
      <c r="F213" s="101"/>
      <c r="G213" s="101"/>
      <c r="H213" s="101"/>
      <c r="I213" s="101"/>
      <c r="J213" s="101"/>
      <c r="K213" s="101"/>
      <c r="L213" s="101"/>
      <c r="M213" s="101"/>
      <c r="N213" s="101"/>
      <c r="O213" s="101"/>
      <c r="P213" s="101"/>
      <c r="Q213" s="102"/>
      <c r="R213" s="109"/>
    </row>
    <row r="214" spans="1:18" ht="15.95" customHeight="1" x14ac:dyDescent="0.25">
      <c r="A214" s="74"/>
      <c r="B214" s="76" t="str">
        <f>VLOOKUP(A214,'[1]PAS TOUCHER BDD'!$A$1:$C$65536,2,0)</f>
        <v>AAAA</v>
      </c>
      <c r="C214" s="29"/>
      <c r="D214" s="29"/>
      <c r="E214" s="29"/>
      <c r="F214" s="29"/>
      <c r="G214" s="29"/>
      <c r="H214" s="29"/>
      <c r="I214" s="29"/>
      <c r="J214" s="29"/>
      <c r="K214" s="78">
        <f>COUNTIF(C214:J215,"&lt;&gt;")</f>
        <v>0</v>
      </c>
      <c r="L214" s="103"/>
      <c r="M214" s="105"/>
      <c r="N214" s="92"/>
      <c r="O214" s="99"/>
      <c r="P214" s="95" t="str">
        <f>VLOOKUP(A214,'[1]PAS TOUCHER BDD'!$A$1:$E$65536,5,0)</f>
        <v>AAAA</v>
      </c>
      <c r="Q214" s="96"/>
      <c r="R214" s="108">
        <v>54</v>
      </c>
    </row>
    <row r="215" spans="1:18" ht="15.95" customHeight="1" thickBot="1" x14ac:dyDescent="0.3">
      <c r="A215" s="75"/>
      <c r="B215" s="77"/>
      <c r="C215" s="29"/>
      <c r="D215" s="29"/>
      <c r="E215" s="29"/>
      <c r="F215" s="29"/>
      <c r="G215" s="29"/>
      <c r="H215" s="29"/>
      <c r="I215" s="29"/>
      <c r="J215" s="29"/>
      <c r="K215" s="79"/>
      <c r="L215" s="103"/>
      <c r="M215" s="106"/>
      <c r="N215" s="93"/>
      <c r="O215" s="99"/>
      <c r="P215" s="97"/>
      <c r="Q215" s="98"/>
      <c r="R215" s="109"/>
    </row>
    <row r="216" spans="1:18" ht="15.95" customHeight="1" thickBot="1" x14ac:dyDescent="0.3">
      <c r="A216" s="27" t="s">
        <v>8</v>
      </c>
      <c r="B216" s="20" t="s">
        <v>7</v>
      </c>
      <c r="C216" s="84" t="str">
        <f>HYPERLINK("U:\OPERATIONS\BU BUS\MOVEMENT\DELTA\_common\MI_PM\DOSSIERS AGENTS\"&amp;A214)</f>
        <v>U:\OPERATIONS\BU BUS\MOVEMENT\DELTA\_common\MI_PM\DOSSIERS AGENTS\</v>
      </c>
      <c r="D216" s="85"/>
      <c r="E216" s="85"/>
      <c r="F216" s="85"/>
      <c r="G216" s="85"/>
      <c r="H216" s="85"/>
      <c r="I216" s="85"/>
      <c r="J216" s="86"/>
      <c r="K216" s="80"/>
      <c r="L216" s="104"/>
      <c r="M216" s="107"/>
      <c r="N216" s="94"/>
      <c r="O216" s="19"/>
      <c r="P216" s="115" t="str">
        <f>HYPERLINK("[Suivi2021 complet pour utilisation.xlsm]'Missions Effectuées'!A"&amp;B216,"Vers mission")</f>
        <v>Vers mission</v>
      </c>
      <c r="Q216" s="116"/>
      <c r="R216" s="109"/>
    </row>
    <row r="217" spans="1:18" ht="7.5" customHeight="1" thickBot="1" x14ac:dyDescent="0.3">
      <c r="A217" s="100"/>
      <c r="B217" s="101"/>
      <c r="C217" s="101"/>
      <c r="D217" s="101"/>
      <c r="E217" s="101"/>
      <c r="F217" s="101"/>
      <c r="G217" s="101"/>
      <c r="H217" s="101"/>
      <c r="I217" s="101"/>
      <c r="J217" s="101"/>
      <c r="K217" s="101"/>
      <c r="L217" s="101"/>
      <c r="M217" s="101"/>
      <c r="N217" s="101"/>
      <c r="O217" s="101"/>
      <c r="P217" s="101"/>
      <c r="Q217" s="102"/>
      <c r="R217" s="109"/>
    </row>
    <row r="218" spans="1:18" ht="15.95" customHeight="1" x14ac:dyDescent="0.25">
      <c r="A218" s="74"/>
      <c r="B218" s="76" t="str">
        <f>VLOOKUP(A218,'[1]PAS TOUCHER BDD'!$A$1:$C$65536,2,0)</f>
        <v>AAAA</v>
      </c>
      <c r="C218" s="29"/>
      <c r="D218" s="29"/>
      <c r="E218" s="29"/>
      <c r="F218" s="29"/>
      <c r="G218" s="29"/>
      <c r="H218" s="29"/>
      <c r="I218" s="29"/>
      <c r="J218" s="29"/>
      <c r="K218" s="78">
        <f>COUNTIF(C218:J219,"&lt;&gt;")</f>
        <v>0</v>
      </c>
      <c r="L218" s="103"/>
      <c r="M218" s="105"/>
      <c r="N218" s="92"/>
      <c r="O218" s="99"/>
      <c r="P218" s="95" t="str">
        <f>VLOOKUP(A218,'[1]PAS TOUCHER BDD'!$A$1:$E$65536,5,0)</f>
        <v>AAAA</v>
      </c>
      <c r="Q218" s="96"/>
      <c r="R218" s="109">
        <v>55</v>
      </c>
    </row>
    <row r="219" spans="1:18" ht="15.95" customHeight="1" thickBot="1" x14ac:dyDescent="0.3">
      <c r="A219" s="75"/>
      <c r="B219" s="77"/>
      <c r="C219" s="29"/>
      <c r="D219" s="29"/>
      <c r="E219" s="29"/>
      <c r="F219" s="29"/>
      <c r="G219" s="29"/>
      <c r="H219" s="29"/>
      <c r="I219" s="29"/>
      <c r="J219" s="29"/>
      <c r="K219" s="79"/>
      <c r="L219" s="103"/>
      <c r="M219" s="106"/>
      <c r="N219" s="93"/>
      <c r="O219" s="99"/>
      <c r="P219" s="97"/>
      <c r="Q219" s="98"/>
      <c r="R219" s="109"/>
    </row>
    <row r="220" spans="1:18" ht="15.95" customHeight="1" thickBot="1" x14ac:dyDescent="0.3">
      <c r="A220" s="27" t="s">
        <v>8</v>
      </c>
      <c r="B220" s="20" t="s">
        <v>7</v>
      </c>
      <c r="C220" s="84" t="str">
        <f>HYPERLINK("U:\OPERATIONS\BU BUS\MOVEMENT\DELTA\_common\MI_PM\DOSSIERS AGENTS\"&amp;A218)</f>
        <v>U:\OPERATIONS\BU BUS\MOVEMENT\DELTA\_common\MI_PM\DOSSIERS AGENTS\</v>
      </c>
      <c r="D220" s="85"/>
      <c r="E220" s="85"/>
      <c r="F220" s="85"/>
      <c r="G220" s="85"/>
      <c r="H220" s="85"/>
      <c r="I220" s="85"/>
      <c r="J220" s="86"/>
      <c r="K220" s="80"/>
      <c r="L220" s="104"/>
      <c r="M220" s="107"/>
      <c r="N220" s="94"/>
      <c r="O220" s="19"/>
      <c r="P220" s="115" t="str">
        <f>HYPERLINK("[Suivi2021 complet pour utilisation.xlsm]'Missions Effectuées'!A"&amp;B220,"Vers mission")</f>
        <v>Vers mission</v>
      </c>
      <c r="Q220" s="116"/>
      <c r="R220" s="109"/>
    </row>
    <row r="221" spans="1:18" ht="7.5" customHeight="1" thickBot="1" x14ac:dyDescent="0.3">
      <c r="A221" s="100"/>
      <c r="B221" s="101"/>
      <c r="C221" s="101"/>
      <c r="D221" s="101"/>
      <c r="E221" s="101"/>
      <c r="F221" s="101"/>
      <c r="G221" s="101"/>
      <c r="H221" s="101"/>
      <c r="I221" s="101"/>
      <c r="J221" s="101"/>
      <c r="K221" s="101"/>
      <c r="L221" s="101"/>
      <c r="M221" s="101"/>
      <c r="N221" s="101"/>
      <c r="O221" s="101"/>
      <c r="P221" s="101"/>
      <c r="Q221" s="102"/>
      <c r="R221" s="109"/>
    </row>
    <row r="222" spans="1:18" ht="15.95" customHeight="1" x14ac:dyDescent="0.25">
      <c r="A222" s="74"/>
      <c r="B222" s="76" t="str">
        <f>VLOOKUP(A222,'[1]PAS TOUCHER BDD'!$A$1:$C$65536,2,0)</f>
        <v>AAAA</v>
      </c>
      <c r="C222" s="29"/>
      <c r="D222" s="29"/>
      <c r="E222" s="29"/>
      <c r="F222" s="29"/>
      <c r="G222" s="29"/>
      <c r="H222" s="29"/>
      <c r="I222" s="29"/>
      <c r="J222" s="29"/>
      <c r="K222" s="78">
        <f>COUNTIF(C222:J223,"&lt;&gt;")</f>
        <v>0</v>
      </c>
      <c r="L222" s="103"/>
      <c r="M222" s="105"/>
      <c r="N222" s="92"/>
      <c r="O222" s="99"/>
      <c r="P222" s="95" t="str">
        <f>VLOOKUP(A222,'[1]PAS TOUCHER BDD'!$A$1:$E$65536,5,0)</f>
        <v>AAAA</v>
      </c>
      <c r="Q222" s="96"/>
      <c r="R222" s="108">
        <v>56</v>
      </c>
    </row>
    <row r="223" spans="1:18" ht="15.95" customHeight="1" thickBot="1" x14ac:dyDescent="0.3">
      <c r="A223" s="75"/>
      <c r="B223" s="77"/>
      <c r="C223" s="29"/>
      <c r="D223" s="29"/>
      <c r="E223" s="29"/>
      <c r="F223" s="29"/>
      <c r="G223" s="29"/>
      <c r="H223" s="29"/>
      <c r="I223" s="29"/>
      <c r="J223" s="29"/>
      <c r="K223" s="79"/>
      <c r="L223" s="103"/>
      <c r="M223" s="106"/>
      <c r="N223" s="93"/>
      <c r="O223" s="99"/>
      <c r="P223" s="97"/>
      <c r="Q223" s="98"/>
      <c r="R223" s="109"/>
    </row>
    <row r="224" spans="1:18" ht="15.95" customHeight="1" thickBot="1" x14ac:dyDescent="0.3">
      <c r="A224" s="27" t="s">
        <v>8</v>
      </c>
      <c r="B224" s="20" t="s">
        <v>7</v>
      </c>
      <c r="C224" s="84" t="str">
        <f>HYPERLINK("U:\OPERATIONS\BU BUS\MOVEMENT\DELTA\_common\MI_PM\DOSSIERS AGENTS\"&amp;A222)</f>
        <v>U:\OPERATIONS\BU BUS\MOVEMENT\DELTA\_common\MI_PM\DOSSIERS AGENTS\</v>
      </c>
      <c r="D224" s="85"/>
      <c r="E224" s="85"/>
      <c r="F224" s="85"/>
      <c r="G224" s="85"/>
      <c r="H224" s="85"/>
      <c r="I224" s="85"/>
      <c r="J224" s="86"/>
      <c r="K224" s="80"/>
      <c r="L224" s="104"/>
      <c r="M224" s="107"/>
      <c r="N224" s="94"/>
      <c r="O224" s="19"/>
      <c r="P224" s="115" t="str">
        <f>HYPERLINK("[Suivi2021 complet pour utilisation.xlsm]'Missions Effectuées'!A"&amp;B224,"Vers mission")</f>
        <v>Vers mission</v>
      </c>
      <c r="Q224" s="116"/>
      <c r="R224" s="109"/>
    </row>
    <row r="225" spans="1:44" ht="7.5" customHeight="1" thickBot="1" x14ac:dyDescent="0.3">
      <c r="A225" s="100"/>
      <c r="B225" s="101"/>
      <c r="C225" s="101"/>
      <c r="D225" s="101"/>
      <c r="E225" s="101"/>
      <c r="F225" s="101"/>
      <c r="G225" s="101"/>
      <c r="H225" s="101"/>
      <c r="I225" s="101"/>
      <c r="J225" s="101"/>
      <c r="K225" s="101"/>
      <c r="L225" s="101"/>
      <c r="M225" s="101"/>
      <c r="N225" s="101"/>
      <c r="O225" s="101"/>
      <c r="P225" s="101"/>
      <c r="Q225" s="102"/>
      <c r="R225" s="109"/>
    </row>
    <row r="226" spans="1:44" ht="15.95" customHeight="1" x14ac:dyDescent="0.25">
      <c r="A226" s="110"/>
      <c r="B226" s="76" t="str">
        <f>VLOOKUP(A226,'[1]PAS TOUCHER BDD'!$A$1:$C$65536,2,0)</f>
        <v>AAAA</v>
      </c>
      <c r="C226" s="28"/>
      <c r="D226" s="28"/>
      <c r="E226" s="28"/>
      <c r="F226" s="28"/>
      <c r="G226" s="28"/>
      <c r="H226" s="28"/>
      <c r="I226" s="28"/>
      <c r="J226" s="28"/>
      <c r="K226" s="78">
        <f>COUNTIF(C226:J227,"&lt;&gt;")</f>
        <v>0</v>
      </c>
      <c r="L226" s="81"/>
      <c r="M226" s="89"/>
      <c r="N226" s="92"/>
      <c r="O226" s="83"/>
      <c r="P226" s="95" t="str">
        <f>VLOOKUP(A226,'[1]PAS TOUCHER BDD'!$A$1:$E$65536,5,0)</f>
        <v>AAAA</v>
      </c>
      <c r="Q226" s="96"/>
      <c r="R226" s="108">
        <v>57</v>
      </c>
      <c r="AA226"/>
      <c r="AB226"/>
      <c r="AC226"/>
      <c r="AD226"/>
      <c r="AE226"/>
      <c r="AF226"/>
      <c r="AG226"/>
      <c r="AH226"/>
      <c r="AI226"/>
      <c r="AJ226"/>
      <c r="AK226"/>
      <c r="AL226"/>
      <c r="AM226"/>
      <c r="AN226"/>
      <c r="AO226"/>
      <c r="AP226"/>
      <c r="AQ226"/>
      <c r="AR226"/>
    </row>
    <row r="227" spans="1:44" ht="15.95" customHeight="1" thickBot="1" x14ac:dyDescent="0.3">
      <c r="A227" s="111"/>
      <c r="B227" s="77"/>
      <c r="C227" s="28"/>
      <c r="D227" s="28"/>
      <c r="E227" s="28"/>
      <c r="F227" s="28"/>
      <c r="G227" s="28"/>
      <c r="H227" s="28"/>
      <c r="I227" s="28"/>
      <c r="J227" s="28"/>
      <c r="K227" s="79"/>
      <c r="L227" s="81"/>
      <c r="M227" s="90"/>
      <c r="N227" s="93"/>
      <c r="O227" s="83"/>
      <c r="P227" s="97"/>
      <c r="Q227" s="98"/>
      <c r="R227" s="109"/>
      <c r="AA227"/>
      <c r="AB227"/>
      <c r="AC227"/>
      <c r="AD227"/>
      <c r="AE227"/>
      <c r="AF227"/>
      <c r="AG227"/>
      <c r="AH227"/>
      <c r="AI227"/>
      <c r="AJ227"/>
      <c r="AK227"/>
      <c r="AL227"/>
      <c r="AM227"/>
      <c r="AN227"/>
      <c r="AO227"/>
      <c r="AP227"/>
      <c r="AQ227"/>
      <c r="AR227"/>
    </row>
    <row r="228" spans="1:44" ht="15.95" customHeight="1" thickBot="1" x14ac:dyDescent="0.3">
      <c r="A228" s="27" t="s">
        <v>8</v>
      </c>
      <c r="B228" s="20" t="s">
        <v>7</v>
      </c>
      <c r="C228" s="84" t="str">
        <f>HYPERLINK("U:\OPERATIONS\BU BUS\MOVEMENT\DELTA\_common\MI_PM\DOSSIERS AGENTS\"&amp;A226)</f>
        <v>U:\OPERATIONS\BU BUS\MOVEMENT\DELTA\_common\MI_PM\DOSSIERS AGENTS\</v>
      </c>
      <c r="D228" s="85"/>
      <c r="E228" s="85"/>
      <c r="F228" s="85"/>
      <c r="G228" s="85"/>
      <c r="H228" s="85"/>
      <c r="I228" s="85"/>
      <c r="J228" s="86"/>
      <c r="K228" s="80"/>
      <c r="L228" s="82"/>
      <c r="M228" s="91"/>
      <c r="N228" s="94"/>
      <c r="O228" s="19"/>
      <c r="P228" s="115" t="str">
        <f>HYPERLINK("[Suivi2021 complet pour utilisation.xlsm]'Missions Effectuées'!A"&amp;B228,"Vers mission")</f>
        <v>Vers mission</v>
      </c>
      <c r="Q228" s="116"/>
      <c r="R228" s="109"/>
      <c r="AA228"/>
      <c r="AB228"/>
      <c r="AC228"/>
      <c r="AD228"/>
      <c r="AE228"/>
      <c r="AF228"/>
      <c r="AG228"/>
      <c r="AH228"/>
      <c r="AI228"/>
      <c r="AJ228"/>
      <c r="AK228"/>
      <c r="AL228"/>
      <c r="AM228"/>
      <c r="AN228"/>
      <c r="AO228"/>
      <c r="AP228"/>
      <c r="AQ228"/>
      <c r="AR228"/>
    </row>
    <row r="229" spans="1:44" ht="7.5" customHeight="1" thickBot="1" x14ac:dyDescent="0.3">
      <c r="A229" s="100"/>
      <c r="B229" s="101"/>
      <c r="C229" s="101"/>
      <c r="D229" s="101"/>
      <c r="E229" s="101"/>
      <c r="F229" s="101"/>
      <c r="G229" s="101"/>
      <c r="H229" s="101"/>
      <c r="I229" s="101"/>
      <c r="J229" s="101"/>
      <c r="K229" s="101"/>
      <c r="L229" s="101"/>
      <c r="M229" s="101"/>
      <c r="N229" s="101"/>
      <c r="O229" s="101"/>
      <c r="P229" s="101"/>
      <c r="Q229" s="102"/>
      <c r="R229" s="109"/>
    </row>
    <row r="230" spans="1:44" ht="15.95" customHeight="1" x14ac:dyDescent="0.25">
      <c r="A230" s="74"/>
      <c r="B230" s="76" t="str">
        <f>VLOOKUP(A230,'[1]PAS TOUCHER BDD'!$A$1:$C$65536,2,0)</f>
        <v>AAAA</v>
      </c>
      <c r="C230" s="28"/>
      <c r="D230" s="28"/>
      <c r="E230" s="28"/>
      <c r="F230" s="29"/>
      <c r="G230" s="29"/>
      <c r="H230" s="29"/>
      <c r="I230" s="29"/>
      <c r="J230" s="29"/>
      <c r="K230" s="78">
        <f>COUNTIF(C230:J231,"&lt;&gt;")</f>
        <v>0</v>
      </c>
      <c r="L230" s="103"/>
      <c r="M230" s="105"/>
      <c r="N230" s="92"/>
      <c r="O230" s="99"/>
      <c r="P230" s="95" t="str">
        <f>VLOOKUP(A230,'[1]PAS TOUCHER BDD'!$A$1:$E$65536,5,0)</f>
        <v>AAAA</v>
      </c>
      <c r="Q230" s="96"/>
      <c r="R230" s="109">
        <v>58</v>
      </c>
    </row>
    <row r="231" spans="1:44" ht="15.95" customHeight="1" thickBot="1" x14ac:dyDescent="0.3">
      <c r="A231" s="75"/>
      <c r="B231" s="77"/>
      <c r="C231" s="29"/>
      <c r="D231" s="29"/>
      <c r="E231" s="29"/>
      <c r="F231" s="29"/>
      <c r="G231" s="29"/>
      <c r="H231" s="29"/>
      <c r="I231" s="29"/>
      <c r="J231" s="29"/>
      <c r="K231" s="79"/>
      <c r="L231" s="103"/>
      <c r="M231" s="106"/>
      <c r="N231" s="93"/>
      <c r="O231" s="99"/>
      <c r="P231" s="97"/>
      <c r="Q231" s="98"/>
      <c r="R231" s="109"/>
    </row>
    <row r="232" spans="1:44" ht="15.95" customHeight="1" thickBot="1" x14ac:dyDescent="0.3">
      <c r="A232" s="27" t="s">
        <v>8</v>
      </c>
      <c r="B232" s="20" t="s">
        <v>7</v>
      </c>
      <c r="C232" s="84" t="str">
        <f>HYPERLINK("U:\OPERATIONS\BU BUS\MOVEMENT\DELTA\_common\MI_PM\DOSSIERS AGENTS\"&amp;A230)</f>
        <v>U:\OPERATIONS\BU BUS\MOVEMENT\DELTA\_common\MI_PM\DOSSIERS AGENTS\</v>
      </c>
      <c r="D232" s="85"/>
      <c r="E232" s="85"/>
      <c r="F232" s="85"/>
      <c r="G232" s="85"/>
      <c r="H232" s="85"/>
      <c r="I232" s="85"/>
      <c r="J232" s="86"/>
      <c r="K232" s="80"/>
      <c r="L232" s="104"/>
      <c r="M232" s="107"/>
      <c r="N232" s="94"/>
      <c r="O232" s="19"/>
      <c r="P232" s="115" t="str">
        <f>HYPERLINK("[Suivi2021 complet pour utilisation.xlsm]'Missions Effectuées'!A"&amp;B232,"Vers mission")</f>
        <v>Vers mission</v>
      </c>
      <c r="Q232" s="116"/>
      <c r="R232" s="109"/>
    </row>
    <row r="233" spans="1:44" ht="7.5" customHeight="1" thickBot="1" x14ac:dyDescent="0.3">
      <c r="A233" s="100"/>
      <c r="B233" s="101"/>
      <c r="C233" s="101"/>
      <c r="D233" s="101"/>
      <c r="E233" s="101"/>
      <c r="F233" s="101"/>
      <c r="G233" s="101"/>
      <c r="H233" s="101"/>
      <c r="I233" s="101"/>
      <c r="J233" s="101"/>
      <c r="K233" s="101"/>
      <c r="L233" s="101"/>
      <c r="M233" s="101"/>
      <c r="N233" s="101"/>
      <c r="O233" s="101"/>
      <c r="P233" s="101"/>
      <c r="Q233" s="102"/>
      <c r="R233" s="109"/>
    </row>
    <row r="234" spans="1:44" ht="15.95" customHeight="1" x14ac:dyDescent="0.25">
      <c r="A234" s="74"/>
      <c r="B234" s="76" t="str">
        <f>VLOOKUP(A234,'[1]PAS TOUCHER BDD'!$A$1:$C$65536,2,0)</f>
        <v>AAAA</v>
      </c>
      <c r="C234" s="29"/>
      <c r="D234" s="29"/>
      <c r="E234" s="29"/>
      <c r="F234" s="29"/>
      <c r="G234" s="29"/>
      <c r="H234" s="29"/>
      <c r="I234" s="29"/>
      <c r="J234" s="29"/>
      <c r="K234" s="78">
        <f>COUNTIF(C234:J235,"&lt;&gt;")</f>
        <v>0</v>
      </c>
      <c r="L234" s="103"/>
      <c r="M234" s="105"/>
      <c r="N234" s="92"/>
      <c r="O234" s="99"/>
      <c r="P234" s="95" t="str">
        <f>VLOOKUP(A234,'[1]PAS TOUCHER BDD'!$A$1:$E$65536,5,0)</f>
        <v>AAAA</v>
      </c>
      <c r="Q234" s="96"/>
      <c r="R234" s="108">
        <v>59</v>
      </c>
    </row>
    <row r="235" spans="1:44" ht="15.95" customHeight="1" thickBot="1" x14ac:dyDescent="0.3">
      <c r="A235" s="75"/>
      <c r="B235" s="77"/>
      <c r="C235" s="29"/>
      <c r="D235" s="29"/>
      <c r="E235" s="29"/>
      <c r="F235" s="29"/>
      <c r="G235" s="29"/>
      <c r="H235" s="29"/>
      <c r="I235" s="29"/>
      <c r="J235" s="29"/>
      <c r="K235" s="79"/>
      <c r="L235" s="103"/>
      <c r="M235" s="106"/>
      <c r="N235" s="93"/>
      <c r="O235" s="99"/>
      <c r="P235" s="97"/>
      <c r="Q235" s="98"/>
      <c r="R235" s="109"/>
    </row>
    <row r="236" spans="1:44" ht="15.95" customHeight="1" thickBot="1" x14ac:dyDescent="0.3">
      <c r="A236" s="27" t="s">
        <v>8</v>
      </c>
      <c r="B236" s="20" t="s">
        <v>7</v>
      </c>
      <c r="C236" s="84" t="str">
        <f>HYPERLINK("U:\OPERATIONS\BU BUS\MOVEMENT\DELTA\_common\MI_PM\DOSSIERS AGENTS\"&amp;A234)</f>
        <v>U:\OPERATIONS\BU BUS\MOVEMENT\DELTA\_common\MI_PM\DOSSIERS AGENTS\</v>
      </c>
      <c r="D236" s="85"/>
      <c r="E236" s="85"/>
      <c r="F236" s="85"/>
      <c r="G236" s="85"/>
      <c r="H236" s="85"/>
      <c r="I236" s="85"/>
      <c r="J236" s="86"/>
      <c r="K236" s="80"/>
      <c r="L236" s="104"/>
      <c r="M236" s="107"/>
      <c r="N236" s="94"/>
      <c r="O236" s="19"/>
      <c r="P236" s="115" t="str">
        <f>HYPERLINK("[Suivi2021 complet pour utilisation.xlsm]'Missions Effectuées'!A"&amp;B236,"Vers mission")</f>
        <v>Vers mission</v>
      </c>
      <c r="Q236" s="116"/>
      <c r="R236" s="109"/>
    </row>
    <row r="237" spans="1:44" ht="7.5" customHeight="1" thickBot="1" x14ac:dyDescent="0.3">
      <c r="A237" s="100"/>
      <c r="B237" s="101"/>
      <c r="C237" s="101"/>
      <c r="D237" s="101"/>
      <c r="E237" s="101"/>
      <c r="F237" s="101"/>
      <c r="G237" s="101"/>
      <c r="H237" s="101"/>
      <c r="I237" s="101"/>
      <c r="J237" s="101"/>
      <c r="K237" s="101"/>
      <c r="L237" s="101"/>
      <c r="M237" s="101"/>
      <c r="N237" s="101"/>
      <c r="O237" s="101"/>
      <c r="P237" s="101"/>
      <c r="Q237" s="102"/>
      <c r="R237" s="109"/>
    </row>
    <row r="238" spans="1:44" ht="15.95" customHeight="1" x14ac:dyDescent="0.25">
      <c r="A238" s="74"/>
      <c r="B238" s="76" t="str">
        <f>VLOOKUP(A238,'[1]PAS TOUCHER BDD'!$A$1:$C$65536,2,0)</f>
        <v>AAAA</v>
      </c>
      <c r="C238" s="29"/>
      <c r="D238" s="29"/>
      <c r="E238" s="29"/>
      <c r="F238" s="29"/>
      <c r="G238" s="29"/>
      <c r="H238" s="29"/>
      <c r="I238" s="29"/>
      <c r="J238" s="29"/>
      <c r="K238" s="78">
        <f>COUNTIF(C238:J239,"&lt;&gt;")</f>
        <v>0</v>
      </c>
      <c r="L238" s="103"/>
      <c r="M238" s="105"/>
      <c r="N238" s="92"/>
      <c r="O238" s="99"/>
      <c r="P238" s="95" t="str">
        <f>VLOOKUP(A238,'[1]PAS TOUCHER BDD'!$A$1:$E$65536,5,0)</f>
        <v>AAAA</v>
      </c>
      <c r="Q238" s="96"/>
      <c r="R238" s="109">
        <v>60</v>
      </c>
    </row>
    <row r="239" spans="1:44" ht="15.95" customHeight="1" thickBot="1" x14ac:dyDescent="0.3">
      <c r="A239" s="75"/>
      <c r="B239" s="77"/>
      <c r="C239" s="29"/>
      <c r="D239" s="29"/>
      <c r="E239" s="29"/>
      <c r="F239" s="29"/>
      <c r="G239" s="29"/>
      <c r="H239" s="29"/>
      <c r="I239" s="29"/>
      <c r="J239" s="29"/>
      <c r="K239" s="79"/>
      <c r="L239" s="103"/>
      <c r="M239" s="106"/>
      <c r="N239" s="93"/>
      <c r="O239" s="99"/>
      <c r="P239" s="97"/>
      <c r="Q239" s="98"/>
      <c r="R239" s="109"/>
    </row>
    <row r="240" spans="1:44" ht="15.95" customHeight="1" thickBot="1" x14ac:dyDescent="0.3">
      <c r="A240" s="27" t="s">
        <v>8</v>
      </c>
      <c r="B240" s="20" t="s">
        <v>7</v>
      </c>
      <c r="C240" s="84" t="str">
        <f>HYPERLINK("U:\OPERATIONS\BU BUS\MOVEMENT\DELTA\_common\MI_PM\DOSSIERS AGENTS\"&amp;A238)</f>
        <v>U:\OPERATIONS\BU BUS\MOVEMENT\DELTA\_common\MI_PM\DOSSIERS AGENTS\</v>
      </c>
      <c r="D240" s="85"/>
      <c r="E240" s="85"/>
      <c r="F240" s="85"/>
      <c r="G240" s="85"/>
      <c r="H240" s="85"/>
      <c r="I240" s="85"/>
      <c r="J240" s="86"/>
      <c r="K240" s="80"/>
      <c r="L240" s="104"/>
      <c r="M240" s="107"/>
      <c r="N240" s="94"/>
      <c r="O240" s="19"/>
      <c r="P240" s="115" t="str">
        <f>HYPERLINK("[Suivi2021 complet pour utilisation.xlsm]'Missions Effectuées'!A"&amp;B240,"Vers mission")</f>
        <v>Vers mission</v>
      </c>
      <c r="Q240" s="116"/>
      <c r="R240" s="109"/>
    </row>
    <row r="241" spans="1:44" ht="7.5" customHeight="1" thickBot="1" x14ac:dyDescent="0.3">
      <c r="A241" s="100"/>
      <c r="B241" s="101"/>
      <c r="C241" s="101"/>
      <c r="D241" s="101"/>
      <c r="E241" s="101"/>
      <c r="F241" s="101"/>
      <c r="G241" s="101"/>
      <c r="H241" s="101"/>
      <c r="I241" s="101"/>
      <c r="J241" s="101"/>
      <c r="K241" s="101"/>
      <c r="L241" s="101"/>
      <c r="M241" s="101"/>
      <c r="N241" s="101"/>
      <c r="O241" s="101"/>
      <c r="P241" s="101"/>
      <c r="Q241" s="102"/>
      <c r="R241" s="109"/>
    </row>
    <row r="242" spans="1:44" ht="15.95" customHeight="1" x14ac:dyDescent="0.25">
      <c r="A242" s="74"/>
      <c r="B242" s="76" t="str">
        <f>VLOOKUP(A242,'[1]PAS TOUCHER BDD'!$A$1:$C$65536,2,0)</f>
        <v>AAAA</v>
      </c>
      <c r="C242" s="29"/>
      <c r="D242" s="29"/>
      <c r="E242" s="29"/>
      <c r="F242" s="29"/>
      <c r="G242" s="29"/>
      <c r="H242" s="29"/>
      <c r="I242" s="29"/>
      <c r="J242" s="29"/>
      <c r="K242" s="78">
        <f>COUNTIF(C242:J243,"&lt;&gt;")</f>
        <v>0</v>
      </c>
      <c r="L242" s="103"/>
      <c r="M242" s="105"/>
      <c r="N242" s="92"/>
      <c r="O242" s="99"/>
      <c r="P242" s="95" t="str">
        <f>VLOOKUP(A242,'[1]PAS TOUCHER BDD'!$A$1:$E$65536,5,0)</f>
        <v>AAAA</v>
      </c>
      <c r="Q242" s="96"/>
      <c r="R242" s="108">
        <v>61</v>
      </c>
    </row>
    <row r="243" spans="1:44" ht="15.95" customHeight="1" thickBot="1" x14ac:dyDescent="0.3">
      <c r="A243" s="75"/>
      <c r="B243" s="77"/>
      <c r="C243" s="29"/>
      <c r="D243" s="29"/>
      <c r="E243" s="29"/>
      <c r="F243" s="29"/>
      <c r="G243" s="29"/>
      <c r="H243" s="29"/>
      <c r="I243" s="29"/>
      <c r="J243" s="29"/>
      <c r="K243" s="79"/>
      <c r="L243" s="103"/>
      <c r="M243" s="106"/>
      <c r="N243" s="93"/>
      <c r="O243" s="99"/>
      <c r="P243" s="97"/>
      <c r="Q243" s="98"/>
      <c r="R243" s="109"/>
    </row>
    <row r="244" spans="1:44" ht="15.95" customHeight="1" thickBot="1" x14ac:dyDescent="0.3">
      <c r="A244" s="27" t="s">
        <v>8</v>
      </c>
      <c r="B244" s="20" t="s">
        <v>7</v>
      </c>
      <c r="C244" s="84" t="str">
        <f>HYPERLINK("U:\OPERATIONS\BU BUS\MOVEMENT\DELTA\_common\MI_PM\DOSSIERS AGENTS\"&amp;A242)</f>
        <v>U:\OPERATIONS\BU BUS\MOVEMENT\DELTA\_common\MI_PM\DOSSIERS AGENTS\</v>
      </c>
      <c r="D244" s="85"/>
      <c r="E244" s="85"/>
      <c r="F244" s="85"/>
      <c r="G244" s="85"/>
      <c r="H244" s="85"/>
      <c r="I244" s="85"/>
      <c r="J244" s="86"/>
      <c r="K244" s="80"/>
      <c r="L244" s="104"/>
      <c r="M244" s="107"/>
      <c r="N244" s="94"/>
      <c r="O244" s="19"/>
      <c r="P244" s="115" t="str">
        <f>HYPERLINK("[Suivi2021 complet pour utilisation.xlsm]'Missions Effectuées'!A"&amp;B244,"Vers mission")</f>
        <v>Vers mission</v>
      </c>
      <c r="Q244" s="116"/>
      <c r="R244" s="109"/>
    </row>
    <row r="245" spans="1:44" ht="7.5" customHeight="1" thickBot="1" x14ac:dyDescent="0.3">
      <c r="A245" s="100"/>
      <c r="B245" s="101"/>
      <c r="C245" s="101"/>
      <c r="D245" s="101"/>
      <c r="E245" s="101"/>
      <c r="F245" s="101"/>
      <c r="G245" s="101"/>
      <c r="H245" s="101"/>
      <c r="I245" s="101"/>
      <c r="J245" s="101"/>
      <c r="K245" s="101"/>
      <c r="L245" s="101"/>
      <c r="M245" s="101"/>
      <c r="N245" s="101"/>
      <c r="O245" s="101"/>
      <c r="P245" s="101"/>
      <c r="Q245" s="102"/>
      <c r="R245" s="109"/>
    </row>
    <row r="246" spans="1:44" ht="15.95" customHeight="1" x14ac:dyDescent="0.25">
      <c r="A246" s="74"/>
      <c r="B246" s="76" t="str">
        <f>VLOOKUP(A246,'[1]PAS TOUCHER BDD'!$A$1:$C$65536,2,0)</f>
        <v>AAAA</v>
      </c>
      <c r="C246" s="29"/>
      <c r="D246" s="29"/>
      <c r="E246" s="29"/>
      <c r="F246" s="29"/>
      <c r="G246" s="29"/>
      <c r="H246" s="29"/>
      <c r="I246" s="29"/>
      <c r="J246" s="29"/>
      <c r="K246" s="78">
        <f>COUNTIF(C246:J247,"&lt;&gt;")</f>
        <v>0</v>
      </c>
      <c r="L246" s="103"/>
      <c r="M246" s="105"/>
      <c r="N246" s="92"/>
      <c r="O246" s="99"/>
      <c r="P246" s="95" t="str">
        <f>VLOOKUP(A246,'[1]PAS TOUCHER BDD'!$A$1:$E$65536,5,0)</f>
        <v>AAAA</v>
      </c>
      <c r="Q246" s="96"/>
      <c r="R246" s="109">
        <v>62</v>
      </c>
    </row>
    <row r="247" spans="1:44" ht="15.95" customHeight="1" thickBot="1" x14ac:dyDescent="0.3">
      <c r="A247" s="75"/>
      <c r="B247" s="77"/>
      <c r="C247" s="29"/>
      <c r="D247" s="29"/>
      <c r="E247" s="29"/>
      <c r="F247" s="29"/>
      <c r="G247" s="29"/>
      <c r="H247" s="29"/>
      <c r="I247" s="29"/>
      <c r="J247" s="29"/>
      <c r="K247" s="79"/>
      <c r="L247" s="103"/>
      <c r="M247" s="106"/>
      <c r="N247" s="93"/>
      <c r="O247" s="99"/>
      <c r="P247" s="97"/>
      <c r="Q247" s="98"/>
      <c r="R247" s="109"/>
    </row>
    <row r="248" spans="1:44" ht="15.95" customHeight="1" thickBot="1" x14ac:dyDescent="0.3">
      <c r="A248" s="27" t="s">
        <v>8</v>
      </c>
      <c r="B248" s="20" t="s">
        <v>7</v>
      </c>
      <c r="C248" s="84" t="str">
        <f>HYPERLINK("U:\OPERATIONS\BU BUS\MOVEMENT\DELTA\_common\MI_PM\DOSSIERS AGENTS\"&amp;A246)</f>
        <v>U:\OPERATIONS\BU BUS\MOVEMENT\DELTA\_common\MI_PM\DOSSIERS AGENTS\</v>
      </c>
      <c r="D248" s="85"/>
      <c r="E248" s="85"/>
      <c r="F248" s="85"/>
      <c r="G248" s="85"/>
      <c r="H248" s="85"/>
      <c r="I248" s="85"/>
      <c r="J248" s="86"/>
      <c r="K248" s="80"/>
      <c r="L248" s="104"/>
      <c r="M248" s="107"/>
      <c r="N248" s="94"/>
      <c r="O248" s="19"/>
      <c r="P248" s="115" t="str">
        <f>HYPERLINK("[Suivi2021 complet pour utilisation.xlsm]'Missions Effectuées'!A"&amp;B248,"Vers mission")</f>
        <v>Vers mission</v>
      </c>
      <c r="Q248" s="116"/>
      <c r="R248" s="109"/>
    </row>
    <row r="249" spans="1:44" ht="7.5" customHeight="1" thickBot="1" x14ac:dyDescent="0.3">
      <c r="A249" s="100"/>
      <c r="B249" s="101"/>
      <c r="C249" s="101"/>
      <c r="D249" s="101"/>
      <c r="E249" s="101"/>
      <c r="F249" s="101"/>
      <c r="G249" s="101"/>
      <c r="H249" s="101"/>
      <c r="I249" s="101"/>
      <c r="J249" s="101"/>
      <c r="K249" s="101"/>
      <c r="L249" s="101"/>
      <c r="M249" s="101"/>
      <c r="N249" s="101"/>
      <c r="O249" s="101"/>
      <c r="P249" s="101"/>
      <c r="Q249" s="102"/>
      <c r="R249" s="109"/>
    </row>
    <row r="250" spans="1:44" ht="15.95" customHeight="1" x14ac:dyDescent="0.25">
      <c r="A250" s="74"/>
      <c r="B250" s="76" t="str">
        <f>VLOOKUP(A250,'[1]PAS TOUCHER BDD'!$A$1:$C$65536,2,0)</f>
        <v>AAAA</v>
      </c>
      <c r="C250" s="29"/>
      <c r="D250" s="29"/>
      <c r="E250" s="29"/>
      <c r="F250" s="29"/>
      <c r="G250" s="29"/>
      <c r="H250" s="29"/>
      <c r="I250" s="29"/>
      <c r="J250" s="29"/>
      <c r="K250" s="78">
        <f>COUNTIF(C250:J251,"&lt;&gt;")</f>
        <v>0</v>
      </c>
      <c r="L250" s="103"/>
      <c r="M250" s="105"/>
      <c r="N250" s="92"/>
      <c r="O250" s="99"/>
      <c r="P250" s="95" t="str">
        <f>VLOOKUP(A250,'[1]PAS TOUCHER BDD'!$A$1:$E$65536,5,0)</f>
        <v>AAAA</v>
      </c>
      <c r="Q250" s="96"/>
      <c r="R250" s="108">
        <v>63</v>
      </c>
    </row>
    <row r="251" spans="1:44" ht="15.95" customHeight="1" thickBot="1" x14ac:dyDescent="0.3">
      <c r="A251" s="75"/>
      <c r="B251" s="77"/>
      <c r="C251" s="29"/>
      <c r="D251" s="29"/>
      <c r="E251" s="29"/>
      <c r="F251" s="29"/>
      <c r="G251" s="29"/>
      <c r="H251" s="29"/>
      <c r="I251" s="29"/>
      <c r="J251" s="29"/>
      <c r="K251" s="79"/>
      <c r="L251" s="103"/>
      <c r="M251" s="106"/>
      <c r="N251" s="93"/>
      <c r="O251" s="99"/>
      <c r="P251" s="97"/>
      <c r="Q251" s="98"/>
      <c r="R251" s="109"/>
    </row>
    <row r="252" spans="1:44" ht="15.95" customHeight="1" thickBot="1" x14ac:dyDescent="0.3">
      <c r="A252" s="27" t="s">
        <v>8</v>
      </c>
      <c r="B252" s="20" t="s">
        <v>7</v>
      </c>
      <c r="C252" s="84" t="str">
        <f>HYPERLINK("U:\OPERATIONS\BU BUS\MOVEMENT\DELTA\_common\MI_PM\DOSSIERS AGENTS\"&amp;A250)</f>
        <v>U:\OPERATIONS\BU BUS\MOVEMENT\DELTA\_common\MI_PM\DOSSIERS AGENTS\</v>
      </c>
      <c r="D252" s="85"/>
      <c r="E252" s="85"/>
      <c r="F252" s="85"/>
      <c r="G252" s="85"/>
      <c r="H252" s="85"/>
      <c r="I252" s="85"/>
      <c r="J252" s="86"/>
      <c r="K252" s="80"/>
      <c r="L252" s="104"/>
      <c r="M252" s="107"/>
      <c r="N252" s="94"/>
      <c r="O252" s="19"/>
      <c r="P252" s="115" t="str">
        <f>HYPERLINK("[Suivi2021 complet pour utilisation.xlsm]'Missions Effectuées'!A"&amp;B252,"Vers mission")</f>
        <v>Vers mission</v>
      </c>
      <c r="Q252" s="116"/>
      <c r="R252" s="109"/>
    </row>
    <row r="253" spans="1:44" ht="7.5" customHeight="1" thickBot="1" x14ac:dyDescent="0.3">
      <c r="A253" s="100"/>
      <c r="B253" s="101"/>
      <c r="C253" s="101"/>
      <c r="D253" s="101"/>
      <c r="E253" s="101"/>
      <c r="F253" s="101"/>
      <c r="G253" s="101"/>
      <c r="H253" s="101"/>
      <c r="I253" s="101"/>
      <c r="J253" s="101"/>
      <c r="K253" s="101"/>
      <c r="L253" s="101"/>
      <c r="M253" s="101"/>
      <c r="N253" s="101"/>
      <c r="O253" s="101"/>
      <c r="P253" s="101"/>
      <c r="Q253" s="102"/>
      <c r="R253" s="109"/>
    </row>
    <row r="254" spans="1:44" ht="15.95" customHeight="1" x14ac:dyDescent="0.25">
      <c r="A254" s="110"/>
      <c r="B254" s="76" t="str">
        <f>VLOOKUP(A254,'[1]PAS TOUCHER BDD'!$A$1:$C$65536,2,0)</f>
        <v>AAAA</v>
      </c>
      <c r="C254" s="28"/>
      <c r="D254" s="28"/>
      <c r="E254" s="28"/>
      <c r="F254" s="28"/>
      <c r="G254" s="28"/>
      <c r="H254" s="28"/>
      <c r="I254" s="28"/>
      <c r="J254" s="28"/>
      <c r="K254" s="78">
        <f>COUNTIF(C254:J255,"&lt;&gt;")</f>
        <v>0</v>
      </c>
      <c r="L254" s="81"/>
      <c r="M254" s="89"/>
      <c r="N254" s="92"/>
      <c r="O254" s="83"/>
      <c r="P254" s="95" t="str">
        <f>VLOOKUP(A254,'[1]PAS TOUCHER BDD'!$A$1:$E$65536,5,0)</f>
        <v>AAAA</v>
      </c>
      <c r="Q254" s="96"/>
      <c r="R254" s="108">
        <v>64</v>
      </c>
      <c r="AA254"/>
      <c r="AB254"/>
      <c r="AC254"/>
      <c r="AD254"/>
      <c r="AE254"/>
      <c r="AF254"/>
      <c r="AG254"/>
      <c r="AH254"/>
      <c r="AI254"/>
      <c r="AJ254"/>
      <c r="AK254"/>
      <c r="AL254"/>
      <c r="AM254"/>
      <c r="AN254"/>
      <c r="AO254"/>
      <c r="AP254"/>
      <c r="AQ254"/>
      <c r="AR254"/>
    </row>
    <row r="255" spans="1:44" ht="15.95" customHeight="1" thickBot="1" x14ac:dyDescent="0.3">
      <c r="A255" s="111"/>
      <c r="B255" s="77"/>
      <c r="C255" s="28"/>
      <c r="D255" s="28"/>
      <c r="E255" s="28"/>
      <c r="F255" s="28"/>
      <c r="G255" s="28"/>
      <c r="H255" s="28"/>
      <c r="I255" s="28"/>
      <c r="J255" s="28"/>
      <c r="K255" s="79"/>
      <c r="L255" s="81"/>
      <c r="M255" s="90"/>
      <c r="N255" s="93"/>
      <c r="O255" s="83"/>
      <c r="P255" s="97"/>
      <c r="Q255" s="98"/>
      <c r="R255" s="109"/>
      <c r="AA255"/>
      <c r="AB255"/>
      <c r="AC255"/>
      <c r="AD255"/>
      <c r="AE255"/>
      <c r="AF255"/>
      <c r="AG255"/>
      <c r="AH255"/>
      <c r="AI255"/>
      <c r="AJ255"/>
      <c r="AK255"/>
      <c r="AL255"/>
      <c r="AM255"/>
      <c r="AN255"/>
      <c r="AO255"/>
      <c r="AP255"/>
      <c r="AQ255"/>
      <c r="AR255"/>
    </row>
    <row r="256" spans="1:44" ht="15.95" customHeight="1" thickBot="1" x14ac:dyDescent="0.3">
      <c r="A256" s="27" t="s">
        <v>8</v>
      </c>
      <c r="B256" s="20" t="s">
        <v>7</v>
      </c>
      <c r="C256" s="84" t="str">
        <f>HYPERLINK("U:\OPERATIONS\BU BUS\MOVEMENT\DELTA\_common\MI_PM\DOSSIERS AGENTS\"&amp;A254)</f>
        <v>U:\OPERATIONS\BU BUS\MOVEMENT\DELTA\_common\MI_PM\DOSSIERS AGENTS\</v>
      </c>
      <c r="D256" s="85"/>
      <c r="E256" s="85"/>
      <c r="F256" s="85"/>
      <c r="G256" s="85"/>
      <c r="H256" s="85"/>
      <c r="I256" s="85"/>
      <c r="J256" s="86"/>
      <c r="K256" s="80"/>
      <c r="L256" s="82"/>
      <c r="M256" s="91"/>
      <c r="N256" s="94"/>
      <c r="O256" s="19"/>
      <c r="P256" s="115" t="str">
        <f>HYPERLINK("[Suivi2021 complet pour utilisation.xlsm]'Missions Effectuées'!A"&amp;B256,"Vers mission")</f>
        <v>Vers mission</v>
      </c>
      <c r="Q256" s="116"/>
      <c r="R256" s="109"/>
      <c r="AA256"/>
      <c r="AB256"/>
      <c r="AC256"/>
      <c r="AD256"/>
      <c r="AE256"/>
      <c r="AF256"/>
      <c r="AG256"/>
      <c r="AH256"/>
      <c r="AI256"/>
      <c r="AJ256"/>
      <c r="AK256"/>
      <c r="AL256"/>
      <c r="AM256"/>
      <c r="AN256"/>
      <c r="AO256"/>
      <c r="AP256"/>
      <c r="AQ256"/>
      <c r="AR256"/>
    </row>
    <row r="257" spans="1:18" ht="7.5" customHeight="1" thickBot="1" x14ac:dyDescent="0.3">
      <c r="A257" s="100"/>
      <c r="B257" s="101"/>
      <c r="C257" s="101"/>
      <c r="D257" s="101"/>
      <c r="E257" s="101"/>
      <c r="F257" s="101"/>
      <c r="G257" s="101"/>
      <c r="H257" s="101"/>
      <c r="I257" s="101"/>
      <c r="J257" s="101"/>
      <c r="K257" s="101"/>
      <c r="L257" s="101"/>
      <c r="M257" s="101"/>
      <c r="N257" s="101"/>
      <c r="O257" s="101"/>
      <c r="P257" s="101"/>
      <c r="Q257" s="102"/>
      <c r="R257" s="109"/>
    </row>
    <row r="258" spans="1:18" ht="15.95" customHeight="1" x14ac:dyDescent="0.25">
      <c r="A258" s="74"/>
      <c r="B258" s="76" t="str">
        <f>VLOOKUP(A258,'[1]PAS TOUCHER BDD'!$A$1:$C$65536,2,0)</f>
        <v>AAAA</v>
      </c>
      <c r="C258" s="28"/>
      <c r="D258" s="28"/>
      <c r="E258" s="28"/>
      <c r="F258" s="29"/>
      <c r="G258" s="29"/>
      <c r="H258" s="29"/>
      <c r="I258" s="29"/>
      <c r="J258" s="29"/>
      <c r="K258" s="78">
        <f>COUNTIF(C258:J259,"&lt;&gt;")</f>
        <v>0</v>
      </c>
      <c r="L258" s="103"/>
      <c r="M258" s="105"/>
      <c r="N258" s="92"/>
      <c r="O258" s="99"/>
      <c r="P258" s="95" t="str">
        <f>VLOOKUP(A258,'[1]PAS TOUCHER BDD'!$A$1:$E$65536,5,0)</f>
        <v>AAAA</v>
      </c>
      <c r="Q258" s="96"/>
      <c r="R258" s="109">
        <v>65</v>
      </c>
    </row>
    <row r="259" spans="1:18" ht="15.95" customHeight="1" thickBot="1" x14ac:dyDescent="0.3">
      <c r="A259" s="75"/>
      <c r="B259" s="77"/>
      <c r="C259" s="29"/>
      <c r="D259" s="29"/>
      <c r="E259" s="29"/>
      <c r="F259" s="29"/>
      <c r="G259" s="29"/>
      <c r="H259" s="29"/>
      <c r="I259" s="29"/>
      <c r="J259" s="29"/>
      <c r="K259" s="79"/>
      <c r="L259" s="103"/>
      <c r="M259" s="106"/>
      <c r="N259" s="93"/>
      <c r="O259" s="99"/>
      <c r="P259" s="97"/>
      <c r="Q259" s="98"/>
      <c r="R259" s="109"/>
    </row>
    <row r="260" spans="1:18" ht="15.95" customHeight="1" thickBot="1" x14ac:dyDescent="0.3">
      <c r="A260" s="27" t="s">
        <v>8</v>
      </c>
      <c r="B260" s="20" t="s">
        <v>7</v>
      </c>
      <c r="C260" s="84" t="str">
        <f>HYPERLINK("U:\OPERATIONS\BU BUS\MOVEMENT\DELTA\_common\MI_PM\DOSSIERS AGENTS\"&amp;A258)</f>
        <v>U:\OPERATIONS\BU BUS\MOVEMENT\DELTA\_common\MI_PM\DOSSIERS AGENTS\</v>
      </c>
      <c r="D260" s="85"/>
      <c r="E260" s="85"/>
      <c r="F260" s="85"/>
      <c r="G260" s="85"/>
      <c r="H260" s="85"/>
      <c r="I260" s="85"/>
      <c r="J260" s="86"/>
      <c r="K260" s="80"/>
      <c r="L260" s="104"/>
      <c r="M260" s="107"/>
      <c r="N260" s="94"/>
      <c r="O260" s="19"/>
      <c r="P260" s="115" t="str">
        <f>HYPERLINK("[Suivi2021 complet pour utilisation.xlsm]'Missions Effectuées'!A"&amp;B260,"Vers mission")</f>
        <v>Vers mission</v>
      </c>
      <c r="Q260" s="116"/>
      <c r="R260" s="109"/>
    </row>
    <row r="261" spans="1:18" ht="7.5" customHeight="1" thickBot="1" x14ac:dyDescent="0.3">
      <c r="A261" s="100"/>
      <c r="B261" s="101"/>
      <c r="C261" s="101"/>
      <c r="D261" s="101"/>
      <c r="E261" s="101"/>
      <c r="F261" s="101"/>
      <c r="G261" s="101"/>
      <c r="H261" s="101"/>
      <c r="I261" s="101"/>
      <c r="J261" s="101"/>
      <c r="K261" s="101"/>
      <c r="L261" s="101"/>
      <c r="M261" s="101"/>
      <c r="N261" s="101"/>
      <c r="O261" s="101"/>
      <c r="P261" s="101"/>
      <c r="Q261" s="102"/>
      <c r="R261" s="109"/>
    </row>
    <row r="262" spans="1:18" ht="15.95" customHeight="1" x14ac:dyDescent="0.25">
      <c r="A262" s="74"/>
      <c r="B262" s="76" t="str">
        <f>VLOOKUP(A262,'[1]PAS TOUCHER BDD'!$A$1:$C$65536,2,0)</f>
        <v>AAAA</v>
      </c>
      <c r="C262" s="29"/>
      <c r="D262" s="29"/>
      <c r="E262" s="29"/>
      <c r="F262" s="29"/>
      <c r="G262" s="29"/>
      <c r="H262" s="29"/>
      <c r="I262" s="29"/>
      <c r="J262" s="29"/>
      <c r="K262" s="78">
        <f>COUNTIF(C262:J263,"&lt;&gt;")</f>
        <v>0</v>
      </c>
      <c r="L262" s="103"/>
      <c r="M262" s="105"/>
      <c r="N262" s="92"/>
      <c r="O262" s="99"/>
      <c r="P262" s="95" t="str">
        <f>VLOOKUP(A262,'[1]PAS TOUCHER BDD'!$A$1:$E$65536,5,0)</f>
        <v>AAAA</v>
      </c>
      <c r="Q262" s="96"/>
      <c r="R262" s="108">
        <v>66</v>
      </c>
    </row>
    <row r="263" spans="1:18" ht="15.95" customHeight="1" thickBot="1" x14ac:dyDescent="0.3">
      <c r="A263" s="75"/>
      <c r="B263" s="77"/>
      <c r="C263" s="29"/>
      <c r="D263" s="29"/>
      <c r="E263" s="29"/>
      <c r="F263" s="29"/>
      <c r="G263" s="29"/>
      <c r="H263" s="29"/>
      <c r="I263" s="29"/>
      <c r="J263" s="29"/>
      <c r="K263" s="79"/>
      <c r="L263" s="103"/>
      <c r="M263" s="106"/>
      <c r="N263" s="93"/>
      <c r="O263" s="99"/>
      <c r="P263" s="97"/>
      <c r="Q263" s="98"/>
      <c r="R263" s="109"/>
    </row>
    <row r="264" spans="1:18" ht="15.95" customHeight="1" thickBot="1" x14ac:dyDescent="0.3">
      <c r="A264" s="27" t="s">
        <v>8</v>
      </c>
      <c r="B264" s="20" t="s">
        <v>7</v>
      </c>
      <c r="C264" s="84" t="str">
        <f>HYPERLINK("U:\OPERATIONS\BU BUS\MOVEMENT\DELTA\_common\MI_PM\DOSSIERS AGENTS\"&amp;A262)</f>
        <v>U:\OPERATIONS\BU BUS\MOVEMENT\DELTA\_common\MI_PM\DOSSIERS AGENTS\</v>
      </c>
      <c r="D264" s="85"/>
      <c r="E264" s="85"/>
      <c r="F264" s="85"/>
      <c r="G264" s="85"/>
      <c r="H264" s="85"/>
      <c r="I264" s="85"/>
      <c r="J264" s="86"/>
      <c r="K264" s="80"/>
      <c r="L264" s="104"/>
      <c r="M264" s="107"/>
      <c r="N264" s="94"/>
      <c r="O264" s="19"/>
      <c r="P264" s="115" t="str">
        <f>HYPERLINK("[Suivi2021 complet pour utilisation.xlsm]'Missions Effectuées'!A"&amp;B264,"Vers mission")</f>
        <v>Vers mission</v>
      </c>
      <c r="Q264" s="116"/>
      <c r="R264" s="109"/>
    </row>
    <row r="265" spans="1:18" ht="7.5" customHeight="1" thickBot="1" x14ac:dyDescent="0.3">
      <c r="A265" s="100"/>
      <c r="B265" s="101"/>
      <c r="C265" s="101"/>
      <c r="D265" s="101"/>
      <c r="E265" s="101"/>
      <c r="F265" s="101"/>
      <c r="G265" s="101"/>
      <c r="H265" s="101"/>
      <c r="I265" s="101"/>
      <c r="J265" s="101"/>
      <c r="K265" s="101"/>
      <c r="L265" s="101"/>
      <c r="M265" s="101"/>
      <c r="N265" s="101"/>
      <c r="O265" s="101"/>
      <c r="P265" s="101"/>
      <c r="Q265" s="102"/>
      <c r="R265" s="109"/>
    </row>
    <row r="266" spans="1:18" ht="15.95" customHeight="1" x14ac:dyDescent="0.25">
      <c r="A266" s="74"/>
      <c r="B266" s="76" t="str">
        <f>VLOOKUP(A266,'[1]PAS TOUCHER BDD'!$A$1:$C$65536,2,0)</f>
        <v>AAAA</v>
      </c>
      <c r="C266" s="29"/>
      <c r="D266" s="29"/>
      <c r="E266" s="29"/>
      <c r="F266" s="29"/>
      <c r="G266" s="29"/>
      <c r="H266" s="29"/>
      <c r="I266" s="29"/>
      <c r="J266" s="29"/>
      <c r="K266" s="78">
        <f>COUNTIF(C266:J267,"&lt;&gt;")</f>
        <v>0</v>
      </c>
      <c r="L266" s="103"/>
      <c r="M266" s="105"/>
      <c r="N266" s="92"/>
      <c r="O266" s="99"/>
      <c r="P266" s="95" t="str">
        <f>VLOOKUP(A266,'[1]PAS TOUCHER BDD'!$A$1:$E$65536,5,0)</f>
        <v>AAAA</v>
      </c>
      <c r="Q266" s="96"/>
      <c r="R266" s="109">
        <v>67</v>
      </c>
    </row>
    <row r="267" spans="1:18" ht="15.95" customHeight="1" thickBot="1" x14ac:dyDescent="0.3">
      <c r="A267" s="75"/>
      <c r="B267" s="77"/>
      <c r="C267" s="29"/>
      <c r="D267" s="29"/>
      <c r="E267" s="29"/>
      <c r="F267" s="29"/>
      <c r="G267" s="29"/>
      <c r="H267" s="29"/>
      <c r="I267" s="29"/>
      <c r="J267" s="29"/>
      <c r="K267" s="79"/>
      <c r="L267" s="103"/>
      <c r="M267" s="106"/>
      <c r="N267" s="93"/>
      <c r="O267" s="99"/>
      <c r="P267" s="97"/>
      <c r="Q267" s="98"/>
      <c r="R267" s="109"/>
    </row>
    <row r="268" spans="1:18" ht="15.95" customHeight="1" thickBot="1" x14ac:dyDescent="0.3">
      <c r="A268" s="27" t="s">
        <v>8</v>
      </c>
      <c r="B268" s="20" t="s">
        <v>7</v>
      </c>
      <c r="C268" s="84" t="str">
        <f>HYPERLINK("U:\OPERATIONS\BU BUS\MOVEMENT\DELTA\_common\MI_PM\DOSSIERS AGENTS\"&amp;A266)</f>
        <v>U:\OPERATIONS\BU BUS\MOVEMENT\DELTA\_common\MI_PM\DOSSIERS AGENTS\</v>
      </c>
      <c r="D268" s="85"/>
      <c r="E268" s="85"/>
      <c r="F268" s="85"/>
      <c r="G268" s="85"/>
      <c r="H268" s="85"/>
      <c r="I268" s="85"/>
      <c r="J268" s="86"/>
      <c r="K268" s="80"/>
      <c r="L268" s="104"/>
      <c r="M268" s="107"/>
      <c r="N268" s="94"/>
      <c r="O268" s="19"/>
      <c r="P268" s="115" t="str">
        <f>HYPERLINK("[Suivi2021 complet pour utilisation.xlsm]'Missions Effectuées'!A"&amp;B268,"Vers mission")</f>
        <v>Vers mission</v>
      </c>
      <c r="Q268" s="116"/>
      <c r="R268" s="109"/>
    </row>
    <row r="269" spans="1:18" ht="7.5" customHeight="1" thickBot="1" x14ac:dyDescent="0.3">
      <c r="A269" s="100"/>
      <c r="B269" s="101"/>
      <c r="C269" s="101"/>
      <c r="D269" s="101"/>
      <c r="E269" s="101"/>
      <c r="F269" s="101"/>
      <c r="G269" s="101"/>
      <c r="H269" s="101"/>
      <c r="I269" s="101"/>
      <c r="J269" s="101"/>
      <c r="K269" s="101"/>
      <c r="L269" s="101"/>
      <c r="M269" s="101"/>
      <c r="N269" s="101"/>
      <c r="O269" s="101"/>
      <c r="P269" s="101"/>
      <c r="Q269" s="102"/>
      <c r="R269" s="109"/>
    </row>
    <row r="270" spans="1:18" ht="15.95" customHeight="1" x14ac:dyDescent="0.25">
      <c r="A270" s="74"/>
      <c r="B270" s="76" t="str">
        <f>VLOOKUP(A270,'[1]PAS TOUCHER BDD'!$A$1:$C$65536,2,0)</f>
        <v>AAAA</v>
      </c>
      <c r="C270" s="29"/>
      <c r="D270" s="29"/>
      <c r="E270" s="29"/>
      <c r="F270" s="29"/>
      <c r="G270" s="29"/>
      <c r="H270" s="29"/>
      <c r="I270" s="29"/>
      <c r="J270" s="29"/>
      <c r="K270" s="78">
        <f>COUNTIF(C270:J271,"&lt;&gt;")</f>
        <v>0</v>
      </c>
      <c r="L270" s="103"/>
      <c r="M270" s="105"/>
      <c r="N270" s="92"/>
      <c r="O270" s="99"/>
      <c r="P270" s="95" t="str">
        <f>VLOOKUP(A270,'[1]PAS TOUCHER BDD'!$A$1:$E$65536,5,0)</f>
        <v>AAAA</v>
      </c>
      <c r="Q270" s="96"/>
      <c r="R270" s="108">
        <v>68</v>
      </c>
    </row>
    <row r="271" spans="1:18" ht="15.95" customHeight="1" thickBot="1" x14ac:dyDescent="0.3">
      <c r="A271" s="75"/>
      <c r="B271" s="77"/>
      <c r="C271" s="29"/>
      <c r="D271" s="29"/>
      <c r="E271" s="29"/>
      <c r="F271" s="29"/>
      <c r="G271" s="29"/>
      <c r="H271" s="29"/>
      <c r="I271" s="29"/>
      <c r="J271" s="29"/>
      <c r="K271" s="79"/>
      <c r="L271" s="103"/>
      <c r="M271" s="106"/>
      <c r="N271" s="93"/>
      <c r="O271" s="99"/>
      <c r="P271" s="97"/>
      <c r="Q271" s="98"/>
      <c r="R271" s="109"/>
    </row>
    <row r="272" spans="1:18" ht="15.95" customHeight="1" thickBot="1" x14ac:dyDescent="0.3">
      <c r="A272" s="27" t="s">
        <v>8</v>
      </c>
      <c r="B272" s="20" t="s">
        <v>7</v>
      </c>
      <c r="C272" s="84" t="str">
        <f>HYPERLINK("U:\OPERATIONS\BU BUS\MOVEMENT\DELTA\_common\MI_PM\DOSSIERS AGENTS\"&amp;A270)</f>
        <v>U:\OPERATIONS\BU BUS\MOVEMENT\DELTA\_common\MI_PM\DOSSIERS AGENTS\</v>
      </c>
      <c r="D272" s="85"/>
      <c r="E272" s="85"/>
      <c r="F272" s="85"/>
      <c r="G272" s="85"/>
      <c r="H272" s="85"/>
      <c r="I272" s="85"/>
      <c r="J272" s="86"/>
      <c r="K272" s="80"/>
      <c r="L272" s="104"/>
      <c r="M272" s="107"/>
      <c r="N272" s="94"/>
      <c r="O272" s="19"/>
      <c r="P272" s="115" t="str">
        <f>HYPERLINK("[Suivi2021 complet pour utilisation.xlsm]'Missions Effectuées'!A"&amp;B272,"Vers mission")</f>
        <v>Vers mission</v>
      </c>
      <c r="Q272" s="116"/>
      <c r="R272" s="109"/>
    </row>
    <row r="273" spans="1:44" ht="7.5" customHeight="1" thickBot="1" x14ac:dyDescent="0.3">
      <c r="A273" s="100"/>
      <c r="B273" s="101"/>
      <c r="C273" s="101"/>
      <c r="D273" s="101"/>
      <c r="E273" s="101"/>
      <c r="F273" s="101"/>
      <c r="G273" s="101"/>
      <c r="H273" s="101"/>
      <c r="I273" s="101"/>
      <c r="J273" s="101"/>
      <c r="K273" s="101"/>
      <c r="L273" s="101"/>
      <c r="M273" s="101"/>
      <c r="N273" s="101"/>
      <c r="O273" s="101"/>
      <c r="P273" s="101"/>
      <c r="Q273" s="102"/>
      <c r="R273" s="109"/>
    </row>
    <row r="274" spans="1:44" ht="15.95" customHeight="1" x14ac:dyDescent="0.25">
      <c r="A274" s="74"/>
      <c r="B274" s="76" t="str">
        <f>VLOOKUP(A274,'[1]PAS TOUCHER BDD'!$A$1:$C$65536,2,0)</f>
        <v>AAAA</v>
      </c>
      <c r="C274" s="29"/>
      <c r="D274" s="29"/>
      <c r="E274" s="29"/>
      <c r="F274" s="29"/>
      <c r="G274" s="29"/>
      <c r="H274" s="29"/>
      <c r="I274" s="29"/>
      <c r="J274" s="29"/>
      <c r="K274" s="78">
        <f>COUNTIF(C274:J275,"&lt;&gt;")</f>
        <v>0</v>
      </c>
      <c r="L274" s="103"/>
      <c r="M274" s="105"/>
      <c r="N274" s="92"/>
      <c r="O274" s="99"/>
      <c r="P274" s="95" t="str">
        <f>VLOOKUP(A274,'[1]PAS TOUCHER BDD'!$A$1:$E$65536,5,0)</f>
        <v>AAAA</v>
      </c>
      <c r="Q274" s="96"/>
      <c r="R274" s="109">
        <v>69</v>
      </c>
    </row>
    <row r="275" spans="1:44" ht="15.95" customHeight="1" thickBot="1" x14ac:dyDescent="0.3">
      <c r="A275" s="75"/>
      <c r="B275" s="77"/>
      <c r="C275" s="29"/>
      <c r="D275" s="29"/>
      <c r="E275" s="29"/>
      <c r="F275" s="29"/>
      <c r="G275" s="29"/>
      <c r="H275" s="29"/>
      <c r="I275" s="29"/>
      <c r="J275" s="29"/>
      <c r="K275" s="79"/>
      <c r="L275" s="103"/>
      <c r="M275" s="106"/>
      <c r="N275" s="93"/>
      <c r="O275" s="99"/>
      <c r="P275" s="97"/>
      <c r="Q275" s="98"/>
      <c r="R275" s="109"/>
    </row>
    <row r="276" spans="1:44" ht="15.95" customHeight="1" thickBot="1" x14ac:dyDescent="0.3">
      <c r="A276" s="27" t="s">
        <v>8</v>
      </c>
      <c r="B276" s="20" t="s">
        <v>7</v>
      </c>
      <c r="C276" s="84" t="str">
        <f>HYPERLINK("U:\OPERATIONS\BU BUS\MOVEMENT\DELTA\_common\MI_PM\DOSSIERS AGENTS\"&amp;A274)</f>
        <v>U:\OPERATIONS\BU BUS\MOVEMENT\DELTA\_common\MI_PM\DOSSIERS AGENTS\</v>
      </c>
      <c r="D276" s="85"/>
      <c r="E276" s="85"/>
      <c r="F276" s="85"/>
      <c r="G276" s="85"/>
      <c r="H276" s="85"/>
      <c r="I276" s="85"/>
      <c r="J276" s="86"/>
      <c r="K276" s="80"/>
      <c r="L276" s="104"/>
      <c r="M276" s="107"/>
      <c r="N276" s="94"/>
      <c r="O276" s="19"/>
      <c r="P276" s="115" t="str">
        <f>HYPERLINK("[Suivi2021 complet pour utilisation.xlsm]'Missions Effectuées'!A"&amp;B276,"Vers mission")</f>
        <v>Vers mission</v>
      </c>
      <c r="Q276" s="116"/>
      <c r="R276" s="109"/>
    </row>
    <row r="277" spans="1:44" ht="7.5" customHeight="1" thickBot="1" x14ac:dyDescent="0.3">
      <c r="A277" s="100"/>
      <c r="B277" s="101"/>
      <c r="C277" s="101"/>
      <c r="D277" s="101"/>
      <c r="E277" s="101"/>
      <c r="F277" s="101"/>
      <c r="G277" s="101"/>
      <c r="H277" s="101"/>
      <c r="I277" s="101"/>
      <c r="J277" s="101"/>
      <c r="K277" s="101"/>
      <c r="L277" s="101"/>
      <c r="M277" s="101"/>
      <c r="N277" s="101"/>
      <c r="O277" s="101"/>
      <c r="P277" s="101"/>
      <c r="Q277" s="102"/>
      <c r="R277" s="109"/>
    </row>
    <row r="278" spans="1:44" ht="15.95" customHeight="1" x14ac:dyDescent="0.25">
      <c r="A278" s="74"/>
      <c r="B278" s="76" t="str">
        <f>VLOOKUP(A278,'[1]PAS TOUCHER BDD'!$A$1:$C$65536,2,0)</f>
        <v>AAAA</v>
      </c>
      <c r="C278" s="29"/>
      <c r="D278" s="29"/>
      <c r="E278" s="29"/>
      <c r="F278" s="29"/>
      <c r="G278" s="29"/>
      <c r="H278" s="29"/>
      <c r="I278" s="29"/>
      <c r="J278" s="29"/>
      <c r="K278" s="78">
        <f>COUNTIF(C278:J279,"&lt;&gt;")</f>
        <v>0</v>
      </c>
      <c r="L278" s="103"/>
      <c r="M278" s="105"/>
      <c r="N278" s="92"/>
      <c r="O278" s="99"/>
      <c r="P278" s="95" t="str">
        <f>VLOOKUP(A278,'[1]PAS TOUCHER BDD'!$A$1:$E$65536,5,0)</f>
        <v>AAAA</v>
      </c>
      <c r="Q278" s="96"/>
      <c r="R278" s="108">
        <v>70</v>
      </c>
    </row>
    <row r="279" spans="1:44" ht="15.95" customHeight="1" thickBot="1" x14ac:dyDescent="0.3">
      <c r="A279" s="75"/>
      <c r="B279" s="77"/>
      <c r="C279" s="29"/>
      <c r="D279" s="29"/>
      <c r="E279" s="29"/>
      <c r="F279" s="29"/>
      <c r="G279" s="29"/>
      <c r="H279" s="29"/>
      <c r="I279" s="29"/>
      <c r="J279" s="29"/>
      <c r="K279" s="79"/>
      <c r="L279" s="103"/>
      <c r="M279" s="106"/>
      <c r="N279" s="93"/>
      <c r="O279" s="99"/>
      <c r="P279" s="97"/>
      <c r="Q279" s="98"/>
      <c r="R279" s="109"/>
    </row>
    <row r="280" spans="1:44" ht="15.95" customHeight="1" thickBot="1" x14ac:dyDescent="0.3">
      <c r="A280" s="27" t="s">
        <v>8</v>
      </c>
      <c r="B280" s="20" t="s">
        <v>7</v>
      </c>
      <c r="C280" s="84" t="str">
        <f>HYPERLINK("U:\OPERATIONS\BU BUS\MOVEMENT\DELTA\_common\MI_PM\DOSSIERS AGENTS\"&amp;A278)</f>
        <v>U:\OPERATIONS\BU BUS\MOVEMENT\DELTA\_common\MI_PM\DOSSIERS AGENTS\</v>
      </c>
      <c r="D280" s="85"/>
      <c r="E280" s="85"/>
      <c r="F280" s="85"/>
      <c r="G280" s="85"/>
      <c r="H280" s="85"/>
      <c r="I280" s="85"/>
      <c r="J280" s="86"/>
      <c r="K280" s="80"/>
      <c r="L280" s="104"/>
      <c r="M280" s="107"/>
      <c r="N280" s="94"/>
      <c r="O280" s="19"/>
      <c r="P280" s="115" t="str">
        <f>HYPERLINK("[Suivi2021 complet pour utilisation.xlsm]'Missions Effectuées'!A"&amp;B280,"Vers mission")</f>
        <v>Vers mission</v>
      </c>
      <c r="Q280" s="116"/>
      <c r="R280" s="109"/>
    </row>
    <row r="281" spans="1:44" ht="7.5" customHeight="1" thickBot="1" x14ac:dyDescent="0.3">
      <c r="A281" s="100"/>
      <c r="B281" s="101"/>
      <c r="C281" s="101"/>
      <c r="D281" s="101"/>
      <c r="E281" s="101"/>
      <c r="F281" s="101"/>
      <c r="G281" s="101"/>
      <c r="H281" s="101"/>
      <c r="I281" s="101"/>
      <c r="J281" s="101"/>
      <c r="K281" s="101"/>
      <c r="L281" s="101"/>
      <c r="M281" s="101"/>
      <c r="N281" s="101"/>
      <c r="O281" s="101"/>
      <c r="P281" s="101"/>
      <c r="Q281" s="102"/>
      <c r="R281" s="109"/>
    </row>
    <row r="282" spans="1:44" ht="15.95" customHeight="1" x14ac:dyDescent="0.25">
      <c r="A282" s="110"/>
      <c r="B282" s="76" t="str">
        <f>VLOOKUP(A282,'[1]PAS TOUCHER BDD'!$A$1:$C$65536,2,0)</f>
        <v>AAAA</v>
      </c>
      <c r="C282" s="28"/>
      <c r="D282" s="28"/>
      <c r="E282" s="28"/>
      <c r="F282" s="28"/>
      <c r="G282" s="28"/>
      <c r="H282" s="28"/>
      <c r="I282" s="28"/>
      <c r="J282" s="28"/>
      <c r="K282" s="78">
        <f>COUNTIF(C282:J283,"&lt;&gt;")</f>
        <v>0</v>
      </c>
      <c r="L282" s="81"/>
      <c r="M282" s="89"/>
      <c r="N282" s="92"/>
      <c r="O282" s="83"/>
      <c r="P282" s="95" t="str">
        <f>VLOOKUP(A282,'[1]PAS TOUCHER BDD'!$A$1:$E$65536,5,0)</f>
        <v>AAAA</v>
      </c>
      <c r="Q282" s="96"/>
      <c r="R282" s="108">
        <v>71</v>
      </c>
      <c r="AA282"/>
      <c r="AB282"/>
      <c r="AC282"/>
      <c r="AD282"/>
      <c r="AE282"/>
      <c r="AF282"/>
      <c r="AG282"/>
      <c r="AH282"/>
      <c r="AI282"/>
      <c r="AJ282"/>
      <c r="AK282"/>
      <c r="AL282"/>
      <c r="AM282"/>
      <c r="AN282"/>
      <c r="AO282"/>
      <c r="AP282"/>
      <c r="AQ282"/>
      <c r="AR282"/>
    </row>
    <row r="283" spans="1:44" ht="15.95" customHeight="1" thickBot="1" x14ac:dyDescent="0.3">
      <c r="A283" s="111"/>
      <c r="B283" s="77"/>
      <c r="C283" s="28"/>
      <c r="D283" s="28"/>
      <c r="E283" s="28"/>
      <c r="F283" s="28"/>
      <c r="G283" s="28"/>
      <c r="H283" s="28"/>
      <c r="I283" s="28"/>
      <c r="J283" s="28"/>
      <c r="K283" s="79"/>
      <c r="L283" s="81"/>
      <c r="M283" s="90"/>
      <c r="N283" s="93"/>
      <c r="O283" s="83"/>
      <c r="P283" s="97"/>
      <c r="Q283" s="98"/>
      <c r="R283" s="109"/>
      <c r="AA283"/>
      <c r="AB283"/>
      <c r="AC283"/>
      <c r="AD283"/>
      <c r="AE283"/>
      <c r="AF283"/>
      <c r="AG283"/>
      <c r="AH283"/>
      <c r="AI283"/>
      <c r="AJ283"/>
      <c r="AK283"/>
      <c r="AL283"/>
      <c r="AM283"/>
      <c r="AN283"/>
      <c r="AO283"/>
      <c r="AP283"/>
      <c r="AQ283"/>
      <c r="AR283"/>
    </row>
    <row r="284" spans="1:44" ht="15.95" customHeight="1" thickBot="1" x14ac:dyDescent="0.3">
      <c r="A284" s="27" t="s">
        <v>8</v>
      </c>
      <c r="B284" s="20" t="s">
        <v>7</v>
      </c>
      <c r="C284" s="84" t="str">
        <f>HYPERLINK("U:\OPERATIONS\BU BUS\MOVEMENT\DELTA\_common\MI_PM\DOSSIERS AGENTS\"&amp;A282)</f>
        <v>U:\OPERATIONS\BU BUS\MOVEMENT\DELTA\_common\MI_PM\DOSSIERS AGENTS\</v>
      </c>
      <c r="D284" s="85"/>
      <c r="E284" s="85"/>
      <c r="F284" s="85"/>
      <c r="G284" s="85"/>
      <c r="H284" s="85"/>
      <c r="I284" s="85"/>
      <c r="J284" s="86"/>
      <c r="K284" s="80"/>
      <c r="L284" s="82"/>
      <c r="M284" s="91"/>
      <c r="N284" s="94"/>
      <c r="O284" s="19"/>
      <c r="P284" s="115" t="str">
        <f>HYPERLINK("[Suivi2021 complet pour utilisation.xlsm]'Missions Effectuées'!A"&amp;B284,"Vers mission")</f>
        <v>Vers mission</v>
      </c>
      <c r="Q284" s="116"/>
      <c r="R284" s="109"/>
      <c r="AA284"/>
      <c r="AB284"/>
      <c r="AC284"/>
      <c r="AD284"/>
      <c r="AE284"/>
      <c r="AF284"/>
      <c r="AG284"/>
      <c r="AH284"/>
      <c r="AI284"/>
      <c r="AJ284"/>
      <c r="AK284"/>
      <c r="AL284"/>
      <c r="AM284"/>
      <c r="AN284"/>
      <c r="AO284"/>
      <c r="AP284"/>
      <c r="AQ284"/>
      <c r="AR284"/>
    </row>
    <row r="285" spans="1:44" ht="7.5" customHeight="1" thickBot="1" x14ac:dyDescent="0.3">
      <c r="A285" s="100"/>
      <c r="B285" s="101"/>
      <c r="C285" s="101"/>
      <c r="D285" s="101"/>
      <c r="E285" s="101"/>
      <c r="F285" s="101"/>
      <c r="G285" s="101"/>
      <c r="H285" s="101"/>
      <c r="I285" s="101"/>
      <c r="J285" s="101"/>
      <c r="K285" s="101"/>
      <c r="L285" s="101"/>
      <c r="M285" s="101"/>
      <c r="N285" s="101"/>
      <c r="O285" s="101"/>
      <c r="P285" s="101"/>
      <c r="Q285" s="102"/>
      <c r="R285" s="109"/>
    </row>
    <row r="286" spans="1:44" ht="15.95" customHeight="1" x14ac:dyDescent="0.25">
      <c r="A286" s="74"/>
      <c r="B286" s="76" t="str">
        <f>VLOOKUP(A286,'[1]PAS TOUCHER BDD'!$A$1:$C$65536,2,0)</f>
        <v>AAAA</v>
      </c>
      <c r="C286" s="28"/>
      <c r="D286" s="28"/>
      <c r="E286" s="28"/>
      <c r="F286" s="29"/>
      <c r="G286" s="29"/>
      <c r="H286" s="29"/>
      <c r="I286" s="29"/>
      <c r="J286" s="29"/>
      <c r="K286" s="78">
        <f>COUNTIF(C286:J287,"&lt;&gt;")</f>
        <v>0</v>
      </c>
      <c r="L286" s="103"/>
      <c r="M286" s="105"/>
      <c r="N286" s="92"/>
      <c r="O286" s="99"/>
      <c r="P286" s="95" t="str">
        <f>VLOOKUP(A286,'[1]PAS TOUCHER BDD'!$A$1:$E$65536,5,0)</f>
        <v>AAAA</v>
      </c>
      <c r="Q286" s="96"/>
      <c r="R286" s="109">
        <v>72</v>
      </c>
    </row>
    <row r="287" spans="1:44" ht="15.95" customHeight="1" thickBot="1" x14ac:dyDescent="0.3">
      <c r="A287" s="75"/>
      <c r="B287" s="77"/>
      <c r="C287" s="29"/>
      <c r="D287" s="29"/>
      <c r="E287" s="29"/>
      <c r="F287" s="29"/>
      <c r="G287" s="29"/>
      <c r="H287" s="29"/>
      <c r="I287" s="29"/>
      <c r="J287" s="29"/>
      <c r="K287" s="79"/>
      <c r="L287" s="103"/>
      <c r="M287" s="106"/>
      <c r="N287" s="93"/>
      <c r="O287" s="99"/>
      <c r="P287" s="97"/>
      <c r="Q287" s="98"/>
      <c r="R287" s="109"/>
    </row>
    <row r="288" spans="1:44" ht="15.95" customHeight="1" thickBot="1" x14ac:dyDescent="0.3">
      <c r="A288" s="27" t="s">
        <v>8</v>
      </c>
      <c r="B288" s="20" t="s">
        <v>7</v>
      </c>
      <c r="C288" s="84" t="str">
        <f>HYPERLINK("U:\OPERATIONS\BU BUS\MOVEMENT\DELTA\_common\MI_PM\DOSSIERS AGENTS\"&amp;A286)</f>
        <v>U:\OPERATIONS\BU BUS\MOVEMENT\DELTA\_common\MI_PM\DOSSIERS AGENTS\</v>
      </c>
      <c r="D288" s="85"/>
      <c r="E288" s="85"/>
      <c r="F288" s="85"/>
      <c r="G288" s="85"/>
      <c r="H288" s="85"/>
      <c r="I288" s="85"/>
      <c r="J288" s="86"/>
      <c r="K288" s="80"/>
      <c r="L288" s="104"/>
      <c r="M288" s="107"/>
      <c r="N288" s="94"/>
      <c r="O288" s="19"/>
      <c r="P288" s="115" t="str">
        <f>HYPERLINK("[Suivi2021 complet pour utilisation.xlsm]'Missions Effectuées'!A"&amp;B288,"Vers mission")</f>
        <v>Vers mission</v>
      </c>
      <c r="Q288" s="116"/>
      <c r="R288" s="109"/>
    </row>
    <row r="289" spans="1:18" ht="7.5" customHeight="1" thickBot="1" x14ac:dyDescent="0.3">
      <c r="A289" s="100"/>
      <c r="B289" s="101"/>
      <c r="C289" s="101"/>
      <c r="D289" s="101"/>
      <c r="E289" s="101"/>
      <c r="F289" s="101"/>
      <c r="G289" s="101"/>
      <c r="H289" s="101"/>
      <c r="I289" s="101"/>
      <c r="J289" s="101"/>
      <c r="K289" s="101"/>
      <c r="L289" s="101"/>
      <c r="M289" s="101"/>
      <c r="N289" s="101"/>
      <c r="O289" s="101"/>
      <c r="P289" s="101"/>
      <c r="Q289" s="102"/>
      <c r="R289" s="109"/>
    </row>
    <row r="290" spans="1:18" ht="15.95" customHeight="1" x14ac:dyDescent="0.25">
      <c r="A290" s="74"/>
      <c r="B290" s="76" t="str">
        <f>VLOOKUP(A290,'[1]PAS TOUCHER BDD'!$A$1:$C$65536,2,0)</f>
        <v>AAAA</v>
      </c>
      <c r="C290" s="29"/>
      <c r="D290" s="29"/>
      <c r="E290" s="29"/>
      <c r="F290" s="29"/>
      <c r="G290" s="29"/>
      <c r="H290" s="29"/>
      <c r="I290" s="29"/>
      <c r="J290" s="29"/>
      <c r="K290" s="78">
        <f>COUNTIF(C290:J291,"&lt;&gt;")</f>
        <v>0</v>
      </c>
      <c r="L290" s="103"/>
      <c r="M290" s="105"/>
      <c r="N290" s="92"/>
      <c r="O290" s="99"/>
      <c r="P290" s="95" t="str">
        <f>VLOOKUP(A290,'[1]PAS TOUCHER BDD'!$A$1:$E$65536,5,0)</f>
        <v>AAAA</v>
      </c>
      <c r="Q290" s="96"/>
      <c r="R290" s="108">
        <v>73</v>
      </c>
    </row>
    <row r="291" spans="1:18" ht="15.95" customHeight="1" thickBot="1" x14ac:dyDescent="0.3">
      <c r="A291" s="75"/>
      <c r="B291" s="77"/>
      <c r="C291" s="29"/>
      <c r="D291" s="29"/>
      <c r="E291" s="29"/>
      <c r="F291" s="29"/>
      <c r="G291" s="29"/>
      <c r="H291" s="29"/>
      <c r="I291" s="29"/>
      <c r="J291" s="29"/>
      <c r="K291" s="79"/>
      <c r="L291" s="103"/>
      <c r="M291" s="106"/>
      <c r="N291" s="93"/>
      <c r="O291" s="99"/>
      <c r="P291" s="97"/>
      <c r="Q291" s="98"/>
      <c r="R291" s="109"/>
    </row>
    <row r="292" spans="1:18" ht="15.95" customHeight="1" thickBot="1" x14ac:dyDescent="0.3">
      <c r="A292" s="27" t="s">
        <v>8</v>
      </c>
      <c r="B292" s="20" t="s">
        <v>7</v>
      </c>
      <c r="C292" s="84" t="str">
        <f>HYPERLINK("U:\OPERATIONS\BU BUS\MOVEMENT\DELTA\_common\MI_PM\DOSSIERS AGENTS\"&amp;A290)</f>
        <v>U:\OPERATIONS\BU BUS\MOVEMENT\DELTA\_common\MI_PM\DOSSIERS AGENTS\</v>
      </c>
      <c r="D292" s="85"/>
      <c r="E292" s="85"/>
      <c r="F292" s="85"/>
      <c r="G292" s="85"/>
      <c r="H292" s="85"/>
      <c r="I292" s="85"/>
      <c r="J292" s="86"/>
      <c r="K292" s="80"/>
      <c r="L292" s="104"/>
      <c r="M292" s="107"/>
      <c r="N292" s="94"/>
      <c r="O292" s="19"/>
      <c r="P292" s="115" t="str">
        <f>HYPERLINK("[Suivi2021 complet pour utilisation.xlsm]'Missions Effectuées'!A"&amp;B292,"Vers mission")</f>
        <v>Vers mission</v>
      </c>
      <c r="Q292" s="116"/>
      <c r="R292" s="109"/>
    </row>
    <row r="293" spans="1:18" ht="7.5" customHeight="1" thickBot="1" x14ac:dyDescent="0.3">
      <c r="A293" s="100"/>
      <c r="B293" s="101"/>
      <c r="C293" s="101"/>
      <c r="D293" s="101"/>
      <c r="E293" s="101"/>
      <c r="F293" s="101"/>
      <c r="G293" s="101"/>
      <c r="H293" s="101"/>
      <c r="I293" s="101"/>
      <c r="J293" s="101"/>
      <c r="K293" s="101"/>
      <c r="L293" s="101"/>
      <c r="M293" s="101"/>
      <c r="N293" s="101"/>
      <c r="O293" s="101"/>
      <c r="P293" s="101"/>
      <c r="Q293" s="102"/>
      <c r="R293" s="109"/>
    </row>
    <row r="294" spans="1:18" ht="15.95" customHeight="1" x14ac:dyDescent="0.25">
      <c r="A294" s="74"/>
      <c r="B294" s="76" t="str">
        <f>VLOOKUP(A294,'[1]PAS TOUCHER BDD'!$A$1:$C$65536,2,0)</f>
        <v>AAAA</v>
      </c>
      <c r="C294" s="29"/>
      <c r="D294" s="29"/>
      <c r="E294" s="29"/>
      <c r="F294" s="29"/>
      <c r="G294" s="29"/>
      <c r="H294" s="29"/>
      <c r="I294" s="29"/>
      <c r="J294" s="29"/>
      <c r="K294" s="78">
        <f>COUNTIF(C294:J295,"&lt;&gt;")</f>
        <v>0</v>
      </c>
      <c r="L294" s="103"/>
      <c r="M294" s="105"/>
      <c r="N294" s="92"/>
      <c r="O294" s="99"/>
      <c r="P294" s="95" t="str">
        <f>VLOOKUP(A294,'[1]PAS TOUCHER BDD'!$A$1:$E$65536,5,0)</f>
        <v>AAAA</v>
      </c>
      <c r="Q294" s="96"/>
      <c r="R294" s="109">
        <v>74</v>
      </c>
    </row>
    <row r="295" spans="1:18" ht="15.95" customHeight="1" thickBot="1" x14ac:dyDescent="0.3">
      <c r="A295" s="75"/>
      <c r="B295" s="77"/>
      <c r="C295" s="29"/>
      <c r="D295" s="29"/>
      <c r="E295" s="29"/>
      <c r="F295" s="29"/>
      <c r="G295" s="29"/>
      <c r="H295" s="29"/>
      <c r="I295" s="29"/>
      <c r="J295" s="29"/>
      <c r="K295" s="79"/>
      <c r="L295" s="103"/>
      <c r="M295" s="106"/>
      <c r="N295" s="93"/>
      <c r="O295" s="99"/>
      <c r="P295" s="97"/>
      <c r="Q295" s="98"/>
      <c r="R295" s="109"/>
    </row>
    <row r="296" spans="1:18" ht="15.95" customHeight="1" thickBot="1" x14ac:dyDescent="0.3">
      <c r="A296" s="27" t="s">
        <v>8</v>
      </c>
      <c r="B296" s="20" t="s">
        <v>7</v>
      </c>
      <c r="C296" s="84" t="str">
        <f>HYPERLINK("U:\OPERATIONS\BU BUS\MOVEMENT\DELTA\_common\MI_PM\DOSSIERS AGENTS\"&amp;A294)</f>
        <v>U:\OPERATIONS\BU BUS\MOVEMENT\DELTA\_common\MI_PM\DOSSIERS AGENTS\</v>
      </c>
      <c r="D296" s="85"/>
      <c r="E296" s="85"/>
      <c r="F296" s="85"/>
      <c r="G296" s="85"/>
      <c r="H296" s="85"/>
      <c r="I296" s="85"/>
      <c r="J296" s="86"/>
      <c r="K296" s="80"/>
      <c r="L296" s="104"/>
      <c r="M296" s="107"/>
      <c r="N296" s="94"/>
      <c r="O296" s="19"/>
      <c r="P296" s="115" t="str">
        <f>HYPERLINK("[Suivi2021 complet pour utilisation.xlsm]'Missions Effectuées'!A"&amp;B296,"Vers mission")</f>
        <v>Vers mission</v>
      </c>
      <c r="Q296" s="116"/>
      <c r="R296" s="109"/>
    </row>
    <row r="297" spans="1:18" ht="7.5" customHeight="1" thickBot="1" x14ac:dyDescent="0.3">
      <c r="A297" s="112"/>
      <c r="B297" s="113"/>
      <c r="C297" s="113"/>
      <c r="D297" s="113"/>
      <c r="E297" s="113"/>
      <c r="F297" s="113"/>
      <c r="G297" s="113"/>
      <c r="H297" s="113"/>
      <c r="I297" s="113"/>
      <c r="J297" s="113"/>
      <c r="K297" s="113"/>
      <c r="L297" s="113"/>
      <c r="M297" s="113"/>
      <c r="N297" s="113"/>
      <c r="O297" s="113"/>
      <c r="P297" s="113"/>
      <c r="Q297" s="114"/>
      <c r="R297" s="109"/>
    </row>
    <row r="298" spans="1:18" ht="15.95" customHeight="1" x14ac:dyDescent="0.25">
      <c r="A298" s="74"/>
      <c r="B298" s="76" t="str">
        <f>VLOOKUP(A298,'[1]PAS TOUCHER BDD'!$A$1:$C$65536,2,0)</f>
        <v>AAAA</v>
      </c>
      <c r="C298" s="29"/>
      <c r="D298" s="29"/>
      <c r="E298" s="29"/>
      <c r="F298" s="29"/>
      <c r="G298" s="29"/>
      <c r="H298" s="29"/>
      <c r="I298" s="29"/>
      <c r="J298" s="29"/>
      <c r="K298" s="78">
        <f>COUNTIF(C298:J299,"&lt;&gt;")</f>
        <v>0</v>
      </c>
      <c r="L298" s="103"/>
      <c r="M298" s="105"/>
      <c r="N298" s="92"/>
      <c r="O298" s="99"/>
      <c r="P298" s="95" t="str">
        <f>VLOOKUP(A298,'[1]PAS TOUCHER BDD'!$A$1:$E$65536,5,0)</f>
        <v>AAAA</v>
      </c>
      <c r="Q298" s="96"/>
      <c r="R298" s="108">
        <v>75</v>
      </c>
    </row>
    <row r="299" spans="1:18" ht="15.95" customHeight="1" thickBot="1" x14ac:dyDescent="0.3">
      <c r="A299" s="75"/>
      <c r="B299" s="77"/>
      <c r="C299" s="29"/>
      <c r="D299" s="29"/>
      <c r="E299" s="29"/>
      <c r="F299" s="29"/>
      <c r="G299" s="29"/>
      <c r="H299" s="29"/>
      <c r="I299" s="29"/>
      <c r="J299" s="29"/>
      <c r="K299" s="79"/>
      <c r="L299" s="103"/>
      <c r="M299" s="106"/>
      <c r="N299" s="93"/>
      <c r="O299" s="99"/>
      <c r="P299" s="97"/>
      <c r="Q299" s="98"/>
      <c r="R299" s="109"/>
    </row>
    <row r="300" spans="1:18" ht="15.95" customHeight="1" thickBot="1" x14ac:dyDescent="0.3">
      <c r="A300" s="27" t="s">
        <v>8</v>
      </c>
      <c r="B300" s="20" t="s">
        <v>7</v>
      </c>
      <c r="C300" s="84" t="str">
        <f>HYPERLINK("U:\OPERATIONS\BU BUS\MOVEMENT\DELTA\_common\MI_PM\DOSSIERS AGENTS\"&amp;A298)</f>
        <v>U:\OPERATIONS\BU BUS\MOVEMENT\DELTA\_common\MI_PM\DOSSIERS AGENTS\</v>
      </c>
      <c r="D300" s="85"/>
      <c r="E300" s="85"/>
      <c r="F300" s="85"/>
      <c r="G300" s="85"/>
      <c r="H300" s="85"/>
      <c r="I300" s="85"/>
      <c r="J300" s="86"/>
      <c r="K300" s="80"/>
      <c r="L300" s="104"/>
      <c r="M300" s="107"/>
      <c r="N300" s="94"/>
      <c r="O300" s="19"/>
      <c r="P300" s="115" t="str">
        <f>HYPERLINK("[Suivi2021 complet pour utilisation.xlsm]'Missions Effectuées'!A"&amp;B300,"Vers mission")</f>
        <v>Vers mission</v>
      </c>
      <c r="Q300" s="116"/>
      <c r="R300" s="109"/>
    </row>
    <row r="301" spans="1:18" ht="7.5" customHeight="1" thickBot="1" x14ac:dyDescent="0.3">
      <c r="A301" s="100"/>
      <c r="B301" s="101"/>
      <c r="C301" s="101"/>
      <c r="D301" s="101"/>
      <c r="E301" s="101"/>
      <c r="F301" s="101"/>
      <c r="G301" s="101"/>
      <c r="H301" s="101"/>
      <c r="I301" s="101"/>
      <c r="J301" s="101"/>
      <c r="K301" s="101"/>
      <c r="L301" s="101"/>
      <c r="M301" s="101"/>
      <c r="N301" s="101"/>
      <c r="O301" s="101"/>
      <c r="P301" s="101"/>
      <c r="Q301" s="102"/>
      <c r="R301" s="109"/>
    </row>
    <row r="302" spans="1:18" ht="15.95" customHeight="1" x14ac:dyDescent="0.25">
      <c r="A302" s="74"/>
      <c r="B302" s="76" t="str">
        <f>VLOOKUP(A302,'[1]PAS TOUCHER BDD'!$A$1:$C$65536,2,0)</f>
        <v>AAAA</v>
      </c>
      <c r="C302" s="29"/>
      <c r="D302" s="29"/>
      <c r="E302" s="29"/>
      <c r="F302" s="29"/>
      <c r="G302" s="29"/>
      <c r="H302" s="29"/>
      <c r="I302" s="29"/>
      <c r="J302" s="29"/>
      <c r="K302" s="78">
        <f>COUNTIF(C302:J303,"&lt;&gt;")</f>
        <v>0</v>
      </c>
      <c r="L302" s="103"/>
      <c r="M302" s="105"/>
      <c r="N302" s="92"/>
      <c r="O302" s="99"/>
      <c r="P302" s="95" t="str">
        <f>VLOOKUP(A302,'[1]PAS TOUCHER BDD'!$A$1:$E$65536,5,0)</f>
        <v>AAAA</v>
      </c>
      <c r="Q302" s="96"/>
      <c r="R302" s="109">
        <v>76</v>
      </c>
    </row>
    <row r="303" spans="1:18" ht="15.95" customHeight="1" thickBot="1" x14ac:dyDescent="0.3">
      <c r="A303" s="75"/>
      <c r="B303" s="77"/>
      <c r="C303" s="29"/>
      <c r="D303" s="29"/>
      <c r="E303" s="29"/>
      <c r="F303" s="29"/>
      <c r="G303" s="29"/>
      <c r="H303" s="29"/>
      <c r="I303" s="29"/>
      <c r="J303" s="29"/>
      <c r="K303" s="79"/>
      <c r="L303" s="103"/>
      <c r="M303" s="106"/>
      <c r="N303" s="93"/>
      <c r="O303" s="99"/>
      <c r="P303" s="97"/>
      <c r="Q303" s="98"/>
      <c r="R303" s="109"/>
    </row>
    <row r="304" spans="1:18" ht="15.95" customHeight="1" thickBot="1" x14ac:dyDescent="0.3">
      <c r="A304" s="27" t="s">
        <v>8</v>
      </c>
      <c r="B304" s="20" t="s">
        <v>7</v>
      </c>
      <c r="C304" s="84" t="str">
        <f>HYPERLINK("U:\OPERATIONS\BU BUS\MOVEMENT\DELTA\_common\MI_PM\DOSSIERS AGENTS\"&amp;A302)</f>
        <v>U:\OPERATIONS\BU BUS\MOVEMENT\DELTA\_common\MI_PM\DOSSIERS AGENTS\</v>
      </c>
      <c r="D304" s="85"/>
      <c r="E304" s="85"/>
      <c r="F304" s="85"/>
      <c r="G304" s="85"/>
      <c r="H304" s="85"/>
      <c r="I304" s="85"/>
      <c r="J304" s="86"/>
      <c r="K304" s="80"/>
      <c r="L304" s="104"/>
      <c r="M304" s="107"/>
      <c r="N304" s="94"/>
      <c r="O304" s="19"/>
      <c r="P304" s="115" t="str">
        <f>HYPERLINK("[Suivi2021 complet pour utilisation.xlsm]'Missions Effectuées'!A"&amp;B304,"Vers mission")</f>
        <v>Vers mission</v>
      </c>
      <c r="Q304" s="116"/>
      <c r="R304" s="109"/>
    </row>
    <row r="305" spans="1:44" ht="7.5" customHeight="1" thickBot="1" x14ac:dyDescent="0.3">
      <c r="A305" s="100"/>
      <c r="B305" s="101"/>
      <c r="C305" s="101"/>
      <c r="D305" s="101"/>
      <c r="E305" s="101"/>
      <c r="F305" s="101"/>
      <c r="G305" s="101"/>
      <c r="H305" s="101"/>
      <c r="I305" s="101"/>
      <c r="J305" s="101"/>
      <c r="K305" s="101"/>
      <c r="L305" s="101"/>
      <c r="M305" s="101"/>
      <c r="N305" s="101"/>
      <c r="O305" s="101"/>
      <c r="P305" s="101"/>
      <c r="Q305" s="102"/>
      <c r="R305" s="109"/>
    </row>
    <row r="306" spans="1:44" ht="15.95" customHeight="1" x14ac:dyDescent="0.25">
      <c r="A306" s="74"/>
      <c r="B306" s="76" t="str">
        <f>VLOOKUP(A306,'[1]PAS TOUCHER BDD'!$A$1:$C$65536,2,0)</f>
        <v>AAAA</v>
      </c>
      <c r="C306" s="29"/>
      <c r="D306" s="29"/>
      <c r="E306" s="29"/>
      <c r="F306" s="29"/>
      <c r="G306" s="29"/>
      <c r="H306" s="29"/>
      <c r="I306" s="29"/>
      <c r="J306" s="29"/>
      <c r="K306" s="78">
        <f>COUNTIF(C306:J307,"&lt;&gt;")</f>
        <v>0</v>
      </c>
      <c r="L306" s="103"/>
      <c r="M306" s="105"/>
      <c r="N306" s="92"/>
      <c r="O306" s="99"/>
      <c r="P306" s="95" t="str">
        <f>VLOOKUP(A306,'[1]PAS TOUCHER BDD'!$A$1:$E$65536,5,0)</f>
        <v>AAAA</v>
      </c>
      <c r="Q306" s="96"/>
      <c r="R306" s="108">
        <v>77</v>
      </c>
    </row>
    <row r="307" spans="1:44" ht="15.95" customHeight="1" thickBot="1" x14ac:dyDescent="0.3">
      <c r="A307" s="75"/>
      <c r="B307" s="77"/>
      <c r="C307" s="29"/>
      <c r="D307" s="29"/>
      <c r="E307" s="29"/>
      <c r="F307" s="29"/>
      <c r="G307" s="29"/>
      <c r="H307" s="29"/>
      <c r="I307" s="29"/>
      <c r="J307" s="29"/>
      <c r="K307" s="79"/>
      <c r="L307" s="103"/>
      <c r="M307" s="106"/>
      <c r="N307" s="93"/>
      <c r="O307" s="99"/>
      <c r="P307" s="97"/>
      <c r="Q307" s="98"/>
      <c r="R307" s="109"/>
    </row>
    <row r="308" spans="1:44" ht="15.95" customHeight="1" thickBot="1" x14ac:dyDescent="0.3">
      <c r="A308" s="27" t="s">
        <v>8</v>
      </c>
      <c r="B308" s="20" t="s">
        <v>7</v>
      </c>
      <c r="C308" s="84" t="str">
        <f>HYPERLINK("U:\OPERATIONS\BU BUS\MOVEMENT\DELTA\_common\MI_PM\DOSSIERS AGENTS\"&amp;A306)</f>
        <v>U:\OPERATIONS\BU BUS\MOVEMENT\DELTA\_common\MI_PM\DOSSIERS AGENTS\</v>
      </c>
      <c r="D308" s="85"/>
      <c r="E308" s="85"/>
      <c r="F308" s="85"/>
      <c r="G308" s="85"/>
      <c r="H308" s="85"/>
      <c r="I308" s="85"/>
      <c r="J308" s="86"/>
      <c r="K308" s="80"/>
      <c r="L308" s="104"/>
      <c r="M308" s="107"/>
      <c r="N308" s="94"/>
      <c r="O308" s="19"/>
      <c r="P308" s="115" t="str">
        <f>HYPERLINK("[Suivi2021 complet pour utilisation.xlsm]'Missions Effectuées'!A"&amp;B308,"Vers mission")</f>
        <v>Vers mission</v>
      </c>
      <c r="Q308" s="116"/>
      <c r="R308" s="109"/>
    </row>
    <row r="309" spans="1:44" ht="7.5" customHeight="1" thickBot="1" x14ac:dyDescent="0.3">
      <c r="A309" s="100"/>
      <c r="B309" s="101"/>
      <c r="C309" s="101"/>
      <c r="D309" s="101"/>
      <c r="E309" s="101"/>
      <c r="F309" s="101"/>
      <c r="G309" s="101"/>
      <c r="H309" s="101"/>
      <c r="I309" s="101"/>
      <c r="J309" s="101"/>
      <c r="K309" s="101"/>
      <c r="L309" s="101"/>
      <c r="M309" s="101"/>
      <c r="N309" s="101"/>
      <c r="O309" s="101"/>
      <c r="P309" s="101"/>
      <c r="Q309" s="102"/>
      <c r="R309" s="109"/>
    </row>
    <row r="310" spans="1:44" ht="15.95" customHeight="1" x14ac:dyDescent="0.25">
      <c r="A310" s="110"/>
      <c r="B310" s="76" t="str">
        <f>VLOOKUP(A310,'[1]PAS TOUCHER BDD'!$A$1:$C$65536,2,0)</f>
        <v>AAAA</v>
      </c>
      <c r="C310" s="28"/>
      <c r="D310" s="28"/>
      <c r="E310" s="28"/>
      <c r="F310" s="28"/>
      <c r="G310" s="28"/>
      <c r="H310" s="28"/>
      <c r="I310" s="28"/>
      <c r="J310" s="28"/>
      <c r="K310" s="78">
        <f>COUNTIF(C310:J311,"&lt;&gt;")</f>
        <v>0</v>
      </c>
      <c r="L310" s="81"/>
      <c r="M310" s="89"/>
      <c r="N310" s="92"/>
      <c r="O310" s="83"/>
      <c r="P310" s="95" t="str">
        <f>VLOOKUP(A310,'[1]PAS TOUCHER BDD'!$A$1:$E$65536,5,0)</f>
        <v>AAAA</v>
      </c>
      <c r="Q310" s="96"/>
      <c r="R310" s="108">
        <v>78</v>
      </c>
      <c r="AA310"/>
      <c r="AB310"/>
      <c r="AC310"/>
      <c r="AD310"/>
      <c r="AE310"/>
      <c r="AF310"/>
      <c r="AG310"/>
      <c r="AH310"/>
      <c r="AI310"/>
      <c r="AJ310"/>
      <c r="AK310"/>
      <c r="AL310"/>
      <c r="AM310"/>
      <c r="AN310"/>
      <c r="AO310"/>
      <c r="AP310"/>
      <c r="AQ310"/>
      <c r="AR310"/>
    </row>
    <row r="311" spans="1:44" ht="15.95" customHeight="1" thickBot="1" x14ac:dyDescent="0.3">
      <c r="A311" s="111"/>
      <c r="B311" s="77"/>
      <c r="C311" s="28"/>
      <c r="D311" s="28"/>
      <c r="E311" s="28"/>
      <c r="F311" s="28"/>
      <c r="G311" s="28"/>
      <c r="H311" s="28"/>
      <c r="I311" s="28"/>
      <c r="J311" s="28"/>
      <c r="K311" s="79"/>
      <c r="L311" s="81"/>
      <c r="M311" s="90"/>
      <c r="N311" s="93"/>
      <c r="O311" s="83"/>
      <c r="P311" s="97"/>
      <c r="Q311" s="98"/>
      <c r="R311" s="109"/>
      <c r="AA311"/>
      <c r="AB311"/>
      <c r="AC311"/>
      <c r="AD311"/>
      <c r="AE311"/>
      <c r="AF311"/>
      <c r="AG311"/>
      <c r="AH311"/>
      <c r="AI311"/>
      <c r="AJ311"/>
      <c r="AK311"/>
      <c r="AL311"/>
      <c r="AM311"/>
      <c r="AN311"/>
      <c r="AO311"/>
      <c r="AP311"/>
      <c r="AQ311"/>
      <c r="AR311"/>
    </row>
    <row r="312" spans="1:44" ht="15.95" customHeight="1" thickBot="1" x14ac:dyDescent="0.3">
      <c r="A312" s="27" t="s">
        <v>8</v>
      </c>
      <c r="B312" s="20" t="s">
        <v>7</v>
      </c>
      <c r="C312" s="84" t="str">
        <f>HYPERLINK("U:\OPERATIONS\BU BUS\MOVEMENT\DELTA\_common\MI_PM\DOSSIERS AGENTS\"&amp;A310)</f>
        <v>U:\OPERATIONS\BU BUS\MOVEMENT\DELTA\_common\MI_PM\DOSSIERS AGENTS\</v>
      </c>
      <c r="D312" s="85"/>
      <c r="E312" s="85"/>
      <c r="F312" s="85"/>
      <c r="G312" s="85"/>
      <c r="H312" s="85"/>
      <c r="I312" s="85"/>
      <c r="J312" s="86"/>
      <c r="K312" s="80"/>
      <c r="L312" s="82"/>
      <c r="M312" s="91"/>
      <c r="N312" s="94"/>
      <c r="O312" s="19"/>
      <c r="P312" s="115" t="str">
        <f>HYPERLINK("[Suivi2021 complet pour utilisation.xlsm]'Missions Effectuées'!A"&amp;B312,"Vers mission")</f>
        <v>Vers mission</v>
      </c>
      <c r="Q312" s="116"/>
      <c r="R312" s="109"/>
      <c r="AA312"/>
      <c r="AB312"/>
      <c r="AC312"/>
      <c r="AD312"/>
      <c r="AE312"/>
      <c r="AF312"/>
      <c r="AG312"/>
      <c r="AH312"/>
      <c r="AI312"/>
      <c r="AJ312"/>
      <c r="AK312"/>
      <c r="AL312"/>
      <c r="AM312"/>
      <c r="AN312"/>
      <c r="AO312"/>
      <c r="AP312"/>
      <c r="AQ312"/>
      <c r="AR312"/>
    </row>
    <row r="313" spans="1:44" ht="7.5" customHeight="1" thickBot="1" x14ac:dyDescent="0.3">
      <c r="A313" s="100"/>
      <c r="B313" s="101"/>
      <c r="C313" s="101"/>
      <c r="D313" s="101"/>
      <c r="E313" s="101"/>
      <c r="F313" s="101"/>
      <c r="G313" s="101"/>
      <c r="H313" s="101"/>
      <c r="I313" s="101"/>
      <c r="J313" s="101"/>
      <c r="K313" s="101"/>
      <c r="L313" s="101"/>
      <c r="M313" s="101"/>
      <c r="N313" s="101"/>
      <c r="O313" s="101"/>
      <c r="P313" s="101"/>
      <c r="Q313" s="102"/>
      <c r="R313" s="109"/>
    </row>
    <row r="314" spans="1:44" ht="15.95" customHeight="1" x14ac:dyDescent="0.25">
      <c r="A314" s="74"/>
      <c r="B314" s="76" t="str">
        <f>VLOOKUP(A314,'[1]PAS TOUCHER BDD'!$A$1:$C$65536,2,0)</f>
        <v>AAAA</v>
      </c>
      <c r="C314" s="28"/>
      <c r="D314" s="28"/>
      <c r="E314" s="28"/>
      <c r="F314" s="29"/>
      <c r="G314" s="29"/>
      <c r="H314" s="29"/>
      <c r="I314" s="29"/>
      <c r="J314" s="29"/>
      <c r="K314" s="78">
        <f>COUNTIF(C314:J315,"&lt;&gt;")</f>
        <v>0</v>
      </c>
      <c r="L314" s="103"/>
      <c r="M314" s="105"/>
      <c r="N314" s="92"/>
      <c r="O314" s="99"/>
      <c r="P314" s="95" t="str">
        <f>VLOOKUP(A314,'[1]PAS TOUCHER BDD'!$A$1:$E$65536,5,0)</f>
        <v>AAAA</v>
      </c>
      <c r="Q314" s="96"/>
      <c r="R314" s="109">
        <v>79</v>
      </c>
    </row>
    <row r="315" spans="1:44" ht="15.95" customHeight="1" thickBot="1" x14ac:dyDescent="0.3">
      <c r="A315" s="75"/>
      <c r="B315" s="77"/>
      <c r="C315" s="29"/>
      <c r="D315" s="29"/>
      <c r="E315" s="29"/>
      <c r="F315" s="29"/>
      <c r="G315" s="29"/>
      <c r="H315" s="29"/>
      <c r="I315" s="29"/>
      <c r="J315" s="29"/>
      <c r="K315" s="79"/>
      <c r="L315" s="103"/>
      <c r="M315" s="106"/>
      <c r="N315" s="93"/>
      <c r="O315" s="99"/>
      <c r="P315" s="97"/>
      <c r="Q315" s="98"/>
      <c r="R315" s="109"/>
    </row>
    <row r="316" spans="1:44" ht="15.95" customHeight="1" thickBot="1" x14ac:dyDescent="0.3">
      <c r="A316" s="27" t="s">
        <v>8</v>
      </c>
      <c r="B316" s="20" t="s">
        <v>7</v>
      </c>
      <c r="C316" s="84" t="str">
        <f>HYPERLINK("U:\OPERATIONS\BU BUS\MOVEMENT\DELTA\_common\MI_PM\DOSSIERS AGENTS\"&amp;A314)</f>
        <v>U:\OPERATIONS\BU BUS\MOVEMENT\DELTA\_common\MI_PM\DOSSIERS AGENTS\</v>
      </c>
      <c r="D316" s="85"/>
      <c r="E316" s="85"/>
      <c r="F316" s="85"/>
      <c r="G316" s="85"/>
      <c r="H316" s="85"/>
      <c r="I316" s="85"/>
      <c r="J316" s="86"/>
      <c r="K316" s="80"/>
      <c r="L316" s="104"/>
      <c r="M316" s="107"/>
      <c r="N316" s="94"/>
      <c r="O316" s="19"/>
      <c r="P316" s="115" t="str">
        <f>HYPERLINK("[Suivi2021 complet pour utilisation.xlsm]'Missions Effectuées'!A"&amp;B316,"Vers mission")</f>
        <v>Vers mission</v>
      </c>
      <c r="Q316" s="116"/>
      <c r="R316" s="109"/>
    </row>
    <row r="317" spans="1:44" ht="7.5" customHeight="1" thickBot="1" x14ac:dyDescent="0.3">
      <c r="A317" s="100"/>
      <c r="B317" s="101"/>
      <c r="C317" s="101"/>
      <c r="D317" s="101"/>
      <c r="E317" s="101"/>
      <c r="F317" s="101"/>
      <c r="G317" s="101"/>
      <c r="H317" s="101"/>
      <c r="I317" s="101"/>
      <c r="J317" s="101"/>
      <c r="K317" s="101"/>
      <c r="L317" s="101"/>
      <c r="M317" s="101"/>
      <c r="N317" s="101"/>
      <c r="O317" s="101"/>
      <c r="P317" s="101"/>
      <c r="Q317" s="102"/>
      <c r="R317" s="109"/>
    </row>
    <row r="318" spans="1:44" ht="15.95" customHeight="1" x14ac:dyDescent="0.25">
      <c r="A318" s="74"/>
      <c r="B318" s="76" t="str">
        <f>VLOOKUP(A318,'[1]PAS TOUCHER BDD'!$A$1:$C$65536,2,0)</f>
        <v>AAAA</v>
      </c>
      <c r="C318" s="29"/>
      <c r="D318" s="29"/>
      <c r="E318" s="29"/>
      <c r="F318" s="29"/>
      <c r="G318" s="29"/>
      <c r="H318" s="29"/>
      <c r="I318" s="29"/>
      <c r="J318" s="29"/>
      <c r="K318" s="78">
        <f>COUNTIF(C318:J319,"&lt;&gt;")</f>
        <v>0</v>
      </c>
      <c r="L318" s="103"/>
      <c r="M318" s="105"/>
      <c r="N318" s="92"/>
      <c r="O318" s="99"/>
      <c r="P318" s="95" t="str">
        <f>VLOOKUP(A318,'[1]PAS TOUCHER BDD'!$A$1:$E$65536,5,0)</f>
        <v>AAAA</v>
      </c>
      <c r="Q318" s="96"/>
      <c r="R318" s="108">
        <v>80</v>
      </c>
    </row>
    <row r="319" spans="1:44" ht="15.95" customHeight="1" thickBot="1" x14ac:dyDescent="0.3">
      <c r="A319" s="75"/>
      <c r="B319" s="77"/>
      <c r="C319" s="29"/>
      <c r="D319" s="29"/>
      <c r="E319" s="29"/>
      <c r="F319" s="29"/>
      <c r="G319" s="29"/>
      <c r="H319" s="29"/>
      <c r="I319" s="29"/>
      <c r="J319" s="29"/>
      <c r="K319" s="79"/>
      <c r="L319" s="103"/>
      <c r="M319" s="106"/>
      <c r="N319" s="93"/>
      <c r="O319" s="99"/>
      <c r="P319" s="97"/>
      <c r="Q319" s="98"/>
      <c r="R319" s="109"/>
    </row>
    <row r="320" spans="1:44" ht="15.95" customHeight="1" thickBot="1" x14ac:dyDescent="0.3">
      <c r="A320" s="27" t="s">
        <v>8</v>
      </c>
      <c r="B320" s="20" t="s">
        <v>7</v>
      </c>
      <c r="C320" s="84" t="str">
        <f>HYPERLINK("U:\OPERATIONS\BU BUS\MOVEMENT\DELTA\_common\MI_PM\DOSSIERS AGENTS\"&amp;A318)</f>
        <v>U:\OPERATIONS\BU BUS\MOVEMENT\DELTA\_common\MI_PM\DOSSIERS AGENTS\</v>
      </c>
      <c r="D320" s="85"/>
      <c r="E320" s="85"/>
      <c r="F320" s="85"/>
      <c r="G320" s="85"/>
      <c r="H320" s="85"/>
      <c r="I320" s="85"/>
      <c r="J320" s="86"/>
      <c r="K320" s="80"/>
      <c r="L320" s="104"/>
      <c r="M320" s="107"/>
      <c r="N320" s="94"/>
      <c r="O320" s="19"/>
      <c r="P320" s="115" t="str">
        <f>HYPERLINK("[Suivi2021 complet pour utilisation.xlsm]'Missions Effectuées'!A"&amp;B320,"Vers mission")</f>
        <v>Vers mission</v>
      </c>
      <c r="Q320" s="116"/>
      <c r="R320" s="109"/>
    </row>
    <row r="321" spans="1:18" ht="7.5" customHeight="1" thickBot="1" x14ac:dyDescent="0.3">
      <c r="A321" s="100"/>
      <c r="B321" s="101"/>
      <c r="C321" s="101"/>
      <c r="D321" s="101"/>
      <c r="E321" s="101"/>
      <c r="F321" s="101"/>
      <c r="G321" s="101"/>
      <c r="H321" s="101"/>
      <c r="I321" s="101"/>
      <c r="J321" s="101"/>
      <c r="K321" s="101"/>
      <c r="L321" s="101"/>
      <c r="M321" s="101"/>
      <c r="N321" s="101"/>
      <c r="O321" s="101"/>
      <c r="P321" s="101"/>
      <c r="Q321" s="102"/>
      <c r="R321" s="109"/>
    </row>
    <row r="322" spans="1:18" ht="15.95" customHeight="1" x14ac:dyDescent="0.25">
      <c r="A322" s="74"/>
      <c r="B322" s="76" t="str">
        <f>VLOOKUP(A322,'[1]PAS TOUCHER BDD'!$A$1:$C$65536,2,0)</f>
        <v>AAAA</v>
      </c>
      <c r="C322" s="29"/>
      <c r="D322" s="29"/>
      <c r="E322" s="29"/>
      <c r="F322" s="29"/>
      <c r="G322" s="29"/>
      <c r="H322" s="29"/>
      <c r="I322" s="29"/>
      <c r="J322" s="29"/>
      <c r="K322" s="78">
        <f>COUNTIF(C322:J323,"&lt;&gt;")</f>
        <v>0</v>
      </c>
      <c r="L322" s="103"/>
      <c r="M322" s="105"/>
      <c r="N322" s="92"/>
      <c r="O322" s="99"/>
      <c r="P322" s="95" t="str">
        <f>VLOOKUP(A322,'[1]PAS TOUCHER BDD'!$A$1:$E$65536,5,0)</f>
        <v>AAAA</v>
      </c>
      <c r="Q322" s="96"/>
      <c r="R322" s="109">
        <v>81</v>
      </c>
    </row>
    <row r="323" spans="1:18" ht="15.95" customHeight="1" thickBot="1" x14ac:dyDescent="0.3">
      <c r="A323" s="75"/>
      <c r="B323" s="77"/>
      <c r="C323" s="29"/>
      <c r="D323" s="29"/>
      <c r="E323" s="29"/>
      <c r="F323" s="29"/>
      <c r="G323" s="29"/>
      <c r="H323" s="29"/>
      <c r="I323" s="29"/>
      <c r="J323" s="29"/>
      <c r="K323" s="79"/>
      <c r="L323" s="103"/>
      <c r="M323" s="106"/>
      <c r="N323" s="93"/>
      <c r="O323" s="99"/>
      <c r="P323" s="97"/>
      <c r="Q323" s="98"/>
      <c r="R323" s="109"/>
    </row>
    <row r="324" spans="1:18" ht="15.95" customHeight="1" thickBot="1" x14ac:dyDescent="0.3">
      <c r="A324" s="27" t="s">
        <v>8</v>
      </c>
      <c r="B324" s="20" t="s">
        <v>7</v>
      </c>
      <c r="C324" s="84" t="str">
        <f>HYPERLINK("U:\OPERATIONS\BU BUS\MOVEMENT\DELTA\_common\MI_PM\DOSSIERS AGENTS\"&amp;A322)</f>
        <v>U:\OPERATIONS\BU BUS\MOVEMENT\DELTA\_common\MI_PM\DOSSIERS AGENTS\</v>
      </c>
      <c r="D324" s="85"/>
      <c r="E324" s="85"/>
      <c r="F324" s="85"/>
      <c r="G324" s="85"/>
      <c r="H324" s="85"/>
      <c r="I324" s="85"/>
      <c r="J324" s="86"/>
      <c r="K324" s="80"/>
      <c r="L324" s="104"/>
      <c r="M324" s="107"/>
      <c r="N324" s="94"/>
      <c r="O324" s="19"/>
      <c r="P324" s="115" t="str">
        <f>HYPERLINK("[Suivi2021 complet pour utilisation.xlsm]'Missions Effectuées'!A"&amp;B324,"Vers mission")</f>
        <v>Vers mission</v>
      </c>
      <c r="Q324" s="116"/>
      <c r="R324" s="109"/>
    </row>
    <row r="325" spans="1:18" ht="7.5" customHeight="1" thickBot="1" x14ac:dyDescent="0.3">
      <c r="A325" s="100"/>
      <c r="B325" s="101"/>
      <c r="C325" s="101"/>
      <c r="D325" s="101"/>
      <c r="E325" s="101"/>
      <c r="F325" s="101"/>
      <c r="G325" s="101"/>
      <c r="H325" s="101"/>
      <c r="I325" s="101"/>
      <c r="J325" s="101"/>
      <c r="K325" s="101"/>
      <c r="L325" s="101"/>
      <c r="M325" s="101"/>
      <c r="N325" s="101"/>
      <c r="O325" s="101"/>
      <c r="P325" s="101"/>
      <c r="Q325" s="102"/>
      <c r="R325" s="109"/>
    </row>
    <row r="326" spans="1:18" ht="15.95" customHeight="1" x14ac:dyDescent="0.25">
      <c r="A326" s="74"/>
      <c r="B326" s="76" t="str">
        <f>VLOOKUP(A326,'[1]PAS TOUCHER BDD'!$A$1:$C$65536,2,0)</f>
        <v>AAAA</v>
      </c>
      <c r="C326" s="29"/>
      <c r="D326" s="29"/>
      <c r="E326" s="29"/>
      <c r="F326" s="29"/>
      <c r="G326" s="29"/>
      <c r="H326" s="29"/>
      <c r="I326" s="29"/>
      <c r="J326" s="29"/>
      <c r="K326" s="78">
        <f>COUNTIF(C326:J327,"&lt;&gt;")</f>
        <v>0</v>
      </c>
      <c r="L326" s="103"/>
      <c r="M326" s="105"/>
      <c r="N326" s="92"/>
      <c r="O326" s="99"/>
      <c r="P326" s="95" t="str">
        <f>VLOOKUP(A326,'[1]PAS TOUCHER BDD'!$A$1:$E$65536,5,0)</f>
        <v>AAAA</v>
      </c>
      <c r="Q326" s="96"/>
      <c r="R326" s="108">
        <v>82</v>
      </c>
    </row>
    <row r="327" spans="1:18" ht="15.95" customHeight="1" thickBot="1" x14ac:dyDescent="0.3">
      <c r="A327" s="75"/>
      <c r="B327" s="77"/>
      <c r="C327" s="29"/>
      <c r="D327" s="29"/>
      <c r="E327" s="29"/>
      <c r="F327" s="29"/>
      <c r="G327" s="29"/>
      <c r="H327" s="29"/>
      <c r="I327" s="29"/>
      <c r="J327" s="29"/>
      <c r="K327" s="79"/>
      <c r="L327" s="103"/>
      <c r="M327" s="106"/>
      <c r="N327" s="93"/>
      <c r="O327" s="99"/>
      <c r="P327" s="97"/>
      <c r="Q327" s="98"/>
      <c r="R327" s="109"/>
    </row>
    <row r="328" spans="1:18" ht="15.95" customHeight="1" thickBot="1" x14ac:dyDescent="0.3">
      <c r="A328" s="27" t="s">
        <v>8</v>
      </c>
      <c r="B328" s="20" t="s">
        <v>7</v>
      </c>
      <c r="C328" s="84" t="str">
        <f>HYPERLINK("U:\OPERATIONS\BU BUS\MOVEMENT\DELTA\_common\MI_PM\DOSSIERS AGENTS\"&amp;A326)</f>
        <v>U:\OPERATIONS\BU BUS\MOVEMENT\DELTA\_common\MI_PM\DOSSIERS AGENTS\</v>
      </c>
      <c r="D328" s="85"/>
      <c r="E328" s="85"/>
      <c r="F328" s="85"/>
      <c r="G328" s="85"/>
      <c r="H328" s="85"/>
      <c r="I328" s="85"/>
      <c r="J328" s="86"/>
      <c r="K328" s="80"/>
      <c r="L328" s="104"/>
      <c r="M328" s="107"/>
      <c r="N328" s="94"/>
      <c r="O328" s="19"/>
      <c r="P328" s="115" t="str">
        <f>HYPERLINK("[Suivi2021 complet pour utilisation.xlsm]'Missions Effectuées'!A"&amp;B328,"Vers mission")</f>
        <v>Vers mission</v>
      </c>
      <c r="Q328" s="116"/>
      <c r="R328" s="109"/>
    </row>
    <row r="329" spans="1:18" ht="7.5" customHeight="1" thickBot="1" x14ac:dyDescent="0.3">
      <c r="A329" s="100"/>
      <c r="B329" s="101"/>
      <c r="C329" s="101"/>
      <c r="D329" s="101"/>
      <c r="E329" s="101"/>
      <c r="F329" s="101"/>
      <c r="G329" s="101"/>
      <c r="H329" s="101"/>
      <c r="I329" s="101"/>
      <c r="J329" s="101"/>
      <c r="K329" s="101"/>
      <c r="L329" s="101"/>
      <c r="M329" s="101"/>
      <c r="N329" s="101"/>
      <c r="O329" s="101"/>
      <c r="P329" s="101"/>
      <c r="Q329" s="102"/>
      <c r="R329" s="109"/>
    </row>
    <row r="330" spans="1:18" ht="15.95" customHeight="1" x14ac:dyDescent="0.25">
      <c r="A330" s="74"/>
      <c r="B330" s="76" t="str">
        <f>VLOOKUP(A330,'[1]PAS TOUCHER BDD'!$A$1:$C$65536,2,0)</f>
        <v>AAAA</v>
      </c>
      <c r="C330" s="29"/>
      <c r="D330" s="29"/>
      <c r="E330" s="29"/>
      <c r="F330" s="29"/>
      <c r="G330" s="29"/>
      <c r="H330" s="29"/>
      <c r="I330" s="29"/>
      <c r="J330" s="29"/>
      <c r="K330" s="78">
        <f>COUNTIF(C330:J331,"&lt;&gt;")</f>
        <v>0</v>
      </c>
      <c r="L330" s="103"/>
      <c r="M330" s="105"/>
      <c r="N330" s="92"/>
      <c r="O330" s="99"/>
      <c r="P330" s="95" t="str">
        <f>VLOOKUP(A330,'[1]PAS TOUCHER BDD'!$A$1:$E$65536,5,0)</f>
        <v>AAAA</v>
      </c>
      <c r="Q330" s="96"/>
      <c r="R330" s="109">
        <v>83</v>
      </c>
    </row>
    <row r="331" spans="1:18" ht="15.95" customHeight="1" thickBot="1" x14ac:dyDescent="0.3">
      <c r="A331" s="75"/>
      <c r="B331" s="77"/>
      <c r="C331" s="29"/>
      <c r="D331" s="29"/>
      <c r="E331" s="29"/>
      <c r="F331" s="29"/>
      <c r="G331" s="29"/>
      <c r="H331" s="29"/>
      <c r="I331" s="29"/>
      <c r="J331" s="29"/>
      <c r="K331" s="79"/>
      <c r="L331" s="103"/>
      <c r="M331" s="106"/>
      <c r="N331" s="93"/>
      <c r="O331" s="99"/>
      <c r="P331" s="97"/>
      <c r="Q331" s="98"/>
      <c r="R331" s="109"/>
    </row>
    <row r="332" spans="1:18" ht="15.95" customHeight="1" thickBot="1" x14ac:dyDescent="0.3">
      <c r="A332" s="27" t="s">
        <v>8</v>
      </c>
      <c r="B332" s="20" t="s">
        <v>7</v>
      </c>
      <c r="C332" s="84" t="str">
        <f>HYPERLINK("U:\OPERATIONS\BU BUS\MOVEMENT\DELTA\_common\MI_PM\DOSSIERS AGENTS\"&amp;A330)</f>
        <v>U:\OPERATIONS\BU BUS\MOVEMENT\DELTA\_common\MI_PM\DOSSIERS AGENTS\</v>
      </c>
      <c r="D332" s="85"/>
      <c r="E332" s="85"/>
      <c r="F332" s="85"/>
      <c r="G332" s="85"/>
      <c r="H332" s="85"/>
      <c r="I332" s="85"/>
      <c r="J332" s="86"/>
      <c r="K332" s="80"/>
      <c r="L332" s="104"/>
      <c r="M332" s="107"/>
      <c r="N332" s="94"/>
      <c r="O332" s="19"/>
      <c r="P332" s="115" t="str">
        <f>HYPERLINK("[Suivi2021 complet pour utilisation.xlsm]'Missions Effectuées'!A"&amp;B332,"Vers mission")</f>
        <v>Vers mission</v>
      </c>
      <c r="Q332" s="116"/>
      <c r="R332" s="109"/>
    </row>
    <row r="333" spans="1:18" ht="7.5" customHeight="1" thickBot="1" x14ac:dyDescent="0.3">
      <c r="A333" s="100"/>
      <c r="B333" s="101"/>
      <c r="C333" s="101"/>
      <c r="D333" s="101"/>
      <c r="E333" s="101"/>
      <c r="F333" s="101"/>
      <c r="G333" s="101"/>
      <c r="H333" s="101"/>
      <c r="I333" s="101"/>
      <c r="J333" s="101"/>
      <c r="K333" s="101"/>
      <c r="L333" s="101"/>
      <c r="M333" s="101"/>
      <c r="N333" s="101"/>
      <c r="O333" s="101"/>
      <c r="P333" s="101"/>
      <c r="Q333" s="102"/>
      <c r="R333" s="109"/>
    </row>
    <row r="334" spans="1:18" ht="15.95" customHeight="1" x14ac:dyDescent="0.25">
      <c r="A334" s="74"/>
      <c r="B334" s="76" t="str">
        <f>VLOOKUP(A334,'[1]PAS TOUCHER BDD'!$A$1:$C$65536,2,0)</f>
        <v>AAAA</v>
      </c>
      <c r="C334" s="29"/>
      <c r="D334" s="29"/>
      <c r="E334" s="29"/>
      <c r="F334" s="29"/>
      <c r="G334" s="29"/>
      <c r="H334" s="29"/>
      <c r="I334" s="29"/>
      <c r="J334" s="29"/>
      <c r="K334" s="78">
        <f>COUNTIF(C334:J335,"&lt;&gt;")</f>
        <v>0</v>
      </c>
      <c r="L334" s="103"/>
      <c r="M334" s="105"/>
      <c r="N334" s="92"/>
      <c r="O334" s="99"/>
      <c r="P334" s="95" t="str">
        <f>VLOOKUP(A334,'[1]PAS TOUCHER BDD'!$A$1:$E$65536,5,0)</f>
        <v>AAAA</v>
      </c>
      <c r="Q334" s="96"/>
      <c r="R334" s="108">
        <v>84</v>
      </c>
    </row>
    <row r="335" spans="1:18" ht="15.95" customHeight="1" thickBot="1" x14ac:dyDescent="0.3">
      <c r="A335" s="75"/>
      <c r="B335" s="77"/>
      <c r="C335" s="29"/>
      <c r="D335" s="29"/>
      <c r="E335" s="29"/>
      <c r="F335" s="29"/>
      <c r="G335" s="29"/>
      <c r="H335" s="29"/>
      <c r="I335" s="29"/>
      <c r="J335" s="29"/>
      <c r="K335" s="79"/>
      <c r="L335" s="103"/>
      <c r="M335" s="106"/>
      <c r="N335" s="93"/>
      <c r="O335" s="99"/>
      <c r="P335" s="97"/>
      <c r="Q335" s="98"/>
      <c r="R335" s="109"/>
    </row>
    <row r="336" spans="1:18" ht="15.95" customHeight="1" thickBot="1" x14ac:dyDescent="0.3">
      <c r="A336" s="27" t="s">
        <v>8</v>
      </c>
      <c r="B336" s="20" t="s">
        <v>7</v>
      </c>
      <c r="C336" s="84" t="str">
        <f>HYPERLINK("U:\OPERATIONS\BU BUS\MOVEMENT\DELTA\_common\MI_PM\DOSSIERS AGENTS\"&amp;A334)</f>
        <v>U:\OPERATIONS\BU BUS\MOVEMENT\DELTA\_common\MI_PM\DOSSIERS AGENTS\</v>
      </c>
      <c r="D336" s="85"/>
      <c r="E336" s="85"/>
      <c r="F336" s="85"/>
      <c r="G336" s="85"/>
      <c r="H336" s="85"/>
      <c r="I336" s="85"/>
      <c r="J336" s="86"/>
      <c r="K336" s="80"/>
      <c r="L336" s="104"/>
      <c r="M336" s="107"/>
      <c r="N336" s="94"/>
      <c r="O336" s="19"/>
      <c r="P336" s="115" t="str">
        <f>HYPERLINK("[Suivi2021 complet pour utilisation.xlsm]'Missions Effectuées'!A"&amp;B336,"Vers mission")</f>
        <v>Vers mission</v>
      </c>
      <c r="Q336" s="116"/>
      <c r="R336" s="109"/>
    </row>
    <row r="337" spans="1:44" ht="7.5" customHeight="1" thickBot="1" x14ac:dyDescent="0.3">
      <c r="A337" s="100"/>
      <c r="B337" s="101"/>
      <c r="C337" s="101"/>
      <c r="D337" s="101"/>
      <c r="E337" s="101"/>
      <c r="F337" s="101"/>
      <c r="G337" s="101"/>
      <c r="H337" s="101"/>
      <c r="I337" s="101"/>
      <c r="J337" s="101"/>
      <c r="K337" s="101"/>
      <c r="L337" s="101"/>
      <c r="M337" s="101"/>
      <c r="N337" s="101"/>
      <c r="O337" s="101"/>
      <c r="P337" s="101"/>
      <c r="Q337" s="102"/>
      <c r="R337" s="109"/>
    </row>
    <row r="338" spans="1:44" ht="15.95" customHeight="1" x14ac:dyDescent="0.25">
      <c r="A338" s="110"/>
      <c r="B338" s="76" t="str">
        <f>VLOOKUP(A338,'[1]PAS TOUCHER BDD'!$A$1:$C$65536,2,0)</f>
        <v>AAAA</v>
      </c>
      <c r="C338" s="28"/>
      <c r="D338" s="28"/>
      <c r="E338" s="28"/>
      <c r="F338" s="28"/>
      <c r="G338" s="28"/>
      <c r="H338" s="28"/>
      <c r="I338" s="28"/>
      <c r="J338" s="28"/>
      <c r="K338" s="78">
        <f>COUNTIF(C338:J339,"&lt;&gt;")</f>
        <v>0</v>
      </c>
      <c r="L338" s="81"/>
      <c r="M338" s="89"/>
      <c r="N338" s="92"/>
      <c r="O338" s="83"/>
      <c r="P338" s="95" t="str">
        <f>VLOOKUP(A338,'[1]PAS TOUCHER BDD'!$A$1:$E$65536,5,0)</f>
        <v>AAAA</v>
      </c>
      <c r="Q338" s="96"/>
      <c r="R338" s="108">
        <v>85</v>
      </c>
      <c r="AA338"/>
      <c r="AB338"/>
      <c r="AC338"/>
      <c r="AD338"/>
      <c r="AE338"/>
      <c r="AF338"/>
      <c r="AG338"/>
      <c r="AH338"/>
      <c r="AI338"/>
      <c r="AJ338"/>
      <c r="AK338"/>
      <c r="AL338"/>
      <c r="AM338"/>
      <c r="AN338"/>
      <c r="AO338"/>
      <c r="AP338"/>
      <c r="AQ338"/>
      <c r="AR338"/>
    </row>
    <row r="339" spans="1:44" ht="15.95" customHeight="1" thickBot="1" x14ac:dyDescent="0.3">
      <c r="A339" s="111"/>
      <c r="B339" s="77"/>
      <c r="C339" s="28"/>
      <c r="D339" s="28"/>
      <c r="E339" s="28"/>
      <c r="F339" s="28"/>
      <c r="G339" s="28"/>
      <c r="H339" s="28"/>
      <c r="I339" s="28"/>
      <c r="J339" s="28"/>
      <c r="K339" s="79"/>
      <c r="L339" s="81"/>
      <c r="M339" s="90"/>
      <c r="N339" s="93"/>
      <c r="O339" s="83"/>
      <c r="P339" s="97"/>
      <c r="Q339" s="98"/>
      <c r="R339" s="109"/>
      <c r="AA339"/>
      <c r="AB339"/>
      <c r="AC339"/>
      <c r="AD339"/>
      <c r="AE339"/>
      <c r="AF339"/>
      <c r="AG339"/>
      <c r="AH339"/>
      <c r="AI339"/>
      <c r="AJ339"/>
      <c r="AK339"/>
      <c r="AL339"/>
      <c r="AM339"/>
      <c r="AN339"/>
      <c r="AO339"/>
      <c r="AP339"/>
      <c r="AQ339"/>
      <c r="AR339"/>
    </row>
    <row r="340" spans="1:44" ht="15.95" customHeight="1" thickBot="1" x14ac:dyDescent="0.3">
      <c r="A340" s="27" t="s">
        <v>8</v>
      </c>
      <c r="B340" s="20" t="s">
        <v>7</v>
      </c>
      <c r="C340" s="84" t="str">
        <f>HYPERLINK("U:\OPERATIONS\BU BUS\MOVEMENT\DELTA\_common\MI_PM\DOSSIERS AGENTS\"&amp;A338)</f>
        <v>U:\OPERATIONS\BU BUS\MOVEMENT\DELTA\_common\MI_PM\DOSSIERS AGENTS\</v>
      </c>
      <c r="D340" s="85"/>
      <c r="E340" s="85"/>
      <c r="F340" s="85"/>
      <c r="G340" s="85"/>
      <c r="H340" s="85"/>
      <c r="I340" s="85"/>
      <c r="J340" s="86"/>
      <c r="K340" s="80"/>
      <c r="L340" s="82"/>
      <c r="M340" s="91"/>
      <c r="N340" s="94"/>
      <c r="O340" s="19"/>
      <c r="P340" s="115" t="str">
        <f>HYPERLINK("[Suivi2021 complet pour utilisation.xlsm]'Missions Effectuées'!A"&amp;B340,"Vers mission")</f>
        <v>Vers mission</v>
      </c>
      <c r="Q340" s="116"/>
      <c r="R340" s="109"/>
      <c r="AA340"/>
      <c r="AB340"/>
      <c r="AC340"/>
      <c r="AD340"/>
      <c r="AE340"/>
      <c r="AF340"/>
      <c r="AG340"/>
      <c r="AH340"/>
      <c r="AI340"/>
      <c r="AJ340"/>
      <c r="AK340"/>
      <c r="AL340"/>
      <c r="AM340"/>
      <c r="AN340"/>
      <c r="AO340"/>
      <c r="AP340"/>
      <c r="AQ340"/>
      <c r="AR340"/>
    </row>
    <row r="341" spans="1:44" ht="7.5" customHeight="1" thickBot="1" x14ac:dyDescent="0.3">
      <c r="A341" s="100"/>
      <c r="B341" s="101"/>
      <c r="C341" s="101"/>
      <c r="D341" s="101"/>
      <c r="E341" s="101"/>
      <c r="F341" s="101"/>
      <c r="G341" s="101"/>
      <c r="H341" s="101"/>
      <c r="I341" s="101"/>
      <c r="J341" s="101"/>
      <c r="K341" s="101"/>
      <c r="L341" s="101"/>
      <c r="M341" s="101"/>
      <c r="N341" s="101"/>
      <c r="O341" s="101"/>
      <c r="P341" s="101"/>
      <c r="Q341" s="102"/>
      <c r="R341" s="109"/>
    </row>
    <row r="342" spans="1:44" ht="15.95" customHeight="1" x14ac:dyDescent="0.25">
      <c r="A342" s="74"/>
      <c r="B342" s="76" t="str">
        <f>VLOOKUP(A342,'[1]PAS TOUCHER BDD'!$A$1:$C$65536,2,0)</f>
        <v>AAAA</v>
      </c>
      <c r="C342" s="28"/>
      <c r="D342" s="28"/>
      <c r="E342" s="28"/>
      <c r="F342" s="29"/>
      <c r="G342" s="29"/>
      <c r="H342" s="29"/>
      <c r="I342" s="29"/>
      <c r="J342" s="29"/>
      <c r="K342" s="78">
        <f>COUNTIF(C342:J343,"&lt;&gt;")</f>
        <v>0</v>
      </c>
      <c r="L342" s="103"/>
      <c r="M342" s="105"/>
      <c r="N342" s="92"/>
      <c r="O342" s="99"/>
      <c r="P342" s="95" t="str">
        <f>VLOOKUP(A342,'[1]PAS TOUCHER BDD'!$A$1:$E$65536,5,0)</f>
        <v>AAAA</v>
      </c>
      <c r="Q342" s="96"/>
      <c r="R342" s="109">
        <v>86</v>
      </c>
    </row>
    <row r="343" spans="1:44" ht="15.95" customHeight="1" thickBot="1" x14ac:dyDescent="0.3">
      <c r="A343" s="75"/>
      <c r="B343" s="77"/>
      <c r="C343" s="29"/>
      <c r="D343" s="29"/>
      <c r="E343" s="29"/>
      <c r="F343" s="29"/>
      <c r="G343" s="29"/>
      <c r="H343" s="29"/>
      <c r="I343" s="29"/>
      <c r="J343" s="29"/>
      <c r="K343" s="79"/>
      <c r="L343" s="103"/>
      <c r="M343" s="106"/>
      <c r="N343" s="93"/>
      <c r="O343" s="99"/>
      <c r="P343" s="97"/>
      <c r="Q343" s="98"/>
      <c r="R343" s="109"/>
    </row>
    <row r="344" spans="1:44" ht="15.95" customHeight="1" thickBot="1" x14ac:dyDescent="0.3">
      <c r="A344" s="27" t="s">
        <v>8</v>
      </c>
      <c r="B344" s="20" t="s">
        <v>7</v>
      </c>
      <c r="C344" s="84" t="str">
        <f>HYPERLINK("U:\OPERATIONS\BU BUS\MOVEMENT\DELTA\_common\MI_PM\DOSSIERS AGENTS\"&amp;A342)</f>
        <v>U:\OPERATIONS\BU BUS\MOVEMENT\DELTA\_common\MI_PM\DOSSIERS AGENTS\</v>
      </c>
      <c r="D344" s="85"/>
      <c r="E344" s="85"/>
      <c r="F344" s="85"/>
      <c r="G344" s="85"/>
      <c r="H344" s="85"/>
      <c r="I344" s="85"/>
      <c r="J344" s="86"/>
      <c r="K344" s="80"/>
      <c r="L344" s="104"/>
      <c r="M344" s="107"/>
      <c r="N344" s="94"/>
      <c r="O344" s="19"/>
      <c r="P344" s="115" t="str">
        <f>HYPERLINK("[Suivi2021 complet pour utilisation.xlsm]'Missions Effectuées'!A"&amp;B344,"Vers mission")</f>
        <v>Vers mission</v>
      </c>
      <c r="Q344" s="116"/>
      <c r="R344" s="109"/>
    </row>
    <row r="345" spans="1:44" ht="7.5" customHeight="1" thickBot="1" x14ac:dyDescent="0.3">
      <c r="A345" s="100"/>
      <c r="B345" s="101"/>
      <c r="C345" s="101"/>
      <c r="D345" s="101"/>
      <c r="E345" s="101"/>
      <c r="F345" s="101"/>
      <c r="G345" s="101"/>
      <c r="H345" s="101"/>
      <c r="I345" s="101"/>
      <c r="J345" s="101"/>
      <c r="K345" s="101"/>
      <c r="L345" s="101"/>
      <c r="M345" s="101"/>
      <c r="N345" s="101"/>
      <c r="O345" s="101"/>
      <c r="P345" s="101"/>
      <c r="Q345" s="102"/>
      <c r="R345" s="109"/>
    </row>
    <row r="346" spans="1:44" ht="15.95" customHeight="1" x14ac:dyDescent="0.25">
      <c r="A346" s="74"/>
      <c r="B346" s="76" t="str">
        <f>VLOOKUP(A346,'[1]PAS TOUCHER BDD'!$A$1:$C$65536,2,0)</f>
        <v>AAAA</v>
      </c>
      <c r="C346" s="29"/>
      <c r="D346" s="29"/>
      <c r="E346" s="29"/>
      <c r="F346" s="29"/>
      <c r="G346" s="29"/>
      <c r="H346" s="29"/>
      <c r="I346" s="29"/>
      <c r="J346" s="29"/>
      <c r="K346" s="78">
        <f>COUNTIF(C346:J347,"&lt;&gt;")</f>
        <v>0</v>
      </c>
      <c r="L346" s="103"/>
      <c r="M346" s="105"/>
      <c r="N346" s="92"/>
      <c r="O346" s="99"/>
      <c r="P346" s="95" t="str">
        <f>VLOOKUP(A346,'[1]PAS TOUCHER BDD'!$A$1:$E$65536,5,0)</f>
        <v>AAAA</v>
      </c>
      <c r="Q346" s="96"/>
      <c r="R346" s="108">
        <v>87</v>
      </c>
    </row>
    <row r="347" spans="1:44" ht="15.95" customHeight="1" thickBot="1" x14ac:dyDescent="0.3">
      <c r="A347" s="75"/>
      <c r="B347" s="77"/>
      <c r="C347" s="29"/>
      <c r="D347" s="29"/>
      <c r="E347" s="29"/>
      <c r="F347" s="29"/>
      <c r="G347" s="29"/>
      <c r="H347" s="29"/>
      <c r="I347" s="29"/>
      <c r="J347" s="29"/>
      <c r="K347" s="79"/>
      <c r="L347" s="103"/>
      <c r="M347" s="106"/>
      <c r="N347" s="93"/>
      <c r="O347" s="99"/>
      <c r="P347" s="97"/>
      <c r="Q347" s="98"/>
      <c r="R347" s="109"/>
    </row>
    <row r="348" spans="1:44" ht="15.95" customHeight="1" thickBot="1" x14ac:dyDescent="0.3">
      <c r="A348" s="27" t="s">
        <v>8</v>
      </c>
      <c r="B348" s="20" t="s">
        <v>7</v>
      </c>
      <c r="C348" s="84" t="str">
        <f>HYPERLINK("U:\OPERATIONS\BU BUS\MOVEMENT\DELTA\_common\MI_PM\DOSSIERS AGENTS\"&amp;A346)</f>
        <v>U:\OPERATIONS\BU BUS\MOVEMENT\DELTA\_common\MI_PM\DOSSIERS AGENTS\</v>
      </c>
      <c r="D348" s="85"/>
      <c r="E348" s="85"/>
      <c r="F348" s="85"/>
      <c r="G348" s="85"/>
      <c r="H348" s="85"/>
      <c r="I348" s="85"/>
      <c r="J348" s="86"/>
      <c r="K348" s="80"/>
      <c r="L348" s="104"/>
      <c r="M348" s="107"/>
      <c r="N348" s="94"/>
      <c r="O348" s="19"/>
      <c r="P348" s="115" t="str">
        <f>HYPERLINK("[Suivi2021 complet pour utilisation.xlsm]'Missions Effectuées'!A"&amp;B348,"Vers mission")</f>
        <v>Vers mission</v>
      </c>
      <c r="Q348" s="116"/>
      <c r="R348" s="109"/>
    </row>
    <row r="349" spans="1:44" ht="7.5" customHeight="1" thickBot="1" x14ac:dyDescent="0.3">
      <c r="A349" s="100"/>
      <c r="B349" s="101"/>
      <c r="C349" s="101"/>
      <c r="D349" s="101"/>
      <c r="E349" s="101"/>
      <c r="F349" s="101"/>
      <c r="G349" s="101"/>
      <c r="H349" s="101"/>
      <c r="I349" s="101"/>
      <c r="J349" s="101"/>
      <c r="K349" s="101"/>
      <c r="L349" s="101"/>
      <c r="M349" s="101"/>
      <c r="N349" s="101"/>
      <c r="O349" s="101"/>
      <c r="P349" s="101"/>
      <c r="Q349" s="102"/>
      <c r="R349" s="109"/>
    </row>
    <row r="350" spans="1:44" ht="15.95" customHeight="1" x14ac:dyDescent="0.25">
      <c r="A350" s="74"/>
      <c r="B350" s="76" t="str">
        <f>VLOOKUP(A350,'[1]PAS TOUCHER BDD'!$A$1:$C$65536,2,0)</f>
        <v>AAAA</v>
      </c>
      <c r="C350" s="29"/>
      <c r="D350" s="29"/>
      <c r="E350" s="29"/>
      <c r="F350" s="29"/>
      <c r="G350" s="29"/>
      <c r="H350" s="29"/>
      <c r="I350" s="29"/>
      <c r="J350" s="29"/>
      <c r="K350" s="78">
        <f>COUNTIF(C350:J351,"&lt;&gt;")</f>
        <v>0</v>
      </c>
      <c r="L350" s="103"/>
      <c r="M350" s="105"/>
      <c r="N350" s="92"/>
      <c r="O350" s="99"/>
      <c r="P350" s="95" t="str">
        <f>VLOOKUP(A350,'[1]PAS TOUCHER BDD'!$A$1:$E$65536,5,0)</f>
        <v>AAAA</v>
      </c>
      <c r="Q350" s="96"/>
      <c r="R350" s="109">
        <v>88</v>
      </c>
    </row>
    <row r="351" spans="1:44" ht="15.95" customHeight="1" thickBot="1" x14ac:dyDescent="0.3">
      <c r="A351" s="75"/>
      <c r="B351" s="77"/>
      <c r="C351" s="29"/>
      <c r="D351" s="29"/>
      <c r="E351" s="29"/>
      <c r="F351" s="29"/>
      <c r="G351" s="29"/>
      <c r="H351" s="29"/>
      <c r="I351" s="29"/>
      <c r="J351" s="29"/>
      <c r="K351" s="79"/>
      <c r="L351" s="103"/>
      <c r="M351" s="106"/>
      <c r="N351" s="93"/>
      <c r="O351" s="99"/>
      <c r="P351" s="97"/>
      <c r="Q351" s="98"/>
      <c r="R351" s="109"/>
    </row>
    <row r="352" spans="1:44" ht="15.95" customHeight="1" thickBot="1" x14ac:dyDescent="0.3">
      <c r="A352" s="27" t="s">
        <v>8</v>
      </c>
      <c r="B352" s="20" t="s">
        <v>7</v>
      </c>
      <c r="C352" s="84" t="str">
        <f>HYPERLINK("U:\OPERATIONS\BU BUS\MOVEMENT\DELTA\_common\MI_PM\DOSSIERS AGENTS\"&amp;A350)</f>
        <v>U:\OPERATIONS\BU BUS\MOVEMENT\DELTA\_common\MI_PM\DOSSIERS AGENTS\</v>
      </c>
      <c r="D352" s="85"/>
      <c r="E352" s="85"/>
      <c r="F352" s="85"/>
      <c r="G352" s="85"/>
      <c r="H352" s="85"/>
      <c r="I352" s="85"/>
      <c r="J352" s="86"/>
      <c r="K352" s="80"/>
      <c r="L352" s="104"/>
      <c r="M352" s="107"/>
      <c r="N352" s="94"/>
      <c r="O352" s="19"/>
      <c r="P352" s="115" t="str">
        <f>HYPERLINK("[Suivi2021 complet pour utilisation.xlsm]'Missions Effectuées'!A"&amp;B352,"Vers mission")</f>
        <v>Vers mission</v>
      </c>
      <c r="Q352" s="116"/>
      <c r="R352" s="109"/>
    </row>
    <row r="353" spans="1:44" ht="7.5" customHeight="1" thickBot="1" x14ac:dyDescent="0.3">
      <c r="A353" s="100"/>
      <c r="B353" s="101"/>
      <c r="C353" s="101"/>
      <c r="D353" s="101"/>
      <c r="E353" s="101"/>
      <c r="F353" s="101"/>
      <c r="G353" s="101"/>
      <c r="H353" s="101"/>
      <c r="I353" s="101"/>
      <c r="J353" s="101"/>
      <c r="K353" s="101"/>
      <c r="L353" s="101"/>
      <c r="M353" s="101"/>
      <c r="N353" s="101"/>
      <c r="O353" s="101"/>
      <c r="P353" s="101"/>
      <c r="Q353" s="102"/>
      <c r="R353" s="109"/>
    </row>
    <row r="354" spans="1:44" ht="15.95" customHeight="1" x14ac:dyDescent="0.25">
      <c r="A354" s="74"/>
      <c r="B354" s="76" t="str">
        <f>VLOOKUP(A354,'[1]PAS TOUCHER BDD'!$A$1:$C$65536,2,0)</f>
        <v>AAAA</v>
      </c>
      <c r="C354" s="29"/>
      <c r="D354" s="29"/>
      <c r="E354" s="29"/>
      <c r="F354" s="29"/>
      <c r="G354" s="29"/>
      <c r="H354" s="29"/>
      <c r="I354" s="29"/>
      <c r="J354" s="29"/>
      <c r="K354" s="78">
        <f>COUNTIF(C354:J355,"&lt;&gt;")</f>
        <v>0</v>
      </c>
      <c r="L354" s="103"/>
      <c r="M354" s="105"/>
      <c r="N354" s="92"/>
      <c r="O354" s="99"/>
      <c r="P354" s="95" t="str">
        <f>VLOOKUP(A354,'[1]PAS TOUCHER BDD'!$A$1:$E$65536,5,0)</f>
        <v>AAAA</v>
      </c>
      <c r="Q354" s="96"/>
      <c r="R354" s="108">
        <v>89</v>
      </c>
    </row>
    <row r="355" spans="1:44" ht="15.95" customHeight="1" thickBot="1" x14ac:dyDescent="0.3">
      <c r="A355" s="75"/>
      <c r="B355" s="77"/>
      <c r="C355" s="29"/>
      <c r="D355" s="29"/>
      <c r="E355" s="29"/>
      <c r="F355" s="29"/>
      <c r="G355" s="29"/>
      <c r="H355" s="29"/>
      <c r="I355" s="29"/>
      <c r="J355" s="29"/>
      <c r="K355" s="79"/>
      <c r="L355" s="103"/>
      <c r="M355" s="106"/>
      <c r="N355" s="93"/>
      <c r="O355" s="99"/>
      <c r="P355" s="97"/>
      <c r="Q355" s="98"/>
      <c r="R355" s="109"/>
    </row>
    <row r="356" spans="1:44" ht="15.95" customHeight="1" thickBot="1" x14ac:dyDescent="0.3">
      <c r="A356" s="27" t="s">
        <v>8</v>
      </c>
      <c r="B356" s="20" t="s">
        <v>7</v>
      </c>
      <c r="C356" s="84" t="str">
        <f>HYPERLINK("U:\OPERATIONS\BU BUS\MOVEMENT\DELTA\_common\MI_PM\DOSSIERS AGENTS\"&amp;A354)</f>
        <v>U:\OPERATIONS\BU BUS\MOVEMENT\DELTA\_common\MI_PM\DOSSIERS AGENTS\</v>
      </c>
      <c r="D356" s="85"/>
      <c r="E356" s="85"/>
      <c r="F356" s="85"/>
      <c r="G356" s="85"/>
      <c r="H356" s="85"/>
      <c r="I356" s="85"/>
      <c r="J356" s="86"/>
      <c r="K356" s="80"/>
      <c r="L356" s="104"/>
      <c r="M356" s="107"/>
      <c r="N356" s="94"/>
      <c r="O356" s="19"/>
      <c r="P356" s="115" t="str">
        <f>HYPERLINK("[Suivi2021 complet pour utilisation.xlsm]'Missions Effectuées'!A"&amp;B356,"Vers mission")</f>
        <v>Vers mission</v>
      </c>
      <c r="Q356" s="116"/>
      <c r="R356" s="109"/>
    </row>
    <row r="357" spans="1:44" ht="7.5" customHeight="1" thickBot="1" x14ac:dyDescent="0.3">
      <c r="A357" s="100"/>
      <c r="B357" s="101"/>
      <c r="C357" s="101"/>
      <c r="D357" s="101"/>
      <c r="E357" s="101"/>
      <c r="F357" s="101"/>
      <c r="G357" s="101"/>
      <c r="H357" s="101"/>
      <c r="I357" s="101"/>
      <c r="J357" s="101"/>
      <c r="K357" s="101"/>
      <c r="L357" s="101"/>
      <c r="M357" s="101"/>
      <c r="N357" s="101"/>
      <c r="O357" s="101"/>
      <c r="P357" s="101"/>
      <c r="Q357" s="102"/>
      <c r="R357" s="109"/>
    </row>
    <row r="358" spans="1:44" ht="15.95" customHeight="1" x14ac:dyDescent="0.25">
      <c r="A358" s="74"/>
      <c r="B358" s="76" t="str">
        <f>VLOOKUP(A358,'[1]PAS TOUCHER BDD'!$A$1:$C$65536,2,0)</f>
        <v>AAAA</v>
      </c>
      <c r="C358" s="29"/>
      <c r="D358" s="29"/>
      <c r="E358" s="29"/>
      <c r="F358" s="29"/>
      <c r="G358" s="29"/>
      <c r="H358" s="29"/>
      <c r="I358" s="29"/>
      <c r="J358" s="29"/>
      <c r="K358" s="78">
        <f>COUNTIF(C358:J359,"&lt;&gt;")</f>
        <v>0</v>
      </c>
      <c r="L358" s="103"/>
      <c r="M358" s="105"/>
      <c r="N358" s="92"/>
      <c r="O358" s="99"/>
      <c r="P358" s="95" t="str">
        <f>VLOOKUP(A358,'[1]PAS TOUCHER BDD'!$A$1:$E$65536,5,0)</f>
        <v>AAAA</v>
      </c>
      <c r="Q358" s="96"/>
      <c r="R358" s="109">
        <v>90</v>
      </c>
    </row>
    <row r="359" spans="1:44" ht="15.95" customHeight="1" thickBot="1" x14ac:dyDescent="0.3">
      <c r="A359" s="75"/>
      <c r="B359" s="77"/>
      <c r="C359" s="29"/>
      <c r="D359" s="29"/>
      <c r="E359" s="29"/>
      <c r="F359" s="29"/>
      <c r="G359" s="29"/>
      <c r="H359" s="29"/>
      <c r="I359" s="29"/>
      <c r="J359" s="29"/>
      <c r="K359" s="79"/>
      <c r="L359" s="103"/>
      <c r="M359" s="106"/>
      <c r="N359" s="93"/>
      <c r="O359" s="99"/>
      <c r="P359" s="97"/>
      <c r="Q359" s="98"/>
      <c r="R359" s="109"/>
    </row>
    <row r="360" spans="1:44" ht="15.95" customHeight="1" thickBot="1" x14ac:dyDescent="0.3">
      <c r="A360" s="27" t="s">
        <v>8</v>
      </c>
      <c r="B360" s="20" t="s">
        <v>7</v>
      </c>
      <c r="C360" s="84" t="str">
        <f>HYPERLINK("U:\OPERATIONS\BU BUS\MOVEMENT\DELTA\_common\MI_PM\DOSSIERS AGENTS\"&amp;A358)</f>
        <v>U:\OPERATIONS\BU BUS\MOVEMENT\DELTA\_common\MI_PM\DOSSIERS AGENTS\</v>
      </c>
      <c r="D360" s="85"/>
      <c r="E360" s="85"/>
      <c r="F360" s="85"/>
      <c r="G360" s="85"/>
      <c r="H360" s="85"/>
      <c r="I360" s="85"/>
      <c r="J360" s="86"/>
      <c r="K360" s="80"/>
      <c r="L360" s="104"/>
      <c r="M360" s="107"/>
      <c r="N360" s="94"/>
      <c r="O360" s="19"/>
      <c r="P360" s="115" t="str">
        <f>HYPERLINK("[Suivi2021 complet pour utilisation.xlsm]'Missions Effectuées'!A"&amp;B360,"Vers mission")</f>
        <v>Vers mission</v>
      </c>
      <c r="Q360" s="116"/>
      <c r="R360" s="109"/>
    </row>
    <row r="361" spans="1:44" ht="7.5" customHeight="1" thickBot="1" x14ac:dyDescent="0.3">
      <c r="A361" s="100"/>
      <c r="B361" s="101"/>
      <c r="C361" s="101"/>
      <c r="D361" s="101"/>
      <c r="E361" s="101"/>
      <c r="F361" s="101"/>
      <c r="G361" s="101"/>
      <c r="H361" s="101"/>
      <c r="I361" s="101"/>
      <c r="J361" s="101"/>
      <c r="K361" s="101"/>
      <c r="L361" s="101"/>
      <c r="M361" s="101"/>
      <c r="N361" s="101"/>
      <c r="O361" s="101"/>
      <c r="P361" s="101"/>
      <c r="Q361" s="102"/>
      <c r="R361" s="109"/>
    </row>
    <row r="362" spans="1:44" ht="15.95" customHeight="1" x14ac:dyDescent="0.25">
      <c r="A362" s="74"/>
      <c r="B362" s="76" t="str">
        <f>VLOOKUP(A362,'[1]PAS TOUCHER BDD'!$A$1:$C$65536,2,0)</f>
        <v>AAAA</v>
      </c>
      <c r="C362" s="29"/>
      <c r="D362" s="29"/>
      <c r="E362" s="29"/>
      <c r="F362" s="29"/>
      <c r="G362" s="29"/>
      <c r="H362" s="29"/>
      <c r="I362" s="29"/>
      <c r="J362" s="29"/>
      <c r="K362" s="78">
        <f>COUNTIF(C362:J363,"&lt;&gt;")</f>
        <v>0</v>
      </c>
      <c r="L362" s="103"/>
      <c r="M362" s="105"/>
      <c r="N362" s="92"/>
      <c r="O362" s="99"/>
      <c r="P362" s="95" t="str">
        <f>VLOOKUP(A362,'[1]PAS TOUCHER BDD'!$A$1:$E$65536,5,0)</f>
        <v>AAAA</v>
      </c>
      <c r="Q362" s="96"/>
      <c r="R362" s="108">
        <v>91</v>
      </c>
    </row>
    <row r="363" spans="1:44" ht="15.95" customHeight="1" thickBot="1" x14ac:dyDescent="0.3">
      <c r="A363" s="75"/>
      <c r="B363" s="77"/>
      <c r="C363" s="29"/>
      <c r="D363" s="29"/>
      <c r="E363" s="29"/>
      <c r="F363" s="29"/>
      <c r="G363" s="29"/>
      <c r="H363" s="29"/>
      <c r="I363" s="29"/>
      <c r="J363" s="29"/>
      <c r="K363" s="79"/>
      <c r="L363" s="103"/>
      <c r="M363" s="106"/>
      <c r="N363" s="93"/>
      <c r="O363" s="99"/>
      <c r="P363" s="97"/>
      <c r="Q363" s="98"/>
      <c r="R363" s="109"/>
    </row>
    <row r="364" spans="1:44" ht="15.95" customHeight="1" thickBot="1" x14ac:dyDescent="0.3">
      <c r="A364" s="27" t="s">
        <v>8</v>
      </c>
      <c r="B364" s="20" t="s">
        <v>7</v>
      </c>
      <c r="C364" s="84" t="str">
        <f>HYPERLINK("U:\OPERATIONS\BU BUS\MOVEMENT\DELTA\_common\MI_PM\DOSSIERS AGENTS\"&amp;A362)</f>
        <v>U:\OPERATIONS\BU BUS\MOVEMENT\DELTA\_common\MI_PM\DOSSIERS AGENTS\</v>
      </c>
      <c r="D364" s="85"/>
      <c r="E364" s="85"/>
      <c r="F364" s="85"/>
      <c r="G364" s="85"/>
      <c r="H364" s="85"/>
      <c r="I364" s="85"/>
      <c r="J364" s="86"/>
      <c r="K364" s="80"/>
      <c r="L364" s="104"/>
      <c r="M364" s="107"/>
      <c r="N364" s="94"/>
      <c r="O364" s="19"/>
      <c r="P364" s="115" t="str">
        <f>HYPERLINK("[Suivi2021 complet pour utilisation.xlsm]'Missions Effectuées'!A"&amp;B364,"Vers mission")</f>
        <v>Vers mission</v>
      </c>
      <c r="Q364" s="116"/>
      <c r="R364" s="109"/>
    </row>
    <row r="365" spans="1:44" ht="7.5" customHeight="1" thickBot="1" x14ac:dyDescent="0.3">
      <c r="A365" s="100"/>
      <c r="B365" s="101"/>
      <c r="C365" s="101"/>
      <c r="D365" s="101"/>
      <c r="E365" s="101"/>
      <c r="F365" s="101"/>
      <c r="G365" s="101"/>
      <c r="H365" s="101"/>
      <c r="I365" s="101"/>
      <c r="J365" s="101"/>
      <c r="K365" s="101"/>
      <c r="L365" s="101"/>
      <c r="M365" s="101"/>
      <c r="N365" s="101"/>
      <c r="O365" s="101"/>
      <c r="P365" s="101"/>
      <c r="Q365" s="102"/>
      <c r="R365" s="109"/>
    </row>
    <row r="366" spans="1:44" ht="15.95" customHeight="1" x14ac:dyDescent="0.25">
      <c r="A366" s="110"/>
      <c r="B366" s="76" t="str">
        <f>VLOOKUP(A366,'[1]PAS TOUCHER BDD'!$A$1:$C$65536,2,0)</f>
        <v>AAAA</v>
      </c>
      <c r="C366" s="28"/>
      <c r="D366" s="28"/>
      <c r="E366" s="28"/>
      <c r="F366" s="28"/>
      <c r="G366" s="28"/>
      <c r="H366" s="28"/>
      <c r="I366" s="28"/>
      <c r="J366" s="28"/>
      <c r="K366" s="78">
        <f>COUNTIF(C366:J367,"&lt;&gt;")</f>
        <v>0</v>
      </c>
      <c r="L366" s="81"/>
      <c r="M366" s="89"/>
      <c r="N366" s="92"/>
      <c r="O366" s="83"/>
      <c r="P366" s="95" t="str">
        <f>VLOOKUP(A366,'[1]PAS TOUCHER BDD'!$A$1:$E$65536,5,0)</f>
        <v>AAAA</v>
      </c>
      <c r="Q366" s="96"/>
      <c r="R366" s="108">
        <v>92</v>
      </c>
      <c r="AA366"/>
      <c r="AB366"/>
      <c r="AC366"/>
      <c r="AD366"/>
      <c r="AE366"/>
      <c r="AF366"/>
      <c r="AG366"/>
      <c r="AH366"/>
      <c r="AI366"/>
      <c r="AJ366"/>
      <c r="AK366"/>
      <c r="AL366"/>
      <c r="AM366"/>
      <c r="AN366"/>
      <c r="AO366"/>
      <c r="AP366"/>
      <c r="AQ366"/>
      <c r="AR366"/>
    </row>
    <row r="367" spans="1:44" ht="15.95" customHeight="1" thickBot="1" x14ac:dyDescent="0.3">
      <c r="A367" s="111"/>
      <c r="B367" s="77"/>
      <c r="C367" s="28"/>
      <c r="D367" s="28"/>
      <c r="E367" s="28"/>
      <c r="F367" s="28"/>
      <c r="G367" s="28"/>
      <c r="H367" s="28"/>
      <c r="I367" s="28"/>
      <c r="J367" s="28"/>
      <c r="K367" s="79"/>
      <c r="L367" s="81"/>
      <c r="M367" s="90"/>
      <c r="N367" s="93"/>
      <c r="O367" s="83"/>
      <c r="P367" s="97"/>
      <c r="Q367" s="98"/>
      <c r="R367" s="109"/>
      <c r="AA367"/>
      <c r="AB367"/>
      <c r="AC367"/>
      <c r="AD367"/>
      <c r="AE367"/>
      <c r="AF367"/>
      <c r="AG367"/>
      <c r="AH367"/>
      <c r="AI367"/>
      <c r="AJ367"/>
      <c r="AK367"/>
      <c r="AL367"/>
      <c r="AM367"/>
      <c r="AN367"/>
      <c r="AO367"/>
      <c r="AP367"/>
      <c r="AQ367"/>
      <c r="AR367"/>
    </row>
    <row r="368" spans="1:44" ht="15.95" customHeight="1" thickBot="1" x14ac:dyDescent="0.3">
      <c r="A368" s="27" t="s">
        <v>8</v>
      </c>
      <c r="B368" s="20" t="s">
        <v>7</v>
      </c>
      <c r="C368" s="84" t="str">
        <f>HYPERLINK("U:\OPERATIONS\BU BUS\MOVEMENT\DELTA\_common\MI_PM\DOSSIERS AGENTS\"&amp;A366)</f>
        <v>U:\OPERATIONS\BU BUS\MOVEMENT\DELTA\_common\MI_PM\DOSSIERS AGENTS\</v>
      </c>
      <c r="D368" s="85"/>
      <c r="E368" s="85"/>
      <c r="F368" s="85"/>
      <c r="G368" s="85"/>
      <c r="H368" s="85"/>
      <c r="I368" s="85"/>
      <c r="J368" s="86"/>
      <c r="K368" s="80"/>
      <c r="L368" s="82"/>
      <c r="M368" s="91"/>
      <c r="N368" s="94"/>
      <c r="O368" s="19"/>
      <c r="P368" s="115" t="str">
        <f>HYPERLINK("[Suivi2021 complet pour utilisation.xlsm]'Missions Effectuées'!A"&amp;B368,"Vers mission")</f>
        <v>Vers mission</v>
      </c>
      <c r="Q368" s="116"/>
      <c r="R368" s="109"/>
      <c r="AA368"/>
      <c r="AB368"/>
      <c r="AC368"/>
      <c r="AD368"/>
      <c r="AE368"/>
      <c r="AF368"/>
      <c r="AG368"/>
      <c r="AH368"/>
      <c r="AI368"/>
      <c r="AJ368"/>
      <c r="AK368"/>
      <c r="AL368"/>
      <c r="AM368"/>
      <c r="AN368"/>
      <c r="AO368"/>
      <c r="AP368"/>
      <c r="AQ368"/>
      <c r="AR368"/>
    </row>
    <row r="369" spans="1:18" ht="7.5" customHeight="1" thickBot="1" x14ac:dyDescent="0.3">
      <c r="A369" s="100"/>
      <c r="B369" s="101"/>
      <c r="C369" s="101"/>
      <c r="D369" s="101"/>
      <c r="E369" s="101"/>
      <c r="F369" s="101"/>
      <c r="G369" s="101"/>
      <c r="H369" s="101"/>
      <c r="I369" s="101"/>
      <c r="J369" s="101"/>
      <c r="K369" s="101"/>
      <c r="L369" s="101"/>
      <c r="M369" s="101"/>
      <c r="N369" s="101"/>
      <c r="O369" s="101"/>
      <c r="P369" s="101"/>
      <c r="Q369" s="102"/>
      <c r="R369" s="109"/>
    </row>
    <row r="370" spans="1:18" ht="15.95" customHeight="1" x14ac:dyDescent="0.25">
      <c r="A370" s="74"/>
      <c r="B370" s="76" t="str">
        <f>VLOOKUP(A370,'[1]PAS TOUCHER BDD'!$A$1:$C$65536,2,0)</f>
        <v>AAAA</v>
      </c>
      <c r="C370" s="28"/>
      <c r="D370" s="28"/>
      <c r="E370" s="28"/>
      <c r="F370" s="29"/>
      <c r="G370" s="29"/>
      <c r="H370" s="29"/>
      <c r="I370" s="29"/>
      <c r="J370" s="29"/>
      <c r="K370" s="78">
        <f>COUNTIF(C370:J371,"&lt;&gt;")</f>
        <v>0</v>
      </c>
      <c r="L370" s="103"/>
      <c r="M370" s="105"/>
      <c r="N370" s="92"/>
      <c r="O370" s="99"/>
      <c r="P370" s="95" t="str">
        <f>VLOOKUP(A370,'[1]PAS TOUCHER BDD'!$A$1:$E$65536,5,0)</f>
        <v>AAAA</v>
      </c>
      <c r="Q370" s="96"/>
      <c r="R370" s="109">
        <v>93</v>
      </c>
    </row>
    <row r="371" spans="1:18" ht="15.95" customHeight="1" thickBot="1" x14ac:dyDescent="0.3">
      <c r="A371" s="75"/>
      <c r="B371" s="77"/>
      <c r="C371" s="29"/>
      <c r="D371" s="29"/>
      <c r="E371" s="29"/>
      <c r="F371" s="29"/>
      <c r="G371" s="29"/>
      <c r="H371" s="29"/>
      <c r="I371" s="29"/>
      <c r="J371" s="29"/>
      <c r="K371" s="79"/>
      <c r="L371" s="103"/>
      <c r="M371" s="106"/>
      <c r="N371" s="93"/>
      <c r="O371" s="99"/>
      <c r="P371" s="97"/>
      <c r="Q371" s="98"/>
      <c r="R371" s="109"/>
    </row>
    <row r="372" spans="1:18" ht="15.95" customHeight="1" thickBot="1" x14ac:dyDescent="0.3">
      <c r="A372" s="27" t="s">
        <v>8</v>
      </c>
      <c r="B372" s="20" t="s">
        <v>7</v>
      </c>
      <c r="C372" s="84" t="str">
        <f>HYPERLINK("U:\OPERATIONS\BU BUS\MOVEMENT\DELTA\_common\MI_PM\DOSSIERS AGENTS\"&amp;A370)</f>
        <v>U:\OPERATIONS\BU BUS\MOVEMENT\DELTA\_common\MI_PM\DOSSIERS AGENTS\</v>
      </c>
      <c r="D372" s="85"/>
      <c r="E372" s="85"/>
      <c r="F372" s="85"/>
      <c r="G372" s="85"/>
      <c r="H372" s="85"/>
      <c r="I372" s="85"/>
      <c r="J372" s="86"/>
      <c r="K372" s="80"/>
      <c r="L372" s="104"/>
      <c r="M372" s="107"/>
      <c r="N372" s="94"/>
      <c r="O372" s="19"/>
      <c r="P372" s="115" t="str">
        <f>HYPERLINK("[Suivi2021 complet pour utilisation.xlsm]'Missions Effectuées'!A"&amp;B372,"Vers mission")</f>
        <v>Vers mission</v>
      </c>
      <c r="Q372" s="116"/>
      <c r="R372" s="109"/>
    </row>
    <row r="373" spans="1:18" ht="7.5" customHeight="1" thickBot="1" x14ac:dyDescent="0.3">
      <c r="A373" s="100"/>
      <c r="B373" s="101"/>
      <c r="C373" s="101"/>
      <c r="D373" s="101"/>
      <c r="E373" s="101"/>
      <c r="F373" s="101"/>
      <c r="G373" s="101"/>
      <c r="H373" s="101"/>
      <c r="I373" s="101"/>
      <c r="J373" s="101"/>
      <c r="K373" s="101"/>
      <c r="L373" s="101"/>
      <c r="M373" s="101"/>
      <c r="N373" s="101"/>
      <c r="O373" s="101"/>
      <c r="P373" s="101"/>
      <c r="Q373" s="102"/>
      <c r="R373" s="109"/>
    </row>
    <row r="374" spans="1:18" ht="15.95" customHeight="1" x14ac:dyDescent="0.25">
      <c r="A374" s="74"/>
      <c r="B374" s="76" t="str">
        <f>VLOOKUP(A374,'[1]PAS TOUCHER BDD'!$A$1:$C$65536,2,0)</f>
        <v>AAAA</v>
      </c>
      <c r="C374" s="29"/>
      <c r="D374" s="29"/>
      <c r="E374" s="29"/>
      <c r="F374" s="29"/>
      <c r="G374" s="29"/>
      <c r="H374" s="29"/>
      <c r="I374" s="29"/>
      <c r="J374" s="29"/>
      <c r="K374" s="78">
        <f>COUNTIF(C374:J375,"&lt;&gt;")</f>
        <v>0</v>
      </c>
      <c r="L374" s="103"/>
      <c r="M374" s="105"/>
      <c r="N374" s="92"/>
      <c r="O374" s="99"/>
      <c r="P374" s="95" t="str">
        <f>VLOOKUP(A374,'[1]PAS TOUCHER BDD'!$A$1:$E$65536,5,0)</f>
        <v>AAAA</v>
      </c>
      <c r="Q374" s="96"/>
      <c r="R374" s="108">
        <v>94</v>
      </c>
    </row>
    <row r="375" spans="1:18" ht="15.95" customHeight="1" thickBot="1" x14ac:dyDescent="0.3">
      <c r="A375" s="75"/>
      <c r="B375" s="77"/>
      <c r="C375" s="29"/>
      <c r="D375" s="29"/>
      <c r="E375" s="29"/>
      <c r="F375" s="29"/>
      <c r="G375" s="29"/>
      <c r="H375" s="29"/>
      <c r="I375" s="29"/>
      <c r="J375" s="29"/>
      <c r="K375" s="79"/>
      <c r="L375" s="103"/>
      <c r="M375" s="106"/>
      <c r="N375" s="93"/>
      <c r="O375" s="99"/>
      <c r="P375" s="97"/>
      <c r="Q375" s="98"/>
      <c r="R375" s="109"/>
    </row>
    <row r="376" spans="1:18" ht="15.95" customHeight="1" thickBot="1" x14ac:dyDescent="0.3">
      <c r="A376" s="27" t="s">
        <v>8</v>
      </c>
      <c r="B376" s="20" t="s">
        <v>7</v>
      </c>
      <c r="C376" s="84" t="str">
        <f>HYPERLINK("U:\OPERATIONS\BU BUS\MOVEMENT\DELTA\_common\MI_PM\DOSSIERS AGENTS\"&amp;A374)</f>
        <v>U:\OPERATIONS\BU BUS\MOVEMENT\DELTA\_common\MI_PM\DOSSIERS AGENTS\</v>
      </c>
      <c r="D376" s="85"/>
      <c r="E376" s="85"/>
      <c r="F376" s="85"/>
      <c r="G376" s="85"/>
      <c r="H376" s="85"/>
      <c r="I376" s="85"/>
      <c r="J376" s="86"/>
      <c r="K376" s="80"/>
      <c r="L376" s="104"/>
      <c r="M376" s="107"/>
      <c r="N376" s="94"/>
      <c r="O376" s="19"/>
      <c r="P376" s="115" t="str">
        <f>HYPERLINK("[Suivi2021 complet pour utilisation.xlsm]'Missions Effectuées'!A"&amp;B376,"Vers mission")</f>
        <v>Vers mission</v>
      </c>
      <c r="Q376" s="116"/>
      <c r="R376" s="109"/>
    </row>
    <row r="377" spans="1:18" ht="7.5" customHeight="1" thickBot="1" x14ac:dyDescent="0.3">
      <c r="A377" s="100"/>
      <c r="B377" s="101"/>
      <c r="C377" s="101"/>
      <c r="D377" s="101"/>
      <c r="E377" s="101"/>
      <c r="F377" s="101"/>
      <c r="G377" s="101"/>
      <c r="H377" s="101"/>
      <c r="I377" s="101"/>
      <c r="J377" s="101"/>
      <c r="K377" s="101"/>
      <c r="L377" s="101"/>
      <c r="M377" s="101"/>
      <c r="N377" s="101"/>
      <c r="O377" s="101"/>
      <c r="P377" s="101"/>
      <c r="Q377" s="102"/>
      <c r="R377" s="109"/>
    </row>
    <row r="378" spans="1:18" ht="15.95" customHeight="1" x14ac:dyDescent="0.25">
      <c r="A378" s="74"/>
      <c r="B378" s="76" t="str">
        <f>VLOOKUP(A378,'[1]PAS TOUCHER BDD'!$A$1:$C$65536,2,0)</f>
        <v>AAAA</v>
      </c>
      <c r="C378" s="29"/>
      <c r="D378" s="29"/>
      <c r="E378" s="29"/>
      <c r="F378" s="29"/>
      <c r="G378" s="29"/>
      <c r="H378" s="29"/>
      <c r="I378" s="29"/>
      <c r="J378" s="29"/>
      <c r="K378" s="78">
        <f>COUNTIF(C378:J379,"&lt;&gt;")</f>
        <v>0</v>
      </c>
      <c r="L378" s="103"/>
      <c r="M378" s="105"/>
      <c r="N378" s="92"/>
      <c r="O378" s="99"/>
      <c r="P378" s="95" t="str">
        <f>VLOOKUP(A378,'[1]PAS TOUCHER BDD'!$A$1:$E$65536,5,0)</f>
        <v>AAAA</v>
      </c>
      <c r="Q378" s="96"/>
      <c r="R378" s="109">
        <v>95</v>
      </c>
    </row>
    <row r="379" spans="1:18" ht="15.95" customHeight="1" thickBot="1" x14ac:dyDescent="0.3">
      <c r="A379" s="75"/>
      <c r="B379" s="77"/>
      <c r="C379" s="29"/>
      <c r="D379" s="29"/>
      <c r="E379" s="29"/>
      <c r="F379" s="29"/>
      <c r="G379" s="29"/>
      <c r="H379" s="29"/>
      <c r="I379" s="29"/>
      <c r="J379" s="29"/>
      <c r="K379" s="79"/>
      <c r="L379" s="103"/>
      <c r="M379" s="106"/>
      <c r="N379" s="93"/>
      <c r="O379" s="99"/>
      <c r="P379" s="97"/>
      <c r="Q379" s="98"/>
      <c r="R379" s="109"/>
    </row>
    <row r="380" spans="1:18" ht="15.95" customHeight="1" thickBot="1" x14ac:dyDescent="0.3">
      <c r="A380" s="27" t="s">
        <v>8</v>
      </c>
      <c r="B380" s="20" t="s">
        <v>7</v>
      </c>
      <c r="C380" s="84" t="str">
        <f>HYPERLINK("U:\OPERATIONS\BU BUS\MOVEMENT\DELTA\_common\MI_PM\DOSSIERS AGENTS\"&amp;A378)</f>
        <v>U:\OPERATIONS\BU BUS\MOVEMENT\DELTA\_common\MI_PM\DOSSIERS AGENTS\</v>
      </c>
      <c r="D380" s="85"/>
      <c r="E380" s="85"/>
      <c r="F380" s="85"/>
      <c r="G380" s="85"/>
      <c r="H380" s="85"/>
      <c r="I380" s="85"/>
      <c r="J380" s="86"/>
      <c r="K380" s="80"/>
      <c r="L380" s="104"/>
      <c r="M380" s="107"/>
      <c r="N380" s="94"/>
      <c r="O380" s="19"/>
      <c r="P380" s="115" t="str">
        <f>HYPERLINK("[Suivi2021 complet pour utilisation.xlsm]'Missions Effectuées'!A"&amp;B380,"Vers mission")</f>
        <v>Vers mission</v>
      </c>
      <c r="Q380" s="116"/>
      <c r="R380" s="109"/>
    </row>
    <row r="381" spans="1:18" ht="7.5" customHeight="1" thickBot="1" x14ac:dyDescent="0.3">
      <c r="A381" s="100"/>
      <c r="B381" s="101"/>
      <c r="C381" s="101"/>
      <c r="D381" s="101"/>
      <c r="E381" s="101"/>
      <c r="F381" s="101"/>
      <c r="G381" s="101"/>
      <c r="H381" s="101"/>
      <c r="I381" s="101"/>
      <c r="J381" s="101"/>
      <c r="K381" s="101"/>
      <c r="L381" s="101"/>
      <c r="M381" s="101"/>
      <c r="N381" s="101"/>
      <c r="O381" s="101"/>
      <c r="P381" s="101"/>
      <c r="Q381" s="102"/>
      <c r="R381" s="109"/>
    </row>
    <row r="382" spans="1:18" ht="15.95" customHeight="1" x14ac:dyDescent="0.25">
      <c r="A382" s="74"/>
      <c r="B382" s="76" t="str">
        <f>VLOOKUP(A382,'[1]PAS TOUCHER BDD'!$A$1:$C$65536,2,0)</f>
        <v>AAAA</v>
      </c>
      <c r="C382" s="29"/>
      <c r="D382" s="29"/>
      <c r="E382" s="29"/>
      <c r="F382" s="29"/>
      <c r="G382" s="29"/>
      <c r="H382" s="29"/>
      <c r="I382" s="29"/>
      <c r="J382" s="29"/>
      <c r="K382" s="78">
        <f>COUNTIF(C382:J383,"&lt;&gt;")</f>
        <v>0</v>
      </c>
      <c r="L382" s="103"/>
      <c r="M382" s="105"/>
      <c r="N382" s="92"/>
      <c r="O382" s="99"/>
      <c r="P382" s="95" t="str">
        <f>VLOOKUP(A382,'[1]PAS TOUCHER BDD'!$A$1:$E$65536,5,0)</f>
        <v>AAAA</v>
      </c>
      <c r="Q382" s="96"/>
      <c r="R382" s="108">
        <v>96</v>
      </c>
    </row>
    <row r="383" spans="1:18" ht="15.95" customHeight="1" thickBot="1" x14ac:dyDescent="0.3">
      <c r="A383" s="75"/>
      <c r="B383" s="77"/>
      <c r="C383" s="29"/>
      <c r="D383" s="29"/>
      <c r="E383" s="29"/>
      <c r="F383" s="29"/>
      <c r="G383" s="29"/>
      <c r="H383" s="29"/>
      <c r="I383" s="29"/>
      <c r="J383" s="29"/>
      <c r="K383" s="79"/>
      <c r="L383" s="103"/>
      <c r="M383" s="106"/>
      <c r="N383" s="93"/>
      <c r="O383" s="99"/>
      <c r="P383" s="97"/>
      <c r="Q383" s="98"/>
      <c r="R383" s="109"/>
    </row>
    <row r="384" spans="1:18" ht="15.95" customHeight="1" thickBot="1" x14ac:dyDescent="0.3">
      <c r="A384" s="27" t="s">
        <v>8</v>
      </c>
      <c r="B384" s="20" t="s">
        <v>7</v>
      </c>
      <c r="C384" s="84" t="str">
        <f>HYPERLINK("U:\OPERATIONS\BU BUS\MOVEMENT\DELTA\_common\MI_PM\DOSSIERS AGENTS\"&amp;A382)</f>
        <v>U:\OPERATIONS\BU BUS\MOVEMENT\DELTA\_common\MI_PM\DOSSIERS AGENTS\</v>
      </c>
      <c r="D384" s="85"/>
      <c r="E384" s="85"/>
      <c r="F384" s="85"/>
      <c r="G384" s="85"/>
      <c r="H384" s="85"/>
      <c r="I384" s="85"/>
      <c r="J384" s="86"/>
      <c r="K384" s="80"/>
      <c r="L384" s="104"/>
      <c r="M384" s="107"/>
      <c r="N384" s="94"/>
      <c r="O384" s="19"/>
      <c r="P384" s="115" t="str">
        <f>HYPERLINK("[Suivi2021 complet pour utilisation.xlsm]'Missions Effectuées'!A"&amp;B384,"Vers mission")</f>
        <v>Vers mission</v>
      </c>
      <c r="Q384" s="116"/>
      <c r="R384" s="109"/>
    </row>
    <row r="385" spans="1:44" ht="7.5" customHeight="1" thickBot="1" x14ac:dyDescent="0.3">
      <c r="A385" s="100"/>
      <c r="B385" s="101"/>
      <c r="C385" s="101"/>
      <c r="D385" s="101"/>
      <c r="E385" s="101"/>
      <c r="F385" s="101"/>
      <c r="G385" s="101"/>
      <c r="H385" s="101"/>
      <c r="I385" s="101"/>
      <c r="J385" s="101"/>
      <c r="K385" s="101"/>
      <c r="L385" s="101"/>
      <c r="M385" s="101"/>
      <c r="N385" s="101"/>
      <c r="O385" s="101"/>
      <c r="P385" s="101"/>
      <c r="Q385" s="102"/>
      <c r="R385" s="109"/>
    </row>
    <row r="386" spans="1:44" ht="15.95" customHeight="1" x14ac:dyDescent="0.25">
      <c r="A386" s="74"/>
      <c r="B386" s="76" t="str">
        <f>VLOOKUP(A386,'[1]PAS TOUCHER BDD'!$A$1:$C$65536,2,0)</f>
        <v>AAAA</v>
      </c>
      <c r="C386" s="29"/>
      <c r="D386" s="29"/>
      <c r="E386" s="29"/>
      <c r="F386" s="29"/>
      <c r="G386" s="29"/>
      <c r="H386" s="29"/>
      <c r="I386" s="29"/>
      <c r="J386" s="29"/>
      <c r="K386" s="78">
        <f>COUNTIF(C386:J387,"&lt;&gt;")</f>
        <v>0</v>
      </c>
      <c r="L386" s="103"/>
      <c r="M386" s="105"/>
      <c r="N386" s="92"/>
      <c r="O386" s="99"/>
      <c r="P386" s="95" t="str">
        <f>VLOOKUP(A386,'[1]PAS TOUCHER BDD'!$A$1:$E$65536,5,0)</f>
        <v>AAAA</v>
      </c>
      <c r="Q386" s="96"/>
      <c r="R386" s="109">
        <v>97</v>
      </c>
    </row>
    <row r="387" spans="1:44" ht="15.95" customHeight="1" thickBot="1" x14ac:dyDescent="0.3">
      <c r="A387" s="75"/>
      <c r="B387" s="77"/>
      <c r="C387" s="29"/>
      <c r="D387" s="29"/>
      <c r="E387" s="29"/>
      <c r="F387" s="29"/>
      <c r="G387" s="29"/>
      <c r="H387" s="29"/>
      <c r="I387" s="29"/>
      <c r="J387" s="29"/>
      <c r="K387" s="79"/>
      <c r="L387" s="103"/>
      <c r="M387" s="106"/>
      <c r="N387" s="93"/>
      <c r="O387" s="99"/>
      <c r="P387" s="97"/>
      <c r="Q387" s="98"/>
      <c r="R387" s="109"/>
    </row>
    <row r="388" spans="1:44" ht="15.95" customHeight="1" thickBot="1" x14ac:dyDescent="0.3">
      <c r="A388" s="27" t="s">
        <v>8</v>
      </c>
      <c r="B388" s="20" t="s">
        <v>7</v>
      </c>
      <c r="C388" s="84" t="str">
        <f>HYPERLINK("U:\OPERATIONS\BU BUS\MOVEMENT\DELTA\_common\MI_PM\DOSSIERS AGENTS\"&amp;A386)</f>
        <v>U:\OPERATIONS\BU BUS\MOVEMENT\DELTA\_common\MI_PM\DOSSIERS AGENTS\</v>
      </c>
      <c r="D388" s="85"/>
      <c r="E388" s="85"/>
      <c r="F388" s="85"/>
      <c r="G388" s="85"/>
      <c r="H388" s="85"/>
      <c r="I388" s="85"/>
      <c r="J388" s="86"/>
      <c r="K388" s="80"/>
      <c r="L388" s="104"/>
      <c r="M388" s="107"/>
      <c r="N388" s="94"/>
      <c r="O388" s="19"/>
      <c r="P388" s="115" t="str">
        <f>HYPERLINK("[Suivi2021 complet pour utilisation.xlsm]'Missions Effectuées'!A"&amp;B388,"Vers mission")</f>
        <v>Vers mission</v>
      </c>
      <c r="Q388" s="116"/>
      <c r="R388" s="109"/>
    </row>
    <row r="389" spans="1:44" ht="7.5" customHeight="1" thickBot="1" x14ac:dyDescent="0.3">
      <c r="A389" s="100"/>
      <c r="B389" s="101"/>
      <c r="C389" s="101"/>
      <c r="D389" s="101"/>
      <c r="E389" s="101"/>
      <c r="F389" s="101"/>
      <c r="G389" s="101"/>
      <c r="H389" s="101"/>
      <c r="I389" s="101"/>
      <c r="J389" s="101"/>
      <c r="K389" s="101"/>
      <c r="L389" s="101"/>
      <c r="M389" s="101"/>
      <c r="N389" s="101"/>
      <c r="O389" s="101"/>
      <c r="P389" s="101"/>
      <c r="Q389" s="102"/>
      <c r="R389" s="109"/>
    </row>
    <row r="390" spans="1:44" ht="15.95" customHeight="1" x14ac:dyDescent="0.25">
      <c r="A390" s="74"/>
      <c r="B390" s="76" t="str">
        <f>VLOOKUP(A390,'[1]PAS TOUCHER BDD'!$A$1:$C$65536,2,0)</f>
        <v>AAAA</v>
      </c>
      <c r="C390" s="29"/>
      <c r="D390" s="29"/>
      <c r="E390" s="29"/>
      <c r="F390" s="29"/>
      <c r="G390" s="29"/>
      <c r="H390" s="29"/>
      <c r="I390" s="29"/>
      <c r="J390" s="29"/>
      <c r="K390" s="78">
        <f>COUNTIF(C390:J391,"&lt;&gt;")</f>
        <v>0</v>
      </c>
      <c r="L390" s="103"/>
      <c r="M390" s="105"/>
      <c r="N390" s="92"/>
      <c r="O390" s="99"/>
      <c r="P390" s="95" t="str">
        <f>VLOOKUP(A390,'[1]PAS TOUCHER BDD'!$A$1:$E$65536,5,0)</f>
        <v>AAAA</v>
      </c>
      <c r="Q390" s="96"/>
      <c r="R390" s="108">
        <v>98</v>
      </c>
    </row>
    <row r="391" spans="1:44" ht="15.95" customHeight="1" thickBot="1" x14ac:dyDescent="0.3">
      <c r="A391" s="75"/>
      <c r="B391" s="77"/>
      <c r="C391" s="29"/>
      <c r="D391" s="29"/>
      <c r="E391" s="29"/>
      <c r="F391" s="29"/>
      <c r="G391" s="29"/>
      <c r="H391" s="29"/>
      <c r="I391" s="29"/>
      <c r="J391" s="29"/>
      <c r="K391" s="79"/>
      <c r="L391" s="103"/>
      <c r="M391" s="106"/>
      <c r="N391" s="93"/>
      <c r="O391" s="99"/>
      <c r="P391" s="97"/>
      <c r="Q391" s="98"/>
      <c r="R391" s="109"/>
    </row>
    <row r="392" spans="1:44" ht="15.95" customHeight="1" thickBot="1" x14ac:dyDescent="0.3">
      <c r="A392" s="27" t="s">
        <v>8</v>
      </c>
      <c r="B392" s="20" t="s">
        <v>7</v>
      </c>
      <c r="C392" s="84" t="str">
        <f>HYPERLINK("U:\OPERATIONS\BU BUS\MOVEMENT\DELTA\_common\MI_PM\DOSSIERS AGENTS\"&amp;A390)</f>
        <v>U:\OPERATIONS\BU BUS\MOVEMENT\DELTA\_common\MI_PM\DOSSIERS AGENTS\</v>
      </c>
      <c r="D392" s="85"/>
      <c r="E392" s="85"/>
      <c r="F392" s="85"/>
      <c r="G392" s="85"/>
      <c r="H392" s="85"/>
      <c r="I392" s="85"/>
      <c r="J392" s="86"/>
      <c r="K392" s="80"/>
      <c r="L392" s="104"/>
      <c r="M392" s="107"/>
      <c r="N392" s="94"/>
      <c r="O392" s="19"/>
      <c r="P392" s="115" t="str">
        <f>HYPERLINK("[Suivi2021 complet pour utilisation.xlsm]'Missions Effectuées'!A"&amp;B392,"Vers mission")</f>
        <v>Vers mission</v>
      </c>
      <c r="Q392" s="116"/>
      <c r="R392" s="109"/>
    </row>
    <row r="393" spans="1:44" ht="7.5" customHeight="1" thickBot="1" x14ac:dyDescent="0.3">
      <c r="A393" s="100"/>
      <c r="B393" s="101"/>
      <c r="C393" s="101"/>
      <c r="D393" s="101"/>
      <c r="E393" s="101"/>
      <c r="F393" s="101"/>
      <c r="G393" s="101"/>
      <c r="H393" s="101"/>
      <c r="I393" s="101"/>
      <c r="J393" s="101"/>
      <c r="K393" s="101"/>
      <c r="L393" s="101"/>
      <c r="M393" s="101"/>
      <c r="N393" s="101"/>
      <c r="O393" s="101"/>
      <c r="P393" s="101"/>
      <c r="Q393" s="102"/>
      <c r="R393" s="109"/>
    </row>
    <row r="394" spans="1:44" ht="15.95" customHeight="1" x14ac:dyDescent="0.25">
      <c r="A394" s="110"/>
      <c r="B394" s="76" t="str">
        <f>VLOOKUP(A394,'[1]PAS TOUCHER BDD'!$A$1:$C$65536,2,0)</f>
        <v>AAAA</v>
      </c>
      <c r="C394" s="28"/>
      <c r="D394" s="28"/>
      <c r="E394" s="28"/>
      <c r="F394" s="28"/>
      <c r="G394" s="28"/>
      <c r="H394" s="28"/>
      <c r="I394" s="28"/>
      <c r="J394" s="28"/>
      <c r="K394" s="78">
        <f>COUNTIF(C394:J395,"&lt;&gt;")</f>
        <v>0</v>
      </c>
      <c r="L394" s="81"/>
      <c r="M394" s="89"/>
      <c r="N394" s="92"/>
      <c r="O394" s="83"/>
      <c r="P394" s="95" t="str">
        <f>VLOOKUP(A394,'[1]PAS TOUCHER BDD'!$A$1:$E$65536,5,0)</f>
        <v>AAAA</v>
      </c>
      <c r="Q394" s="96"/>
      <c r="R394" s="108">
        <v>99</v>
      </c>
      <c r="AA394"/>
      <c r="AB394"/>
      <c r="AC394"/>
      <c r="AD394"/>
      <c r="AE394"/>
      <c r="AF394"/>
      <c r="AG394"/>
      <c r="AH394"/>
      <c r="AI394"/>
      <c r="AJ394"/>
      <c r="AK394"/>
      <c r="AL394"/>
      <c r="AM394"/>
      <c r="AN394"/>
      <c r="AO394"/>
      <c r="AP394"/>
      <c r="AQ394"/>
      <c r="AR394"/>
    </row>
    <row r="395" spans="1:44" ht="15.95" customHeight="1" thickBot="1" x14ac:dyDescent="0.3">
      <c r="A395" s="111"/>
      <c r="B395" s="77"/>
      <c r="C395" s="28"/>
      <c r="D395" s="28"/>
      <c r="E395" s="28"/>
      <c r="F395" s="28"/>
      <c r="G395" s="28"/>
      <c r="H395" s="28"/>
      <c r="I395" s="28"/>
      <c r="J395" s="28"/>
      <c r="K395" s="79"/>
      <c r="L395" s="81"/>
      <c r="M395" s="90"/>
      <c r="N395" s="93"/>
      <c r="O395" s="83"/>
      <c r="P395" s="97"/>
      <c r="Q395" s="98"/>
      <c r="R395" s="109"/>
      <c r="AA395"/>
      <c r="AB395"/>
      <c r="AC395"/>
      <c r="AD395"/>
      <c r="AE395"/>
      <c r="AF395"/>
      <c r="AG395"/>
      <c r="AH395"/>
      <c r="AI395"/>
      <c r="AJ395"/>
      <c r="AK395"/>
      <c r="AL395"/>
      <c r="AM395"/>
      <c r="AN395"/>
      <c r="AO395"/>
      <c r="AP395"/>
      <c r="AQ395"/>
      <c r="AR395"/>
    </row>
    <row r="396" spans="1:44" ht="15.95" customHeight="1" thickBot="1" x14ac:dyDescent="0.3">
      <c r="A396" s="27" t="s">
        <v>8</v>
      </c>
      <c r="B396" s="20" t="s">
        <v>7</v>
      </c>
      <c r="C396" s="84" t="str">
        <f>HYPERLINK("U:\OPERATIONS\BU BUS\MOVEMENT\DELTA\_common\MI_PM\DOSSIERS AGENTS\"&amp;A394)</f>
        <v>U:\OPERATIONS\BU BUS\MOVEMENT\DELTA\_common\MI_PM\DOSSIERS AGENTS\</v>
      </c>
      <c r="D396" s="85"/>
      <c r="E396" s="85"/>
      <c r="F396" s="85"/>
      <c r="G396" s="85"/>
      <c r="H396" s="85"/>
      <c r="I396" s="85"/>
      <c r="J396" s="86"/>
      <c r="K396" s="80"/>
      <c r="L396" s="82"/>
      <c r="M396" s="91"/>
      <c r="N396" s="94"/>
      <c r="O396" s="19"/>
      <c r="P396" s="115" t="str">
        <f>HYPERLINK("[Suivi2021 complet pour utilisation.xlsm]'Missions Effectuées'!A"&amp;B396,"Vers mission")</f>
        <v>Vers mission</v>
      </c>
      <c r="Q396" s="116"/>
      <c r="R396" s="109"/>
      <c r="AA396"/>
      <c r="AB396"/>
      <c r="AC396"/>
      <c r="AD396"/>
      <c r="AE396"/>
      <c r="AF396"/>
      <c r="AG396"/>
      <c r="AH396"/>
      <c r="AI396"/>
      <c r="AJ396"/>
      <c r="AK396"/>
      <c r="AL396"/>
      <c r="AM396"/>
      <c r="AN396"/>
      <c r="AO396"/>
      <c r="AP396"/>
      <c r="AQ396"/>
      <c r="AR396"/>
    </row>
    <row r="397" spans="1:44" ht="7.5" customHeight="1" thickBot="1" x14ac:dyDescent="0.3">
      <c r="A397" s="100"/>
      <c r="B397" s="101"/>
      <c r="C397" s="101"/>
      <c r="D397" s="101"/>
      <c r="E397" s="101"/>
      <c r="F397" s="101"/>
      <c r="G397" s="101"/>
      <c r="H397" s="101"/>
      <c r="I397" s="101"/>
      <c r="J397" s="101"/>
      <c r="K397" s="101"/>
      <c r="L397" s="101"/>
      <c r="M397" s="101"/>
      <c r="N397" s="101"/>
      <c r="O397" s="101"/>
      <c r="P397" s="101"/>
      <c r="Q397" s="102"/>
      <c r="R397" s="109"/>
    </row>
    <row r="398" spans="1:44" ht="15.95" customHeight="1" x14ac:dyDescent="0.25">
      <c r="A398" s="74"/>
      <c r="B398" s="76" t="str">
        <f>VLOOKUP(A398,'[1]PAS TOUCHER BDD'!$A$1:$C$65536,2,0)</f>
        <v>AAAA</v>
      </c>
      <c r="C398" s="28"/>
      <c r="D398" s="28"/>
      <c r="E398" s="28"/>
      <c r="F398" s="29"/>
      <c r="G398" s="29"/>
      <c r="H398" s="29"/>
      <c r="I398" s="29"/>
      <c r="J398" s="29"/>
      <c r="K398" s="78">
        <f>COUNTIF(C398:J399,"&lt;&gt;")</f>
        <v>0</v>
      </c>
      <c r="L398" s="103"/>
      <c r="M398" s="105"/>
      <c r="N398" s="92"/>
      <c r="O398" s="99"/>
      <c r="P398" s="95" t="str">
        <f>VLOOKUP(A398,'[1]PAS TOUCHER BDD'!$A$1:$E$65536,5,0)</f>
        <v>AAAA</v>
      </c>
      <c r="Q398" s="96"/>
      <c r="R398" s="109">
        <v>100</v>
      </c>
    </row>
    <row r="399" spans="1:44" ht="15.95" customHeight="1" thickBot="1" x14ac:dyDescent="0.3">
      <c r="A399" s="75"/>
      <c r="B399" s="77"/>
      <c r="C399" s="29"/>
      <c r="D399" s="29"/>
      <c r="E399" s="29"/>
      <c r="F399" s="29"/>
      <c r="G399" s="29"/>
      <c r="H399" s="29"/>
      <c r="I399" s="29"/>
      <c r="J399" s="29"/>
      <c r="K399" s="79"/>
      <c r="L399" s="103"/>
      <c r="M399" s="106"/>
      <c r="N399" s="93"/>
      <c r="O399" s="99"/>
      <c r="P399" s="97"/>
      <c r="Q399" s="98"/>
      <c r="R399" s="109"/>
    </row>
    <row r="400" spans="1:44" ht="15.95" customHeight="1" thickBot="1" x14ac:dyDescent="0.3">
      <c r="A400" s="27" t="s">
        <v>8</v>
      </c>
      <c r="B400" s="20" t="s">
        <v>7</v>
      </c>
      <c r="C400" s="84" t="str">
        <f>HYPERLINK("U:\OPERATIONS\BU BUS\MOVEMENT\DELTA\_common\MI_PM\DOSSIERS AGENTS\"&amp;A398)</f>
        <v>U:\OPERATIONS\BU BUS\MOVEMENT\DELTA\_common\MI_PM\DOSSIERS AGENTS\</v>
      </c>
      <c r="D400" s="85"/>
      <c r="E400" s="85"/>
      <c r="F400" s="85"/>
      <c r="G400" s="85"/>
      <c r="H400" s="85"/>
      <c r="I400" s="85"/>
      <c r="J400" s="86"/>
      <c r="K400" s="80"/>
      <c r="L400" s="104"/>
      <c r="M400" s="107"/>
      <c r="N400" s="94"/>
      <c r="O400" s="19"/>
      <c r="P400" s="115" t="str">
        <f>HYPERLINK("[Suivi2021 complet pour utilisation.xlsm]'Missions Effectuées'!A"&amp;B400,"Vers mission")</f>
        <v>Vers mission</v>
      </c>
      <c r="Q400" s="116"/>
      <c r="R400" s="109"/>
    </row>
    <row r="401" spans="1:18" ht="7.5" customHeight="1" thickBot="1" x14ac:dyDescent="0.3">
      <c r="A401" s="100"/>
      <c r="B401" s="101"/>
      <c r="C401" s="101"/>
      <c r="D401" s="101"/>
      <c r="E401" s="101"/>
      <c r="F401" s="101"/>
      <c r="G401" s="101"/>
      <c r="H401" s="101"/>
      <c r="I401" s="101"/>
      <c r="J401" s="101"/>
      <c r="K401" s="101"/>
      <c r="L401" s="101"/>
      <c r="M401" s="101"/>
      <c r="N401" s="101"/>
      <c r="O401" s="101"/>
      <c r="P401" s="101"/>
      <c r="Q401" s="102"/>
      <c r="R401" s="109"/>
    </row>
    <row r="402" spans="1:18" ht="15.95" customHeight="1" x14ac:dyDescent="0.25">
      <c r="A402" s="74"/>
      <c r="B402" s="76" t="str">
        <f>VLOOKUP(A402,'[1]PAS TOUCHER BDD'!$A$1:$C$65536,2,0)</f>
        <v>AAAA</v>
      </c>
      <c r="C402" s="29"/>
      <c r="D402" s="29"/>
      <c r="E402" s="29"/>
      <c r="F402" s="29"/>
      <c r="G402" s="29"/>
      <c r="H402" s="29"/>
      <c r="I402" s="29"/>
      <c r="J402" s="29"/>
      <c r="K402" s="78">
        <f>COUNTIF(C402:J403,"&lt;&gt;")</f>
        <v>0</v>
      </c>
      <c r="L402" s="103"/>
      <c r="M402" s="105"/>
      <c r="N402" s="92"/>
      <c r="O402" s="99"/>
      <c r="P402" s="95" t="str">
        <f>VLOOKUP(A402,'[1]PAS TOUCHER BDD'!$A$1:$E$65536,5,0)</f>
        <v>AAAA</v>
      </c>
      <c r="Q402" s="96"/>
      <c r="R402" s="108">
        <v>101</v>
      </c>
    </row>
    <row r="403" spans="1:18" ht="15.95" customHeight="1" thickBot="1" x14ac:dyDescent="0.3">
      <c r="A403" s="75"/>
      <c r="B403" s="77"/>
      <c r="C403" s="29"/>
      <c r="D403" s="29"/>
      <c r="E403" s="29"/>
      <c r="F403" s="29"/>
      <c r="G403" s="29"/>
      <c r="H403" s="29"/>
      <c r="I403" s="29"/>
      <c r="J403" s="29"/>
      <c r="K403" s="79"/>
      <c r="L403" s="103"/>
      <c r="M403" s="106"/>
      <c r="N403" s="93"/>
      <c r="O403" s="99"/>
      <c r="P403" s="97"/>
      <c r="Q403" s="98"/>
      <c r="R403" s="109"/>
    </row>
    <row r="404" spans="1:18" ht="15.95" customHeight="1" thickBot="1" x14ac:dyDescent="0.3">
      <c r="A404" s="27" t="s">
        <v>8</v>
      </c>
      <c r="B404" s="20" t="s">
        <v>7</v>
      </c>
      <c r="C404" s="84" t="str">
        <f>HYPERLINK("U:\OPERATIONS\BU BUS\MOVEMENT\DELTA\_common\MI_PM\DOSSIERS AGENTS\"&amp;A402)</f>
        <v>U:\OPERATIONS\BU BUS\MOVEMENT\DELTA\_common\MI_PM\DOSSIERS AGENTS\</v>
      </c>
      <c r="D404" s="85"/>
      <c r="E404" s="85"/>
      <c r="F404" s="85"/>
      <c r="G404" s="85"/>
      <c r="H404" s="85"/>
      <c r="I404" s="85"/>
      <c r="J404" s="86"/>
      <c r="K404" s="80"/>
      <c r="L404" s="104"/>
      <c r="M404" s="107"/>
      <c r="N404" s="94"/>
      <c r="O404" s="19"/>
      <c r="P404" s="115" t="str">
        <f>HYPERLINK("[Suivi2021 complet pour utilisation.xlsm]'Missions Effectuées'!A"&amp;B404,"Vers mission")</f>
        <v>Vers mission</v>
      </c>
      <c r="Q404" s="116"/>
      <c r="R404" s="109"/>
    </row>
    <row r="405" spans="1:18" ht="7.5" customHeight="1" thickBot="1" x14ac:dyDescent="0.3">
      <c r="A405" s="100"/>
      <c r="B405" s="101"/>
      <c r="C405" s="101"/>
      <c r="D405" s="101"/>
      <c r="E405" s="101"/>
      <c r="F405" s="101"/>
      <c r="G405" s="101"/>
      <c r="H405" s="101"/>
      <c r="I405" s="101"/>
      <c r="J405" s="101"/>
      <c r="K405" s="101"/>
      <c r="L405" s="101"/>
      <c r="M405" s="101"/>
      <c r="N405" s="101"/>
      <c r="O405" s="101"/>
      <c r="P405" s="101"/>
      <c r="Q405" s="102"/>
      <c r="R405" s="109"/>
    </row>
    <row r="406" spans="1:18" ht="15.95" customHeight="1" x14ac:dyDescent="0.25">
      <c r="A406" s="74"/>
      <c r="B406" s="76" t="str">
        <f>VLOOKUP(A406,'[1]PAS TOUCHER BDD'!$A$1:$C$65536,2,0)</f>
        <v>AAAA</v>
      </c>
      <c r="C406" s="29"/>
      <c r="D406" s="29"/>
      <c r="E406" s="29"/>
      <c r="F406" s="29"/>
      <c r="G406" s="29"/>
      <c r="H406" s="29"/>
      <c r="I406" s="29"/>
      <c r="J406" s="29"/>
      <c r="K406" s="78">
        <f>COUNTIF(C406:J407,"&lt;&gt;")</f>
        <v>0</v>
      </c>
      <c r="L406" s="103"/>
      <c r="M406" s="105"/>
      <c r="N406" s="92"/>
      <c r="O406" s="99"/>
      <c r="P406" s="95" t="str">
        <f>VLOOKUP(A406,'[1]PAS TOUCHER BDD'!$A$1:$E$65536,5,0)</f>
        <v>AAAA</v>
      </c>
      <c r="Q406" s="96"/>
      <c r="R406" s="109">
        <v>102</v>
      </c>
    </row>
    <row r="407" spans="1:18" ht="15.95" customHeight="1" thickBot="1" x14ac:dyDescent="0.3">
      <c r="A407" s="75"/>
      <c r="B407" s="77"/>
      <c r="C407" s="29"/>
      <c r="D407" s="29"/>
      <c r="E407" s="29"/>
      <c r="F407" s="29"/>
      <c r="G407" s="29"/>
      <c r="H407" s="29"/>
      <c r="I407" s="29"/>
      <c r="J407" s="29"/>
      <c r="K407" s="79"/>
      <c r="L407" s="103"/>
      <c r="M407" s="106"/>
      <c r="N407" s="93"/>
      <c r="O407" s="99"/>
      <c r="P407" s="97"/>
      <c r="Q407" s="98"/>
      <c r="R407" s="109"/>
    </row>
    <row r="408" spans="1:18" ht="15.95" customHeight="1" thickBot="1" x14ac:dyDescent="0.3">
      <c r="A408" s="27" t="s">
        <v>8</v>
      </c>
      <c r="B408" s="20" t="s">
        <v>7</v>
      </c>
      <c r="C408" s="84" t="str">
        <f>HYPERLINK("U:\OPERATIONS\BU BUS\MOVEMENT\DELTA\_common\MI_PM\DOSSIERS AGENTS\"&amp;A406)</f>
        <v>U:\OPERATIONS\BU BUS\MOVEMENT\DELTA\_common\MI_PM\DOSSIERS AGENTS\</v>
      </c>
      <c r="D408" s="85"/>
      <c r="E408" s="85"/>
      <c r="F408" s="85"/>
      <c r="G408" s="85"/>
      <c r="H408" s="85"/>
      <c r="I408" s="85"/>
      <c r="J408" s="86"/>
      <c r="K408" s="80"/>
      <c r="L408" s="104"/>
      <c r="M408" s="107"/>
      <c r="N408" s="94"/>
      <c r="O408" s="19"/>
      <c r="P408" s="115" t="str">
        <f>HYPERLINK("[Suivi2021 complet pour utilisation.xlsm]'Missions Effectuées'!A"&amp;B408,"Vers mission")</f>
        <v>Vers mission</v>
      </c>
      <c r="Q408" s="116"/>
      <c r="R408" s="109"/>
    </row>
    <row r="409" spans="1:18" ht="7.5" customHeight="1" thickBot="1" x14ac:dyDescent="0.3">
      <c r="A409" s="100"/>
      <c r="B409" s="101"/>
      <c r="C409" s="101"/>
      <c r="D409" s="101"/>
      <c r="E409" s="101"/>
      <c r="F409" s="101"/>
      <c r="G409" s="101"/>
      <c r="H409" s="101"/>
      <c r="I409" s="101"/>
      <c r="J409" s="101"/>
      <c r="K409" s="101"/>
      <c r="L409" s="101"/>
      <c r="M409" s="101"/>
      <c r="N409" s="101"/>
      <c r="O409" s="101"/>
      <c r="P409" s="101"/>
      <c r="Q409" s="102"/>
      <c r="R409" s="109"/>
    </row>
    <row r="410" spans="1:18" ht="15.95" customHeight="1" x14ac:dyDescent="0.25">
      <c r="A410" s="74"/>
      <c r="B410" s="76" t="str">
        <f>VLOOKUP(A410,'[1]PAS TOUCHER BDD'!$A$1:$C$65536,2,0)</f>
        <v>AAAA</v>
      </c>
      <c r="C410" s="29"/>
      <c r="D410" s="29"/>
      <c r="E410" s="29"/>
      <c r="F410" s="29"/>
      <c r="G410" s="29"/>
      <c r="H410" s="29"/>
      <c r="I410" s="29"/>
      <c r="J410" s="29"/>
      <c r="K410" s="78">
        <f>COUNTIF(C410:J411,"&lt;&gt;")</f>
        <v>0</v>
      </c>
      <c r="L410" s="103"/>
      <c r="M410" s="105"/>
      <c r="N410" s="92"/>
      <c r="O410" s="99"/>
      <c r="P410" s="95" t="str">
        <f>VLOOKUP(A410,'[1]PAS TOUCHER BDD'!$A$1:$E$65536,5,0)</f>
        <v>AAAA</v>
      </c>
      <c r="Q410" s="96"/>
      <c r="R410" s="108">
        <v>103</v>
      </c>
    </row>
    <row r="411" spans="1:18" ht="15.95" customHeight="1" thickBot="1" x14ac:dyDescent="0.3">
      <c r="A411" s="75"/>
      <c r="B411" s="77"/>
      <c r="C411" s="29"/>
      <c r="D411" s="29"/>
      <c r="E411" s="29"/>
      <c r="F411" s="29"/>
      <c r="G411" s="29"/>
      <c r="H411" s="29"/>
      <c r="I411" s="29"/>
      <c r="J411" s="29"/>
      <c r="K411" s="79"/>
      <c r="L411" s="103"/>
      <c r="M411" s="106"/>
      <c r="N411" s="93"/>
      <c r="O411" s="99"/>
      <c r="P411" s="97"/>
      <c r="Q411" s="98"/>
      <c r="R411" s="109"/>
    </row>
    <row r="412" spans="1:18" ht="15.95" customHeight="1" thickBot="1" x14ac:dyDescent="0.3">
      <c r="A412" s="27" t="s">
        <v>8</v>
      </c>
      <c r="B412" s="20" t="s">
        <v>7</v>
      </c>
      <c r="C412" s="84" t="str">
        <f>HYPERLINK("U:\OPERATIONS\BU BUS\MOVEMENT\DELTA\_common\MI_PM\DOSSIERS AGENTS\"&amp;A410)</f>
        <v>U:\OPERATIONS\BU BUS\MOVEMENT\DELTA\_common\MI_PM\DOSSIERS AGENTS\</v>
      </c>
      <c r="D412" s="85"/>
      <c r="E412" s="85"/>
      <c r="F412" s="85"/>
      <c r="G412" s="85"/>
      <c r="H412" s="85"/>
      <c r="I412" s="85"/>
      <c r="J412" s="86"/>
      <c r="K412" s="80"/>
      <c r="L412" s="104"/>
      <c r="M412" s="107"/>
      <c r="N412" s="94"/>
      <c r="O412" s="19"/>
      <c r="P412" s="115" t="str">
        <f>HYPERLINK("[Suivi2021 complet pour utilisation.xlsm]'Missions Effectuées'!A"&amp;B412,"Vers mission")</f>
        <v>Vers mission</v>
      </c>
      <c r="Q412" s="116"/>
      <c r="R412" s="109"/>
    </row>
    <row r="413" spans="1:18" ht="7.5" customHeight="1" thickBot="1" x14ac:dyDescent="0.3">
      <c r="A413" s="100"/>
      <c r="B413" s="101"/>
      <c r="C413" s="101"/>
      <c r="D413" s="101"/>
      <c r="E413" s="101"/>
      <c r="F413" s="101"/>
      <c r="G413" s="101"/>
      <c r="H413" s="101"/>
      <c r="I413" s="101"/>
      <c r="J413" s="101"/>
      <c r="K413" s="101"/>
      <c r="L413" s="101"/>
      <c r="M413" s="101"/>
      <c r="N413" s="101"/>
      <c r="O413" s="101"/>
      <c r="P413" s="101"/>
      <c r="Q413" s="102"/>
      <c r="R413" s="109"/>
    </row>
    <row r="414" spans="1:18" ht="15.95" customHeight="1" x14ac:dyDescent="0.25">
      <c r="A414" s="74"/>
      <c r="B414" s="76" t="str">
        <f>VLOOKUP(A414,'[1]PAS TOUCHER BDD'!$A$1:$C$65536,2,0)</f>
        <v>AAAA</v>
      </c>
      <c r="C414" s="29"/>
      <c r="D414" s="29"/>
      <c r="E414" s="29"/>
      <c r="F414" s="29"/>
      <c r="G414" s="29"/>
      <c r="H414" s="29"/>
      <c r="I414" s="29"/>
      <c r="J414" s="29"/>
      <c r="K414" s="78">
        <f>COUNTIF(C414:J415,"&lt;&gt;")</f>
        <v>0</v>
      </c>
      <c r="L414" s="103"/>
      <c r="M414" s="105"/>
      <c r="N414" s="92"/>
      <c r="O414" s="99"/>
      <c r="P414" s="95" t="str">
        <f>VLOOKUP(A414,'[1]PAS TOUCHER BDD'!$A$1:$E$65536,5,0)</f>
        <v>AAAA</v>
      </c>
      <c r="Q414" s="96"/>
      <c r="R414" s="109">
        <v>104</v>
      </c>
    </row>
    <row r="415" spans="1:18" ht="15.95" customHeight="1" thickBot="1" x14ac:dyDescent="0.3">
      <c r="A415" s="75"/>
      <c r="B415" s="77"/>
      <c r="C415" s="29"/>
      <c r="D415" s="29"/>
      <c r="E415" s="29"/>
      <c r="F415" s="29"/>
      <c r="G415" s="29"/>
      <c r="H415" s="29"/>
      <c r="I415" s="29"/>
      <c r="J415" s="29"/>
      <c r="K415" s="79"/>
      <c r="L415" s="103"/>
      <c r="M415" s="106"/>
      <c r="N415" s="93"/>
      <c r="O415" s="99"/>
      <c r="P415" s="97"/>
      <c r="Q415" s="98"/>
      <c r="R415" s="109"/>
    </row>
    <row r="416" spans="1:18" ht="15.95" customHeight="1" thickBot="1" x14ac:dyDescent="0.3">
      <c r="A416" s="27" t="s">
        <v>8</v>
      </c>
      <c r="B416" s="20" t="s">
        <v>7</v>
      </c>
      <c r="C416" s="84" t="str">
        <f>HYPERLINK("U:\OPERATIONS\BU BUS\MOVEMENT\DELTA\_common\MI_PM\DOSSIERS AGENTS\"&amp;A414)</f>
        <v>U:\OPERATIONS\BU BUS\MOVEMENT\DELTA\_common\MI_PM\DOSSIERS AGENTS\</v>
      </c>
      <c r="D416" s="85"/>
      <c r="E416" s="85"/>
      <c r="F416" s="85"/>
      <c r="G416" s="85"/>
      <c r="H416" s="85"/>
      <c r="I416" s="85"/>
      <c r="J416" s="86"/>
      <c r="K416" s="80"/>
      <c r="L416" s="104"/>
      <c r="M416" s="107"/>
      <c r="N416" s="94"/>
      <c r="O416" s="19"/>
      <c r="P416" s="115" t="str">
        <f>HYPERLINK("[Suivi2021 complet pour utilisation.xlsm]'Missions Effectuées'!A"&amp;B416,"Vers mission")</f>
        <v>Vers mission</v>
      </c>
      <c r="Q416" s="116"/>
      <c r="R416" s="109"/>
    </row>
    <row r="417" spans="1:44" ht="7.5" customHeight="1" thickBot="1" x14ac:dyDescent="0.3">
      <c r="A417" s="100"/>
      <c r="B417" s="101"/>
      <c r="C417" s="101"/>
      <c r="D417" s="101"/>
      <c r="E417" s="101"/>
      <c r="F417" s="101"/>
      <c r="G417" s="101"/>
      <c r="H417" s="101"/>
      <c r="I417" s="101"/>
      <c r="J417" s="101"/>
      <c r="K417" s="101"/>
      <c r="L417" s="101"/>
      <c r="M417" s="101"/>
      <c r="N417" s="101"/>
      <c r="O417" s="101"/>
      <c r="P417" s="101"/>
      <c r="Q417" s="102"/>
      <c r="R417" s="109"/>
    </row>
    <row r="418" spans="1:44" ht="15.95" customHeight="1" x14ac:dyDescent="0.25">
      <c r="A418" s="74"/>
      <c r="B418" s="76" t="str">
        <f>VLOOKUP(A418,'[1]PAS TOUCHER BDD'!$A$1:$C$65536,2,0)</f>
        <v>AAAA</v>
      </c>
      <c r="C418" s="29"/>
      <c r="D418" s="29"/>
      <c r="E418" s="29"/>
      <c r="F418" s="29"/>
      <c r="G418" s="29"/>
      <c r="H418" s="29"/>
      <c r="I418" s="29"/>
      <c r="J418" s="29"/>
      <c r="K418" s="78">
        <f>COUNTIF(C418:J419,"&lt;&gt;")</f>
        <v>0</v>
      </c>
      <c r="L418" s="103"/>
      <c r="M418" s="105"/>
      <c r="N418" s="92"/>
      <c r="O418" s="99"/>
      <c r="P418" s="95" t="str">
        <f>VLOOKUP(A418,'[1]PAS TOUCHER BDD'!$A$1:$E$65536,5,0)</f>
        <v>AAAA</v>
      </c>
      <c r="Q418" s="96"/>
      <c r="R418" s="108">
        <v>105</v>
      </c>
    </row>
    <row r="419" spans="1:44" ht="15.95" customHeight="1" thickBot="1" x14ac:dyDescent="0.3">
      <c r="A419" s="75"/>
      <c r="B419" s="77"/>
      <c r="C419" s="29"/>
      <c r="D419" s="29"/>
      <c r="E419" s="29"/>
      <c r="F419" s="29"/>
      <c r="G419" s="29"/>
      <c r="H419" s="29"/>
      <c r="I419" s="29"/>
      <c r="J419" s="29"/>
      <c r="K419" s="79"/>
      <c r="L419" s="103"/>
      <c r="M419" s="106"/>
      <c r="N419" s="93"/>
      <c r="O419" s="99"/>
      <c r="P419" s="97"/>
      <c r="Q419" s="98"/>
      <c r="R419" s="109"/>
    </row>
    <row r="420" spans="1:44" ht="15.95" customHeight="1" thickBot="1" x14ac:dyDescent="0.3">
      <c r="A420" s="27" t="s">
        <v>8</v>
      </c>
      <c r="B420" s="20" t="s">
        <v>7</v>
      </c>
      <c r="C420" s="84" t="str">
        <f>HYPERLINK("U:\OPERATIONS\BU BUS\MOVEMENT\DELTA\_common\MI_PM\DOSSIERS AGENTS\"&amp;A418)</f>
        <v>U:\OPERATIONS\BU BUS\MOVEMENT\DELTA\_common\MI_PM\DOSSIERS AGENTS\</v>
      </c>
      <c r="D420" s="85"/>
      <c r="E420" s="85"/>
      <c r="F420" s="85"/>
      <c r="G420" s="85"/>
      <c r="H420" s="85"/>
      <c r="I420" s="85"/>
      <c r="J420" s="86"/>
      <c r="K420" s="80"/>
      <c r="L420" s="104"/>
      <c r="M420" s="107"/>
      <c r="N420" s="94"/>
      <c r="O420" s="19"/>
      <c r="P420" s="115" t="str">
        <f>HYPERLINK("[Suivi2021 complet pour utilisation.xlsm]'Missions Effectuées'!A"&amp;B420,"Vers mission")</f>
        <v>Vers mission</v>
      </c>
      <c r="Q420" s="116"/>
      <c r="R420" s="109"/>
    </row>
    <row r="421" spans="1:44" ht="7.5" customHeight="1" thickBot="1" x14ac:dyDescent="0.3">
      <c r="A421" s="100"/>
      <c r="B421" s="101"/>
      <c r="C421" s="101"/>
      <c r="D421" s="101"/>
      <c r="E421" s="101"/>
      <c r="F421" s="101"/>
      <c r="G421" s="101"/>
      <c r="H421" s="101"/>
      <c r="I421" s="101"/>
      <c r="J421" s="101"/>
      <c r="K421" s="101"/>
      <c r="L421" s="101"/>
      <c r="M421" s="101"/>
      <c r="N421" s="101"/>
      <c r="O421" s="101"/>
      <c r="P421" s="101"/>
      <c r="Q421" s="102"/>
      <c r="R421" s="109"/>
    </row>
    <row r="422" spans="1:44" ht="15.95" customHeight="1" x14ac:dyDescent="0.25">
      <c r="A422" s="110"/>
      <c r="B422" s="76" t="str">
        <f>VLOOKUP(A422,'[1]PAS TOUCHER BDD'!$A$1:$C$65536,2,0)</f>
        <v>AAAA</v>
      </c>
      <c r="C422" s="28"/>
      <c r="D422" s="28"/>
      <c r="E422" s="28"/>
      <c r="F422" s="28"/>
      <c r="G422" s="28"/>
      <c r="H422" s="28"/>
      <c r="I422" s="28"/>
      <c r="J422" s="28"/>
      <c r="K422" s="78">
        <f>COUNTIF(C422:J423,"&lt;&gt;")</f>
        <v>0</v>
      </c>
      <c r="L422" s="81"/>
      <c r="M422" s="89"/>
      <c r="N422" s="92"/>
      <c r="O422" s="83"/>
      <c r="P422" s="95" t="str">
        <f>VLOOKUP(A422,'[1]PAS TOUCHER BDD'!$A$1:$E$65536,5,0)</f>
        <v>AAAA</v>
      </c>
      <c r="Q422" s="96"/>
      <c r="R422" s="108">
        <v>106</v>
      </c>
      <c r="AA422"/>
      <c r="AB422"/>
      <c r="AC422"/>
      <c r="AD422"/>
      <c r="AE422"/>
      <c r="AF422"/>
      <c r="AG422"/>
      <c r="AH422"/>
      <c r="AI422"/>
      <c r="AJ422"/>
      <c r="AK422"/>
      <c r="AL422"/>
      <c r="AM422"/>
      <c r="AN422"/>
      <c r="AO422"/>
      <c r="AP422"/>
      <c r="AQ422"/>
      <c r="AR422"/>
    </row>
    <row r="423" spans="1:44" ht="15.95" customHeight="1" thickBot="1" x14ac:dyDescent="0.3">
      <c r="A423" s="111"/>
      <c r="B423" s="77"/>
      <c r="C423" s="28"/>
      <c r="D423" s="28"/>
      <c r="E423" s="28"/>
      <c r="F423" s="28"/>
      <c r="G423" s="28"/>
      <c r="H423" s="28"/>
      <c r="I423" s="28"/>
      <c r="J423" s="28"/>
      <c r="K423" s="79"/>
      <c r="L423" s="81"/>
      <c r="M423" s="90"/>
      <c r="N423" s="93"/>
      <c r="O423" s="83"/>
      <c r="P423" s="97"/>
      <c r="Q423" s="98"/>
      <c r="R423" s="109"/>
      <c r="AA423"/>
      <c r="AB423"/>
      <c r="AC423"/>
      <c r="AD423"/>
      <c r="AE423"/>
      <c r="AF423"/>
      <c r="AG423"/>
      <c r="AH423"/>
      <c r="AI423"/>
      <c r="AJ423"/>
      <c r="AK423"/>
      <c r="AL423"/>
      <c r="AM423"/>
      <c r="AN423"/>
      <c r="AO423"/>
      <c r="AP423"/>
      <c r="AQ423"/>
      <c r="AR423"/>
    </row>
    <row r="424" spans="1:44" ht="15.95" customHeight="1" thickBot="1" x14ac:dyDescent="0.3">
      <c r="A424" s="27" t="s">
        <v>8</v>
      </c>
      <c r="B424" s="20" t="s">
        <v>7</v>
      </c>
      <c r="C424" s="84" t="str">
        <f>HYPERLINK("U:\OPERATIONS\BU BUS\MOVEMENT\DELTA\_common\MI_PM\DOSSIERS AGENTS\"&amp;A422)</f>
        <v>U:\OPERATIONS\BU BUS\MOVEMENT\DELTA\_common\MI_PM\DOSSIERS AGENTS\</v>
      </c>
      <c r="D424" s="85"/>
      <c r="E424" s="85"/>
      <c r="F424" s="85"/>
      <c r="G424" s="85"/>
      <c r="H424" s="85"/>
      <c r="I424" s="85"/>
      <c r="J424" s="86"/>
      <c r="K424" s="80"/>
      <c r="L424" s="82"/>
      <c r="M424" s="91"/>
      <c r="N424" s="94"/>
      <c r="O424" s="19"/>
      <c r="P424" s="115" t="str">
        <f>HYPERLINK("[Suivi2021 complet pour utilisation.xlsm]'Missions Effectuées'!A"&amp;B424,"Vers mission")</f>
        <v>Vers mission</v>
      </c>
      <c r="Q424" s="116"/>
      <c r="R424" s="109"/>
      <c r="AA424"/>
      <c r="AB424"/>
      <c r="AC424"/>
      <c r="AD424"/>
      <c r="AE424"/>
      <c r="AF424"/>
      <c r="AG424"/>
      <c r="AH424"/>
      <c r="AI424"/>
      <c r="AJ424"/>
      <c r="AK424"/>
      <c r="AL424"/>
      <c r="AM424"/>
      <c r="AN424"/>
      <c r="AO424"/>
      <c r="AP424"/>
      <c r="AQ424"/>
      <c r="AR424"/>
    </row>
    <row r="425" spans="1:44" ht="7.5" customHeight="1" thickBot="1" x14ac:dyDescent="0.3">
      <c r="A425" s="100"/>
      <c r="B425" s="101"/>
      <c r="C425" s="101"/>
      <c r="D425" s="101"/>
      <c r="E425" s="101"/>
      <c r="F425" s="101"/>
      <c r="G425" s="101"/>
      <c r="H425" s="101"/>
      <c r="I425" s="101"/>
      <c r="J425" s="101"/>
      <c r="K425" s="101"/>
      <c r="L425" s="101"/>
      <c r="M425" s="101"/>
      <c r="N425" s="101"/>
      <c r="O425" s="101"/>
      <c r="P425" s="101"/>
      <c r="Q425" s="102"/>
      <c r="R425" s="109"/>
    </row>
    <row r="426" spans="1:44" ht="15.95" customHeight="1" x14ac:dyDescent="0.25">
      <c r="A426" s="74"/>
      <c r="B426" s="76" t="str">
        <f>VLOOKUP(A426,'[1]PAS TOUCHER BDD'!$A$1:$C$65536,2,0)</f>
        <v>AAAA</v>
      </c>
      <c r="C426" s="28"/>
      <c r="D426" s="28"/>
      <c r="E426" s="28"/>
      <c r="F426" s="29"/>
      <c r="G426" s="29"/>
      <c r="H426" s="29"/>
      <c r="I426" s="29"/>
      <c r="J426" s="29"/>
      <c r="K426" s="78">
        <f>COUNTIF(C426:J427,"&lt;&gt;")</f>
        <v>0</v>
      </c>
      <c r="L426" s="103"/>
      <c r="M426" s="105"/>
      <c r="N426" s="92"/>
      <c r="O426" s="99"/>
      <c r="P426" s="95" t="str">
        <f>VLOOKUP(A426,'[1]PAS TOUCHER BDD'!$A$1:$E$65536,5,0)</f>
        <v>AAAA</v>
      </c>
      <c r="Q426" s="96"/>
      <c r="R426" s="109">
        <v>107</v>
      </c>
    </row>
    <row r="427" spans="1:44" ht="15.95" customHeight="1" thickBot="1" x14ac:dyDescent="0.3">
      <c r="A427" s="75"/>
      <c r="B427" s="77"/>
      <c r="C427" s="29"/>
      <c r="D427" s="29"/>
      <c r="E427" s="29"/>
      <c r="F427" s="29"/>
      <c r="G427" s="29"/>
      <c r="H427" s="29"/>
      <c r="I427" s="29"/>
      <c r="J427" s="29"/>
      <c r="K427" s="79"/>
      <c r="L427" s="103"/>
      <c r="M427" s="106"/>
      <c r="N427" s="93"/>
      <c r="O427" s="99"/>
      <c r="P427" s="97"/>
      <c r="Q427" s="98"/>
      <c r="R427" s="109"/>
    </row>
    <row r="428" spans="1:44" ht="15.95" customHeight="1" thickBot="1" x14ac:dyDescent="0.3">
      <c r="A428" s="27" t="s">
        <v>8</v>
      </c>
      <c r="B428" s="20" t="s">
        <v>7</v>
      </c>
      <c r="C428" s="84" t="str">
        <f>HYPERLINK("U:\OPERATIONS\BU BUS\MOVEMENT\DELTA\_common\MI_PM\DOSSIERS AGENTS\"&amp;A426)</f>
        <v>U:\OPERATIONS\BU BUS\MOVEMENT\DELTA\_common\MI_PM\DOSSIERS AGENTS\</v>
      </c>
      <c r="D428" s="85"/>
      <c r="E428" s="85"/>
      <c r="F428" s="85"/>
      <c r="G428" s="85"/>
      <c r="H428" s="85"/>
      <c r="I428" s="85"/>
      <c r="J428" s="86"/>
      <c r="K428" s="80"/>
      <c r="L428" s="104"/>
      <c r="M428" s="107"/>
      <c r="N428" s="94"/>
      <c r="O428" s="19"/>
      <c r="P428" s="115" t="str">
        <f>HYPERLINK("[Suivi2021 complet pour utilisation.xlsm]'Missions Effectuées'!A"&amp;B428,"Vers mission")</f>
        <v>Vers mission</v>
      </c>
      <c r="Q428" s="116"/>
      <c r="R428" s="109"/>
    </row>
    <row r="429" spans="1:44" ht="7.5" customHeight="1" thickBot="1" x14ac:dyDescent="0.3">
      <c r="A429" s="100"/>
      <c r="B429" s="101"/>
      <c r="C429" s="101"/>
      <c r="D429" s="101"/>
      <c r="E429" s="101"/>
      <c r="F429" s="101"/>
      <c r="G429" s="101"/>
      <c r="H429" s="101"/>
      <c r="I429" s="101"/>
      <c r="J429" s="101"/>
      <c r="K429" s="101"/>
      <c r="L429" s="101"/>
      <c r="M429" s="101"/>
      <c r="N429" s="101"/>
      <c r="O429" s="101"/>
      <c r="P429" s="101"/>
      <c r="Q429" s="102"/>
      <c r="R429" s="109"/>
    </row>
    <row r="430" spans="1:44" ht="15.95" customHeight="1" x14ac:dyDescent="0.25">
      <c r="A430" s="74"/>
      <c r="B430" s="76" t="str">
        <f>VLOOKUP(A430,'[1]PAS TOUCHER BDD'!$A$1:$C$65536,2,0)</f>
        <v>AAAA</v>
      </c>
      <c r="C430" s="29"/>
      <c r="D430" s="29"/>
      <c r="E430" s="29"/>
      <c r="F430" s="29"/>
      <c r="G430" s="29"/>
      <c r="H430" s="29"/>
      <c r="I430" s="29"/>
      <c r="J430" s="29"/>
      <c r="K430" s="78">
        <f>COUNTIF(C430:J431,"&lt;&gt;")</f>
        <v>0</v>
      </c>
      <c r="L430" s="103"/>
      <c r="M430" s="105"/>
      <c r="N430" s="92"/>
      <c r="O430" s="99"/>
      <c r="P430" s="95" t="str">
        <f>VLOOKUP(A430,'[1]PAS TOUCHER BDD'!$A$1:$E$65536,5,0)</f>
        <v>AAAA</v>
      </c>
      <c r="Q430" s="96"/>
      <c r="R430" s="108">
        <v>108</v>
      </c>
    </row>
    <row r="431" spans="1:44" ht="15.95" customHeight="1" thickBot="1" x14ac:dyDescent="0.3">
      <c r="A431" s="75"/>
      <c r="B431" s="77"/>
      <c r="C431" s="29"/>
      <c r="D431" s="29"/>
      <c r="E431" s="29"/>
      <c r="F431" s="29"/>
      <c r="G431" s="29"/>
      <c r="H431" s="29"/>
      <c r="I431" s="29"/>
      <c r="J431" s="29"/>
      <c r="K431" s="79"/>
      <c r="L431" s="103"/>
      <c r="M431" s="106"/>
      <c r="N431" s="93"/>
      <c r="O431" s="99"/>
      <c r="P431" s="97"/>
      <c r="Q431" s="98"/>
      <c r="R431" s="109"/>
    </row>
    <row r="432" spans="1:44" ht="15.95" customHeight="1" thickBot="1" x14ac:dyDescent="0.3">
      <c r="A432" s="27" t="s">
        <v>8</v>
      </c>
      <c r="B432" s="20" t="s">
        <v>7</v>
      </c>
      <c r="C432" s="84" t="str">
        <f>HYPERLINK("U:\OPERATIONS\BU BUS\MOVEMENT\DELTA\_common\MI_PM\DOSSIERS AGENTS\"&amp;A430)</f>
        <v>U:\OPERATIONS\BU BUS\MOVEMENT\DELTA\_common\MI_PM\DOSSIERS AGENTS\</v>
      </c>
      <c r="D432" s="85"/>
      <c r="E432" s="85"/>
      <c r="F432" s="85"/>
      <c r="G432" s="85"/>
      <c r="H432" s="85"/>
      <c r="I432" s="85"/>
      <c r="J432" s="86"/>
      <c r="K432" s="80"/>
      <c r="L432" s="104"/>
      <c r="M432" s="107"/>
      <c r="N432" s="94"/>
      <c r="O432" s="19"/>
      <c r="P432" s="115" t="str">
        <f>HYPERLINK("[Suivi2021 complet pour utilisation.xlsm]'Missions Effectuées'!A"&amp;B432,"Vers mission")</f>
        <v>Vers mission</v>
      </c>
      <c r="Q432" s="116"/>
      <c r="R432" s="109"/>
    </row>
    <row r="433" spans="1:18" ht="7.5" customHeight="1" thickBot="1" x14ac:dyDescent="0.3">
      <c r="A433" s="100"/>
      <c r="B433" s="101"/>
      <c r="C433" s="101"/>
      <c r="D433" s="101"/>
      <c r="E433" s="101"/>
      <c r="F433" s="101"/>
      <c r="G433" s="101"/>
      <c r="H433" s="101"/>
      <c r="I433" s="101"/>
      <c r="J433" s="101"/>
      <c r="K433" s="101"/>
      <c r="L433" s="101"/>
      <c r="M433" s="101"/>
      <c r="N433" s="101"/>
      <c r="O433" s="101"/>
      <c r="P433" s="101"/>
      <c r="Q433" s="102"/>
      <c r="R433" s="109"/>
    </row>
    <row r="434" spans="1:18" ht="15.95" customHeight="1" x14ac:dyDescent="0.25">
      <c r="A434" s="74"/>
      <c r="B434" s="76" t="str">
        <f>VLOOKUP(A434,'[1]PAS TOUCHER BDD'!$A$1:$C$65536,2,0)</f>
        <v>AAAA</v>
      </c>
      <c r="C434" s="29"/>
      <c r="D434" s="29"/>
      <c r="E434" s="29"/>
      <c r="F434" s="29"/>
      <c r="G434" s="29"/>
      <c r="H434" s="29"/>
      <c r="I434" s="29"/>
      <c r="J434" s="29"/>
      <c r="K434" s="78">
        <f>COUNTIF(C434:J435,"&lt;&gt;")</f>
        <v>0</v>
      </c>
      <c r="L434" s="103"/>
      <c r="M434" s="105"/>
      <c r="N434" s="92"/>
      <c r="O434" s="99"/>
      <c r="P434" s="95" t="str">
        <f>VLOOKUP(A434,'[1]PAS TOUCHER BDD'!$A$1:$E$65536,5,0)</f>
        <v>AAAA</v>
      </c>
      <c r="Q434" s="96"/>
      <c r="R434" s="109">
        <v>109</v>
      </c>
    </row>
    <row r="435" spans="1:18" ht="15.95" customHeight="1" thickBot="1" x14ac:dyDescent="0.3">
      <c r="A435" s="75"/>
      <c r="B435" s="77"/>
      <c r="C435" s="29"/>
      <c r="D435" s="29"/>
      <c r="E435" s="29"/>
      <c r="F435" s="29"/>
      <c r="G435" s="29"/>
      <c r="H435" s="29"/>
      <c r="I435" s="29"/>
      <c r="J435" s="29"/>
      <c r="K435" s="79"/>
      <c r="L435" s="103"/>
      <c r="M435" s="106"/>
      <c r="N435" s="93"/>
      <c r="O435" s="99"/>
      <c r="P435" s="97"/>
      <c r="Q435" s="98"/>
      <c r="R435" s="109"/>
    </row>
    <row r="436" spans="1:18" ht="15.95" customHeight="1" thickBot="1" x14ac:dyDescent="0.3">
      <c r="A436" s="27" t="s">
        <v>8</v>
      </c>
      <c r="B436" s="20" t="s">
        <v>7</v>
      </c>
      <c r="C436" s="84" t="str">
        <f>HYPERLINK("U:\OPERATIONS\BU BUS\MOVEMENT\DELTA\_common\MI_PM\DOSSIERS AGENTS\"&amp;A434)</f>
        <v>U:\OPERATIONS\BU BUS\MOVEMENT\DELTA\_common\MI_PM\DOSSIERS AGENTS\</v>
      </c>
      <c r="D436" s="85"/>
      <c r="E436" s="85"/>
      <c r="F436" s="85"/>
      <c r="G436" s="85"/>
      <c r="H436" s="85"/>
      <c r="I436" s="85"/>
      <c r="J436" s="86"/>
      <c r="K436" s="80"/>
      <c r="L436" s="104"/>
      <c r="M436" s="107"/>
      <c r="N436" s="94"/>
      <c r="O436" s="19"/>
      <c r="P436" s="115" t="str">
        <f>HYPERLINK("[Suivi2021 complet pour utilisation.xlsm]'Missions Effectuées'!A"&amp;B436,"Vers mission")</f>
        <v>Vers mission</v>
      </c>
      <c r="Q436" s="116"/>
      <c r="R436" s="109"/>
    </row>
    <row r="437" spans="1:18" ht="7.5" customHeight="1" thickBot="1" x14ac:dyDescent="0.3">
      <c r="A437" s="100"/>
      <c r="B437" s="101"/>
      <c r="C437" s="101"/>
      <c r="D437" s="101"/>
      <c r="E437" s="101"/>
      <c r="F437" s="101"/>
      <c r="G437" s="101"/>
      <c r="H437" s="101"/>
      <c r="I437" s="101"/>
      <c r="J437" s="101"/>
      <c r="K437" s="101"/>
      <c r="L437" s="101"/>
      <c r="M437" s="101"/>
      <c r="N437" s="101"/>
      <c r="O437" s="101"/>
      <c r="P437" s="101"/>
      <c r="Q437" s="102"/>
      <c r="R437" s="109"/>
    </row>
    <row r="438" spans="1:18" ht="15.95" customHeight="1" x14ac:dyDescent="0.25">
      <c r="A438" s="74"/>
      <c r="B438" s="76" t="str">
        <f>VLOOKUP(A438,'[1]PAS TOUCHER BDD'!$A$1:$C$65536,2,0)</f>
        <v>AAAA</v>
      </c>
      <c r="C438" s="29"/>
      <c r="D438" s="29"/>
      <c r="E438" s="29"/>
      <c r="F438" s="29"/>
      <c r="G438" s="29"/>
      <c r="H438" s="29"/>
      <c r="I438" s="29"/>
      <c r="J438" s="29"/>
      <c r="K438" s="78">
        <f>COUNTIF(C438:J439,"&lt;&gt;")</f>
        <v>0</v>
      </c>
      <c r="L438" s="103"/>
      <c r="M438" s="105"/>
      <c r="N438" s="92"/>
      <c r="O438" s="99"/>
      <c r="P438" s="95" t="str">
        <f>VLOOKUP(A438,'[1]PAS TOUCHER BDD'!$A$1:$E$65536,5,0)</f>
        <v>AAAA</v>
      </c>
      <c r="Q438" s="96"/>
      <c r="R438" s="108">
        <v>110</v>
      </c>
    </row>
    <row r="439" spans="1:18" ht="15.95" customHeight="1" thickBot="1" x14ac:dyDescent="0.3">
      <c r="A439" s="75"/>
      <c r="B439" s="77"/>
      <c r="C439" s="29"/>
      <c r="D439" s="29"/>
      <c r="E439" s="29"/>
      <c r="F439" s="29"/>
      <c r="G439" s="29"/>
      <c r="H439" s="29"/>
      <c r="I439" s="29"/>
      <c r="J439" s="29"/>
      <c r="K439" s="79"/>
      <c r="L439" s="103"/>
      <c r="M439" s="106"/>
      <c r="N439" s="93"/>
      <c r="O439" s="99"/>
      <c r="P439" s="97"/>
      <c r="Q439" s="98"/>
      <c r="R439" s="109"/>
    </row>
    <row r="440" spans="1:18" ht="15.95" customHeight="1" thickBot="1" x14ac:dyDescent="0.3">
      <c r="A440" s="27" t="s">
        <v>8</v>
      </c>
      <c r="B440" s="20" t="s">
        <v>7</v>
      </c>
      <c r="C440" s="84" t="str">
        <f>HYPERLINK("U:\OPERATIONS\BU BUS\MOVEMENT\DELTA\_common\MI_PM\DOSSIERS AGENTS\"&amp;A438)</f>
        <v>U:\OPERATIONS\BU BUS\MOVEMENT\DELTA\_common\MI_PM\DOSSIERS AGENTS\</v>
      </c>
      <c r="D440" s="85"/>
      <c r="E440" s="85"/>
      <c r="F440" s="85"/>
      <c r="G440" s="85"/>
      <c r="H440" s="85"/>
      <c r="I440" s="85"/>
      <c r="J440" s="86"/>
      <c r="K440" s="80"/>
      <c r="L440" s="104"/>
      <c r="M440" s="107"/>
      <c r="N440" s="94"/>
      <c r="O440" s="19"/>
      <c r="P440" s="115" t="str">
        <f>HYPERLINK("[Suivi2021 complet pour utilisation.xlsm]'Missions Effectuées'!A"&amp;B440,"Vers mission")</f>
        <v>Vers mission</v>
      </c>
      <c r="Q440" s="116"/>
      <c r="R440" s="109"/>
    </row>
    <row r="441" spans="1:18" ht="7.5" customHeight="1" thickBot="1" x14ac:dyDescent="0.3">
      <c r="A441" s="100"/>
      <c r="B441" s="101"/>
      <c r="C441" s="101"/>
      <c r="D441" s="101"/>
      <c r="E441" s="101"/>
      <c r="F441" s="101"/>
      <c r="G441" s="101"/>
      <c r="H441" s="101"/>
      <c r="I441" s="101"/>
      <c r="J441" s="101"/>
      <c r="K441" s="101"/>
      <c r="L441" s="101"/>
      <c r="M441" s="101"/>
      <c r="N441" s="101"/>
      <c r="O441" s="101"/>
      <c r="P441" s="101"/>
      <c r="Q441" s="102"/>
      <c r="R441" s="109"/>
    </row>
    <row r="442" spans="1:18" ht="15.95" customHeight="1" x14ac:dyDescent="0.25">
      <c r="A442" s="74"/>
      <c r="B442" s="76" t="str">
        <f>VLOOKUP(A442,'[1]PAS TOUCHER BDD'!$A$1:$C$65536,2,0)</f>
        <v>AAAA</v>
      </c>
      <c r="C442" s="29"/>
      <c r="D442" s="29"/>
      <c r="E442" s="29"/>
      <c r="F442" s="29"/>
      <c r="G442" s="29"/>
      <c r="H442" s="29"/>
      <c r="I442" s="29"/>
      <c r="J442" s="29"/>
      <c r="K442" s="78">
        <f>COUNTIF(C442:J443,"&lt;&gt;")</f>
        <v>0</v>
      </c>
      <c r="L442" s="103"/>
      <c r="M442" s="105"/>
      <c r="N442" s="92"/>
      <c r="O442" s="99"/>
      <c r="P442" s="95" t="str">
        <f>VLOOKUP(A442,'[1]PAS TOUCHER BDD'!$A$1:$E$65536,5,0)</f>
        <v>AAAA</v>
      </c>
      <c r="Q442" s="96"/>
      <c r="R442" s="109">
        <v>111</v>
      </c>
    </row>
    <row r="443" spans="1:18" ht="15.95" customHeight="1" thickBot="1" x14ac:dyDescent="0.3">
      <c r="A443" s="75"/>
      <c r="B443" s="77"/>
      <c r="C443" s="29"/>
      <c r="D443" s="29"/>
      <c r="E443" s="29"/>
      <c r="F443" s="29"/>
      <c r="G443" s="29"/>
      <c r="H443" s="29"/>
      <c r="I443" s="29"/>
      <c r="J443" s="29"/>
      <c r="K443" s="79"/>
      <c r="L443" s="103"/>
      <c r="M443" s="106"/>
      <c r="N443" s="93"/>
      <c r="O443" s="99"/>
      <c r="P443" s="97"/>
      <c r="Q443" s="98"/>
      <c r="R443" s="109"/>
    </row>
    <row r="444" spans="1:18" ht="15.95" customHeight="1" thickBot="1" x14ac:dyDescent="0.3">
      <c r="A444" s="27" t="s">
        <v>8</v>
      </c>
      <c r="B444" s="20" t="s">
        <v>7</v>
      </c>
      <c r="C444" s="84" t="str">
        <f>HYPERLINK("U:\OPERATIONS\BU BUS\MOVEMENT\DELTA\_common\MI_PM\DOSSIERS AGENTS\"&amp;A442)</f>
        <v>U:\OPERATIONS\BU BUS\MOVEMENT\DELTA\_common\MI_PM\DOSSIERS AGENTS\</v>
      </c>
      <c r="D444" s="85"/>
      <c r="E444" s="85"/>
      <c r="F444" s="85"/>
      <c r="G444" s="85"/>
      <c r="H444" s="85"/>
      <c r="I444" s="85"/>
      <c r="J444" s="86"/>
      <c r="K444" s="80"/>
      <c r="L444" s="104"/>
      <c r="M444" s="107"/>
      <c r="N444" s="94"/>
      <c r="O444" s="19"/>
      <c r="P444" s="115" t="str">
        <f>HYPERLINK("[Suivi2021 complet pour utilisation.xlsm]'Missions Effectuées'!A"&amp;B444,"Vers mission")</f>
        <v>Vers mission</v>
      </c>
      <c r="Q444" s="116"/>
      <c r="R444" s="109"/>
    </row>
    <row r="445" spans="1:18" ht="7.5" customHeight="1" thickBot="1" x14ac:dyDescent="0.3">
      <c r="A445" s="100"/>
      <c r="B445" s="101"/>
      <c r="C445" s="101"/>
      <c r="D445" s="101"/>
      <c r="E445" s="101"/>
      <c r="F445" s="101"/>
      <c r="G445" s="101"/>
      <c r="H445" s="101"/>
      <c r="I445" s="101"/>
      <c r="J445" s="101"/>
      <c r="K445" s="101"/>
      <c r="L445" s="101"/>
      <c r="M445" s="101"/>
      <c r="N445" s="101"/>
      <c r="O445" s="101"/>
      <c r="P445" s="101"/>
      <c r="Q445" s="102"/>
      <c r="R445" s="109"/>
    </row>
    <row r="446" spans="1:18" ht="15.95" customHeight="1" x14ac:dyDescent="0.25">
      <c r="A446" s="74"/>
      <c r="B446" s="76" t="str">
        <f>VLOOKUP(A446,'[1]PAS TOUCHER BDD'!$A$1:$C$65536,2,0)</f>
        <v>AAAA</v>
      </c>
      <c r="C446" s="29"/>
      <c r="D446" s="29"/>
      <c r="E446" s="29"/>
      <c r="F446" s="29"/>
      <c r="G446" s="29"/>
      <c r="H446" s="29"/>
      <c r="I446" s="29"/>
      <c r="J446" s="29"/>
      <c r="K446" s="78">
        <f>COUNTIF(C446:J447,"&lt;&gt;")</f>
        <v>0</v>
      </c>
      <c r="L446" s="103"/>
      <c r="M446" s="105"/>
      <c r="N446" s="92"/>
      <c r="O446" s="99"/>
      <c r="P446" s="95" t="str">
        <f>VLOOKUP(A446,'[1]PAS TOUCHER BDD'!$A$1:$E$65536,5,0)</f>
        <v>AAAA</v>
      </c>
      <c r="Q446" s="96"/>
      <c r="R446" s="108">
        <v>112</v>
      </c>
    </row>
    <row r="447" spans="1:18" ht="15.95" customHeight="1" thickBot="1" x14ac:dyDescent="0.3">
      <c r="A447" s="75"/>
      <c r="B447" s="77"/>
      <c r="C447" s="29"/>
      <c r="D447" s="29"/>
      <c r="E447" s="29"/>
      <c r="F447" s="29"/>
      <c r="G447" s="29"/>
      <c r="H447" s="29"/>
      <c r="I447" s="29"/>
      <c r="J447" s="29"/>
      <c r="K447" s="79"/>
      <c r="L447" s="103"/>
      <c r="M447" s="106"/>
      <c r="N447" s="93"/>
      <c r="O447" s="99"/>
      <c r="P447" s="97"/>
      <c r="Q447" s="98"/>
      <c r="R447" s="109"/>
    </row>
    <row r="448" spans="1:18" ht="15.95" customHeight="1" thickBot="1" x14ac:dyDescent="0.3">
      <c r="A448" s="27" t="s">
        <v>8</v>
      </c>
      <c r="B448" s="20" t="s">
        <v>7</v>
      </c>
      <c r="C448" s="84" t="str">
        <f>HYPERLINK("U:\OPERATIONS\BU BUS\MOVEMENT\DELTA\_common\MI_PM\DOSSIERS AGENTS\"&amp;A446)</f>
        <v>U:\OPERATIONS\BU BUS\MOVEMENT\DELTA\_common\MI_PM\DOSSIERS AGENTS\</v>
      </c>
      <c r="D448" s="85"/>
      <c r="E448" s="85"/>
      <c r="F448" s="85"/>
      <c r="G448" s="85"/>
      <c r="H448" s="85"/>
      <c r="I448" s="85"/>
      <c r="J448" s="86"/>
      <c r="K448" s="80"/>
      <c r="L448" s="104"/>
      <c r="M448" s="107"/>
      <c r="N448" s="94"/>
      <c r="O448" s="19"/>
      <c r="P448" s="115" t="str">
        <f>HYPERLINK("[Suivi2021 complet pour utilisation.xlsm]'Missions Effectuées'!A"&amp;B448,"Vers mission")</f>
        <v>Vers mission</v>
      </c>
      <c r="Q448" s="116"/>
      <c r="R448" s="109"/>
    </row>
    <row r="449" spans="1:44" ht="7.5" customHeight="1" thickBot="1" x14ac:dyDescent="0.3">
      <c r="A449" s="100"/>
      <c r="B449" s="101"/>
      <c r="C449" s="101"/>
      <c r="D449" s="101"/>
      <c r="E449" s="101"/>
      <c r="F449" s="101"/>
      <c r="G449" s="101"/>
      <c r="H449" s="101"/>
      <c r="I449" s="101"/>
      <c r="J449" s="101"/>
      <c r="K449" s="101"/>
      <c r="L449" s="101"/>
      <c r="M449" s="101"/>
      <c r="N449" s="101"/>
      <c r="O449" s="101"/>
      <c r="P449" s="101"/>
      <c r="Q449" s="102"/>
      <c r="R449" s="109"/>
    </row>
    <row r="450" spans="1:44" ht="15.95" customHeight="1" x14ac:dyDescent="0.25">
      <c r="A450" s="110"/>
      <c r="B450" s="76" t="str">
        <f>VLOOKUP(A450,'[1]PAS TOUCHER BDD'!$A$1:$C$65536,2,0)</f>
        <v>AAAA</v>
      </c>
      <c r="C450" s="28"/>
      <c r="D450" s="28"/>
      <c r="E450" s="28"/>
      <c r="F450" s="28"/>
      <c r="G450" s="28"/>
      <c r="H450" s="28"/>
      <c r="I450" s="28"/>
      <c r="J450" s="28"/>
      <c r="K450" s="78">
        <f>COUNTIF(C450:J451,"&lt;&gt;")</f>
        <v>0</v>
      </c>
      <c r="L450" s="81"/>
      <c r="M450" s="89"/>
      <c r="N450" s="92"/>
      <c r="O450" s="83"/>
      <c r="P450" s="95" t="str">
        <f>VLOOKUP(A450,'[1]PAS TOUCHER BDD'!$A$1:$E$65536,5,0)</f>
        <v>AAAA</v>
      </c>
      <c r="Q450" s="96"/>
      <c r="R450" s="108">
        <v>113</v>
      </c>
      <c r="AA450"/>
      <c r="AB450"/>
      <c r="AC450"/>
      <c r="AD450"/>
      <c r="AE450"/>
      <c r="AF450"/>
      <c r="AG450"/>
      <c r="AH450"/>
      <c r="AI450"/>
      <c r="AJ450"/>
      <c r="AK450"/>
      <c r="AL450"/>
      <c r="AM450"/>
      <c r="AN450"/>
      <c r="AO450"/>
      <c r="AP450"/>
      <c r="AQ450"/>
      <c r="AR450"/>
    </row>
    <row r="451" spans="1:44" ht="15.95" customHeight="1" thickBot="1" x14ac:dyDescent="0.3">
      <c r="A451" s="111"/>
      <c r="B451" s="77"/>
      <c r="C451" s="28"/>
      <c r="D451" s="28"/>
      <c r="E451" s="28"/>
      <c r="F451" s="28"/>
      <c r="G451" s="28"/>
      <c r="H451" s="28"/>
      <c r="I451" s="28"/>
      <c r="J451" s="28"/>
      <c r="K451" s="79"/>
      <c r="L451" s="81"/>
      <c r="M451" s="90"/>
      <c r="N451" s="93"/>
      <c r="O451" s="83"/>
      <c r="P451" s="97"/>
      <c r="Q451" s="98"/>
      <c r="R451" s="109"/>
      <c r="AA451"/>
      <c r="AB451"/>
      <c r="AC451"/>
      <c r="AD451"/>
      <c r="AE451"/>
      <c r="AF451"/>
      <c r="AG451"/>
      <c r="AH451"/>
      <c r="AI451"/>
      <c r="AJ451"/>
      <c r="AK451"/>
      <c r="AL451"/>
      <c r="AM451"/>
      <c r="AN451"/>
      <c r="AO451"/>
      <c r="AP451"/>
      <c r="AQ451"/>
      <c r="AR451"/>
    </row>
    <row r="452" spans="1:44" ht="15.95" customHeight="1" thickBot="1" x14ac:dyDescent="0.3">
      <c r="A452" s="27" t="s">
        <v>8</v>
      </c>
      <c r="B452" s="20" t="s">
        <v>7</v>
      </c>
      <c r="C452" s="84" t="str">
        <f>HYPERLINK("U:\OPERATIONS\BU BUS\MOVEMENT\DELTA\_common\MI_PM\DOSSIERS AGENTS\"&amp;A450)</f>
        <v>U:\OPERATIONS\BU BUS\MOVEMENT\DELTA\_common\MI_PM\DOSSIERS AGENTS\</v>
      </c>
      <c r="D452" s="85"/>
      <c r="E452" s="85"/>
      <c r="F452" s="85"/>
      <c r="G452" s="85"/>
      <c r="H452" s="85"/>
      <c r="I452" s="85"/>
      <c r="J452" s="86"/>
      <c r="K452" s="80"/>
      <c r="L452" s="82"/>
      <c r="M452" s="91"/>
      <c r="N452" s="94"/>
      <c r="O452" s="19"/>
      <c r="P452" s="115" t="str">
        <f>HYPERLINK("[Suivi2021 complet pour utilisation.xlsm]'Missions Effectuées'!A"&amp;B452,"Vers mission")</f>
        <v>Vers mission</v>
      </c>
      <c r="Q452" s="116"/>
      <c r="R452" s="109"/>
      <c r="AA452"/>
      <c r="AB452"/>
      <c r="AC452"/>
      <c r="AD452"/>
      <c r="AE452"/>
      <c r="AF452"/>
      <c r="AG452"/>
      <c r="AH452"/>
      <c r="AI452"/>
      <c r="AJ452"/>
      <c r="AK452"/>
      <c r="AL452"/>
      <c r="AM452"/>
      <c r="AN452"/>
      <c r="AO452"/>
      <c r="AP452"/>
      <c r="AQ452"/>
      <c r="AR452"/>
    </row>
    <row r="453" spans="1:44" ht="7.5" customHeight="1" thickBot="1" x14ac:dyDescent="0.3">
      <c r="A453" s="100"/>
      <c r="B453" s="101"/>
      <c r="C453" s="101"/>
      <c r="D453" s="101"/>
      <c r="E453" s="101"/>
      <c r="F453" s="101"/>
      <c r="G453" s="101"/>
      <c r="H453" s="101"/>
      <c r="I453" s="101"/>
      <c r="J453" s="101"/>
      <c r="K453" s="101"/>
      <c r="L453" s="101"/>
      <c r="M453" s="101"/>
      <c r="N453" s="101"/>
      <c r="O453" s="101"/>
      <c r="P453" s="101"/>
      <c r="Q453" s="102"/>
      <c r="R453" s="109"/>
    </row>
    <row r="454" spans="1:44" ht="15.95" customHeight="1" x14ac:dyDescent="0.25">
      <c r="A454" s="74"/>
      <c r="B454" s="76" t="str">
        <f>VLOOKUP(A454,'[1]PAS TOUCHER BDD'!$A$1:$C$65536,2,0)</f>
        <v>AAAA</v>
      </c>
      <c r="C454" s="28"/>
      <c r="D454" s="28"/>
      <c r="E454" s="28"/>
      <c r="F454" s="29"/>
      <c r="G454" s="29"/>
      <c r="H454" s="29"/>
      <c r="I454" s="29"/>
      <c r="J454" s="29"/>
      <c r="K454" s="78">
        <f>COUNTIF(C454:J455,"&lt;&gt;")</f>
        <v>0</v>
      </c>
      <c r="L454" s="103"/>
      <c r="M454" s="105"/>
      <c r="N454" s="92"/>
      <c r="O454" s="99"/>
      <c r="P454" s="95" t="str">
        <f>VLOOKUP(A454,'[1]PAS TOUCHER BDD'!$A$1:$E$65536,5,0)</f>
        <v>AAAA</v>
      </c>
      <c r="Q454" s="96"/>
      <c r="R454" s="109">
        <v>114</v>
      </c>
    </row>
    <row r="455" spans="1:44" ht="15.95" customHeight="1" thickBot="1" x14ac:dyDescent="0.3">
      <c r="A455" s="75"/>
      <c r="B455" s="77"/>
      <c r="C455" s="29"/>
      <c r="D455" s="29"/>
      <c r="E455" s="29"/>
      <c r="F455" s="29"/>
      <c r="G455" s="29"/>
      <c r="H455" s="29"/>
      <c r="I455" s="29"/>
      <c r="J455" s="29"/>
      <c r="K455" s="79"/>
      <c r="L455" s="103"/>
      <c r="M455" s="106"/>
      <c r="N455" s="93"/>
      <c r="O455" s="99"/>
      <c r="P455" s="97"/>
      <c r="Q455" s="98"/>
      <c r="R455" s="109"/>
    </row>
    <row r="456" spans="1:44" ht="15.95" customHeight="1" thickBot="1" x14ac:dyDescent="0.3">
      <c r="A456" s="27" t="s">
        <v>8</v>
      </c>
      <c r="B456" s="20" t="s">
        <v>7</v>
      </c>
      <c r="C456" s="84" t="str">
        <f>HYPERLINK("U:\OPERATIONS\BU BUS\MOVEMENT\DELTA\_common\MI_PM\DOSSIERS AGENTS\"&amp;A454)</f>
        <v>U:\OPERATIONS\BU BUS\MOVEMENT\DELTA\_common\MI_PM\DOSSIERS AGENTS\</v>
      </c>
      <c r="D456" s="85"/>
      <c r="E456" s="85"/>
      <c r="F456" s="85"/>
      <c r="G456" s="85"/>
      <c r="H456" s="85"/>
      <c r="I456" s="85"/>
      <c r="J456" s="86"/>
      <c r="K456" s="80"/>
      <c r="L456" s="104"/>
      <c r="M456" s="107"/>
      <c r="N456" s="94"/>
      <c r="O456" s="19"/>
      <c r="P456" s="115" t="str">
        <f>HYPERLINK("[Suivi2021 complet pour utilisation.xlsm]'Missions Effectuées'!A"&amp;B456,"Vers mission")</f>
        <v>Vers mission</v>
      </c>
      <c r="Q456" s="116"/>
      <c r="R456" s="109"/>
    </row>
    <row r="457" spans="1:44" ht="7.5" customHeight="1" thickBot="1" x14ac:dyDescent="0.3">
      <c r="A457" s="100"/>
      <c r="B457" s="101"/>
      <c r="C457" s="101"/>
      <c r="D457" s="101"/>
      <c r="E457" s="101"/>
      <c r="F457" s="101"/>
      <c r="G457" s="101"/>
      <c r="H457" s="101"/>
      <c r="I457" s="101"/>
      <c r="J457" s="101"/>
      <c r="K457" s="101"/>
      <c r="L457" s="101"/>
      <c r="M457" s="101"/>
      <c r="N457" s="101"/>
      <c r="O457" s="101"/>
      <c r="P457" s="101"/>
      <c r="Q457" s="102"/>
      <c r="R457" s="109"/>
    </row>
    <row r="458" spans="1:44" ht="15.95" customHeight="1" x14ac:dyDescent="0.25">
      <c r="A458" s="74"/>
      <c r="B458" s="76" t="str">
        <f>VLOOKUP(A458,'[1]PAS TOUCHER BDD'!$A$1:$C$65536,2,0)</f>
        <v>AAAA</v>
      </c>
      <c r="C458" s="29"/>
      <c r="D458" s="29"/>
      <c r="E458" s="29"/>
      <c r="F458" s="29"/>
      <c r="G458" s="29"/>
      <c r="H458" s="29"/>
      <c r="I458" s="29"/>
      <c r="J458" s="29"/>
      <c r="K458" s="78">
        <f>COUNTIF(C458:J459,"&lt;&gt;")</f>
        <v>0</v>
      </c>
      <c r="L458" s="103"/>
      <c r="M458" s="105"/>
      <c r="N458" s="92"/>
      <c r="O458" s="99"/>
      <c r="P458" s="95" t="str">
        <f>VLOOKUP(A458,'[1]PAS TOUCHER BDD'!$A$1:$E$65536,5,0)</f>
        <v>AAAA</v>
      </c>
      <c r="Q458" s="96"/>
      <c r="R458" s="108">
        <v>115</v>
      </c>
    </row>
    <row r="459" spans="1:44" ht="15.95" customHeight="1" thickBot="1" x14ac:dyDescent="0.3">
      <c r="A459" s="75"/>
      <c r="B459" s="77"/>
      <c r="C459" s="29"/>
      <c r="D459" s="29"/>
      <c r="E459" s="29"/>
      <c r="F459" s="29"/>
      <c r="G459" s="29"/>
      <c r="H459" s="29"/>
      <c r="I459" s="29"/>
      <c r="J459" s="29"/>
      <c r="K459" s="79"/>
      <c r="L459" s="103"/>
      <c r="M459" s="106"/>
      <c r="N459" s="93"/>
      <c r="O459" s="99"/>
      <c r="P459" s="97"/>
      <c r="Q459" s="98"/>
      <c r="R459" s="109"/>
    </row>
    <row r="460" spans="1:44" ht="15.95" customHeight="1" thickBot="1" x14ac:dyDescent="0.3">
      <c r="A460" s="27" t="s">
        <v>8</v>
      </c>
      <c r="B460" s="20" t="s">
        <v>7</v>
      </c>
      <c r="C460" s="84" t="str">
        <f>HYPERLINK("U:\OPERATIONS\BU BUS\MOVEMENT\DELTA\_common\MI_PM\DOSSIERS AGENTS\"&amp;A458)</f>
        <v>U:\OPERATIONS\BU BUS\MOVEMENT\DELTA\_common\MI_PM\DOSSIERS AGENTS\</v>
      </c>
      <c r="D460" s="85"/>
      <c r="E460" s="85"/>
      <c r="F460" s="85"/>
      <c r="G460" s="85"/>
      <c r="H460" s="85"/>
      <c r="I460" s="85"/>
      <c r="J460" s="86"/>
      <c r="K460" s="80"/>
      <c r="L460" s="104"/>
      <c r="M460" s="107"/>
      <c r="N460" s="94"/>
      <c r="O460" s="19"/>
      <c r="P460" s="115" t="str">
        <f>HYPERLINK("[Suivi2021 complet pour utilisation.xlsm]'Missions Effectuées'!A"&amp;B460,"Vers mission")</f>
        <v>Vers mission</v>
      </c>
      <c r="Q460" s="116"/>
      <c r="R460" s="109"/>
    </row>
    <row r="461" spans="1:44" ht="7.5" customHeight="1" thickBot="1" x14ac:dyDescent="0.3">
      <c r="A461" s="100"/>
      <c r="B461" s="101"/>
      <c r="C461" s="101"/>
      <c r="D461" s="101"/>
      <c r="E461" s="101"/>
      <c r="F461" s="101"/>
      <c r="G461" s="101"/>
      <c r="H461" s="101"/>
      <c r="I461" s="101"/>
      <c r="J461" s="101"/>
      <c r="K461" s="101"/>
      <c r="L461" s="101"/>
      <c r="M461" s="101"/>
      <c r="N461" s="101"/>
      <c r="O461" s="101"/>
      <c r="P461" s="101"/>
      <c r="Q461" s="102"/>
      <c r="R461" s="109"/>
    </row>
    <row r="462" spans="1:44" ht="15.95" customHeight="1" x14ac:dyDescent="0.25">
      <c r="A462" s="74"/>
      <c r="B462" s="76" t="str">
        <f>VLOOKUP(A462,'[1]PAS TOUCHER BDD'!$A$1:$C$65536,2,0)</f>
        <v>AAAA</v>
      </c>
      <c r="C462" s="29"/>
      <c r="D462" s="29"/>
      <c r="E462" s="29"/>
      <c r="F462" s="29"/>
      <c r="G462" s="29"/>
      <c r="H462" s="29"/>
      <c r="I462" s="29"/>
      <c r="J462" s="29"/>
      <c r="K462" s="78">
        <f>COUNTIF(C462:J463,"&lt;&gt;")</f>
        <v>0</v>
      </c>
      <c r="L462" s="103"/>
      <c r="M462" s="105"/>
      <c r="N462" s="92"/>
      <c r="O462" s="99"/>
      <c r="P462" s="95" t="str">
        <f>VLOOKUP(A462,'[1]PAS TOUCHER BDD'!$A$1:$E$65536,5,0)</f>
        <v>AAAA</v>
      </c>
      <c r="Q462" s="96"/>
      <c r="R462" s="109">
        <v>116</v>
      </c>
    </row>
    <row r="463" spans="1:44" ht="15.95" customHeight="1" thickBot="1" x14ac:dyDescent="0.3">
      <c r="A463" s="75"/>
      <c r="B463" s="77"/>
      <c r="C463" s="29"/>
      <c r="D463" s="29"/>
      <c r="E463" s="29"/>
      <c r="F463" s="29"/>
      <c r="G463" s="29"/>
      <c r="H463" s="29"/>
      <c r="I463" s="29"/>
      <c r="J463" s="29"/>
      <c r="K463" s="79"/>
      <c r="L463" s="103"/>
      <c r="M463" s="106"/>
      <c r="N463" s="93"/>
      <c r="O463" s="99"/>
      <c r="P463" s="97"/>
      <c r="Q463" s="98"/>
      <c r="R463" s="109"/>
    </row>
    <row r="464" spans="1:44" ht="15.95" customHeight="1" thickBot="1" x14ac:dyDescent="0.3">
      <c r="A464" s="27" t="s">
        <v>8</v>
      </c>
      <c r="B464" s="20" t="s">
        <v>7</v>
      </c>
      <c r="C464" s="84" t="str">
        <f>HYPERLINK("U:\OPERATIONS\BU BUS\MOVEMENT\DELTA\_common\MI_PM\DOSSIERS AGENTS\"&amp;A462)</f>
        <v>U:\OPERATIONS\BU BUS\MOVEMENT\DELTA\_common\MI_PM\DOSSIERS AGENTS\</v>
      </c>
      <c r="D464" s="85"/>
      <c r="E464" s="85"/>
      <c r="F464" s="85"/>
      <c r="G464" s="85"/>
      <c r="H464" s="85"/>
      <c r="I464" s="85"/>
      <c r="J464" s="86"/>
      <c r="K464" s="80"/>
      <c r="L464" s="104"/>
      <c r="M464" s="107"/>
      <c r="N464" s="94"/>
      <c r="O464" s="19"/>
      <c r="P464" s="115" t="str">
        <f>HYPERLINK("[Suivi2021 complet pour utilisation.xlsm]'Missions Effectuées'!A"&amp;B464,"Vers mission")</f>
        <v>Vers mission</v>
      </c>
      <c r="Q464" s="116"/>
      <c r="R464" s="109"/>
    </row>
    <row r="465" spans="1:44" ht="7.5" customHeight="1" thickBot="1" x14ac:dyDescent="0.3">
      <c r="A465" s="100"/>
      <c r="B465" s="101"/>
      <c r="C465" s="101"/>
      <c r="D465" s="101"/>
      <c r="E465" s="101"/>
      <c r="F465" s="101"/>
      <c r="G465" s="101"/>
      <c r="H465" s="101"/>
      <c r="I465" s="101"/>
      <c r="J465" s="101"/>
      <c r="K465" s="101"/>
      <c r="L465" s="101"/>
      <c r="M465" s="101"/>
      <c r="N465" s="101"/>
      <c r="O465" s="101"/>
      <c r="P465" s="101"/>
      <c r="Q465" s="102"/>
      <c r="R465" s="109"/>
    </row>
    <row r="466" spans="1:44" ht="15.95" customHeight="1" x14ac:dyDescent="0.25">
      <c r="A466" s="74"/>
      <c r="B466" s="76" t="str">
        <f>VLOOKUP(A466,'[1]PAS TOUCHER BDD'!$A$1:$C$65536,2,0)</f>
        <v>AAAA</v>
      </c>
      <c r="C466" s="29"/>
      <c r="D466" s="29"/>
      <c r="E466" s="29"/>
      <c r="F466" s="29"/>
      <c r="G466" s="29"/>
      <c r="H466" s="29"/>
      <c r="I466" s="29"/>
      <c r="J466" s="29"/>
      <c r="K466" s="78">
        <f>COUNTIF(C466:J467,"&lt;&gt;")</f>
        <v>0</v>
      </c>
      <c r="L466" s="103"/>
      <c r="M466" s="105"/>
      <c r="N466" s="92"/>
      <c r="O466" s="99"/>
      <c r="P466" s="95" t="str">
        <f>VLOOKUP(A466,'[1]PAS TOUCHER BDD'!$A$1:$E$65536,5,0)</f>
        <v>AAAA</v>
      </c>
      <c r="Q466" s="96"/>
      <c r="R466" s="108">
        <v>117</v>
      </c>
    </row>
    <row r="467" spans="1:44" ht="15.95" customHeight="1" thickBot="1" x14ac:dyDescent="0.3">
      <c r="A467" s="75"/>
      <c r="B467" s="77"/>
      <c r="C467" s="29"/>
      <c r="D467" s="29"/>
      <c r="E467" s="29"/>
      <c r="F467" s="29"/>
      <c r="G467" s="29"/>
      <c r="H467" s="29"/>
      <c r="I467" s="29"/>
      <c r="J467" s="29"/>
      <c r="K467" s="79"/>
      <c r="L467" s="103"/>
      <c r="M467" s="106"/>
      <c r="N467" s="93"/>
      <c r="O467" s="99"/>
      <c r="P467" s="97"/>
      <c r="Q467" s="98"/>
      <c r="R467" s="109"/>
    </row>
    <row r="468" spans="1:44" ht="15.95" customHeight="1" thickBot="1" x14ac:dyDescent="0.3">
      <c r="A468" s="27" t="s">
        <v>8</v>
      </c>
      <c r="B468" s="20" t="s">
        <v>7</v>
      </c>
      <c r="C468" s="84" t="str">
        <f>HYPERLINK("U:\OPERATIONS\BU BUS\MOVEMENT\DELTA\_common\MI_PM\DOSSIERS AGENTS\"&amp;A466)</f>
        <v>U:\OPERATIONS\BU BUS\MOVEMENT\DELTA\_common\MI_PM\DOSSIERS AGENTS\</v>
      </c>
      <c r="D468" s="85"/>
      <c r="E468" s="85"/>
      <c r="F468" s="85"/>
      <c r="G468" s="85"/>
      <c r="H468" s="85"/>
      <c r="I468" s="85"/>
      <c r="J468" s="86"/>
      <c r="K468" s="80"/>
      <c r="L468" s="104"/>
      <c r="M468" s="107"/>
      <c r="N468" s="94"/>
      <c r="O468" s="19"/>
      <c r="P468" s="115" t="str">
        <f>HYPERLINK("[Suivi2021 complet pour utilisation.xlsm]'Missions Effectuées'!A"&amp;B468,"Vers mission")</f>
        <v>Vers mission</v>
      </c>
      <c r="Q468" s="116"/>
      <c r="R468" s="109"/>
    </row>
    <row r="469" spans="1:44" ht="7.5" customHeight="1" thickBot="1" x14ac:dyDescent="0.3">
      <c r="A469" s="100"/>
      <c r="B469" s="101"/>
      <c r="C469" s="101"/>
      <c r="D469" s="101"/>
      <c r="E469" s="101"/>
      <c r="F469" s="101"/>
      <c r="G469" s="101"/>
      <c r="H469" s="101"/>
      <c r="I469" s="101"/>
      <c r="J469" s="101"/>
      <c r="K469" s="101"/>
      <c r="L469" s="101"/>
      <c r="M469" s="101"/>
      <c r="N469" s="101"/>
      <c r="O469" s="101"/>
      <c r="P469" s="101"/>
      <c r="Q469" s="102"/>
      <c r="R469" s="109"/>
    </row>
    <row r="470" spans="1:44" ht="15.95" customHeight="1" x14ac:dyDescent="0.25">
      <c r="A470" s="74"/>
      <c r="B470" s="76" t="str">
        <f>VLOOKUP(A470,'[1]PAS TOUCHER BDD'!$A$1:$C$65536,2,0)</f>
        <v>AAAA</v>
      </c>
      <c r="C470" s="29"/>
      <c r="D470" s="29"/>
      <c r="E470" s="29"/>
      <c r="F470" s="29"/>
      <c r="G470" s="29"/>
      <c r="H470" s="29"/>
      <c r="I470" s="29"/>
      <c r="J470" s="29"/>
      <c r="K470" s="78">
        <f>COUNTIF(C470:J471,"&lt;&gt;")</f>
        <v>0</v>
      </c>
      <c r="L470" s="103"/>
      <c r="M470" s="105"/>
      <c r="N470" s="92"/>
      <c r="O470" s="99"/>
      <c r="P470" s="95" t="str">
        <f>VLOOKUP(A470,'[1]PAS TOUCHER BDD'!$A$1:$E$65536,5,0)</f>
        <v>AAAA</v>
      </c>
      <c r="Q470" s="96"/>
      <c r="R470" s="109">
        <v>118</v>
      </c>
    </row>
    <row r="471" spans="1:44" ht="15.95" customHeight="1" thickBot="1" x14ac:dyDescent="0.3">
      <c r="A471" s="75"/>
      <c r="B471" s="77"/>
      <c r="C471" s="29"/>
      <c r="D471" s="29"/>
      <c r="E471" s="29"/>
      <c r="F471" s="29"/>
      <c r="G471" s="29"/>
      <c r="H471" s="29"/>
      <c r="I471" s="29"/>
      <c r="J471" s="29"/>
      <c r="K471" s="79"/>
      <c r="L471" s="103"/>
      <c r="M471" s="106"/>
      <c r="N471" s="93"/>
      <c r="O471" s="99"/>
      <c r="P471" s="97"/>
      <c r="Q471" s="98"/>
      <c r="R471" s="109"/>
    </row>
    <row r="472" spans="1:44" ht="15.95" customHeight="1" thickBot="1" x14ac:dyDescent="0.3">
      <c r="A472" s="27" t="s">
        <v>8</v>
      </c>
      <c r="B472" s="20" t="s">
        <v>7</v>
      </c>
      <c r="C472" s="84" t="str">
        <f>HYPERLINK("U:\OPERATIONS\BU BUS\MOVEMENT\DELTA\_common\MI_PM\DOSSIERS AGENTS\"&amp;A470)</f>
        <v>U:\OPERATIONS\BU BUS\MOVEMENT\DELTA\_common\MI_PM\DOSSIERS AGENTS\</v>
      </c>
      <c r="D472" s="85"/>
      <c r="E472" s="85"/>
      <c r="F472" s="85"/>
      <c r="G472" s="85"/>
      <c r="H472" s="85"/>
      <c r="I472" s="85"/>
      <c r="J472" s="86"/>
      <c r="K472" s="80"/>
      <c r="L472" s="104"/>
      <c r="M472" s="107"/>
      <c r="N472" s="94"/>
      <c r="O472" s="19"/>
      <c r="P472" s="115" t="str">
        <f>HYPERLINK("[Suivi2021 complet pour utilisation.xlsm]'Missions Effectuées'!A"&amp;B472,"Vers mission")</f>
        <v>Vers mission</v>
      </c>
      <c r="Q472" s="116"/>
      <c r="R472" s="109"/>
    </row>
    <row r="473" spans="1:44" ht="7.5" customHeight="1" thickBot="1" x14ac:dyDescent="0.3">
      <c r="A473" s="100"/>
      <c r="B473" s="101"/>
      <c r="C473" s="101"/>
      <c r="D473" s="101"/>
      <c r="E473" s="101"/>
      <c r="F473" s="101"/>
      <c r="G473" s="101"/>
      <c r="H473" s="101"/>
      <c r="I473" s="101"/>
      <c r="J473" s="101"/>
      <c r="K473" s="101"/>
      <c r="L473" s="101"/>
      <c r="M473" s="101"/>
      <c r="N473" s="101"/>
      <c r="O473" s="101"/>
      <c r="P473" s="101"/>
      <c r="Q473" s="102"/>
      <c r="R473" s="109"/>
    </row>
    <row r="474" spans="1:44" ht="15.95" customHeight="1" x14ac:dyDescent="0.25">
      <c r="A474" s="74"/>
      <c r="B474" s="76" t="str">
        <f>VLOOKUP(A474,'[1]PAS TOUCHER BDD'!$A$1:$C$65536,2,0)</f>
        <v>AAAA</v>
      </c>
      <c r="C474" s="29"/>
      <c r="D474" s="29"/>
      <c r="E474" s="29"/>
      <c r="F474" s="29"/>
      <c r="G474" s="29"/>
      <c r="H474" s="29"/>
      <c r="I474" s="29"/>
      <c r="J474" s="29"/>
      <c r="K474" s="78">
        <f>COUNTIF(C474:J475,"&lt;&gt;")</f>
        <v>0</v>
      </c>
      <c r="L474" s="103"/>
      <c r="M474" s="105"/>
      <c r="N474" s="92"/>
      <c r="O474" s="99"/>
      <c r="P474" s="95" t="str">
        <f>VLOOKUP(A474,'[1]PAS TOUCHER BDD'!$A$1:$E$65536,5,0)</f>
        <v>AAAA</v>
      </c>
      <c r="Q474" s="96"/>
      <c r="R474" s="108">
        <v>119</v>
      </c>
    </row>
    <row r="475" spans="1:44" ht="15.95" customHeight="1" thickBot="1" x14ac:dyDescent="0.3">
      <c r="A475" s="75"/>
      <c r="B475" s="77"/>
      <c r="C475" s="29"/>
      <c r="D475" s="29"/>
      <c r="E475" s="29"/>
      <c r="F475" s="29"/>
      <c r="G475" s="29"/>
      <c r="H475" s="29"/>
      <c r="I475" s="29"/>
      <c r="J475" s="29"/>
      <c r="K475" s="79"/>
      <c r="L475" s="103"/>
      <c r="M475" s="106"/>
      <c r="N475" s="93"/>
      <c r="O475" s="99"/>
      <c r="P475" s="97"/>
      <c r="Q475" s="98"/>
      <c r="R475" s="109"/>
    </row>
    <row r="476" spans="1:44" ht="15.95" customHeight="1" thickBot="1" x14ac:dyDescent="0.3">
      <c r="A476" s="27" t="s">
        <v>8</v>
      </c>
      <c r="B476" s="20" t="s">
        <v>7</v>
      </c>
      <c r="C476" s="84" t="str">
        <f>HYPERLINK("U:\OPERATIONS\BU BUS\MOVEMENT\DELTA\_common\MI_PM\DOSSIERS AGENTS\"&amp;A474)</f>
        <v>U:\OPERATIONS\BU BUS\MOVEMENT\DELTA\_common\MI_PM\DOSSIERS AGENTS\</v>
      </c>
      <c r="D476" s="85"/>
      <c r="E476" s="85"/>
      <c r="F476" s="85"/>
      <c r="G476" s="85"/>
      <c r="H476" s="85"/>
      <c r="I476" s="85"/>
      <c r="J476" s="86"/>
      <c r="K476" s="80"/>
      <c r="L476" s="104"/>
      <c r="M476" s="107"/>
      <c r="N476" s="94"/>
      <c r="O476" s="19"/>
      <c r="P476" s="115" t="str">
        <f>HYPERLINK("[Suivi2021 complet pour utilisation.xlsm]'Missions Effectuées'!A"&amp;B476,"Vers mission")</f>
        <v>Vers mission</v>
      </c>
      <c r="Q476" s="116"/>
      <c r="R476" s="109"/>
    </row>
    <row r="477" spans="1:44" ht="7.5" customHeight="1" thickBot="1" x14ac:dyDescent="0.3">
      <c r="A477" s="100"/>
      <c r="B477" s="101"/>
      <c r="C477" s="101"/>
      <c r="D477" s="101"/>
      <c r="E477" s="101"/>
      <c r="F477" s="101"/>
      <c r="G477" s="101"/>
      <c r="H477" s="101"/>
      <c r="I477" s="101"/>
      <c r="J477" s="101"/>
      <c r="K477" s="101"/>
      <c r="L477" s="101"/>
      <c r="M477" s="101"/>
      <c r="N477" s="101"/>
      <c r="O477" s="101"/>
      <c r="P477" s="101"/>
      <c r="Q477" s="102"/>
      <c r="R477" s="109"/>
    </row>
    <row r="478" spans="1:44" ht="15.95" customHeight="1" x14ac:dyDescent="0.25">
      <c r="A478" s="110"/>
      <c r="B478" s="76" t="str">
        <f>VLOOKUP(A478,'[1]PAS TOUCHER BDD'!$A$1:$C$65536,2,0)</f>
        <v>AAAA</v>
      </c>
      <c r="C478" s="28"/>
      <c r="D478" s="28"/>
      <c r="E478" s="28"/>
      <c r="F478" s="28"/>
      <c r="G478" s="28"/>
      <c r="H478" s="28"/>
      <c r="I478" s="28"/>
      <c r="J478" s="28"/>
      <c r="K478" s="78">
        <f>COUNTIF(C478:J479,"&lt;&gt;")</f>
        <v>0</v>
      </c>
      <c r="L478" s="81"/>
      <c r="M478" s="89"/>
      <c r="N478" s="92"/>
      <c r="O478" s="83"/>
      <c r="P478" s="95" t="str">
        <f>VLOOKUP(A478,'[1]PAS TOUCHER BDD'!$A$1:$E$65536,5,0)</f>
        <v>AAAA</v>
      </c>
      <c r="Q478" s="96"/>
      <c r="R478" s="108">
        <v>120</v>
      </c>
      <c r="AA478"/>
      <c r="AB478"/>
      <c r="AC478"/>
      <c r="AD478"/>
      <c r="AE478"/>
      <c r="AF478"/>
      <c r="AG478"/>
      <c r="AH478"/>
      <c r="AI478"/>
      <c r="AJ478"/>
      <c r="AK478"/>
      <c r="AL478"/>
      <c r="AM478"/>
      <c r="AN478"/>
      <c r="AO478"/>
      <c r="AP478"/>
      <c r="AQ478"/>
      <c r="AR478"/>
    </row>
    <row r="479" spans="1:44" ht="15.95" customHeight="1" thickBot="1" x14ac:dyDescent="0.3">
      <c r="A479" s="111"/>
      <c r="B479" s="77"/>
      <c r="C479" s="28"/>
      <c r="D479" s="28"/>
      <c r="E479" s="28"/>
      <c r="F479" s="28"/>
      <c r="G479" s="28"/>
      <c r="H479" s="28"/>
      <c r="I479" s="28"/>
      <c r="J479" s="28"/>
      <c r="K479" s="79"/>
      <c r="L479" s="81"/>
      <c r="M479" s="90"/>
      <c r="N479" s="93"/>
      <c r="O479" s="83"/>
      <c r="P479" s="97"/>
      <c r="Q479" s="98"/>
      <c r="R479" s="109"/>
      <c r="AA479"/>
      <c r="AB479"/>
      <c r="AC479"/>
      <c r="AD479"/>
      <c r="AE479"/>
      <c r="AF479"/>
      <c r="AG479"/>
      <c r="AH479"/>
      <c r="AI479"/>
      <c r="AJ479"/>
      <c r="AK479"/>
      <c r="AL479"/>
      <c r="AM479"/>
      <c r="AN479"/>
      <c r="AO479"/>
      <c r="AP479"/>
      <c r="AQ479"/>
      <c r="AR479"/>
    </row>
    <row r="480" spans="1:44" ht="15.95" customHeight="1" thickBot="1" x14ac:dyDescent="0.3">
      <c r="A480" s="27" t="s">
        <v>8</v>
      </c>
      <c r="B480" s="20" t="s">
        <v>7</v>
      </c>
      <c r="C480" s="84" t="str">
        <f>HYPERLINK("U:\OPERATIONS\BU BUS\MOVEMENT\DELTA\_common\MI_PM\DOSSIERS AGENTS\"&amp;A478)</f>
        <v>U:\OPERATIONS\BU BUS\MOVEMENT\DELTA\_common\MI_PM\DOSSIERS AGENTS\</v>
      </c>
      <c r="D480" s="85"/>
      <c r="E480" s="85"/>
      <c r="F480" s="85"/>
      <c r="G480" s="85"/>
      <c r="H480" s="85"/>
      <c r="I480" s="85"/>
      <c r="J480" s="86"/>
      <c r="K480" s="80"/>
      <c r="L480" s="82"/>
      <c r="M480" s="91"/>
      <c r="N480" s="94"/>
      <c r="O480" s="19"/>
      <c r="P480" s="115" t="str">
        <f>HYPERLINK("[Suivi2021 complet pour utilisation.xlsm]'Missions Effectuées'!A"&amp;B480,"Vers mission")</f>
        <v>Vers mission</v>
      </c>
      <c r="Q480" s="116"/>
      <c r="R480" s="109"/>
      <c r="AA480"/>
      <c r="AB480"/>
      <c r="AC480"/>
      <c r="AD480"/>
      <c r="AE480"/>
      <c r="AF480"/>
      <c r="AG480"/>
      <c r="AH480"/>
      <c r="AI480"/>
      <c r="AJ480"/>
      <c r="AK480"/>
      <c r="AL480"/>
      <c r="AM480"/>
      <c r="AN480"/>
      <c r="AO480"/>
      <c r="AP480"/>
      <c r="AQ480"/>
      <c r="AR480"/>
    </row>
    <row r="481" spans="1:18" ht="7.5" customHeight="1" thickBot="1" x14ac:dyDescent="0.3">
      <c r="A481" s="100"/>
      <c r="B481" s="101"/>
      <c r="C481" s="101"/>
      <c r="D481" s="101"/>
      <c r="E481" s="101"/>
      <c r="F481" s="101"/>
      <c r="G481" s="101"/>
      <c r="H481" s="101"/>
      <c r="I481" s="101"/>
      <c r="J481" s="101"/>
      <c r="K481" s="101"/>
      <c r="L481" s="101"/>
      <c r="M481" s="101"/>
      <c r="N481" s="101"/>
      <c r="O481" s="101"/>
      <c r="P481" s="101"/>
      <c r="Q481" s="102"/>
      <c r="R481" s="109"/>
    </row>
    <row r="482" spans="1:18" ht="15.95" customHeight="1" x14ac:dyDescent="0.25">
      <c r="A482" s="74"/>
      <c r="B482" s="76" t="str">
        <f>VLOOKUP(A482,'[1]PAS TOUCHER BDD'!$A$1:$C$65536,2,0)</f>
        <v>AAAA</v>
      </c>
      <c r="C482" s="28"/>
      <c r="D482" s="28"/>
      <c r="E482" s="28"/>
      <c r="F482" s="29"/>
      <c r="G482" s="29"/>
      <c r="H482" s="29"/>
      <c r="I482" s="29"/>
      <c r="J482" s="29"/>
      <c r="K482" s="78">
        <f>COUNTIF(C482:J483,"&lt;&gt;")</f>
        <v>0</v>
      </c>
      <c r="L482" s="103"/>
      <c r="M482" s="105"/>
      <c r="N482" s="92"/>
      <c r="O482" s="99"/>
      <c r="P482" s="95" t="str">
        <f>VLOOKUP(A482,'[1]PAS TOUCHER BDD'!$A$1:$E$65536,5,0)</f>
        <v>AAAA</v>
      </c>
      <c r="Q482" s="96"/>
      <c r="R482" s="109">
        <v>121</v>
      </c>
    </row>
    <row r="483" spans="1:18" ht="15.95" customHeight="1" thickBot="1" x14ac:dyDescent="0.3">
      <c r="A483" s="75"/>
      <c r="B483" s="77"/>
      <c r="C483" s="29"/>
      <c r="D483" s="29"/>
      <c r="E483" s="29"/>
      <c r="F483" s="29"/>
      <c r="G483" s="29"/>
      <c r="H483" s="29"/>
      <c r="I483" s="29"/>
      <c r="J483" s="29"/>
      <c r="K483" s="79"/>
      <c r="L483" s="103"/>
      <c r="M483" s="106"/>
      <c r="N483" s="93"/>
      <c r="O483" s="99"/>
      <c r="P483" s="97"/>
      <c r="Q483" s="98"/>
      <c r="R483" s="109"/>
    </row>
    <row r="484" spans="1:18" ht="15.95" customHeight="1" thickBot="1" x14ac:dyDescent="0.3">
      <c r="A484" s="27" t="s">
        <v>8</v>
      </c>
      <c r="B484" s="20" t="s">
        <v>7</v>
      </c>
      <c r="C484" s="84" t="str">
        <f>HYPERLINK("U:\OPERATIONS\BU BUS\MOVEMENT\DELTA\_common\MI_PM\DOSSIERS AGENTS\"&amp;A482)</f>
        <v>U:\OPERATIONS\BU BUS\MOVEMENT\DELTA\_common\MI_PM\DOSSIERS AGENTS\</v>
      </c>
      <c r="D484" s="85"/>
      <c r="E484" s="85"/>
      <c r="F484" s="85"/>
      <c r="G484" s="85"/>
      <c r="H484" s="85"/>
      <c r="I484" s="85"/>
      <c r="J484" s="86"/>
      <c r="K484" s="80"/>
      <c r="L484" s="104"/>
      <c r="M484" s="107"/>
      <c r="N484" s="94"/>
      <c r="O484" s="19"/>
      <c r="P484" s="115" t="str">
        <f>HYPERLINK("[Suivi2021 complet pour utilisation.xlsm]'Missions Effectuées'!A"&amp;B484,"Vers mission")</f>
        <v>Vers mission</v>
      </c>
      <c r="Q484" s="116"/>
      <c r="R484" s="109"/>
    </row>
    <row r="485" spans="1:18" ht="7.5" customHeight="1" thickBot="1" x14ac:dyDescent="0.3">
      <c r="A485" s="100"/>
      <c r="B485" s="101"/>
      <c r="C485" s="101"/>
      <c r="D485" s="101"/>
      <c r="E485" s="101"/>
      <c r="F485" s="101"/>
      <c r="G485" s="101"/>
      <c r="H485" s="101"/>
      <c r="I485" s="101"/>
      <c r="J485" s="101"/>
      <c r="K485" s="101"/>
      <c r="L485" s="101"/>
      <c r="M485" s="101"/>
      <c r="N485" s="101"/>
      <c r="O485" s="101"/>
      <c r="P485" s="101"/>
      <c r="Q485" s="102"/>
      <c r="R485" s="109"/>
    </row>
    <row r="486" spans="1:18" ht="15.95" customHeight="1" x14ac:dyDescent="0.25">
      <c r="A486" s="74"/>
      <c r="B486" s="76" t="str">
        <f>VLOOKUP(A486,'[1]PAS TOUCHER BDD'!$A$1:$C$65536,2,0)</f>
        <v>AAAA</v>
      </c>
      <c r="C486" s="29"/>
      <c r="D486" s="29"/>
      <c r="E486" s="29"/>
      <c r="F486" s="29"/>
      <c r="G486" s="29"/>
      <c r="H486" s="29"/>
      <c r="I486" s="29"/>
      <c r="J486" s="29"/>
      <c r="K486" s="78">
        <f>COUNTIF(C486:J487,"&lt;&gt;")</f>
        <v>0</v>
      </c>
      <c r="L486" s="103"/>
      <c r="M486" s="105"/>
      <c r="N486" s="92"/>
      <c r="O486" s="99"/>
      <c r="P486" s="95" t="str">
        <f>VLOOKUP(A486,'[1]PAS TOUCHER BDD'!$A$1:$E$65536,5,0)</f>
        <v>AAAA</v>
      </c>
      <c r="Q486" s="96"/>
      <c r="R486" s="108">
        <v>122</v>
      </c>
    </row>
    <row r="487" spans="1:18" ht="15.95" customHeight="1" thickBot="1" x14ac:dyDescent="0.3">
      <c r="A487" s="75"/>
      <c r="B487" s="77"/>
      <c r="C487" s="29"/>
      <c r="D487" s="29"/>
      <c r="E487" s="29"/>
      <c r="F487" s="29"/>
      <c r="G487" s="29"/>
      <c r="H487" s="29"/>
      <c r="I487" s="29"/>
      <c r="J487" s="29"/>
      <c r="K487" s="79"/>
      <c r="L487" s="103"/>
      <c r="M487" s="106"/>
      <c r="N487" s="93"/>
      <c r="O487" s="99"/>
      <c r="P487" s="97"/>
      <c r="Q487" s="98"/>
      <c r="R487" s="109"/>
    </row>
    <row r="488" spans="1:18" ht="15.95" customHeight="1" thickBot="1" x14ac:dyDescent="0.3">
      <c r="A488" s="27" t="s">
        <v>8</v>
      </c>
      <c r="B488" s="20" t="s">
        <v>7</v>
      </c>
      <c r="C488" s="84" t="str">
        <f>HYPERLINK("U:\OPERATIONS\BU BUS\MOVEMENT\DELTA\_common\MI_PM\DOSSIERS AGENTS\"&amp;A486)</f>
        <v>U:\OPERATIONS\BU BUS\MOVEMENT\DELTA\_common\MI_PM\DOSSIERS AGENTS\</v>
      </c>
      <c r="D488" s="85"/>
      <c r="E488" s="85"/>
      <c r="F488" s="85"/>
      <c r="G488" s="85"/>
      <c r="H488" s="85"/>
      <c r="I488" s="85"/>
      <c r="J488" s="86"/>
      <c r="K488" s="80"/>
      <c r="L488" s="104"/>
      <c r="M488" s="107"/>
      <c r="N488" s="94"/>
      <c r="O488" s="19"/>
      <c r="P488" s="115" t="str">
        <f>HYPERLINK("[Suivi2021 complet pour utilisation.xlsm]'Missions Effectuées'!A"&amp;B488,"Vers mission")</f>
        <v>Vers mission</v>
      </c>
      <c r="Q488" s="116"/>
      <c r="R488" s="109"/>
    </row>
    <row r="489" spans="1:18" ht="7.5" customHeight="1" thickBot="1" x14ac:dyDescent="0.3">
      <c r="A489" s="100"/>
      <c r="B489" s="101"/>
      <c r="C489" s="101"/>
      <c r="D489" s="101"/>
      <c r="E489" s="101"/>
      <c r="F489" s="101"/>
      <c r="G489" s="101"/>
      <c r="H489" s="101"/>
      <c r="I489" s="101"/>
      <c r="J489" s="101"/>
      <c r="K489" s="101"/>
      <c r="L489" s="101"/>
      <c r="M489" s="101"/>
      <c r="N489" s="101"/>
      <c r="O489" s="101"/>
      <c r="P489" s="101"/>
      <c r="Q489" s="102"/>
      <c r="R489" s="109"/>
    </row>
    <row r="490" spans="1:18" ht="15.95" customHeight="1" x14ac:dyDescent="0.25">
      <c r="A490" s="74"/>
      <c r="B490" s="76" t="str">
        <f>VLOOKUP(A490,'[1]PAS TOUCHER BDD'!$A$1:$C$65536,2,0)</f>
        <v>AAAA</v>
      </c>
      <c r="C490" s="29"/>
      <c r="D490" s="29"/>
      <c r="E490" s="29"/>
      <c r="F490" s="29"/>
      <c r="G490" s="29"/>
      <c r="H490" s="29"/>
      <c r="I490" s="29"/>
      <c r="J490" s="29"/>
      <c r="K490" s="78">
        <f>COUNTIF(C490:J491,"&lt;&gt;")</f>
        <v>0</v>
      </c>
      <c r="L490" s="103"/>
      <c r="M490" s="105"/>
      <c r="N490" s="92"/>
      <c r="O490" s="99"/>
      <c r="P490" s="95" t="str">
        <f>VLOOKUP(A490,'[1]PAS TOUCHER BDD'!$A$1:$E$65536,5,0)</f>
        <v>AAAA</v>
      </c>
      <c r="Q490" s="96"/>
      <c r="R490" s="109">
        <v>123</v>
      </c>
    </row>
    <row r="491" spans="1:18" ht="15.95" customHeight="1" thickBot="1" x14ac:dyDescent="0.3">
      <c r="A491" s="75"/>
      <c r="B491" s="77"/>
      <c r="C491" s="29"/>
      <c r="D491" s="29"/>
      <c r="E491" s="29"/>
      <c r="F491" s="29"/>
      <c r="G491" s="29"/>
      <c r="H491" s="29"/>
      <c r="I491" s="29"/>
      <c r="J491" s="29"/>
      <c r="K491" s="79"/>
      <c r="L491" s="103"/>
      <c r="M491" s="106"/>
      <c r="N491" s="93"/>
      <c r="O491" s="99"/>
      <c r="P491" s="97"/>
      <c r="Q491" s="98"/>
      <c r="R491" s="109"/>
    </row>
    <row r="492" spans="1:18" ht="15.95" customHeight="1" thickBot="1" x14ac:dyDescent="0.3">
      <c r="A492" s="27" t="s">
        <v>8</v>
      </c>
      <c r="B492" s="20" t="s">
        <v>7</v>
      </c>
      <c r="C492" s="84" t="str">
        <f>HYPERLINK("U:\OPERATIONS\BU BUS\MOVEMENT\DELTA\_common\MI_PM\DOSSIERS AGENTS\"&amp;A490)</f>
        <v>U:\OPERATIONS\BU BUS\MOVEMENT\DELTA\_common\MI_PM\DOSSIERS AGENTS\</v>
      </c>
      <c r="D492" s="85"/>
      <c r="E492" s="85"/>
      <c r="F492" s="85"/>
      <c r="G492" s="85"/>
      <c r="H492" s="85"/>
      <c r="I492" s="85"/>
      <c r="J492" s="86"/>
      <c r="K492" s="80"/>
      <c r="L492" s="104"/>
      <c r="M492" s="107"/>
      <c r="N492" s="94"/>
      <c r="O492" s="19"/>
      <c r="P492" s="115" t="str">
        <f>HYPERLINK("[Suivi2021 complet pour utilisation.xlsm]'Missions Effectuées'!A"&amp;B492,"Vers mission")</f>
        <v>Vers mission</v>
      </c>
      <c r="Q492" s="116"/>
      <c r="R492" s="109"/>
    </row>
    <row r="493" spans="1:18" ht="7.5" customHeight="1" thickBot="1" x14ac:dyDescent="0.3">
      <c r="A493" s="100"/>
      <c r="B493" s="101"/>
      <c r="C493" s="101"/>
      <c r="D493" s="101"/>
      <c r="E493" s="101"/>
      <c r="F493" s="101"/>
      <c r="G493" s="101"/>
      <c r="H493" s="101"/>
      <c r="I493" s="101"/>
      <c r="J493" s="101"/>
      <c r="K493" s="101"/>
      <c r="L493" s="101"/>
      <c r="M493" s="101"/>
      <c r="N493" s="101"/>
      <c r="O493" s="101"/>
      <c r="P493" s="101"/>
      <c r="Q493" s="102"/>
      <c r="R493" s="109"/>
    </row>
    <row r="494" spans="1:18" ht="15.95" customHeight="1" x14ac:dyDescent="0.25">
      <c r="A494" s="74"/>
      <c r="B494" s="76" t="str">
        <f>VLOOKUP(A494,'[1]PAS TOUCHER BDD'!$A$1:$C$65536,2,0)</f>
        <v>AAAA</v>
      </c>
      <c r="C494" s="29"/>
      <c r="D494" s="29"/>
      <c r="E494" s="29"/>
      <c r="F494" s="29"/>
      <c r="G494" s="29"/>
      <c r="H494" s="29"/>
      <c r="I494" s="29"/>
      <c r="J494" s="29"/>
      <c r="K494" s="78">
        <f>COUNTIF(C494:J495,"&lt;&gt;")</f>
        <v>0</v>
      </c>
      <c r="L494" s="103"/>
      <c r="M494" s="105"/>
      <c r="N494" s="92"/>
      <c r="O494" s="99"/>
      <c r="P494" s="95" t="str">
        <f>VLOOKUP(A494,'[1]PAS TOUCHER BDD'!$A$1:$E$65536,5,0)</f>
        <v>AAAA</v>
      </c>
      <c r="Q494" s="96"/>
      <c r="R494" s="108">
        <v>124</v>
      </c>
    </row>
    <row r="495" spans="1:18" ht="15.95" customHeight="1" thickBot="1" x14ac:dyDescent="0.3">
      <c r="A495" s="75"/>
      <c r="B495" s="77"/>
      <c r="C495" s="29"/>
      <c r="D495" s="29"/>
      <c r="E495" s="29"/>
      <c r="F495" s="29"/>
      <c r="G495" s="29"/>
      <c r="H495" s="29"/>
      <c r="I495" s="29"/>
      <c r="J495" s="29"/>
      <c r="K495" s="79"/>
      <c r="L495" s="103"/>
      <c r="M495" s="106"/>
      <c r="N495" s="93"/>
      <c r="O495" s="99"/>
      <c r="P495" s="97"/>
      <c r="Q495" s="98"/>
      <c r="R495" s="109"/>
    </row>
    <row r="496" spans="1:18" ht="15.95" customHeight="1" thickBot="1" x14ac:dyDescent="0.3">
      <c r="A496" s="27" t="s">
        <v>8</v>
      </c>
      <c r="B496" s="20" t="s">
        <v>7</v>
      </c>
      <c r="C496" s="84" t="str">
        <f>HYPERLINK("U:\OPERATIONS\BU BUS\MOVEMENT\DELTA\_common\MI_PM\DOSSIERS AGENTS\"&amp;A494)</f>
        <v>U:\OPERATIONS\BU BUS\MOVEMENT\DELTA\_common\MI_PM\DOSSIERS AGENTS\</v>
      </c>
      <c r="D496" s="85"/>
      <c r="E496" s="85"/>
      <c r="F496" s="85"/>
      <c r="G496" s="85"/>
      <c r="H496" s="85"/>
      <c r="I496" s="85"/>
      <c r="J496" s="86"/>
      <c r="K496" s="80"/>
      <c r="L496" s="104"/>
      <c r="M496" s="107"/>
      <c r="N496" s="94"/>
      <c r="O496" s="19"/>
      <c r="P496" s="115" t="str">
        <f>HYPERLINK("[Suivi2021 complet pour utilisation.xlsm]'Missions Effectuées'!A"&amp;B496,"Vers mission")</f>
        <v>Vers mission</v>
      </c>
      <c r="Q496" s="116"/>
      <c r="R496" s="109"/>
    </row>
    <row r="497" spans="1:44" ht="7.5" customHeight="1" thickBot="1" x14ac:dyDescent="0.3">
      <c r="A497" s="100"/>
      <c r="B497" s="101"/>
      <c r="C497" s="101"/>
      <c r="D497" s="101"/>
      <c r="E497" s="101"/>
      <c r="F497" s="101"/>
      <c r="G497" s="101"/>
      <c r="H497" s="101"/>
      <c r="I497" s="101"/>
      <c r="J497" s="101"/>
      <c r="K497" s="101"/>
      <c r="L497" s="101"/>
      <c r="M497" s="101"/>
      <c r="N497" s="101"/>
      <c r="O497" s="101"/>
      <c r="P497" s="101"/>
      <c r="Q497" s="102"/>
      <c r="R497" s="109"/>
    </row>
    <row r="498" spans="1:44" ht="15.95" customHeight="1" x14ac:dyDescent="0.25">
      <c r="A498" s="74"/>
      <c r="B498" s="76" t="str">
        <f>VLOOKUP(A498,'[1]PAS TOUCHER BDD'!$A$1:$C$65536,2,0)</f>
        <v>AAAA</v>
      </c>
      <c r="C498" s="29"/>
      <c r="D498" s="29"/>
      <c r="E498" s="29"/>
      <c r="F498" s="29"/>
      <c r="G498" s="29"/>
      <c r="H498" s="29"/>
      <c r="I498" s="29"/>
      <c r="J498" s="29"/>
      <c r="K498" s="78">
        <f>COUNTIF(C498:J499,"&lt;&gt;")</f>
        <v>0</v>
      </c>
      <c r="L498" s="103"/>
      <c r="M498" s="105"/>
      <c r="N498" s="92"/>
      <c r="O498" s="99"/>
      <c r="P498" s="95" t="str">
        <f>VLOOKUP(A498,'[1]PAS TOUCHER BDD'!$A$1:$E$65536,5,0)</f>
        <v>AAAA</v>
      </c>
      <c r="Q498" s="96"/>
      <c r="R498" s="109">
        <v>125</v>
      </c>
    </row>
    <row r="499" spans="1:44" ht="15.95" customHeight="1" thickBot="1" x14ac:dyDescent="0.3">
      <c r="A499" s="75"/>
      <c r="B499" s="77"/>
      <c r="C499" s="29"/>
      <c r="D499" s="29"/>
      <c r="E499" s="29"/>
      <c r="F499" s="29"/>
      <c r="G499" s="29"/>
      <c r="H499" s="29"/>
      <c r="I499" s="29"/>
      <c r="J499" s="29"/>
      <c r="K499" s="79"/>
      <c r="L499" s="103"/>
      <c r="M499" s="106"/>
      <c r="N499" s="93"/>
      <c r="O499" s="99"/>
      <c r="P499" s="97"/>
      <c r="Q499" s="98"/>
      <c r="R499" s="109"/>
    </row>
    <row r="500" spans="1:44" ht="15.95" customHeight="1" thickBot="1" x14ac:dyDescent="0.3">
      <c r="A500" s="27" t="s">
        <v>8</v>
      </c>
      <c r="B500" s="20" t="s">
        <v>7</v>
      </c>
      <c r="C500" s="84" t="str">
        <f>HYPERLINK("U:\OPERATIONS\BU BUS\MOVEMENT\DELTA\_common\MI_PM\DOSSIERS AGENTS\"&amp;A498)</f>
        <v>U:\OPERATIONS\BU BUS\MOVEMENT\DELTA\_common\MI_PM\DOSSIERS AGENTS\</v>
      </c>
      <c r="D500" s="85"/>
      <c r="E500" s="85"/>
      <c r="F500" s="85"/>
      <c r="G500" s="85"/>
      <c r="H500" s="85"/>
      <c r="I500" s="85"/>
      <c r="J500" s="86"/>
      <c r="K500" s="80"/>
      <c r="L500" s="104"/>
      <c r="M500" s="107"/>
      <c r="N500" s="94"/>
      <c r="O500" s="19"/>
      <c r="P500" s="115" t="str">
        <f>HYPERLINK("[Suivi2021 complet pour utilisation.xlsm]'Missions Effectuées'!A"&amp;B500,"Vers mission")</f>
        <v>Vers mission</v>
      </c>
      <c r="Q500" s="116"/>
      <c r="R500" s="109"/>
    </row>
    <row r="501" spans="1:44" ht="7.5" customHeight="1" thickBot="1" x14ac:dyDescent="0.3">
      <c r="A501" s="100"/>
      <c r="B501" s="101"/>
      <c r="C501" s="101"/>
      <c r="D501" s="101"/>
      <c r="E501" s="101"/>
      <c r="F501" s="101"/>
      <c r="G501" s="101"/>
      <c r="H501" s="101"/>
      <c r="I501" s="101"/>
      <c r="J501" s="101"/>
      <c r="K501" s="101"/>
      <c r="L501" s="101"/>
      <c r="M501" s="101"/>
      <c r="N501" s="101"/>
      <c r="O501" s="101"/>
      <c r="P501" s="101"/>
      <c r="Q501" s="102"/>
      <c r="R501" s="109"/>
    </row>
    <row r="502" spans="1:44" ht="15.95" customHeight="1" x14ac:dyDescent="0.25">
      <c r="A502" s="74"/>
      <c r="B502" s="76" t="str">
        <f>VLOOKUP(A502,'[1]PAS TOUCHER BDD'!$A$1:$C$65536,2,0)</f>
        <v>AAAA</v>
      </c>
      <c r="C502" s="29"/>
      <c r="D502" s="29"/>
      <c r="E502" s="29"/>
      <c r="F502" s="29"/>
      <c r="G502" s="29"/>
      <c r="H502" s="29"/>
      <c r="I502" s="29"/>
      <c r="J502" s="29"/>
      <c r="K502" s="78">
        <f>COUNTIF(C502:J503,"&lt;&gt;")</f>
        <v>0</v>
      </c>
      <c r="L502" s="103"/>
      <c r="M502" s="105"/>
      <c r="N502" s="92"/>
      <c r="O502" s="99"/>
      <c r="P502" s="95" t="str">
        <f>VLOOKUP(A502,'[1]PAS TOUCHER BDD'!$A$1:$E$65536,5,0)</f>
        <v>AAAA</v>
      </c>
      <c r="Q502" s="96"/>
      <c r="R502" s="108">
        <v>126</v>
      </c>
    </row>
    <row r="503" spans="1:44" ht="15.95" customHeight="1" thickBot="1" x14ac:dyDescent="0.3">
      <c r="A503" s="75"/>
      <c r="B503" s="77"/>
      <c r="C503" s="29"/>
      <c r="D503" s="29"/>
      <c r="E503" s="29"/>
      <c r="F503" s="29"/>
      <c r="G503" s="29"/>
      <c r="H503" s="29"/>
      <c r="I503" s="29"/>
      <c r="J503" s="29"/>
      <c r="K503" s="79"/>
      <c r="L503" s="103"/>
      <c r="M503" s="106"/>
      <c r="N503" s="93"/>
      <c r="O503" s="99"/>
      <c r="P503" s="97"/>
      <c r="Q503" s="98"/>
      <c r="R503" s="109"/>
    </row>
    <row r="504" spans="1:44" ht="15.95" customHeight="1" thickBot="1" x14ac:dyDescent="0.3">
      <c r="A504" s="27" t="s">
        <v>8</v>
      </c>
      <c r="B504" s="20" t="s">
        <v>7</v>
      </c>
      <c r="C504" s="84" t="str">
        <f>HYPERLINK("U:\OPERATIONS\BU BUS\MOVEMENT\DELTA\_common\MI_PM\DOSSIERS AGENTS\"&amp;A502)</f>
        <v>U:\OPERATIONS\BU BUS\MOVEMENT\DELTA\_common\MI_PM\DOSSIERS AGENTS\</v>
      </c>
      <c r="D504" s="85"/>
      <c r="E504" s="85"/>
      <c r="F504" s="85"/>
      <c r="G504" s="85"/>
      <c r="H504" s="85"/>
      <c r="I504" s="85"/>
      <c r="J504" s="86"/>
      <c r="K504" s="80"/>
      <c r="L504" s="104"/>
      <c r="M504" s="107"/>
      <c r="N504" s="94"/>
      <c r="O504" s="19"/>
      <c r="P504" s="115" t="str">
        <f>HYPERLINK("[Suivi2021 complet pour utilisation.xlsm]'Missions Effectuées'!A"&amp;B504,"Vers mission")</f>
        <v>Vers mission</v>
      </c>
      <c r="Q504" s="116"/>
      <c r="R504" s="109"/>
    </row>
    <row r="505" spans="1:44" ht="7.5" customHeight="1" thickBot="1" x14ac:dyDescent="0.3">
      <c r="A505" s="100"/>
      <c r="B505" s="101"/>
      <c r="C505" s="101"/>
      <c r="D505" s="101"/>
      <c r="E505" s="101"/>
      <c r="F505" s="101"/>
      <c r="G505" s="101"/>
      <c r="H505" s="101"/>
      <c r="I505" s="101"/>
      <c r="J505" s="101"/>
      <c r="K505" s="101"/>
      <c r="L505" s="101"/>
      <c r="M505" s="101"/>
      <c r="N505" s="101"/>
      <c r="O505" s="101"/>
      <c r="P505" s="101"/>
      <c r="Q505" s="102"/>
      <c r="R505" s="109"/>
    </row>
    <row r="506" spans="1:44" ht="15.95" customHeight="1" x14ac:dyDescent="0.25">
      <c r="A506" s="110"/>
      <c r="B506" s="76" t="str">
        <f>VLOOKUP(A506,'[1]PAS TOUCHER BDD'!$A$1:$C$65536,2,0)</f>
        <v>AAAA</v>
      </c>
      <c r="C506" s="28"/>
      <c r="D506" s="28"/>
      <c r="E506" s="28"/>
      <c r="F506" s="28"/>
      <c r="G506" s="28"/>
      <c r="H506" s="28"/>
      <c r="I506" s="28"/>
      <c r="J506" s="28"/>
      <c r="K506" s="78">
        <f>COUNTIF(C506:J507,"&lt;&gt;")</f>
        <v>0</v>
      </c>
      <c r="L506" s="81"/>
      <c r="M506" s="89"/>
      <c r="N506" s="92"/>
      <c r="O506" s="83"/>
      <c r="P506" s="95" t="str">
        <f>VLOOKUP(A506,'[1]PAS TOUCHER BDD'!$A$1:$E$65536,5,0)</f>
        <v>AAAA</v>
      </c>
      <c r="Q506" s="96"/>
      <c r="R506" s="108">
        <v>127</v>
      </c>
      <c r="AA506"/>
      <c r="AB506"/>
      <c r="AC506"/>
      <c r="AD506"/>
      <c r="AE506"/>
      <c r="AF506"/>
      <c r="AG506"/>
      <c r="AH506"/>
      <c r="AI506"/>
      <c r="AJ506"/>
      <c r="AK506"/>
      <c r="AL506"/>
      <c r="AM506"/>
      <c r="AN506"/>
      <c r="AO506"/>
      <c r="AP506"/>
      <c r="AQ506"/>
      <c r="AR506"/>
    </row>
    <row r="507" spans="1:44" ht="15.95" customHeight="1" thickBot="1" x14ac:dyDescent="0.3">
      <c r="A507" s="111"/>
      <c r="B507" s="77"/>
      <c r="C507" s="28"/>
      <c r="D507" s="28"/>
      <c r="E507" s="28"/>
      <c r="F507" s="28"/>
      <c r="G507" s="28"/>
      <c r="H507" s="28"/>
      <c r="I507" s="28"/>
      <c r="J507" s="28"/>
      <c r="K507" s="79"/>
      <c r="L507" s="81"/>
      <c r="M507" s="90"/>
      <c r="N507" s="93"/>
      <c r="O507" s="83"/>
      <c r="P507" s="97"/>
      <c r="Q507" s="98"/>
      <c r="R507" s="109"/>
      <c r="AA507"/>
      <c r="AB507"/>
      <c r="AC507"/>
      <c r="AD507"/>
      <c r="AE507"/>
      <c r="AF507"/>
      <c r="AG507"/>
      <c r="AH507"/>
      <c r="AI507"/>
      <c r="AJ507"/>
      <c r="AK507"/>
      <c r="AL507"/>
      <c r="AM507"/>
      <c r="AN507"/>
      <c r="AO507"/>
      <c r="AP507"/>
      <c r="AQ507"/>
      <c r="AR507"/>
    </row>
    <row r="508" spans="1:44" ht="15.95" customHeight="1" thickBot="1" x14ac:dyDescent="0.3">
      <c r="A508" s="27" t="s">
        <v>8</v>
      </c>
      <c r="B508" s="20" t="s">
        <v>7</v>
      </c>
      <c r="C508" s="84" t="str">
        <f>HYPERLINK("U:\OPERATIONS\BU BUS\MOVEMENT\DELTA\_common\MI_PM\DOSSIERS AGENTS\"&amp;A506)</f>
        <v>U:\OPERATIONS\BU BUS\MOVEMENT\DELTA\_common\MI_PM\DOSSIERS AGENTS\</v>
      </c>
      <c r="D508" s="85"/>
      <c r="E508" s="85"/>
      <c r="F508" s="85"/>
      <c r="G508" s="85"/>
      <c r="H508" s="85"/>
      <c r="I508" s="85"/>
      <c r="J508" s="86"/>
      <c r="K508" s="80"/>
      <c r="L508" s="82"/>
      <c r="M508" s="91"/>
      <c r="N508" s="94"/>
      <c r="O508" s="19"/>
      <c r="P508" s="115" t="str">
        <f>HYPERLINK("[Suivi2021 complet pour utilisation.xlsm]'Missions Effectuées'!A"&amp;B508,"Vers mission")</f>
        <v>Vers mission</v>
      </c>
      <c r="Q508" s="116"/>
      <c r="R508" s="109"/>
      <c r="AA508"/>
      <c r="AB508"/>
      <c r="AC508"/>
      <c r="AD508"/>
      <c r="AE508"/>
      <c r="AF508"/>
      <c r="AG508"/>
      <c r="AH508"/>
      <c r="AI508"/>
      <c r="AJ508"/>
      <c r="AK508"/>
      <c r="AL508"/>
      <c r="AM508"/>
      <c r="AN508"/>
      <c r="AO508"/>
      <c r="AP508"/>
      <c r="AQ508"/>
      <c r="AR508"/>
    </row>
    <row r="509" spans="1:44" ht="7.5" customHeight="1" thickBot="1" x14ac:dyDescent="0.3">
      <c r="A509" s="100"/>
      <c r="B509" s="101"/>
      <c r="C509" s="101"/>
      <c r="D509" s="101"/>
      <c r="E509" s="101"/>
      <c r="F509" s="101"/>
      <c r="G509" s="101"/>
      <c r="H509" s="101"/>
      <c r="I509" s="101"/>
      <c r="J509" s="101"/>
      <c r="K509" s="101"/>
      <c r="L509" s="101"/>
      <c r="M509" s="101"/>
      <c r="N509" s="101"/>
      <c r="O509" s="101"/>
      <c r="P509" s="101"/>
      <c r="Q509" s="102"/>
      <c r="R509" s="109"/>
    </row>
    <row r="510" spans="1:44" ht="15.95" customHeight="1" x14ac:dyDescent="0.25">
      <c r="A510" s="74"/>
      <c r="B510" s="76" t="str">
        <f>VLOOKUP(A510,'[1]PAS TOUCHER BDD'!$A$1:$C$65536,2,0)</f>
        <v>AAAA</v>
      </c>
      <c r="C510" s="28"/>
      <c r="D510" s="28"/>
      <c r="E510" s="28"/>
      <c r="F510" s="29"/>
      <c r="G510" s="29"/>
      <c r="H510" s="29"/>
      <c r="I510" s="29"/>
      <c r="J510" s="29"/>
      <c r="K510" s="78">
        <f>COUNTIF(C510:J511,"&lt;&gt;")</f>
        <v>0</v>
      </c>
      <c r="L510" s="103"/>
      <c r="M510" s="105"/>
      <c r="N510" s="92"/>
      <c r="O510" s="99"/>
      <c r="P510" s="95" t="str">
        <f>VLOOKUP(A510,'[1]PAS TOUCHER BDD'!$A$1:$E$65536,5,0)</f>
        <v>AAAA</v>
      </c>
      <c r="Q510" s="96"/>
      <c r="R510" s="109">
        <v>128</v>
      </c>
    </row>
    <row r="511" spans="1:44" ht="15.95" customHeight="1" thickBot="1" x14ac:dyDescent="0.3">
      <c r="A511" s="75"/>
      <c r="B511" s="77"/>
      <c r="C511" s="29"/>
      <c r="D511" s="29"/>
      <c r="E511" s="29"/>
      <c r="F511" s="29"/>
      <c r="G511" s="29"/>
      <c r="H511" s="29"/>
      <c r="I511" s="29"/>
      <c r="J511" s="29"/>
      <c r="K511" s="79"/>
      <c r="L511" s="103"/>
      <c r="M511" s="106"/>
      <c r="N511" s="93"/>
      <c r="O511" s="99"/>
      <c r="P511" s="97"/>
      <c r="Q511" s="98"/>
      <c r="R511" s="109"/>
    </row>
    <row r="512" spans="1:44" ht="15.95" customHeight="1" thickBot="1" x14ac:dyDescent="0.3">
      <c r="A512" s="27" t="s">
        <v>8</v>
      </c>
      <c r="B512" s="20" t="s">
        <v>7</v>
      </c>
      <c r="C512" s="84" t="str">
        <f>HYPERLINK("U:\OPERATIONS\BU BUS\MOVEMENT\DELTA\_common\MI_PM\DOSSIERS AGENTS\"&amp;A510)</f>
        <v>U:\OPERATIONS\BU BUS\MOVEMENT\DELTA\_common\MI_PM\DOSSIERS AGENTS\</v>
      </c>
      <c r="D512" s="85"/>
      <c r="E512" s="85"/>
      <c r="F512" s="85"/>
      <c r="G512" s="85"/>
      <c r="H512" s="85"/>
      <c r="I512" s="85"/>
      <c r="J512" s="86"/>
      <c r="K512" s="80"/>
      <c r="L512" s="104"/>
      <c r="M512" s="107"/>
      <c r="N512" s="94"/>
      <c r="O512" s="19"/>
      <c r="P512" s="115" t="str">
        <f>HYPERLINK("[Suivi2021 complet pour utilisation.xlsm]'Missions Effectuées'!A"&amp;B512,"Vers mission")</f>
        <v>Vers mission</v>
      </c>
      <c r="Q512" s="116"/>
      <c r="R512" s="109"/>
    </row>
    <row r="513" spans="1:18" ht="7.5" customHeight="1" thickBot="1" x14ac:dyDescent="0.3">
      <c r="A513" s="100"/>
      <c r="B513" s="101"/>
      <c r="C513" s="101"/>
      <c r="D513" s="101"/>
      <c r="E513" s="101"/>
      <c r="F513" s="101"/>
      <c r="G513" s="101"/>
      <c r="H513" s="101"/>
      <c r="I513" s="101"/>
      <c r="J513" s="101"/>
      <c r="K513" s="101"/>
      <c r="L513" s="101"/>
      <c r="M513" s="101"/>
      <c r="N513" s="101"/>
      <c r="O513" s="101"/>
      <c r="P513" s="101"/>
      <c r="Q513" s="102"/>
      <c r="R513" s="109"/>
    </row>
    <row r="514" spans="1:18" ht="15.95" customHeight="1" x14ac:dyDescent="0.25">
      <c r="A514" s="74"/>
      <c r="B514" s="76" t="str">
        <f>VLOOKUP(A514,'[1]PAS TOUCHER BDD'!$A$1:$C$65536,2,0)</f>
        <v>AAAA</v>
      </c>
      <c r="C514" s="29"/>
      <c r="D514" s="29"/>
      <c r="E514" s="29"/>
      <c r="F514" s="29"/>
      <c r="G514" s="29"/>
      <c r="H514" s="29"/>
      <c r="I514" s="29"/>
      <c r="J514" s="29"/>
      <c r="K514" s="78">
        <f>COUNTIF(C514:J515,"&lt;&gt;")</f>
        <v>0</v>
      </c>
      <c r="L514" s="103"/>
      <c r="M514" s="105"/>
      <c r="N514" s="92"/>
      <c r="O514" s="99"/>
      <c r="P514" s="95" t="str">
        <f>VLOOKUP(A514,'[1]PAS TOUCHER BDD'!$A$1:$E$65536,5,0)</f>
        <v>AAAA</v>
      </c>
      <c r="Q514" s="96"/>
      <c r="R514" s="108">
        <v>129</v>
      </c>
    </row>
    <row r="515" spans="1:18" ht="15.95" customHeight="1" thickBot="1" x14ac:dyDescent="0.3">
      <c r="A515" s="75"/>
      <c r="B515" s="77"/>
      <c r="C515" s="29"/>
      <c r="D515" s="29"/>
      <c r="E515" s="29"/>
      <c r="F515" s="29"/>
      <c r="G515" s="29"/>
      <c r="H515" s="29"/>
      <c r="I515" s="29"/>
      <c r="J515" s="29"/>
      <c r="K515" s="79"/>
      <c r="L515" s="103"/>
      <c r="M515" s="106"/>
      <c r="N515" s="93"/>
      <c r="O515" s="99"/>
      <c r="P515" s="97"/>
      <c r="Q515" s="98"/>
      <c r="R515" s="109"/>
    </row>
    <row r="516" spans="1:18" ht="15.95" customHeight="1" thickBot="1" x14ac:dyDescent="0.3">
      <c r="A516" s="27" t="s">
        <v>8</v>
      </c>
      <c r="B516" s="20" t="s">
        <v>7</v>
      </c>
      <c r="C516" s="84" t="str">
        <f>HYPERLINK("U:\OPERATIONS\BU BUS\MOVEMENT\DELTA\_common\MI_PM\DOSSIERS AGENTS\"&amp;A514)</f>
        <v>U:\OPERATIONS\BU BUS\MOVEMENT\DELTA\_common\MI_PM\DOSSIERS AGENTS\</v>
      </c>
      <c r="D516" s="85"/>
      <c r="E516" s="85"/>
      <c r="F516" s="85"/>
      <c r="G516" s="85"/>
      <c r="H516" s="85"/>
      <c r="I516" s="85"/>
      <c r="J516" s="86"/>
      <c r="K516" s="80"/>
      <c r="L516" s="104"/>
      <c r="M516" s="107"/>
      <c r="N516" s="94"/>
      <c r="O516" s="19"/>
      <c r="P516" s="115" t="str">
        <f>HYPERLINK("[Suivi2021 complet pour utilisation.xlsm]'Missions Effectuées'!A"&amp;B516,"Vers mission")</f>
        <v>Vers mission</v>
      </c>
      <c r="Q516" s="116"/>
      <c r="R516" s="109"/>
    </row>
    <row r="517" spans="1:18" ht="7.5" customHeight="1" thickBot="1" x14ac:dyDescent="0.3">
      <c r="A517" s="100"/>
      <c r="B517" s="101"/>
      <c r="C517" s="101"/>
      <c r="D517" s="101"/>
      <c r="E517" s="101"/>
      <c r="F517" s="101"/>
      <c r="G517" s="101"/>
      <c r="H517" s="101"/>
      <c r="I517" s="101"/>
      <c r="J517" s="101"/>
      <c r="K517" s="101"/>
      <c r="L517" s="101"/>
      <c r="M517" s="101"/>
      <c r="N517" s="101"/>
      <c r="O517" s="101"/>
      <c r="P517" s="101"/>
      <c r="Q517" s="102"/>
      <c r="R517" s="109"/>
    </row>
    <row r="518" spans="1:18" ht="15.95" customHeight="1" x14ac:dyDescent="0.25">
      <c r="A518" s="74"/>
      <c r="B518" s="76" t="str">
        <f>VLOOKUP(A518,'[1]PAS TOUCHER BDD'!$A$1:$C$65536,2,0)</f>
        <v>AAAA</v>
      </c>
      <c r="C518" s="29"/>
      <c r="D518" s="29"/>
      <c r="E518" s="29"/>
      <c r="F518" s="29"/>
      <c r="G518" s="29"/>
      <c r="H518" s="29"/>
      <c r="I518" s="29"/>
      <c r="J518" s="29"/>
      <c r="K518" s="78">
        <f>COUNTIF(C518:J519,"&lt;&gt;")</f>
        <v>0</v>
      </c>
      <c r="L518" s="103"/>
      <c r="M518" s="105"/>
      <c r="N518" s="92"/>
      <c r="O518" s="99"/>
      <c r="P518" s="95" t="str">
        <f>VLOOKUP(A518,'[1]PAS TOUCHER BDD'!$A$1:$E$65536,5,0)</f>
        <v>AAAA</v>
      </c>
      <c r="Q518" s="96"/>
      <c r="R518" s="109">
        <v>130</v>
      </c>
    </row>
    <row r="519" spans="1:18" ht="15.95" customHeight="1" thickBot="1" x14ac:dyDescent="0.3">
      <c r="A519" s="75"/>
      <c r="B519" s="77"/>
      <c r="C519" s="29"/>
      <c r="D519" s="29"/>
      <c r="E519" s="29"/>
      <c r="F519" s="29"/>
      <c r="G519" s="29"/>
      <c r="H519" s="29"/>
      <c r="I519" s="29"/>
      <c r="J519" s="29"/>
      <c r="K519" s="79"/>
      <c r="L519" s="103"/>
      <c r="M519" s="106"/>
      <c r="N519" s="93"/>
      <c r="O519" s="99"/>
      <c r="P519" s="97"/>
      <c r="Q519" s="98"/>
      <c r="R519" s="109"/>
    </row>
    <row r="520" spans="1:18" ht="15.95" customHeight="1" thickBot="1" x14ac:dyDescent="0.3">
      <c r="A520" s="27" t="s">
        <v>8</v>
      </c>
      <c r="B520" s="20" t="s">
        <v>7</v>
      </c>
      <c r="C520" s="84" t="str">
        <f>HYPERLINK("U:\OPERATIONS\BU BUS\MOVEMENT\DELTA\_common\MI_PM\DOSSIERS AGENTS\"&amp;A518)</f>
        <v>U:\OPERATIONS\BU BUS\MOVEMENT\DELTA\_common\MI_PM\DOSSIERS AGENTS\</v>
      </c>
      <c r="D520" s="85"/>
      <c r="E520" s="85"/>
      <c r="F520" s="85"/>
      <c r="G520" s="85"/>
      <c r="H520" s="85"/>
      <c r="I520" s="85"/>
      <c r="J520" s="86"/>
      <c r="K520" s="80"/>
      <c r="L520" s="104"/>
      <c r="M520" s="107"/>
      <c r="N520" s="94"/>
      <c r="O520" s="19"/>
      <c r="P520" s="115" t="str">
        <f>HYPERLINK("[Suivi2021 complet pour utilisation.xlsm]'Missions Effectuées'!A"&amp;B520,"Vers mission")</f>
        <v>Vers mission</v>
      </c>
      <c r="Q520" s="116"/>
      <c r="R520" s="109"/>
    </row>
    <row r="521" spans="1:18" ht="7.5" customHeight="1" thickBot="1" x14ac:dyDescent="0.3">
      <c r="A521" s="100"/>
      <c r="B521" s="101"/>
      <c r="C521" s="101"/>
      <c r="D521" s="101"/>
      <c r="E521" s="101"/>
      <c r="F521" s="101"/>
      <c r="G521" s="101"/>
      <c r="H521" s="101"/>
      <c r="I521" s="101"/>
      <c r="J521" s="101"/>
      <c r="K521" s="101"/>
      <c r="L521" s="101"/>
      <c r="M521" s="101"/>
      <c r="N521" s="101"/>
      <c r="O521" s="101"/>
      <c r="P521" s="101"/>
      <c r="Q521" s="102"/>
      <c r="R521" s="109"/>
    </row>
    <row r="522" spans="1:18" ht="15.95" customHeight="1" x14ac:dyDescent="0.25">
      <c r="A522" s="74"/>
      <c r="B522" s="76" t="str">
        <f>VLOOKUP(A522,'[1]PAS TOUCHER BDD'!$A$1:$C$65536,2,0)</f>
        <v>AAAA</v>
      </c>
      <c r="C522" s="29"/>
      <c r="D522" s="29"/>
      <c r="E522" s="29"/>
      <c r="F522" s="29"/>
      <c r="G522" s="29"/>
      <c r="H522" s="29"/>
      <c r="I522" s="29"/>
      <c r="J522" s="29"/>
      <c r="K522" s="78">
        <f>COUNTIF(C522:J523,"&lt;&gt;")</f>
        <v>0</v>
      </c>
      <c r="L522" s="103"/>
      <c r="M522" s="105"/>
      <c r="N522" s="92"/>
      <c r="O522" s="99"/>
      <c r="P522" s="95" t="str">
        <f>VLOOKUP(A522,'[1]PAS TOUCHER BDD'!$A$1:$E$65536,5,0)</f>
        <v>AAAA</v>
      </c>
      <c r="Q522" s="96"/>
      <c r="R522" s="108">
        <v>131</v>
      </c>
    </row>
    <row r="523" spans="1:18" ht="15.95" customHeight="1" thickBot="1" x14ac:dyDescent="0.3">
      <c r="A523" s="75"/>
      <c r="B523" s="77"/>
      <c r="C523" s="29"/>
      <c r="D523" s="29"/>
      <c r="E523" s="29"/>
      <c r="F523" s="29"/>
      <c r="G523" s="29"/>
      <c r="H523" s="29"/>
      <c r="I523" s="29"/>
      <c r="J523" s="29"/>
      <c r="K523" s="79"/>
      <c r="L523" s="103"/>
      <c r="M523" s="106"/>
      <c r="N523" s="93"/>
      <c r="O523" s="99"/>
      <c r="P523" s="97"/>
      <c r="Q523" s="98"/>
      <c r="R523" s="109"/>
    </row>
    <row r="524" spans="1:18" ht="15.95" customHeight="1" thickBot="1" x14ac:dyDescent="0.3">
      <c r="A524" s="27" t="s">
        <v>8</v>
      </c>
      <c r="B524" s="20" t="s">
        <v>7</v>
      </c>
      <c r="C524" s="84" t="str">
        <f>HYPERLINK("U:\OPERATIONS\BU BUS\MOVEMENT\DELTA\_common\MI_PM\DOSSIERS AGENTS\"&amp;A522)</f>
        <v>U:\OPERATIONS\BU BUS\MOVEMENT\DELTA\_common\MI_PM\DOSSIERS AGENTS\</v>
      </c>
      <c r="D524" s="85"/>
      <c r="E524" s="85"/>
      <c r="F524" s="85"/>
      <c r="G524" s="85"/>
      <c r="H524" s="85"/>
      <c r="I524" s="85"/>
      <c r="J524" s="86"/>
      <c r="K524" s="80"/>
      <c r="L524" s="104"/>
      <c r="M524" s="107"/>
      <c r="N524" s="94"/>
      <c r="O524" s="19"/>
      <c r="P524" s="115" t="str">
        <f>HYPERLINK("[Suivi2021 complet pour utilisation.xlsm]'Missions Effectuées'!A"&amp;B524,"Vers mission")</f>
        <v>Vers mission</v>
      </c>
      <c r="Q524" s="116"/>
      <c r="R524" s="109"/>
    </row>
    <row r="525" spans="1:18" ht="7.5" customHeight="1" thickBot="1" x14ac:dyDescent="0.3">
      <c r="A525" s="100"/>
      <c r="B525" s="101"/>
      <c r="C525" s="101"/>
      <c r="D525" s="101"/>
      <c r="E525" s="101"/>
      <c r="F525" s="101"/>
      <c r="G525" s="101"/>
      <c r="H525" s="101"/>
      <c r="I525" s="101"/>
      <c r="J525" s="101"/>
      <c r="K525" s="101"/>
      <c r="L525" s="101"/>
      <c r="M525" s="101"/>
      <c r="N525" s="101"/>
      <c r="O525" s="101"/>
      <c r="P525" s="101"/>
      <c r="Q525" s="102"/>
      <c r="R525" s="109"/>
    </row>
    <row r="526" spans="1:18" ht="15.95" customHeight="1" x14ac:dyDescent="0.25">
      <c r="A526" s="74"/>
      <c r="B526" s="76" t="str">
        <f>VLOOKUP(A526,'[1]PAS TOUCHER BDD'!$A$1:$C$65536,2,0)</f>
        <v>AAAA</v>
      </c>
      <c r="C526" s="29"/>
      <c r="D526" s="29"/>
      <c r="E526" s="29"/>
      <c r="F526" s="29"/>
      <c r="G526" s="29"/>
      <c r="H526" s="29"/>
      <c r="I526" s="29"/>
      <c r="J526" s="29"/>
      <c r="K526" s="78">
        <f>COUNTIF(C526:J527,"&lt;&gt;")</f>
        <v>0</v>
      </c>
      <c r="L526" s="103"/>
      <c r="M526" s="105"/>
      <c r="N526" s="92"/>
      <c r="O526" s="99"/>
      <c r="P526" s="95" t="str">
        <f>VLOOKUP(A526,'[1]PAS TOUCHER BDD'!$A$1:$E$65536,5,0)</f>
        <v>AAAA</v>
      </c>
      <c r="Q526" s="96"/>
      <c r="R526" s="109">
        <v>132</v>
      </c>
    </row>
    <row r="527" spans="1:18" ht="15.95" customHeight="1" thickBot="1" x14ac:dyDescent="0.3">
      <c r="A527" s="75"/>
      <c r="B527" s="77"/>
      <c r="C527" s="29"/>
      <c r="D527" s="29"/>
      <c r="E527" s="29"/>
      <c r="F527" s="29"/>
      <c r="G527" s="29"/>
      <c r="H527" s="29"/>
      <c r="I527" s="29"/>
      <c r="J527" s="29"/>
      <c r="K527" s="79"/>
      <c r="L527" s="103"/>
      <c r="M527" s="106"/>
      <c r="N527" s="93"/>
      <c r="O527" s="99"/>
      <c r="P527" s="97"/>
      <c r="Q527" s="98"/>
      <c r="R527" s="109"/>
    </row>
    <row r="528" spans="1:18" ht="15.95" customHeight="1" thickBot="1" x14ac:dyDescent="0.3">
      <c r="A528" s="27" t="s">
        <v>8</v>
      </c>
      <c r="B528" s="20" t="s">
        <v>7</v>
      </c>
      <c r="C528" s="84" t="str">
        <f>HYPERLINK("U:\OPERATIONS\BU BUS\MOVEMENT\DELTA\_common\MI_PM\DOSSIERS AGENTS\"&amp;A526)</f>
        <v>U:\OPERATIONS\BU BUS\MOVEMENT\DELTA\_common\MI_PM\DOSSIERS AGENTS\</v>
      </c>
      <c r="D528" s="85"/>
      <c r="E528" s="85"/>
      <c r="F528" s="85"/>
      <c r="G528" s="85"/>
      <c r="H528" s="85"/>
      <c r="I528" s="85"/>
      <c r="J528" s="86"/>
      <c r="K528" s="80"/>
      <c r="L528" s="104"/>
      <c r="M528" s="107"/>
      <c r="N528" s="94"/>
      <c r="O528" s="19"/>
      <c r="P528" s="115" t="str">
        <f>HYPERLINK("[Suivi2021 complet pour utilisation.xlsm]'Missions Effectuées'!A"&amp;B528,"Vers mission")</f>
        <v>Vers mission</v>
      </c>
      <c r="Q528" s="116"/>
      <c r="R528" s="109"/>
    </row>
    <row r="529" spans="1:44" ht="7.5" customHeight="1" thickBot="1" x14ac:dyDescent="0.3">
      <c r="A529" s="100"/>
      <c r="B529" s="101"/>
      <c r="C529" s="101"/>
      <c r="D529" s="101"/>
      <c r="E529" s="101"/>
      <c r="F529" s="101"/>
      <c r="G529" s="101"/>
      <c r="H529" s="101"/>
      <c r="I529" s="101"/>
      <c r="J529" s="101"/>
      <c r="K529" s="101"/>
      <c r="L529" s="101"/>
      <c r="M529" s="101"/>
      <c r="N529" s="101"/>
      <c r="O529" s="101"/>
      <c r="P529" s="101"/>
      <c r="Q529" s="102"/>
      <c r="R529" s="109"/>
    </row>
    <row r="530" spans="1:44" ht="15.95" customHeight="1" x14ac:dyDescent="0.25">
      <c r="A530" s="74"/>
      <c r="B530" s="76" t="str">
        <f>VLOOKUP(A530,'[1]PAS TOUCHER BDD'!$A$1:$C$65536,2,0)</f>
        <v>AAAA</v>
      </c>
      <c r="C530" s="29"/>
      <c r="D530" s="29"/>
      <c r="E530" s="29"/>
      <c r="F530" s="29"/>
      <c r="G530" s="29"/>
      <c r="H530" s="29"/>
      <c r="I530" s="29"/>
      <c r="J530" s="29"/>
      <c r="K530" s="78">
        <f>COUNTIF(C530:J531,"&lt;&gt;")</f>
        <v>0</v>
      </c>
      <c r="L530" s="103"/>
      <c r="M530" s="105"/>
      <c r="N530" s="92"/>
      <c r="O530" s="99"/>
      <c r="P530" s="95" t="str">
        <f>VLOOKUP(A530,'[1]PAS TOUCHER BDD'!$A$1:$E$65536,5,0)</f>
        <v>AAAA</v>
      </c>
      <c r="Q530" s="96"/>
      <c r="R530" s="108">
        <v>133</v>
      </c>
    </row>
    <row r="531" spans="1:44" ht="15.95" customHeight="1" thickBot="1" x14ac:dyDescent="0.3">
      <c r="A531" s="75"/>
      <c r="B531" s="77"/>
      <c r="C531" s="29"/>
      <c r="D531" s="29"/>
      <c r="E531" s="29"/>
      <c r="F531" s="29"/>
      <c r="G531" s="29"/>
      <c r="H531" s="29"/>
      <c r="I531" s="29"/>
      <c r="J531" s="29"/>
      <c r="K531" s="79"/>
      <c r="L531" s="103"/>
      <c r="M531" s="106"/>
      <c r="N531" s="93"/>
      <c r="O531" s="99"/>
      <c r="P531" s="97"/>
      <c r="Q531" s="98"/>
      <c r="R531" s="109"/>
    </row>
    <row r="532" spans="1:44" ht="15.95" customHeight="1" thickBot="1" x14ac:dyDescent="0.3">
      <c r="A532" s="27" t="s">
        <v>8</v>
      </c>
      <c r="B532" s="20" t="s">
        <v>7</v>
      </c>
      <c r="C532" s="84" t="str">
        <f>HYPERLINK("U:\OPERATIONS\BU BUS\MOVEMENT\DELTA\_common\MI_PM\DOSSIERS AGENTS\"&amp;A530)</f>
        <v>U:\OPERATIONS\BU BUS\MOVEMENT\DELTA\_common\MI_PM\DOSSIERS AGENTS\</v>
      </c>
      <c r="D532" s="85"/>
      <c r="E532" s="85"/>
      <c r="F532" s="85"/>
      <c r="G532" s="85"/>
      <c r="H532" s="85"/>
      <c r="I532" s="85"/>
      <c r="J532" s="86"/>
      <c r="K532" s="80"/>
      <c r="L532" s="104"/>
      <c r="M532" s="107"/>
      <c r="N532" s="94"/>
      <c r="O532" s="19"/>
      <c r="P532" s="115" t="str">
        <f>HYPERLINK("[Suivi2021 complet pour utilisation.xlsm]'Missions Effectuées'!A"&amp;B532,"Vers mission")</f>
        <v>Vers mission</v>
      </c>
      <c r="Q532" s="116"/>
      <c r="R532" s="109"/>
    </row>
    <row r="533" spans="1:44" ht="7.5" customHeight="1" thickBot="1" x14ac:dyDescent="0.3">
      <c r="A533" s="100"/>
      <c r="B533" s="101"/>
      <c r="C533" s="101"/>
      <c r="D533" s="101"/>
      <c r="E533" s="101"/>
      <c r="F533" s="101"/>
      <c r="G533" s="101"/>
      <c r="H533" s="101"/>
      <c r="I533" s="101"/>
      <c r="J533" s="101"/>
      <c r="K533" s="101"/>
      <c r="L533" s="101"/>
      <c r="M533" s="101"/>
      <c r="N533" s="101"/>
      <c r="O533" s="101"/>
      <c r="P533" s="101"/>
      <c r="Q533" s="102"/>
      <c r="R533" s="109"/>
    </row>
    <row r="534" spans="1:44" ht="15.95" customHeight="1" x14ac:dyDescent="0.25">
      <c r="A534" s="110"/>
      <c r="B534" s="76" t="str">
        <f>VLOOKUP(A534,'[1]PAS TOUCHER BDD'!$A$1:$C$65536,2,0)</f>
        <v>AAAA</v>
      </c>
      <c r="C534" s="28"/>
      <c r="D534" s="28"/>
      <c r="E534" s="28"/>
      <c r="F534" s="28"/>
      <c r="G534" s="28"/>
      <c r="H534" s="28"/>
      <c r="I534" s="28"/>
      <c r="J534" s="28"/>
      <c r="K534" s="78">
        <f>COUNTIF(C534:J535,"&lt;&gt;")</f>
        <v>0</v>
      </c>
      <c r="L534" s="81"/>
      <c r="M534" s="89"/>
      <c r="N534" s="92"/>
      <c r="O534" s="83"/>
      <c r="P534" s="95" t="str">
        <f>VLOOKUP(A534,'[1]PAS TOUCHER BDD'!$A$1:$E$65536,5,0)</f>
        <v>AAAA</v>
      </c>
      <c r="Q534" s="96"/>
      <c r="R534" s="108">
        <v>134</v>
      </c>
      <c r="AA534"/>
      <c r="AB534"/>
      <c r="AC534"/>
      <c r="AD534"/>
      <c r="AE534"/>
      <c r="AF534"/>
      <c r="AG534"/>
      <c r="AH534"/>
      <c r="AI534"/>
      <c r="AJ534"/>
      <c r="AK534"/>
      <c r="AL534"/>
      <c r="AM534"/>
      <c r="AN534"/>
      <c r="AO534"/>
      <c r="AP534"/>
      <c r="AQ534"/>
      <c r="AR534"/>
    </row>
    <row r="535" spans="1:44" ht="15.95" customHeight="1" thickBot="1" x14ac:dyDescent="0.3">
      <c r="A535" s="111"/>
      <c r="B535" s="77"/>
      <c r="C535" s="28"/>
      <c r="D535" s="28"/>
      <c r="E535" s="28"/>
      <c r="F535" s="28"/>
      <c r="G535" s="28"/>
      <c r="H535" s="28"/>
      <c r="I535" s="28"/>
      <c r="J535" s="28"/>
      <c r="K535" s="79"/>
      <c r="L535" s="81"/>
      <c r="M535" s="90"/>
      <c r="N535" s="93"/>
      <c r="O535" s="83"/>
      <c r="P535" s="97"/>
      <c r="Q535" s="98"/>
      <c r="R535" s="109"/>
      <c r="AA535"/>
      <c r="AB535"/>
      <c r="AC535"/>
      <c r="AD535"/>
      <c r="AE535"/>
      <c r="AF535"/>
      <c r="AG535"/>
      <c r="AH535"/>
      <c r="AI535"/>
      <c r="AJ535"/>
      <c r="AK535"/>
      <c r="AL535"/>
      <c r="AM535"/>
      <c r="AN535"/>
      <c r="AO535"/>
      <c r="AP535"/>
      <c r="AQ535"/>
      <c r="AR535"/>
    </row>
    <row r="536" spans="1:44" ht="15.95" customHeight="1" thickBot="1" x14ac:dyDescent="0.3">
      <c r="A536" s="27" t="s">
        <v>8</v>
      </c>
      <c r="B536" s="20" t="s">
        <v>7</v>
      </c>
      <c r="C536" s="84" t="str">
        <f>HYPERLINK("U:\OPERATIONS\BU BUS\MOVEMENT\DELTA\_common\MI_PM\DOSSIERS AGENTS\"&amp;A534)</f>
        <v>U:\OPERATIONS\BU BUS\MOVEMENT\DELTA\_common\MI_PM\DOSSIERS AGENTS\</v>
      </c>
      <c r="D536" s="85"/>
      <c r="E536" s="85"/>
      <c r="F536" s="85"/>
      <c r="G536" s="85"/>
      <c r="H536" s="85"/>
      <c r="I536" s="85"/>
      <c r="J536" s="86"/>
      <c r="K536" s="80"/>
      <c r="L536" s="82"/>
      <c r="M536" s="91"/>
      <c r="N536" s="94"/>
      <c r="O536" s="19"/>
      <c r="P536" s="115" t="str">
        <f>HYPERLINK("[Suivi2021 complet pour utilisation.xlsm]'Missions Effectuées'!A"&amp;B536,"Vers mission")</f>
        <v>Vers mission</v>
      </c>
      <c r="Q536" s="116"/>
      <c r="R536" s="109"/>
      <c r="AA536"/>
      <c r="AB536"/>
      <c r="AC536"/>
      <c r="AD536"/>
      <c r="AE536"/>
      <c r="AF536"/>
      <c r="AG536"/>
      <c r="AH536"/>
      <c r="AI536"/>
      <c r="AJ536"/>
      <c r="AK536"/>
      <c r="AL536"/>
      <c r="AM536"/>
      <c r="AN536"/>
      <c r="AO536"/>
      <c r="AP536"/>
      <c r="AQ536"/>
      <c r="AR536"/>
    </row>
    <row r="537" spans="1:44" ht="7.5" customHeight="1" thickBot="1" x14ac:dyDescent="0.3">
      <c r="A537" s="100"/>
      <c r="B537" s="101"/>
      <c r="C537" s="101"/>
      <c r="D537" s="101"/>
      <c r="E537" s="101"/>
      <c r="F537" s="101"/>
      <c r="G537" s="101"/>
      <c r="H537" s="101"/>
      <c r="I537" s="101"/>
      <c r="J537" s="101"/>
      <c r="K537" s="101"/>
      <c r="L537" s="101"/>
      <c r="M537" s="101"/>
      <c r="N537" s="101"/>
      <c r="O537" s="101"/>
      <c r="P537" s="101"/>
      <c r="Q537" s="102"/>
      <c r="R537" s="109"/>
    </row>
    <row r="538" spans="1:44" ht="15.95" customHeight="1" x14ac:dyDescent="0.25">
      <c r="A538" s="74"/>
      <c r="B538" s="76" t="str">
        <f>VLOOKUP(A538,'[1]PAS TOUCHER BDD'!$A$1:$C$65536,2,0)</f>
        <v>AAAA</v>
      </c>
      <c r="C538" s="28"/>
      <c r="D538" s="28"/>
      <c r="E538" s="28"/>
      <c r="F538" s="29"/>
      <c r="G538" s="29"/>
      <c r="H538" s="29"/>
      <c r="I538" s="29"/>
      <c r="J538" s="29"/>
      <c r="K538" s="78">
        <f>COUNTIF(C538:J539,"&lt;&gt;")</f>
        <v>0</v>
      </c>
      <c r="L538" s="103"/>
      <c r="M538" s="105"/>
      <c r="N538" s="92"/>
      <c r="O538" s="99"/>
      <c r="P538" s="95" t="str">
        <f>VLOOKUP(A538,'[1]PAS TOUCHER BDD'!$A$1:$E$65536,5,0)</f>
        <v>AAAA</v>
      </c>
      <c r="Q538" s="96"/>
      <c r="R538" s="109">
        <v>135</v>
      </c>
    </row>
    <row r="539" spans="1:44" ht="15.95" customHeight="1" thickBot="1" x14ac:dyDescent="0.3">
      <c r="A539" s="75"/>
      <c r="B539" s="77"/>
      <c r="C539" s="29"/>
      <c r="D539" s="29"/>
      <c r="E539" s="29"/>
      <c r="F539" s="29"/>
      <c r="G539" s="29"/>
      <c r="H539" s="29"/>
      <c r="I539" s="29"/>
      <c r="J539" s="29"/>
      <c r="K539" s="79"/>
      <c r="L539" s="103"/>
      <c r="M539" s="106"/>
      <c r="N539" s="93"/>
      <c r="O539" s="99"/>
      <c r="P539" s="97"/>
      <c r="Q539" s="98"/>
      <c r="R539" s="109"/>
    </row>
    <row r="540" spans="1:44" ht="15.95" customHeight="1" thickBot="1" x14ac:dyDescent="0.3">
      <c r="A540" s="27" t="s">
        <v>8</v>
      </c>
      <c r="B540" s="20" t="s">
        <v>7</v>
      </c>
      <c r="C540" s="84" t="str">
        <f>HYPERLINK("U:\OPERATIONS\BU BUS\MOVEMENT\DELTA\_common\MI_PM\DOSSIERS AGENTS\"&amp;A538)</f>
        <v>U:\OPERATIONS\BU BUS\MOVEMENT\DELTA\_common\MI_PM\DOSSIERS AGENTS\</v>
      </c>
      <c r="D540" s="85"/>
      <c r="E540" s="85"/>
      <c r="F540" s="85"/>
      <c r="G540" s="85"/>
      <c r="H540" s="85"/>
      <c r="I540" s="85"/>
      <c r="J540" s="86"/>
      <c r="K540" s="80"/>
      <c r="L540" s="104"/>
      <c r="M540" s="107"/>
      <c r="N540" s="94"/>
      <c r="O540" s="19"/>
      <c r="P540" s="115" t="str">
        <f>HYPERLINK("[Suivi2021 complet pour utilisation.xlsm]'Missions Effectuées'!A"&amp;B540,"Vers mission")</f>
        <v>Vers mission</v>
      </c>
      <c r="Q540" s="116"/>
      <c r="R540" s="109"/>
    </row>
    <row r="541" spans="1:44" ht="7.5" customHeight="1" thickBot="1" x14ac:dyDescent="0.3">
      <c r="A541" s="100"/>
      <c r="B541" s="101"/>
      <c r="C541" s="101"/>
      <c r="D541" s="101"/>
      <c r="E541" s="101"/>
      <c r="F541" s="101"/>
      <c r="G541" s="101"/>
      <c r="H541" s="101"/>
      <c r="I541" s="101"/>
      <c r="J541" s="101"/>
      <c r="K541" s="101"/>
      <c r="L541" s="101"/>
      <c r="M541" s="101"/>
      <c r="N541" s="101"/>
      <c r="O541" s="101"/>
      <c r="P541" s="101"/>
      <c r="Q541" s="102"/>
      <c r="R541" s="109"/>
    </row>
    <row r="542" spans="1:44" ht="15.95" customHeight="1" x14ac:dyDescent="0.25">
      <c r="A542" s="74"/>
      <c r="B542" s="76" t="str">
        <f>VLOOKUP(A542,'[1]PAS TOUCHER BDD'!$A$1:$C$65536,2,0)</f>
        <v>AAAA</v>
      </c>
      <c r="C542" s="29"/>
      <c r="D542" s="29"/>
      <c r="E542" s="29"/>
      <c r="F542" s="29"/>
      <c r="G542" s="29"/>
      <c r="H542" s="29"/>
      <c r="I542" s="29"/>
      <c r="J542" s="29"/>
      <c r="K542" s="78">
        <f>COUNTIF(C542:J543,"&lt;&gt;")</f>
        <v>0</v>
      </c>
      <c r="L542" s="103"/>
      <c r="M542" s="105"/>
      <c r="N542" s="92"/>
      <c r="O542" s="99"/>
      <c r="P542" s="95" t="str">
        <f>VLOOKUP(A542,'[1]PAS TOUCHER BDD'!$A$1:$E$65536,5,0)</f>
        <v>AAAA</v>
      </c>
      <c r="Q542" s="96"/>
      <c r="R542" s="108">
        <v>136</v>
      </c>
    </row>
    <row r="543" spans="1:44" ht="15.95" customHeight="1" thickBot="1" x14ac:dyDescent="0.3">
      <c r="A543" s="75"/>
      <c r="B543" s="77"/>
      <c r="C543" s="29"/>
      <c r="D543" s="29"/>
      <c r="E543" s="29"/>
      <c r="F543" s="29"/>
      <c r="G543" s="29"/>
      <c r="H543" s="29"/>
      <c r="I543" s="29"/>
      <c r="J543" s="29"/>
      <c r="K543" s="79"/>
      <c r="L543" s="103"/>
      <c r="M543" s="106"/>
      <c r="N543" s="93"/>
      <c r="O543" s="99"/>
      <c r="P543" s="97"/>
      <c r="Q543" s="98"/>
      <c r="R543" s="109"/>
    </row>
    <row r="544" spans="1:44" ht="15.95" customHeight="1" thickBot="1" x14ac:dyDescent="0.3">
      <c r="A544" s="27" t="s">
        <v>8</v>
      </c>
      <c r="B544" s="20" t="s">
        <v>7</v>
      </c>
      <c r="C544" s="84" t="str">
        <f>HYPERLINK("U:\OPERATIONS\BU BUS\MOVEMENT\DELTA\_common\MI_PM\DOSSIERS AGENTS\"&amp;A542)</f>
        <v>U:\OPERATIONS\BU BUS\MOVEMENT\DELTA\_common\MI_PM\DOSSIERS AGENTS\</v>
      </c>
      <c r="D544" s="85"/>
      <c r="E544" s="85"/>
      <c r="F544" s="85"/>
      <c r="G544" s="85"/>
      <c r="H544" s="85"/>
      <c r="I544" s="85"/>
      <c r="J544" s="86"/>
      <c r="K544" s="80"/>
      <c r="L544" s="104"/>
      <c r="M544" s="107"/>
      <c r="N544" s="94"/>
      <c r="O544" s="19"/>
      <c r="P544" s="115" t="str">
        <f>HYPERLINK("[Suivi2021 complet pour utilisation.xlsm]'Missions Effectuées'!A"&amp;B544,"Vers mission")</f>
        <v>Vers mission</v>
      </c>
      <c r="Q544" s="116"/>
      <c r="R544" s="109"/>
    </row>
    <row r="545" spans="1:18" ht="7.5" customHeight="1" thickBot="1" x14ac:dyDescent="0.3">
      <c r="A545" s="100"/>
      <c r="B545" s="101"/>
      <c r="C545" s="101"/>
      <c r="D545" s="101"/>
      <c r="E545" s="101"/>
      <c r="F545" s="101"/>
      <c r="G545" s="101"/>
      <c r="H545" s="101"/>
      <c r="I545" s="101"/>
      <c r="J545" s="101"/>
      <c r="K545" s="101"/>
      <c r="L545" s="101"/>
      <c r="M545" s="101"/>
      <c r="N545" s="101"/>
      <c r="O545" s="101"/>
      <c r="P545" s="101"/>
      <c r="Q545" s="102"/>
      <c r="R545" s="109"/>
    </row>
    <row r="546" spans="1:18" ht="15.95" customHeight="1" x14ac:dyDescent="0.25">
      <c r="A546" s="74"/>
      <c r="B546" s="76" t="str">
        <f>VLOOKUP(A546,'[1]PAS TOUCHER BDD'!$A$1:$C$65536,2,0)</f>
        <v>AAAA</v>
      </c>
      <c r="C546" s="29"/>
      <c r="D546" s="29"/>
      <c r="E546" s="29"/>
      <c r="F546" s="29"/>
      <c r="G546" s="29"/>
      <c r="H546" s="29"/>
      <c r="I546" s="29"/>
      <c r="J546" s="29"/>
      <c r="K546" s="78">
        <f>COUNTIF(C546:J547,"&lt;&gt;")</f>
        <v>0</v>
      </c>
      <c r="L546" s="103"/>
      <c r="M546" s="105"/>
      <c r="N546" s="92"/>
      <c r="O546" s="99"/>
      <c r="P546" s="95" t="str">
        <f>VLOOKUP(A546,'[1]PAS TOUCHER BDD'!$A$1:$E$65536,5,0)</f>
        <v>AAAA</v>
      </c>
      <c r="Q546" s="96"/>
      <c r="R546" s="109">
        <v>137</v>
      </c>
    </row>
    <row r="547" spans="1:18" ht="15.95" customHeight="1" thickBot="1" x14ac:dyDescent="0.3">
      <c r="A547" s="75"/>
      <c r="B547" s="77"/>
      <c r="C547" s="29"/>
      <c r="D547" s="29"/>
      <c r="E547" s="29"/>
      <c r="F547" s="29"/>
      <c r="G547" s="29"/>
      <c r="H547" s="29"/>
      <c r="I547" s="29"/>
      <c r="J547" s="29"/>
      <c r="K547" s="79"/>
      <c r="L547" s="103"/>
      <c r="M547" s="106"/>
      <c r="N547" s="93"/>
      <c r="O547" s="99"/>
      <c r="P547" s="97"/>
      <c r="Q547" s="98"/>
      <c r="R547" s="109"/>
    </row>
    <row r="548" spans="1:18" ht="15.95" customHeight="1" thickBot="1" x14ac:dyDescent="0.3">
      <c r="A548" s="27" t="s">
        <v>8</v>
      </c>
      <c r="B548" s="20" t="s">
        <v>7</v>
      </c>
      <c r="C548" s="84" t="str">
        <f>HYPERLINK("U:\OPERATIONS\BU BUS\MOVEMENT\DELTA\_common\MI_PM\DOSSIERS AGENTS\"&amp;A546)</f>
        <v>U:\OPERATIONS\BU BUS\MOVEMENT\DELTA\_common\MI_PM\DOSSIERS AGENTS\</v>
      </c>
      <c r="D548" s="85"/>
      <c r="E548" s="85"/>
      <c r="F548" s="85"/>
      <c r="G548" s="85"/>
      <c r="H548" s="85"/>
      <c r="I548" s="85"/>
      <c r="J548" s="86"/>
      <c r="K548" s="80"/>
      <c r="L548" s="104"/>
      <c r="M548" s="107"/>
      <c r="N548" s="94"/>
      <c r="O548" s="19"/>
      <c r="P548" s="115" t="str">
        <f>HYPERLINK("[Suivi2021 complet pour utilisation.xlsm]'Missions Effectuées'!A"&amp;B548,"Vers mission")</f>
        <v>Vers mission</v>
      </c>
      <c r="Q548" s="116"/>
      <c r="R548" s="109"/>
    </row>
    <row r="549" spans="1:18" ht="7.5" customHeight="1" thickBot="1" x14ac:dyDescent="0.3">
      <c r="A549" s="100"/>
      <c r="B549" s="101"/>
      <c r="C549" s="101"/>
      <c r="D549" s="101"/>
      <c r="E549" s="101"/>
      <c r="F549" s="101"/>
      <c r="G549" s="101"/>
      <c r="H549" s="101"/>
      <c r="I549" s="101"/>
      <c r="J549" s="101"/>
      <c r="K549" s="101"/>
      <c r="L549" s="101"/>
      <c r="M549" s="101"/>
      <c r="N549" s="101"/>
      <c r="O549" s="101"/>
      <c r="P549" s="101"/>
      <c r="Q549" s="102"/>
      <c r="R549" s="109"/>
    </row>
    <row r="550" spans="1:18" ht="15.95" customHeight="1" x14ac:dyDescent="0.25">
      <c r="A550" s="74"/>
      <c r="B550" s="76" t="str">
        <f>VLOOKUP(A550,'[1]PAS TOUCHER BDD'!$A$1:$C$65536,2,0)</f>
        <v>AAAA</v>
      </c>
      <c r="C550" s="29"/>
      <c r="D550" s="29"/>
      <c r="E550" s="29"/>
      <c r="F550" s="29"/>
      <c r="G550" s="29"/>
      <c r="H550" s="29"/>
      <c r="I550" s="29"/>
      <c r="J550" s="29"/>
      <c r="K550" s="78">
        <f>COUNTIF(C550:J551,"&lt;&gt;")</f>
        <v>0</v>
      </c>
      <c r="L550" s="103"/>
      <c r="M550" s="105"/>
      <c r="N550" s="92"/>
      <c r="O550" s="99"/>
      <c r="P550" s="95" t="str">
        <f>VLOOKUP(A550,'[1]PAS TOUCHER BDD'!$A$1:$E$65536,5,0)</f>
        <v>AAAA</v>
      </c>
      <c r="Q550" s="96"/>
      <c r="R550" s="108">
        <v>138</v>
      </c>
    </row>
    <row r="551" spans="1:18" ht="15.95" customHeight="1" thickBot="1" x14ac:dyDescent="0.3">
      <c r="A551" s="75"/>
      <c r="B551" s="77"/>
      <c r="C551" s="29"/>
      <c r="D551" s="29"/>
      <c r="E551" s="29"/>
      <c r="F551" s="29"/>
      <c r="G551" s="29"/>
      <c r="H551" s="29"/>
      <c r="I551" s="29"/>
      <c r="J551" s="29"/>
      <c r="K551" s="79"/>
      <c r="L551" s="103"/>
      <c r="M551" s="106"/>
      <c r="N551" s="93"/>
      <c r="O551" s="99"/>
      <c r="P551" s="97"/>
      <c r="Q551" s="98"/>
      <c r="R551" s="109"/>
    </row>
    <row r="552" spans="1:18" ht="15.95" customHeight="1" thickBot="1" x14ac:dyDescent="0.3">
      <c r="A552" s="27" t="s">
        <v>8</v>
      </c>
      <c r="B552" s="20" t="s">
        <v>7</v>
      </c>
      <c r="C552" s="84" t="str">
        <f>HYPERLINK("U:\OPERATIONS\BU BUS\MOVEMENT\DELTA\_common\MI_PM\DOSSIERS AGENTS\"&amp;A550)</f>
        <v>U:\OPERATIONS\BU BUS\MOVEMENT\DELTA\_common\MI_PM\DOSSIERS AGENTS\</v>
      </c>
      <c r="D552" s="85"/>
      <c r="E552" s="85"/>
      <c r="F552" s="85"/>
      <c r="G552" s="85"/>
      <c r="H552" s="85"/>
      <c r="I552" s="85"/>
      <c r="J552" s="86"/>
      <c r="K552" s="80"/>
      <c r="L552" s="104"/>
      <c r="M552" s="107"/>
      <c r="N552" s="94"/>
      <c r="O552" s="19"/>
      <c r="P552" s="115" t="str">
        <f>HYPERLINK("[Suivi2021 complet pour utilisation.xlsm]'Missions Effectuées'!A"&amp;B552,"Vers mission")</f>
        <v>Vers mission</v>
      </c>
      <c r="Q552" s="116"/>
      <c r="R552" s="109"/>
    </row>
    <row r="553" spans="1:18" ht="7.5" customHeight="1" thickBot="1" x14ac:dyDescent="0.3">
      <c r="A553" s="100"/>
      <c r="B553" s="101"/>
      <c r="C553" s="101"/>
      <c r="D553" s="101"/>
      <c r="E553" s="101"/>
      <c r="F553" s="101"/>
      <c r="G553" s="101"/>
      <c r="H553" s="101"/>
      <c r="I553" s="101"/>
      <c r="J553" s="101"/>
      <c r="K553" s="101"/>
      <c r="L553" s="101"/>
      <c r="M553" s="101"/>
      <c r="N553" s="101"/>
      <c r="O553" s="101"/>
      <c r="P553" s="101"/>
      <c r="Q553" s="102"/>
      <c r="R553" s="109"/>
    </row>
    <row r="554" spans="1:18" ht="15.95" customHeight="1" x14ac:dyDescent="0.25">
      <c r="A554" s="74"/>
      <c r="B554" s="76" t="str">
        <f>VLOOKUP(A554,'[1]PAS TOUCHER BDD'!$A$1:$C$65536,2,0)</f>
        <v>AAAA</v>
      </c>
      <c r="C554" s="29"/>
      <c r="D554" s="29"/>
      <c r="E554" s="29"/>
      <c r="F554" s="29"/>
      <c r="G554" s="29"/>
      <c r="H554" s="29"/>
      <c r="I554" s="29"/>
      <c r="J554" s="29"/>
      <c r="K554" s="78">
        <f>COUNTIF(C554:J555,"&lt;&gt;")</f>
        <v>0</v>
      </c>
      <c r="L554" s="103"/>
      <c r="M554" s="105"/>
      <c r="N554" s="92"/>
      <c r="O554" s="99"/>
      <c r="P554" s="95" t="str">
        <f>VLOOKUP(A554,'[1]PAS TOUCHER BDD'!$A$1:$E$65536,5,0)</f>
        <v>AAAA</v>
      </c>
      <c r="Q554" s="96"/>
      <c r="R554" s="109">
        <v>139</v>
      </c>
    </row>
    <row r="555" spans="1:18" ht="15.95" customHeight="1" thickBot="1" x14ac:dyDescent="0.3">
      <c r="A555" s="75"/>
      <c r="B555" s="77"/>
      <c r="C555" s="29"/>
      <c r="D555" s="29"/>
      <c r="E555" s="29"/>
      <c r="F555" s="29"/>
      <c r="G555" s="29"/>
      <c r="H555" s="29"/>
      <c r="I555" s="29"/>
      <c r="J555" s="29"/>
      <c r="K555" s="79"/>
      <c r="L555" s="103"/>
      <c r="M555" s="106"/>
      <c r="N555" s="93"/>
      <c r="O555" s="99"/>
      <c r="P555" s="97"/>
      <c r="Q555" s="98"/>
      <c r="R555" s="109"/>
    </row>
    <row r="556" spans="1:18" ht="15.95" customHeight="1" thickBot="1" x14ac:dyDescent="0.3">
      <c r="A556" s="27" t="s">
        <v>8</v>
      </c>
      <c r="B556" s="20" t="s">
        <v>7</v>
      </c>
      <c r="C556" s="84" t="str">
        <f>HYPERLINK("U:\OPERATIONS\BU BUS\MOVEMENT\DELTA\_common\MI_PM\DOSSIERS AGENTS\"&amp;A554)</f>
        <v>U:\OPERATIONS\BU BUS\MOVEMENT\DELTA\_common\MI_PM\DOSSIERS AGENTS\</v>
      </c>
      <c r="D556" s="85"/>
      <c r="E556" s="85"/>
      <c r="F556" s="85"/>
      <c r="G556" s="85"/>
      <c r="H556" s="85"/>
      <c r="I556" s="85"/>
      <c r="J556" s="86"/>
      <c r="K556" s="80"/>
      <c r="L556" s="104"/>
      <c r="M556" s="107"/>
      <c r="N556" s="94"/>
      <c r="O556" s="19"/>
      <c r="P556" s="115" t="str">
        <f>HYPERLINK("[Suivi2021 complet pour utilisation.xlsm]'Missions Effectuées'!A"&amp;B556,"Vers mission")</f>
        <v>Vers mission</v>
      </c>
      <c r="Q556" s="116"/>
      <c r="R556" s="109"/>
    </row>
    <row r="557" spans="1:18" ht="7.5" customHeight="1" thickBot="1" x14ac:dyDescent="0.3">
      <c r="A557" s="100"/>
      <c r="B557" s="101"/>
      <c r="C557" s="101"/>
      <c r="D557" s="101"/>
      <c r="E557" s="101"/>
      <c r="F557" s="101"/>
      <c r="G557" s="101"/>
      <c r="H557" s="101"/>
      <c r="I557" s="101"/>
      <c r="J557" s="101"/>
      <c r="K557" s="101"/>
      <c r="L557" s="101"/>
      <c r="M557" s="101"/>
      <c r="N557" s="101"/>
      <c r="O557" s="101"/>
      <c r="P557" s="101"/>
      <c r="Q557" s="102"/>
      <c r="R557" s="109"/>
    </row>
    <row r="558" spans="1:18" ht="15.95" customHeight="1" x14ac:dyDescent="0.25">
      <c r="A558" s="74"/>
      <c r="B558" s="76" t="str">
        <f>VLOOKUP(A558,'[1]PAS TOUCHER BDD'!$A$1:$C$65536,2,0)</f>
        <v>AAAA</v>
      </c>
      <c r="C558" s="29"/>
      <c r="D558" s="29"/>
      <c r="E558" s="29"/>
      <c r="F558" s="29"/>
      <c r="G558" s="29"/>
      <c r="H558" s="29"/>
      <c r="I558" s="29"/>
      <c r="J558" s="29"/>
      <c r="K558" s="78">
        <f>COUNTIF(C558:J559,"&lt;&gt;")</f>
        <v>0</v>
      </c>
      <c r="L558" s="103"/>
      <c r="M558" s="105"/>
      <c r="N558" s="92"/>
      <c r="O558" s="99"/>
      <c r="P558" s="95" t="str">
        <f>VLOOKUP(A558,'[1]PAS TOUCHER BDD'!$A$1:$E$65536,5,0)</f>
        <v>AAAA</v>
      </c>
      <c r="Q558" s="96"/>
      <c r="R558" s="108">
        <v>140</v>
      </c>
    </row>
    <row r="559" spans="1:18" ht="15.95" customHeight="1" thickBot="1" x14ac:dyDescent="0.3">
      <c r="A559" s="75"/>
      <c r="B559" s="77"/>
      <c r="C559" s="29"/>
      <c r="D559" s="29"/>
      <c r="E559" s="29"/>
      <c r="F559" s="29"/>
      <c r="G559" s="29"/>
      <c r="H559" s="29"/>
      <c r="I559" s="29"/>
      <c r="J559" s="29"/>
      <c r="K559" s="79"/>
      <c r="L559" s="103"/>
      <c r="M559" s="106"/>
      <c r="N559" s="93"/>
      <c r="O559" s="99"/>
      <c r="P559" s="97"/>
      <c r="Q559" s="98"/>
      <c r="R559" s="109"/>
    </row>
    <row r="560" spans="1:18" ht="15.95" customHeight="1" thickBot="1" x14ac:dyDescent="0.3">
      <c r="A560" s="27" t="s">
        <v>8</v>
      </c>
      <c r="B560" s="20" t="s">
        <v>7</v>
      </c>
      <c r="C560" s="84" t="str">
        <f>HYPERLINK("U:\OPERATIONS\BU BUS\MOVEMENT\DELTA\_common\MI_PM\DOSSIERS AGENTS\"&amp;A558)</f>
        <v>U:\OPERATIONS\BU BUS\MOVEMENT\DELTA\_common\MI_PM\DOSSIERS AGENTS\</v>
      </c>
      <c r="D560" s="85"/>
      <c r="E560" s="85"/>
      <c r="F560" s="85"/>
      <c r="G560" s="85"/>
      <c r="H560" s="85"/>
      <c r="I560" s="85"/>
      <c r="J560" s="86"/>
      <c r="K560" s="80"/>
      <c r="L560" s="104"/>
      <c r="M560" s="107"/>
      <c r="N560" s="94"/>
      <c r="O560" s="19"/>
      <c r="P560" s="115" t="str">
        <f>HYPERLINK("[Suivi2021 complet pour utilisation.xlsm]'Missions Effectuées'!A"&amp;B560,"Vers mission")</f>
        <v>Vers mission</v>
      </c>
      <c r="Q560" s="116"/>
      <c r="R560" s="109"/>
    </row>
    <row r="561" spans="1:44" ht="7.5" customHeight="1" thickBot="1" x14ac:dyDescent="0.3">
      <c r="A561" s="100"/>
      <c r="B561" s="101"/>
      <c r="C561" s="101"/>
      <c r="D561" s="101"/>
      <c r="E561" s="101"/>
      <c r="F561" s="101"/>
      <c r="G561" s="101"/>
      <c r="H561" s="101"/>
      <c r="I561" s="101"/>
      <c r="J561" s="101"/>
      <c r="K561" s="101"/>
      <c r="L561" s="101"/>
      <c r="M561" s="101"/>
      <c r="N561" s="101"/>
      <c r="O561" s="101"/>
      <c r="P561" s="101"/>
      <c r="Q561" s="102"/>
      <c r="R561" s="109"/>
    </row>
    <row r="562" spans="1:44" ht="15.95" customHeight="1" x14ac:dyDescent="0.25">
      <c r="A562" s="110"/>
      <c r="B562" s="76" t="str">
        <f>VLOOKUP(A562,'[1]PAS TOUCHER BDD'!$A$1:$C$65536,2,0)</f>
        <v>AAAA</v>
      </c>
      <c r="C562" s="28"/>
      <c r="D562" s="28"/>
      <c r="E562" s="28"/>
      <c r="F562" s="28"/>
      <c r="G562" s="28"/>
      <c r="H562" s="28"/>
      <c r="I562" s="28"/>
      <c r="J562" s="28"/>
      <c r="K562" s="78">
        <f>COUNTIF(C562:J563,"&lt;&gt;")</f>
        <v>0</v>
      </c>
      <c r="L562" s="81"/>
      <c r="M562" s="89"/>
      <c r="N562" s="92"/>
      <c r="O562" s="83"/>
      <c r="P562" s="95" t="str">
        <f>VLOOKUP(A562,'[1]PAS TOUCHER BDD'!$A$1:$E$65536,5,0)</f>
        <v>AAAA</v>
      </c>
      <c r="Q562" s="96"/>
      <c r="R562" s="108">
        <v>141</v>
      </c>
      <c r="AA562"/>
      <c r="AB562"/>
      <c r="AC562"/>
      <c r="AD562"/>
      <c r="AE562"/>
      <c r="AF562"/>
      <c r="AG562"/>
      <c r="AH562"/>
      <c r="AI562"/>
      <c r="AJ562"/>
      <c r="AK562"/>
      <c r="AL562"/>
      <c r="AM562"/>
      <c r="AN562"/>
      <c r="AO562"/>
      <c r="AP562"/>
      <c r="AQ562"/>
      <c r="AR562"/>
    </row>
    <row r="563" spans="1:44" ht="15.95" customHeight="1" thickBot="1" x14ac:dyDescent="0.3">
      <c r="A563" s="111"/>
      <c r="B563" s="77"/>
      <c r="C563" s="28"/>
      <c r="D563" s="28"/>
      <c r="E563" s="28"/>
      <c r="F563" s="28"/>
      <c r="G563" s="28"/>
      <c r="H563" s="28"/>
      <c r="I563" s="28"/>
      <c r="J563" s="28"/>
      <c r="K563" s="79"/>
      <c r="L563" s="81"/>
      <c r="M563" s="90"/>
      <c r="N563" s="93"/>
      <c r="O563" s="83"/>
      <c r="P563" s="97"/>
      <c r="Q563" s="98"/>
      <c r="R563" s="109"/>
      <c r="AA563"/>
      <c r="AB563"/>
      <c r="AC563"/>
      <c r="AD563"/>
      <c r="AE563"/>
      <c r="AF563"/>
      <c r="AG563"/>
      <c r="AH563"/>
      <c r="AI563"/>
      <c r="AJ563"/>
      <c r="AK563"/>
      <c r="AL563"/>
      <c r="AM563"/>
      <c r="AN563"/>
      <c r="AO563"/>
      <c r="AP563"/>
      <c r="AQ563"/>
      <c r="AR563"/>
    </row>
    <row r="564" spans="1:44" ht="15.95" customHeight="1" thickBot="1" x14ac:dyDescent="0.3">
      <c r="A564" s="27" t="s">
        <v>8</v>
      </c>
      <c r="B564" s="20" t="s">
        <v>7</v>
      </c>
      <c r="C564" s="84" t="str">
        <f>HYPERLINK("U:\OPERATIONS\BU BUS\MOVEMENT\DELTA\_common\MI_PM\DOSSIERS AGENTS\"&amp;A562)</f>
        <v>U:\OPERATIONS\BU BUS\MOVEMENT\DELTA\_common\MI_PM\DOSSIERS AGENTS\</v>
      </c>
      <c r="D564" s="85"/>
      <c r="E564" s="85"/>
      <c r="F564" s="85"/>
      <c r="G564" s="85"/>
      <c r="H564" s="85"/>
      <c r="I564" s="85"/>
      <c r="J564" s="86"/>
      <c r="K564" s="80"/>
      <c r="L564" s="82"/>
      <c r="M564" s="91"/>
      <c r="N564" s="94"/>
      <c r="O564" s="19"/>
      <c r="P564" s="115" t="str">
        <f>HYPERLINK("[Suivi2021 complet pour utilisation.xlsm]'Missions Effectuées'!A"&amp;B564,"Vers mission")</f>
        <v>Vers mission</v>
      </c>
      <c r="Q564" s="116"/>
      <c r="R564" s="109"/>
      <c r="AA564"/>
      <c r="AB564"/>
      <c r="AC564"/>
      <c r="AD564"/>
      <c r="AE564"/>
      <c r="AF564"/>
      <c r="AG564"/>
      <c r="AH564"/>
      <c r="AI564"/>
      <c r="AJ564"/>
      <c r="AK564"/>
      <c r="AL564"/>
      <c r="AM564"/>
      <c r="AN564"/>
      <c r="AO564"/>
      <c r="AP564"/>
      <c r="AQ564"/>
      <c r="AR564"/>
    </row>
    <row r="565" spans="1:44" ht="7.5" customHeight="1" thickBot="1" x14ac:dyDescent="0.3">
      <c r="A565" s="100"/>
      <c r="B565" s="101"/>
      <c r="C565" s="101"/>
      <c r="D565" s="101"/>
      <c r="E565" s="101"/>
      <c r="F565" s="101"/>
      <c r="G565" s="101"/>
      <c r="H565" s="101"/>
      <c r="I565" s="101"/>
      <c r="J565" s="101"/>
      <c r="K565" s="101"/>
      <c r="L565" s="101"/>
      <c r="M565" s="101"/>
      <c r="N565" s="101"/>
      <c r="O565" s="101"/>
      <c r="P565" s="101"/>
      <c r="Q565" s="102"/>
      <c r="R565" s="109"/>
    </row>
    <row r="566" spans="1:44" ht="15.95" customHeight="1" x14ac:dyDescent="0.25">
      <c r="A566" s="74"/>
      <c r="B566" s="76" t="str">
        <f>VLOOKUP(A566,'[1]PAS TOUCHER BDD'!$A$1:$C$65536,2,0)</f>
        <v>AAAA</v>
      </c>
      <c r="C566" s="28"/>
      <c r="D566" s="28"/>
      <c r="E566" s="28"/>
      <c r="F566" s="29"/>
      <c r="G566" s="29"/>
      <c r="H566" s="29"/>
      <c r="I566" s="29"/>
      <c r="J566" s="29"/>
      <c r="K566" s="78">
        <f>COUNTIF(C566:J567,"&lt;&gt;")</f>
        <v>0</v>
      </c>
      <c r="L566" s="103"/>
      <c r="M566" s="105"/>
      <c r="N566" s="92"/>
      <c r="O566" s="99"/>
      <c r="P566" s="95" t="str">
        <f>VLOOKUP(A566,'[1]PAS TOUCHER BDD'!$A$1:$E$65536,5,0)</f>
        <v>AAAA</v>
      </c>
      <c r="Q566" s="96"/>
      <c r="R566" s="109">
        <v>142</v>
      </c>
    </row>
    <row r="567" spans="1:44" ht="15.95" customHeight="1" thickBot="1" x14ac:dyDescent="0.3">
      <c r="A567" s="75"/>
      <c r="B567" s="77"/>
      <c r="C567" s="29"/>
      <c r="D567" s="29"/>
      <c r="E567" s="29"/>
      <c r="F567" s="29"/>
      <c r="G567" s="29"/>
      <c r="H567" s="29"/>
      <c r="I567" s="29"/>
      <c r="J567" s="29"/>
      <c r="K567" s="79"/>
      <c r="L567" s="103"/>
      <c r="M567" s="106"/>
      <c r="N567" s="93"/>
      <c r="O567" s="99"/>
      <c r="P567" s="97"/>
      <c r="Q567" s="98"/>
      <c r="R567" s="109"/>
    </row>
    <row r="568" spans="1:44" ht="15.95" customHeight="1" thickBot="1" x14ac:dyDescent="0.3">
      <c r="A568" s="27" t="s">
        <v>8</v>
      </c>
      <c r="B568" s="20" t="s">
        <v>7</v>
      </c>
      <c r="C568" s="84" t="str">
        <f>HYPERLINK("U:\OPERATIONS\BU BUS\MOVEMENT\DELTA\_common\MI_PM\DOSSIERS AGENTS\"&amp;A566)</f>
        <v>U:\OPERATIONS\BU BUS\MOVEMENT\DELTA\_common\MI_PM\DOSSIERS AGENTS\</v>
      </c>
      <c r="D568" s="85"/>
      <c r="E568" s="85"/>
      <c r="F568" s="85"/>
      <c r="G568" s="85"/>
      <c r="H568" s="85"/>
      <c r="I568" s="85"/>
      <c r="J568" s="86"/>
      <c r="K568" s="80"/>
      <c r="L568" s="104"/>
      <c r="M568" s="107"/>
      <c r="N568" s="94"/>
      <c r="O568" s="19"/>
      <c r="P568" s="115" t="str">
        <f>HYPERLINK("[Suivi2021 complet pour utilisation.xlsm]'Missions Effectuées'!A"&amp;B568,"Vers mission")</f>
        <v>Vers mission</v>
      </c>
      <c r="Q568" s="116"/>
      <c r="R568" s="109"/>
    </row>
    <row r="569" spans="1:44" ht="7.5" customHeight="1" thickBot="1" x14ac:dyDescent="0.3">
      <c r="A569" s="100"/>
      <c r="B569" s="101"/>
      <c r="C569" s="101"/>
      <c r="D569" s="101"/>
      <c r="E569" s="101"/>
      <c r="F569" s="101"/>
      <c r="G569" s="101"/>
      <c r="H569" s="101"/>
      <c r="I569" s="101"/>
      <c r="J569" s="101"/>
      <c r="K569" s="101"/>
      <c r="L569" s="101"/>
      <c r="M569" s="101"/>
      <c r="N569" s="101"/>
      <c r="O569" s="101"/>
      <c r="P569" s="101"/>
      <c r="Q569" s="102"/>
      <c r="R569" s="109"/>
    </row>
    <row r="570" spans="1:44" ht="15.95" customHeight="1" x14ac:dyDescent="0.25">
      <c r="A570" s="74"/>
      <c r="B570" s="76" t="str">
        <f>VLOOKUP(A570,'[1]PAS TOUCHER BDD'!$A$1:$C$65536,2,0)</f>
        <v>AAAA</v>
      </c>
      <c r="C570" s="29"/>
      <c r="D570" s="29"/>
      <c r="E570" s="29"/>
      <c r="F570" s="29"/>
      <c r="G570" s="29"/>
      <c r="H570" s="29"/>
      <c r="I570" s="29"/>
      <c r="J570" s="29"/>
      <c r="K570" s="78">
        <f>COUNTIF(C570:J571,"&lt;&gt;")</f>
        <v>0</v>
      </c>
      <c r="L570" s="103"/>
      <c r="M570" s="105"/>
      <c r="N570" s="92"/>
      <c r="O570" s="99"/>
      <c r="P570" s="95" t="str">
        <f>VLOOKUP(A570,'[1]PAS TOUCHER BDD'!$A$1:$E$65536,5,0)</f>
        <v>AAAA</v>
      </c>
      <c r="Q570" s="96"/>
      <c r="R570" s="108">
        <v>143</v>
      </c>
    </row>
    <row r="571" spans="1:44" ht="15.95" customHeight="1" thickBot="1" x14ac:dyDescent="0.3">
      <c r="A571" s="75"/>
      <c r="B571" s="77"/>
      <c r="C571" s="29"/>
      <c r="D571" s="29"/>
      <c r="E571" s="29"/>
      <c r="F571" s="29"/>
      <c r="G571" s="29"/>
      <c r="H571" s="29"/>
      <c r="I571" s="29"/>
      <c r="J571" s="29"/>
      <c r="K571" s="79"/>
      <c r="L571" s="103"/>
      <c r="M571" s="106"/>
      <c r="N571" s="93"/>
      <c r="O571" s="99"/>
      <c r="P571" s="97"/>
      <c r="Q571" s="98"/>
      <c r="R571" s="109"/>
    </row>
    <row r="572" spans="1:44" ht="15.95" customHeight="1" thickBot="1" x14ac:dyDescent="0.3">
      <c r="A572" s="27" t="s">
        <v>8</v>
      </c>
      <c r="B572" s="20" t="s">
        <v>7</v>
      </c>
      <c r="C572" s="84" t="str">
        <f>HYPERLINK("U:\OPERATIONS\BU BUS\MOVEMENT\DELTA\_common\MI_PM\DOSSIERS AGENTS\"&amp;A570)</f>
        <v>U:\OPERATIONS\BU BUS\MOVEMENT\DELTA\_common\MI_PM\DOSSIERS AGENTS\</v>
      </c>
      <c r="D572" s="85"/>
      <c r="E572" s="85"/>
      <c r="F572" s="85"/>
      <c r="G572" s="85"/>
      <c r="H572" s="85"/>
      <c r="I572" s="85"/>
      <c r="J572" s="86"/>
      <c r="K572" s="80"/>
      <c r="L572" s="104"/>
      <c r="M572" s="107"/>
      <c r="N572" s="94"/>
      <c r="O572" s="19"/>
      <c r="P572" s="115" t="str">
        <f>HYPERLINK("[Suivi2021 complet pour utilisation.xlsm]'Missions Effectuées'!A"&amp;B572,"Vers mission")</f>
        <v>Vers mission</v>
      </c>
      <c r="Q572" s="116"/>
      <c r="R572" s="109"/>
    </row>
    <row r="573" spans="1:44" ht="7.5" customHeight="1" thickBot="1" x14ac:dyDescent="0.3">
      <c r="A573" s="100"/>
      <c r="B573" s="101"/>
      <c r="C573" s="101"/>
      <c r="D573" s="101"/>
      <c r="E573" s="101"/>
      <c r="F573" s="101"/>
      <c r="G573" s="101"/>
      <c r="H573" s="101"/>
      <c r="I573" s="101"/>
      <c r="J573" s="101"/>
      <c r="K573" s="101"/>
      <c r="L573" s="101"/>
      <c r="M573" s="101"/>
      <c r="N573" s="101"/>
      <c r="O573" s="101"/>
      <c r="P573" s="101"/>
      <c r="Q573" s="102"/>
      <c r="R573" s="109"/>
    </row>
    <row r="574" spans="1:44" ht="15.95" customHeight="1" x14ac:dyDescent="0.25">
      <c r="A574" s="74"/>
      <c r="B574" s="76" t="str">
        <f>VLOOKUP(A574,'[1]PAS TOUCHER BDD'!$A$1:$C$65536,2,0)</f>
        <v>AAAA</v>
      </c>
      <c r="C574" s="29"/>
      <c r="D574" s="29"/>
      <c r="E574" s="29"/>
      <c r="F574" s="29"/>
      <c r="G574" s="29"/>
      <c r="H574" s="29"/>
      <c r="I574" s="29"/>
      <c r="J574" s="29"/>
      <c r="K574" s="78">
        <f>COUNTIF(C574:J575,"&lt;&gt;")</f>
        <v>0</v>
      </c>
      <c r="L574" s="103"/>
      <c r="M574" s="105"/>
      <c r="N574" s="92"/>
      <c r="O574" s="99"/>
      <c r="P574" s="95" t="str">
        <f>VLOOKUP(A574,'[1]PAS TOUCHER BDD'!$A$1:$E$65536,5,0)</f>
        <v>AAAA</v>
      </c>
      <c r="Q574" s="96"/>
      <c r="R574" s="109">
        <v>144</v>
      </c>
    </row>
    <row r="575" spans="1:44" ht="15.95" customHeight="1" thickBot="1" x14ac:dyDescent="0.3">
      <c r="A575" s="75"/>
      <c r="B575" s="77"/>
      <c r="C575" s="29"/>
      <c r="D575" s="29"/>
      <c r="E575" s="29"/>
      <c r="F575" s="29"/>
      <c r="G575" s="29"/>
      <c r="H575" s="29"/>
      <c r="I575" s="29"/>
      <c r="J575" s="29"/>
      <c r="K575" s="79"/>
      <c r="L575" s="103"/>
      <c r="M575" s="106"/>
      <c r="N575" s="93"/>
      <c r="O575" s="99"/>
      <c r="P575" s="97"/>
      <c r="Q575" s="98"/>
      <c r="R575" s="109"/>
    </row>
    <row r="576" spans="1:44" ht="15.95" customHeight="1" thickBot="1" x14ac:dyDescent="0.3">
      <c r="A576" s="27" t="s">
        <v>8</v>
      </c>
      <c r="B576" s="20" t="s">
        <v>7</v>
      </c>
      <c r="C576" s="84" t="str">
        <f>HYPERLINK("U:\OPERATIONS\BU BUS\MOVEMENT\DELTA\_common\MI_PM\DOSSIERS AGENTS\"&amp;A574)</f>
        <v>U:\OPERATIONS\BU BUS\MOVEMENT\DELTA\_common\MI_PM\DOSSIERS AGENTS\</v>
      </c>
      <c r="D576" s="85"/>
      <c r="E576" s="85"/>
      <c r="F576" s="85"/>
      <c r="G576" s="85"/>
      <c r="H576" s="85"/>
      <c r="I576" s="85"/>
      <c r="J576" s="86"/>
      <c r="K576" s="80"/>
      <c r="L576" s="104"/>
      <c r="M576" s="107"/>
      <c r="N576" s="94"/>
      <c r="O576" s="19"/>
      <c r="P576" s="115" t="str">
        <f>HYPERLINK("[Suivi2021 complet pour utilisation.xlsm]'Missions Effectuées'!A"&amp;B576,"Vers mission")</f>
        <v>Vers mission</v>
      </c>
      <c r="Q576" s="116"/>
      <c r="R576" s="109"/>
    </row>
    <row r="577" spans="1:44" ht="7.5" customHeight="1" thickBot="1" x14ac:dyDescent="0.3">
      <c r="A577" s="100"/>
      <c r="B577" s="101"/>
      <c r="C577" s="101"/>
      <c r="D577" s="101"/>
      <c r="E577" s="101"/>
      <c r="F577" s="101"/>
      <c r="G577" s="101"/>
      <c r="H577" s="101"/>
      <c r="I577" s="101"/>
      <c r="J577" s="101"/>
      <c r="K577" s="101"/>
      <c r="L577" s="101"/>
      <c r="M577" s="101"/>
      <c r="N577" s="101"/>
      <c r="O577" s="101"/>
      <c r="P577" s="101"/>
      <c r="Q577" s="102"/>
      <c r="R577" s="109"/>
    </row>
    <row r="578" spans="1:44" ht="15.95" customHeight="1" x14ac:dyDescent="0.25">
      <c r="A578" s="74"/>
      <c r="B578" s="76" t="str">
        <f>VLOOKUP(A578,'[1]PAS TOUCHER BDD'!$A$1:$C$65536,2,0)</f>
        <v>AAAA</v>
      </c>
      <c r="C578" s="29"/>
      <c r="D578" s="29"/>
      <c r="E578" s="29"/>
      <c r="F578" s="29"/>
      <c r="G578" s="29"/>
      <c r="H578" s="29"/>
      <c r="I578" s="29"/>
      <c r="J578" s="29"/>
      <c r="K578" s="78">
        <f>COUNTIF(C578:J579,"&lt;&gt;")</f>
        <v>0</v>
      </c>
      <c r="L578" s="103"/>
      <c r="M578" s="105"/>
      <c r="N578" s="92"/>
      <c r="O578" s="99"/>
      <c r="P578" s="95" t="str">
        <f>VLOOKUP(A578,'[1]PAS TOUCHER BDD'!$A$1:$E$65536,5,0)</f>
        <v>AAAA</v>
      </c>
      <c r="Q578" s="96"/>
      <c r="R578" s="108">
        <v>145</v>
      </c>
    </row>
    <row r="579" spans="1:44" ht="15.95" customHeight="1" thickBot="1" x14ac:dyDescent="0.3">
      <c r="A579" s="75"/>
      <c r="B579" s="77"/>
      <c r="C579" s="29"/>
      <c r="D579" s="29"/>
      <c r="E579" s="29"/>
      <c r="F579" s="29"/>
      <c r="G579" s="29"/>
      <c r="H579" s="29"/>
      <c r="I579" s="29"/>
      <c r="J579" s="29"/>
      <c r="K579" s="79"/>
      <c r="L579" s="103"/>
      <c r="M579" s="106"/>
      <c r="N579" s="93"/>
      <c r="O579" s="99"/>
      <c r="P579" s="97"/>
      <c r="Q579" s="98"/>
      <c r="R579" s="109"/>
    </row>
    <row r="580" spans="1:44" ht="15.95" customHeight="1" thickBot="1" x14ac:dyDescent="0.3">
      <c r="A580" s="27" t="s">
        <v>8</v>
      </c>
      <c r="B580" s="20" t="s">
        <v>7</v>
      </c>
      <c r="C580" s="84" t="str">
        <f>HYPERLINK("U:\OPERATIONS\BU BUS\MOVEMENT\DELTA\_common\MI_PM\DOSSIERS AGENTS\"&amp;A578)</f>
        <v>U:\OPERATIONS\BU BUS\MOVEMENT\DELTA\_common\MI_PM\DOSSIERS AGENTS\</v>
      </c>
      <c r="D580" s="85"/>
      <c r="E580" s="85"/>
      <c r="F580" s="85"/>
      <c r="G580" s="85"/>
      <c r="H580" s="85"/>
      <c r="I580" s="85"/>
      <c r="J580" s="86"/>
      <c r="K580" s="80"/>
      <c r="L580" s="104"/>
      <c r="M580" s="107"/>
      <c r="N580" s="94"/>
      <c r="O580" s="19"/>
      <c r="P580" s="115" t="str">
        <f>HYPERLINK("[Suivi2021 complet pour utilisation.xlsm]'Missions Effectuées'!A"&amp;B580,"Vers mission")</f>
        <v>Vers mission</v>
      </c>
      <c r="Q580" s="116"/>
      <c r="R580" s="109"/>
    </row>
    <row r="581" spans="1:44" ht="7.5" customHeight="1" thickBot="1" x14ac:dyDescent="0.3">
      <c r="A581" s="100"/>
      <c r="B581" s="101"/>
      <c r="C581" s="101"/>
      <c r="D581" s="101"/>
      <c r="E581" s="101"/>
      <c r="F581" s="101"/>
      <c r="G581" s="101"/>
      <c r="H581" s="101"/>
      <c r="I581" s="101"/>
      <c r="J581" s="101"/>
      <c r="K581" s="101"/>
      <c r="L581" s="101"/>
      <c r="M581" s="101"/>
      <c r="N581" s="101"/>
      <c r="O581" s="101"/>
      <c r="P581" s="101"/>
      <c r="Q581" s="102"/>
      <c r="R581" s="109"/>
    </row>
    <row r="582" spans="1:44" ht="15.95" customHeight="1" x14ac:dyDescent="0.25">
      <c r="A582" s="74"/>
      <c r="B582" s="76" t="str">
        <f>VLOOKUP(A582,'[1]PAS TOUCHER BDD'!$A$1:$C$65536,2,0)</f>
        <v>AAAA</v>
      </c>
      <c r="C582" s="29"/>
      <c r="D582" s="29"/>
      <c r="E582" s="29"/>
      <c r="F582" s="29"/>
      <c r="G582" s="29"/>
      <c r="H582" s="29"/>
      <c r="I582" s="29"/>
      <c r="J582" s="29"/>
      <c r="K582" s="78">
        <f>COUNTIF(C582:J583,"&lt;&gt;")</f>
        <v>0</v>
      </c>
      <c r="L582" s="103"/>
      <c r="M582" s="105"/>
      <c r="N582" s="92"/>
      <c r="O582" s="99"/>
      <c r="P582" s="95" t="str">
        <f>VLOOKUP(A582,'[1]PAS TOUCHER BDD'!$A$1:$E$65536,5,0)</f>
        <v>AAAA</v>
      </c>
      <c r="Q582" s="96"/>
      <c r="R582" s="109">
        <v>146</v>
      </c>
    </row>
    <row r="583" spans="1:44" ht="15.95" customHeight="1" thickBot="1" x14ac:dyDescent="0.3">
      <c r="A583" s="75"/>
      <c r="B583" s="77"/>
      <c r="C583" s="29"/>
      <c r="D583" s="29"/>
      <c r="E583" s="29"/>
      <c r="F583" s="29"/>
      <c r="G583" s="29"/>
      <c r="H583" s="29"/>
      <c r="I583" s="29"/>
      <c r="J583" s="29"/>
      <c r="K583" s="79"/>
      <c r="L583" s="103"/>
      <c r="M583" s="106"/>
      <c r="N583" s="93"/>
      <c r="O583" s="99"/>
      <c r="P583" s="97"/>
      <c r="Q583" s="98"/>
      <c r="R583" s="109"/>
    </row>
    <row r="584" spans="1:44" ht="15.95" customHeight="1" thickBot="1" x14ac:dyDescent="0.3">
      <c r="A584" s="27" t="s">
        <v>8</v>
      </c>
      <c r="B584" s="20" t="s">
        <v>7</v>
      </c>
      <c r="C584" s="84" t="str">
        <f>HYPERLINK("U:\OPERATIONS\BU BUS\MOVEMENT\DELTA\_common\MI_PM\DOSSIERS AGENTS\"&amp;A582)</f>
        <v>U:\OPERATIONS\BU BUS\MOVEMENT\DELTA\_common\MI_PM\DOSSIERS AGENTS\</v>
      </c>
      <c r="D584" s="85"/>
      <c r="E584" s="85"/>
      <c r="F584" s="85"/>
      <c r="G584" s="85"/>
      <c r="H584" s="85"/>
      <c r="I584" s="85"/>
      <c r="J584" s="86"/>
      <c r="K584" s="80"/>
      <c r="L584" s="104"/>
      <c r="M584" s="107"/>
      <c r="N584" s="94"/>
      <c r="O584" s="19"/>
      <c r="P584" s="115" t="str">
        <f>HYPERLINK("[Suivi2021 complet pour utilisation.xlsm]'Missions Effectuées'!A"&amp;B584,"Vers mission")</f>
        <v>Vers mission</v>
      </c>
      <c r="Q584" s="116"/>
      <c r="R584" s="109"/>
    </row>
    <row r="585" spans="1:44" ht="7.5" customHeight="1" thickBot="1" x14ac:dyDescent="0.3">
      <c r="A585" s="100"/>
      <c r="B585" s="101"/>
      <c r="C585" s="101"/>
      <c r="D585" s="101"/>
      <c r="E585" s="101"/>
      <c r="F585" s="101"/>
      <c r="G585" s="101"/>
      <c r="H585" s="101"/>
      <c r="I585" s="101"/>
      <c r="J585" s="101"/>
      <c r="K585" s="101"/>
      <c r="L585" s="101"/>
      <c r="M585" s="101"/>
      <c r="N585" s="101"/>
      <c r="O585" s="101"/>
      <c r="P585" s="101"/>
      <c r="Q585" s="102"/>
      <c r="R585" s="109"/>
    </row>
    <row r="586" spans="1:44" ht="15.95" customHeight="1" x14ac:dyDescent="0.25">
      <c r="A586" s="74"/>
      <c r="B586" s="76" t="str">
        <f>VLOOKUP(A586,'[1]PAS TOUCHER BDD'!$A$1:$C$65536,2,0)</f>
        <v>AAAA</v>
      </c>
      <c r="C586" s="29"/>
      <c r="D586" s="29"/>
      <c r="E586" s="29"/>
      <c r="F586" s="29"/>
      <c r="G586" s="29"/>
      <c r="H586" s="29"/>
      <c r="I586" s="29"/>
      <c r="J586" s="29"/>
      <c r="K586" s="78">
        <f>COUNTIF(C586:J587,"&lt;&gt;")</f>
        <v>0</v>
      </c>
      <c r="L586" s="103"/>
      <c r="M586" s="105"/>
      <c r="N586" s="92"/>
      <c r="O586" s="99"/>
      <c r="P586" s="95" t="str">
        <f>VLOOKUP(A586,'[1]PAS TOUCHER BDD'!$A$1:$E$65536,5,0)</f>
        <v>AAAA</v>
      </c>
      <c r="Q586" s="96"/>
      <c r="R586" s="108">
        <v>147</v>
      </c>
    </row>
    <row r="587" spans="1:44" ht="15.95" customHeight="1" thickBot="1" x14ac:dyDescent="0.3">
      <c r="A587" s="75"/>
      <c r="B587" s="77"/>
      <c r="C587" s="29"/>
      <c r="D587" s="29"/>
      <c r="E587" s="29"/>
      <c r="F587" s="29"/>
      <c r="G587" s="29"/>
      <c r="H587" s="29"/>
      <c r="I587" s="29"/>
      <c r="J587" s="29"/>
      <c r="K587" s="79"/>
      <c r="L587" s="103"/>
      <c r="M587" s="106"/>
      <c r="N587" s="93"/>
      <c r="O587" s="99"/>
      <c r="P587" s="97"/>
      <c r="Q587" s="98"/>
      <c r="R587" s="109"/>
    </row>
    <row r="588" spans="1:44" ht="15.95" customHeight="1" thickBot="1" x14ac:dyDescent="0.3">
      <c r="A588" s="27" t="s">
        <v>8</v>
      </c>
      <c r="B588" s="20" t="s">
        <v>7</v>
      </c>
      <c r="C588" s="84" t="str">
        <f>HYPERLINK("U:\OPERATIONS\BU BUS\MOVEMENT\DELTA\_common\MI_PM\DOSSIERS AGENTS\"&amp;A586)</f>
        <v>U:\OPERATIONS\BU BUS\MOVEMENT\DELTA\_common\MI_PM\DOSSIERS AGENTS\</v>
      </c>
      <c r="D588" s="85"/>
      <c r="E588" s="85"/>
      <c r="F588" s="85"/>
      <c r="G588" s="85"/>
      <c r="H588" s="85"/>
      <c r="I588" s="85"/>
      <c r="J588" s="86"/>
      <c r="K588" s="80"/>
      <c r="L588" s="104"/>
      <c r="M588" s="107"/>
      <c r="N588" s="94"/>
      <c r="O588" s="19"/>
      <c r="P588" s="115" t="str">
        <f>HYPERLINK("[Suivi2021 complet pour utilisation.xlsm]'Missions Effectuées'!A"&amp;B588,"Vers mission")</f>
        <v>Vers mission</v>
      </c>
      <c r="Q588" s="116"/>
      <c r="R588" s="109"/>
    </row>
    <row r="589" spans="1:44" ht="7.5" customHeight="1" thickBot="1" x14ac:dyDescent="0.3">
      <c r="A589" s="100"/>
      <c r="B589" s="101"/>
      <c r="C589" s="101"/>
      <c r="D589" s="101"/>
      <c r="E589" s="101"/>
      <c r="F589" s="101"/>
      <c r="G589" s="101"/>
      <c r="H589" s="101"/>
      <c r="I589" s="101"/>
      <c r="J589" s="101"/>
      <c r="K589" s="101"/>
      <c r="L589" s="101"/>
      <c r="M589" s="101"/>
      <c r="N589" s="101"/>
      <c r="O589" s="101"/>
      <c r="P589" s="101"/>
      <c r="Q589" s="102"/>
      <c r="R589" s="109"/>
    </row>
    <row r="590" spans="1:44" ht="15.95" customHeight="1" x14ac:dyDescent="0.25">
      <c r="A590" s="110"/>
      <c r="B590" s="76" t="str">
        <f>VLOOKUP(A590,'[1]PAS TOUCHER BDD'!$A$1:$C$65536,2,0)</f>
        <v>AAAA</v>
      </c>
      <c r="C590" s="28"/>
      <c r="D590" s="28"/>
      <c r="E590" s="28"/>
      <c r="F590" s="28"/>
      <c r="G590" s="28"/>
      <c r="H590" s="28"/>
      <c r="I590" s="28"/>
      <c r="J590" s="28"/>
      <c r="K590" s="78">
        <f>COUNTIF(C590:J591,"&lt;&gt;")</f>
        <v>0</v>
      </c>
      <c r="L590" s="81"/>
      <c r="M590" s="89"/>
      <c r="N590" s="92"/>
      <c r="O590" s="83"/>
      <c r="P590" s="95" t="str">
        <f>VLOOKUP(A590,'[1]PAS TOUCHER BDD'!$A$1:$E$65536,5,0)</f>
        <v>AAAA</v>
      </c>
      <c r="Q590" s="96"/>
      <c r="R590" s="108">
        <v>148</v>
      </c>
      <c r="AA590"/>
      <c r="AB590"/>
      <c r="AC590"/>
      <c r="AD590"/>
      <c r="AE590"/>
      <c r="AF590"/>
      <c r="AG590"/>
      <c r="AH590"/>
      <c r="AI590"/>
      <c r="AJ590"/>
      <c r="AK590"/>
      <c r="AL590"/>
      <c r="AM590"/>
      <c r="AN590"/>
      <c r="AO590"/>
      <c r="AP590"/>
      <c r="AQ590"/>
      <c r="AR590"/>
    </row>
    <row r="591" spans="1:44" ht="15.95" customHeight="1" thickBot="1" x14ac:dyDescent="0.3">
      <c r="A591" s="111"/>
      <c r="B591" s="77"/>
      <c r="C591" s="28"/>
      <c r="D591" s="28"/>
      <c r="E591" s="28"/>
      <c r="F591" s="28"/>
      <c r="G591" s="28"/>
      <c r="H591" s="28"/>
      <c r="I591" s="28"/>
      <c r="J591" s="28"/>
      <c r="K591" s="79"/>
      <c r="L591" s="81"/>
      <c r="M591" s="90"/>
      <c r="N591" s="93"/>
      <c r="O591" s="83"/>
      <c r="P591" s="97"/>
      <c r="Q591" s="98"/>
      <c r="R591" s="109"/>
      <c r="AA591"/>
      <c r="AB591"/>
      <c r="AC591"/>
      <c r="AD591"/>
      <c r="AE591"/>
      <c r="AF591"/>
      <c r="AG591"/>
      <c r="AH591"/>
      <c r="AI591"/>
      <c r="AJ591"/>
      <c r="AK591"/>
      <c r="AL591"/>
      <c r="AM591"/>
      <c r="AN591"/>
      <c r="AO591"/>
      <c r="AP591"/>
      <c r="AQ591"/>
      <c r="AR591"/>
    </row>
    <row r="592" spans="1:44" ht="15.95" customHeight="1" thickBot="1" x14ac:dyDescent="0.3">
      <c r="A592" s="27" t="s">
        <v>8</v>
      </c>
      <c r="B592" s="20" t="s">
        <v>7</v>
      </c>
      <c r="C592" s="84" t="str">
        <f>HYPERLINK("U:\OPERATIONS\BU BUS\MOVEMENT\DELTA\_common\MI_PM\DOSSIERS AGENTS\"&amp;A590)</f>
        <v>U:\OPERATIONS\BU BUS\MOVEMENT\DELTA\_common\MI_PM\DOSSIERS AGENTS\</v>
      </c>
      <c r="D592" s="85"/>
      <c r="E592" s="85"/>
      <c r="F592" s="85"/>
      <c r="G592" s="85"/>
      <c r="H592" s="85"/>
      <c r="I592" s="85"/>
      <c r="J592" s="86"/>
      <c r="K592" s="80"/>
      <c r="L592" s="82"/>
      <c r="M592" s="91"/>
      <c r="N592" s="94"/>
      <c r="O592" s="19"/>
      <c r="P592" s="115" t="str">
        <f>HYPERLINK("[Suivi2021 complet pour utilisation.xlsm]'Missions Effectuées'!A"&amp;B592,"Vers mission")</f>
        <v>Vers mission</v>
      </c>
      <c r="Q592" s="116"/>
      <c r="R592" s="109"/>
      <c r="AA592"/>
      <c r="AB592"/>
      <c r="AC592"/>
      <c r="AD592"/>
      <c r="AE592"/>
      <c r="AF592"/>
      <c r="AG592"/>
      <c r="AH592"/>
      <c r="AI592"/>
      <c r="AJ592"/>
      <c r="AK592"/>
      <c r="AL592"/>
      <c r="AM592"/>
      <c r="AN592"/>
      <c r="AO592"/>
      <c r="AP592"/>
      <c r="AQ592"/>
      <c r="AR592"/>
    </row>
    <row r="593" spans="1:18" ht="7.5" customHeight="1" thickBot="1" x14ac:dyDescent="0.3">
      <c r="A593" s="100"/>
      <c r="B593" s="101"/>
      <c r="C593" s="101"/>
      <c r="D593" s="101"/>
      <c r="E593" s="101"/>
      <c r="F593" s="101"/>
      <c r="G593" s="101"/>
      <c r="H593" s="101"/>
      <c r="I593" s="101"/>
      <c r="J593" s="101"/>
      <c r="K593" s="101"/>
      <c r="L593" s="101"/>
      <c r="M593" s="101"/>
      <c r="N593" s="101"/>
      <c r="O593" s="101"/>
      <c r="P593" s="101"/>
      <c r="Q593" s="102"/>
      <c r="R593" s="109"/>
    </row>
    <row r="594" spans="1:18" ht="15.95" customHeight="1" x14ac:dyDescent="0.25">
      <c r="A594" s="74"/>
      <c r="B594" s="76" t="str">
        <f>VLOOKUP(A594,'[1]PAS TOUCHER BDD'!$A$1:$C$65536,2,0)</f>
        <v>AAAA</v>
      </c>
      <c r="C594" s="28"/>
      <c r="D594" s="28"/>
      <c r="E594" s="28"/>
      <c r="F594" s="29"/>
      <c r="G594" s="29"/>
      <c r="H594" s="29"/>
      <c r="I594" s="29"/>
      <c r="J594" s="29"/>
      <c r="K594" s="78">
        <f>COUNTIF(C594:J595,"&lt;&gt;")</f>
        <v>0</v>
      </c>
      <c r="L594" s="103"/>
      <c r="M594" s="105"/>
      <c r="N594" s="92"/>
      <c r="O594" s="99"/>
      <c r="P594" s="95" t="str">
        <f>VLOOKUP(A594,'[1]PAS TOUCHER BDD'!$A$1:$E$65536,5,0)</f>
        <v>AAAA</v>
      </c>
      <c r="Q594" s="96"/>
      <c r="R594" s="109">
        <v>149</v>
      </c>
    </row>
    <row r="595" spans="1:18" ht="15.95" customHeight="1" thickBot="1" x14ac:dyDescent="0.3">
      <c r="A595" s="75"/>
      <c r="B595" s="77"/>
      <c r="C595" s="29"/>
      <c r="D595" s="29"/>
      <c r="E595" s="29"/>
      <c r="F595" s="29"/>
      <c r="G595" s="29"/>
      <c r="H595" s="29"/>
      <c r="I595" s="29"/>
      <c r="J595" s="29"/>
      <c r="K595" s="79"/>
      <c r="L595" s="103"/>
      <c r="M595" s="106"/>
      <c r="N595" s="93"/>
      <c r="O595" s="99"/>
      <c r="P595" s="97"/>
      <c r="Q595" s="98"/>
      <c r="R595" s="109"/>
    </row>
    <row r="596" spans="1:18" ht="15.95" customHeight="1" thickBot="1" x14ac:dyDescent="0.3">
      <c r="A596" s="27" t="s">
        <v>8</v>
      </c>
      <c r="B596" s="20" t="s">
        <v>7</v>
      </c>
      <c r="C596" s="84" t="str">
        <f>HYPERLINK("U:\OPERATIONS\BU BUS\MOVEMENT\DELTA\_common\MI_PM\DOSSIERS AGENTS\"&amp;A594)</f>
        <v>U:\OPERATIONS\BU BUS\MOVEMENT\DELTA\_common\MI_PM\DOSSIERS AGENTS\</v>
      </c>
      <c r="D596" s="85"/>
      <c r="E596" s="85"/>
      <c r="F596" s="85"/>
      <c r="G596" s="85"/>
      <c r="H596" s="85"/>
      <c r="I596" s="85"/>
      <c r="J596" s="86"/>
      <c r="K596" s="80"/>
      <c r="L596" s="104"/>
      <c r="M596" s="107"/>
      <c r="N596" s="94"/>
      <c r="O596" s="19"/>
      <c r="P596" s="115" t="str">
        <f>HYPERLINK("[Suivi2021 complet pour utilisation.xlsm]'Missions Effectuées'!A"&amp;B596,"Vers mission")</f>
        <v>Vers mission</v>
      </c>
      <c r="Q596" s="116"/>
      <c r="R596" s="109"/>
    </row>
    <row r="597" spans="1:18" ht="7.5" customHeight="1" thickBot="1" x14ac:dyDescent="0.3">
      <c r="A597" s="100"/>
      <c r="B597" s="101"/>
      <c r="C597" s="101"/>
      <c r="D597" s="101"/>
      <c r="E597" s="101"/>
      <c r="F597" s="101"/>
      <c r="G597" s="101"/>
      <c r="H597" s="101"/>
      <c r="I597" s="101"/>
      <c r="J597" s="101"/>
      <c r="K597" s="101"/>
      <c r="L597" s="101"/>
      <c r="M597" s="101"/>
      <c r="N597" s="101"/>
      <c r="O597" s="101"/>
      <c r="P597" s="101"/>
      <c r="Q597" s="102"/>
      <c r="R597" s="109"/>
    </row>
    <row r="598" spans="1:18" ht="15.95" customHeight="1" x14ac:dyDescent="0.25">
      <c r="A598" s="74"/>
      <c r="B598" s="76" t="str">
        <f>VLOOKUP(A598,'[1]PAS TOUCHER BDD'!$A$1:$C$65536,2,0)</f>
        <v>AAAA</v>
      </c>
      <c r="C598" s="29"/>
      <c r="D598" s="29"/>
      <c r="E598" s="29"/>
      <c r="F598" s="29"/>
      <c r="G598" s="29"/>
      <c r="H598" s="29"/>
      <c r="I598" s="29"/>
      <c r="J598" s="29"/>
      <c r="K598" s="78">
        <f>COUNTIF(C598:J599,"&lt;&gt;")</f>
        <v>0</v>
      </c>
      <c r="L598" s="103"/>
      <c r="M598" s="105"/>
      <c r="N598" s="92"/>
      <c r="O598" s="99"/>
      <c r="P598" s="95" t="str">
        <f>VLOOKUP(A598,'[1]PAS TOUCHER BDD'!$A$1:$E$65536,5,0)</f>
        <v>AAAA</v>
      </c>
      <c r="Q598" s="96"/>
      <c r="R598" s="108">
        <v>150</v>
      </c>
    </row>
    <row r="599" spans="1:18" ht="15.95" customHeight="1" thickBot="1" x14ac:dyDescent="0.3">
      <c r="A599" s="75"/>
      <c r="B599" s="77"/>
      <c r="C599" s="29"/>
      <c r="D599" s="29"/>
      <c r="E599" s="29"/>
      <c r="F599" s="29"/>
      <c r="G599" s="29"/>
      <c r="H599" s="29"/>
      <c r="I599" s="29"/>
      <c r="J599" s="29"/>
      <c r="K599" s="79"/>
      <c r="L599" s="103"/>
      <c r="M599" s="106"/>
      <c r="N599" s="93"/>
      <c r="O599" s="99"/>
      <c r="P599" s="97"/>
      <c r="Q599" s="98"/>
      <c r="R599" s="109"/>
    </row>
    <row r="600" spans="1:18" ht="15.95" customHeight="1" thickBot="1" x14ac:dyDescent="0.3">
      <c r="A600" s="27" t="s">
        <v>8</v>
      </c>
      <c r="B600" s="20" t="s">
        <v>7</v>
      </c>
      <c r="C600" s="84" t="str">
        <f>HYPERLINK("U:\OPERATIONS\BU BUS\MOVEMENT\DELTA\_common\MI_PM\DOSSIERS AGENTS\"&amp;A598)</f>
        <v>U:\OPERATIONS\BU BUS\MOVEMENT\DELTA\_common\MI_PM\DOSSIERS AGENTS\</v>
      </c>
      <c r="D600" s="85"/>
      <c r="E600" s="85"/>
      <c r="F600" s="85"/>
      <c r="G600" s="85"/>
      <c r="H600" s="85"/>
      <c r="I600" s="85"/>
      <c r="J600" s="86"/>
      <c r="K600" s="80"/>
      <c r="L600" s="104"/>
      <c r="M600" s="107"/>
      <c r="N600" s="94"/>
      <c r="O600" s="19"/>
      <c r="P600" s="115" t="str">
        <f>HYPERLINK("[Suivi2021 complet pour utilisation.xlsm]'Missions Effectuées'!A"&amp;B600,"Vers mission")</f>
        <v>Vers mission</v>
      </c>
      <c r="Q600" s="116"/>
      <c r="R600" s="109"/>
    </row>
    <row r="601" spans="1:18" ht="7.5" customHeight="1" thickBot="1" x14ac:dyDescent="0.3">
      <c r="A601" s="100"/>
      <c r="B601" s="101"/>
      <c r="C601" s="101"/>
      <c r="D601" s="101"/>
      <c r="E601" s="101"/>
      <c r="F601" s="101"/>
      <c r="G601" s="101"/>
      <c r="H601" s="101"/>
      <c r="I601" s="101"/>
      <c r="J601" s="101"/>
      <c r="K601" s="101"/>
      <c r="L601" s="101"/>
      <c r="M601" s="101"/>
      <c r="N601" s="101"/>
      <c r="O601" s="101"/>
      <c r="P601" s="101"/>
      <c r="Q601" s="102"/>
      <c r="R601" s="109"/>
    </row>
    <row r="602" spans="1:18" ht="15.95" customHeight="1" x14ac:dyDescent="0.25">
      <c r="A602" s="74"/>
      <c r="B602" s="76" t="str">
        <f>VLOOKUP(A602,'[1]PAS TOUCHER BDD'!$A$1:$C$65536,2,0)</f>
        <v>AAAA</v>
      </c>
      <c r="C602" s="29"/>
      <c r="D602" s="29"/>
      <c r="E602" s="29"/>
      <c r="F602" s="29"/>
      <c r="G602" s="29"/>
      <c r="H602" s="29"/>
      <c r="I602" s="29"/>
      <c r="J602" s="29"/>
      <c r="K602" s="78">
        <f>COUNTIF(C602:J603,"&lt;&gt;")</f>
        <v>0</v>
      </c>
      <c r="L602" s="103"/>
      <c r="M602" s="105"/>
      <c r="N602" s="92"/>
      <c r="O602" s="99"/>
      <c r="P602" s="95" t="str">
        <f>VLOOKUP(A602,'[1]PAS TOUCHER BDD'!$A$1:$E$65536,5,0)</f>
        <v>AAAA</v>
      </c>
      <c r="Q602" s="96"/>
      <c r="R602" s="109">
        <v>151</v>
      </c>
    </row>
    <row r="603" spans="1:18" ht="15.95" customHeight="1" thickBot="1" x14ac:dyDescent="0.3">
      <c r="A603" s="75"/>
      <c r="B603" s="77"/>
      <c r="C603" s="29"/>
      <c r="D603" s="29"/>
      <c r="E603" s="29"/>
      <c r="F603" s="29"/>
      <c r="G603" s="29"/>
      <c r="H603" s="29"/>
      <c r="I603" s="29"/>
      <c r="J603" s="29"/>
      <c r="K603" s="79"/>
      <c r="L603" s="103"/>
      <c r="M603" s="106"/>
      <c r="N603" s="93"/>
      <c r="O603" s="99"/>
      <c r="P603" s="97"/>
      <c r="Q603" s="98"/>
      <c r="R603" s="109"/>
    </row>
    <row r="604" spans="1:18" ht="15.95" customHeight="1" thickBot="1" x14ac:dyDescent="0.3">
      <c r="A604" s="27" t="s">
        <v>8</v>
      </c>
      <c r="B604" s="20" t="s">
        <v>7</v>
      </c>
      <c r="C604" s="84" t="str">
        <f>HYPERLINK("U:\OPERATIONS\BU BUS\MOVEMENT\DELTA\_common\MI_PM\DOSSIERS AGENTS\"&amp;A602)</f>
        <v>U:\OPERATIONS\BU BUS\MOVEMENT\DELTA\_common\MI_PM\DOSSIERS AGENTS\</v>
      </c>
      <c r="D604" s="85"/>
      <c r="E604" s="85"/>
      <c r="F604" s="85"/>
      <c r="G604" s="85"/>
      <c r="H604" s="85"/>
      <c r="I604" s="85"/>
      <c r="J604" s="86"/>
      <c r="K604" s="80"/>
      <c r="L604" s="104"/>
      <c r="M604" s="107"/>
      <c r="N604" s="94"/>
      <c r="O604" s="19"/>
      <c r="P604" s="115" t="str">
        <f>HYPERLINK("[Suivi2021 complet pour utilisation.xlsm]'Missions Effectuées'!A"&amp;B604,"Vers mission")</f>
        <v>Vers mission</v>
      </c>
      <c r="Q604" s="116"/>
      <c r="R604" s="109"/>
    </row>
    <row r="605" spans="1:18" ht="7.5" customHeight="1" thickBot="1" x14ac:dyDescent="0.3">
      <c r="A605" s="100"/>
      <c r="B605" s="101"/>
      <c r="C605" s="101"/>
      <c r="D605" s="101"/>
      <c r="E605" s="101"/>
      <c r="F605" s="101"/>
      <c r="G605" s="101"/>
      <c r="H605" s="101"/>
      <c r="I605" s="101"/>
      <c r="J605" s="101"/>
      <c r="K605" s="101"/>
      <c r="L605" s="101"/>
      <c r="M605" s="101"/>
      <c r="N605" s="101"/>
      <c r="O605" s="101"/>
      <c r="P605" s="101"/>
      <c r="Q605" s="102"/>
      <c r="R605" s="109"/>
    </row>
    <row r="606" spans="1:18" ht="15.95" customHeight="1" x14ac:dyDescent="0.25">
      <c r="A606" s="74"/>
      <c r="B606" s="76" t="str">
        <f>VLOOKUP(A606,'[1]PAS TOUCHER BDD'!$A$1:$C$65536,2,0)</f>
        <v>AAAA</v>
      </c>
      <c r="C606" s="29"/>
      <c r="D606" s="29"/>
      <c r="E606" s="29"/>
      <c r="F606" s="29"/>
      <c r="G606" s="29"/>
      <c r="H606" s="29"/>
      <c r="I606" s="29"/>
      <c r="J606" s="29"/>
      <c r="K606" s="78">
        <f>COUNTIF(C606:J607,"&lt;&gt;")</f>
        <v>0</v>
      </c>
      <c r="L606" s="103"/>
      <c r="M606" s="105"/>
      <c r="N606" s="92"/>
      <c r="O606" s="99"/>
      <c r="P606" s="95" t="str">
        <f>VLOOKUP(A606,'[1]PAS TOUCHER BDD'!$A$1:$E$65536,5,0)</f>
        <v>AAAA</v>
      </c>
      <c r="Q606" s="96"/>
      <c r="R606" s="108">
        <v>152</v>
      </c>
    </row>
    <row r="607" spans="1:18" ht="15.95" customHeight="1" thickBot="1" x14ac:dyDescent="0.3">
      <c r="A607" s="75"/>
      <c r="B607" s="77"/>
      <c r="C607" s="29"/>
      <c r="D607" s="29"/>
      <c r="E607" s="29"/>
      <c r="F607" s="29"/>
      <c r="G607" s="29"/>
      <c r="H607" s="29"/>
      <c r="I607" s="29"/>
      <c r="J607" s="29"/>
      <c r="K607" s="79"/>
      <c r="L607" s="103"/>
      <c r="M607" s="106"/>
      <c r="N607" s="93"/>
      <c r="O607" s="99"/>
      <c r="P607" s="97"/>
      <c r="Q607" s="98"/>
      <c r="R607" s="109"/>
    </row>
    <row r="608" spans="1:18" ht="15.95" customHeight="1" thickBot="1" x14ac:dyDescent="0.3">
      <c r="A608" s="27" t="s">
        <v>8</v>
      </c>
      <c r="B608" s="20" t="s">
        <v>7</v>
      </c>
      <c r="C608" s="84" t="str">
        <f>HYPERLINK("U:\OPERATIONS\BU BUS\MOVEMENT\DELTA\_common\MI_PM\DOSSIERS AGENTS\"&amp;A606)</f>
        <v>U:\OPERATIONS\BU BUS\MOVEMENT\DELTA\_common\MI_PM\DOSSIERS AGENTS\</v>
      </c>
      <c r="D608" s="85"/>
      <c r="E608" s="85"/>
      <c r="F608" s="85"/>
      <c r="G608" s="85"/>
      <c r="H608" s="85"/>
      <c r="I608" s="85"/>
      <c r="J608" s="86"/>
      <c r="K608" s="80"/>
      <c r="L608" s="104"/>
      <c r="M608" s="107"/>
      <c r="N608" s="94"/>
      <c r="O608" s="19"/>
      <c r="P608" s="115" t="str">
        <f>HYPERLINK("[Suivi2021 complet pour utilisation.xlsm]'Missions Effectuées'!A"&amp;B608,"Vers mission")</f>
        <v>Vers mission</v>
      </c>
      <c r="Q608" s="116"/>
      <c r="R608" s="109"/>
    </row>
    <row r="609" spans="1:44" ht="7.5" customHeight="1" thickBot="1" x14ac:dyDescent="0.3">
      <c r="A609" s="100"/>
      <c r="B609" s="101"/>
      <c r="C609" s="101"/>
      <c r="D609" s="101"/>
      <c r="E609" s="101"/>
      <c r="F609" s="101"/>
      <c r="G609" s="101"/>
      <c r="H609" s="101"/>
      <c r="I609" s="101"/>
      <c r="J609" s="101"/>
      <c r="K609" s="101"/>
      <c r="L609" s="101"/>
      <c r="M609" s="101"/>
      <c r="N609" s="101"/>
      <c r="O609" s="101"/>
      <c r="P609" s="101"/>
      <c r="Q609" s="102"/>
      <c r="R609" s="109"/>
    </row>
    <row r="610" spans="1:44" ht="15.95" customHeight="1" x14ac:dyDescent="0.25">
      <c r="A610" s="74"/>
      <c r="B610" s="76" t="str">
        <f>VLOOKUP(A610,'[1]PAS TOUCHER BDD'!$A$1:$C$65536,2,0)</f>
        <v>AAAA</v>
      </c>
      <c r="C610" s="29"/>
      <c r="D610" s="29"/>
      <c r="E610" s="29"/>
      <c r="F610" s="29"/>
      <c r="G610" s="29"/>
      <c r="H610" s="29"/>
      <c r="I610" s="29"/>
      <c r="J610" s="29"/>
      <c r="K610" s="78">
        <f>COUNTIF(C610:J611,"&lt;&gt;")</f>
        <v>0</v>
      </c>
      <c r="L610" s="103"/>
      <c r="M610" s="105"/>
      <c r="N610" s="92"/>
      <c r="O610" s="99"/>
      <c r="P610" s="95" t="str">
        <f>VLOOKUP(A610,'[1]PAS TOUCHER BDD'!$A$1:$E$65536,5,0)</f>
        <v>AAAA</v>
      </c>
      <c r="Q610" s="96"/>
      <c r="R610" s="109">
        <v>153</v>
      </c>
    </row>
    <row r="611" spans="1:44" ht="15.95" customHeight="1" thickBot="1" x14ac:dyDescent="0.3">
      <c r="A611" s="75"/>
      <c r="B611" s="77"/>
      <c r="C611" s="29"/>
      <c r="D611" s="29"/>
      <c r="E611" s="29"/>
      <c r="F611" s="29"/>
      <c r="G611" s="29"/>
      <c r="H611" s="29"/>
      <c r="I611" s="29"/>
      <c r="J611" s="29"/>
      <c r="K611" s="79"/>
      <c r="L611" s="103"/>
      <c r="M611" s="106"/>
      <c r="N611" s="93"/>
      <c r="O611" s="99"/>
      <c r="P611" s="97"/>
      <c r="Q611" s="98"/>
      <c r="R611" s="109"/>
    </row>
    <row r="612" spans="1:44" ht="15.95" customHeight="1" thickBot="1" x14ac:dyDescent="0.3">
      <c r="A612" s="27" t="s">
        <v>8</v>
      </c>
      <c r="B612" s="20" t="s">
        <v>7</v>
      </c>
      <c r="C612" s="84" t="str">
        <f>HYPERLINK("U:\OPERATIONS\BU BUS\MOVEMENT\DELTA\_common\MI_PM\DOSSIERS AGENTS\"&amp;A610)</f>
        <v>U:\OPERATIONS\BU BUS\MOVEMENT\DELTA\_common\MI_PM\DOSSIERS AGENTS\</v>
      </c>
      <c r="D612" s="85"/>
      <c r="E612" s="85"/>
      <c r="F612" s="85"/>
      <c r="G612" s="85"/>
      <c r="H612" s="85"/>
      <c r="I612" s="85"/>
      <c r="J612" s="86"/>
      <c r="K612" s="80"/>
      <c r="L612" s="104"/>
      <c r="M612" s="107"/>
      <c r="N612" s="94"/>
      <c r="O612" s="19"/>
      <c r="P612" s="115" t="str">
        <f>HYPERLINK("[Suivi2021 complet pour utilisation.xlsm]'Missions Effectuées'!A"&amp;B612,"Vers mission")</f>
        <v>Vers mission</v>
      </c>
      <c r="Q612" s="116"/>
      <c r="R612" s="109"/>
    </row>
    <row r="613" spans="1:44" ht="7.5" customHeight="1" thickBot="1" x14ac:dyDescent="0.3">
      <c r="A613" s="100"/>
      <c r="B613" s="101"/>
      <c r="C613" s="101"/>
      <c r="D613" s="101"/>
      <c r="E613" s="101"/>
      <c r="F613" s="101"/>
      <c r="G613" s="101"/>
      <c r="H613" s="101"/>
      <c r="I613" s="101"/>
      <c r="J613" s="101"/>
      <c r="K613" s="101"/>
      <c r="L613" s="101"/>
      <c r="M613" s="101"/>
      <c r="N613" s="101"/>
      <c r="O613" s="101"/>
      <c r="P613" s="101"/>
      <c r="Q613" s="102"/>
      <c r="R613" s="109"/>
    </row>
    <row r="614" spans="1:44" ht="15.95" customHeight="1" x14ac:dyDescent="0.25">
      <c r="A614" s="74"/>
      <c r="B614" s="76" t="str">
        <f>VLOOKUP(A614,'[1]PAS TOUCHER BDD'!$A$1:$C$65536,2,0)</f>
        <v>AAAA</v>
      </c>
      <c r="C614" s="29"/>
      <c r="D614" s="29"/>
      <c r="E614" s="29"/>
      <c r="F614" s="29"/>
      <c r="G614" s="29"/>
      <c r="H614" s="29"/>
      <c r="I614" s="29"/>
      <c r="J614" s="29"/>
      <c r="K614" s="78">
        <f>COUNTIF(C614:J615,"&lt;&gt;")</f>
        <v>0</v>
      </c>
      <c r="L614" s="103"/>
      <c r="M614" s="105"/>
      <c r="N614" s="92"/>
      <c r="O614" s="99"/>
      <c r="P614" s="95" t="str">
        <f>VLOOKUP(A614,'[1]PAS TOUCHER BDD'!$A$1:$E$65536,5,0)</f>
        <v>AAAA</v>
      </c>
      <c r="Q614" s="96"/>
      <c r="R614" s="108">
        <v>154</v>
      </c>
    </row>
    <row r="615" spans="1:44" ht="15.95" customHeight="1" thickBot="1" x14ac:dyDescent="0.3">
      <c r="A615" s="75"/>
      <c r="B615" s="77"/>
      <c r="C615" s="29"/>
      <c r="D615" s="29"/>
      <c r="E615" s="29"/>
      <c r="F615" s="29"/>
      <c r="G615" s="29"/>
      <c r="H615" s="29"/>
      <c r="I615" s="29"/>
      <c r="J615" s="29"/>
      <c r="K615" s="79"/>
      <c r="L615" s="103"/>
      <c r="M615" s="106"/>
      <c r="N615" s="93"/>
      <c r="O615" s="99"/>
      <c r="P615" s="97"/>
      <c r="Q615" s="98"/>
      <c r="R615" s="109"/>
    </row>
    <row r="616" spans="1:44" ht="15.95" customHeight="1" thickBot="1" x14ac:dyDescent="0.3">
      <c r="A616" s="27" t="s">
        <v>8</v>
      </c>
      <c r="B616" s="20" t="s">
        <v>7</v>
      </c>
      <c r="C616" s="84" t="str">
        <f>HYPERLINK("U:\OPERATIONS\BU BUS\MOVEMENT\DELTA\_common\MI_PM\DOSSIERS AGENTS\"&amp;A614)</f>
        <v>U:\OPERATIONS\BU BUS\MOVEMENT\DELTA\_common\MI_PM\DOSSIERS AGENTS\</v>
      </c>
      <c r="D616" s="85"/>
      <c r="E616" s="85"/>
      <c r="F616" s="85"/>
      <c r="G616" s="85"/>
      <c r="H616" s="85"/>
      <c r="I616" s="85"/>
      <c r="J616" s="86"/>
      <c r="K616" s="80"/>
      <c r="L616" s="104"/>
      <c r="M616" s="107"/>
      <c r="N616" s="94"/>
      <c r="O616" s="19"/>
      <c r="P616" s="115" t="str">
        <f>HYPERLINK("[Suivi2021 complet pour utilisation.xlsm]'Missions Effectuées'!A"&amp;B616,"Vers mission")</f>
        <v>Vers mission</v>
      </c>
      <c r="Q616" s="116"/>
      <c r="R616" s="109"/>
    </row>
    <row r="617" spans="1:44" ht="7.5" customHeight="1" thickBot="1" x14ac:dyDescent="0.3">
      <c r="A617" s="100"/>
      <c r="B617" s="101"/>
      <c r="C617" s="101"/>
      <c r="D617" s="101"/>
      <c r="E617" s="101"/>
      <c r="F617" s="101"/>
      <c r="G617" s="101"/>
      <c r="H617" s="101"/>
      <c r="I617" s="101"/>
      <c r="J617" s="101"/>
      <c r="K617" s="101"/>
      <c r="L617" s="101"/>
      <c r="M617" s="101"/>
      <c r="N617" s="101"/>
      <c r="O617" s="101"/>
      <c r="P617" s="101"/>
      <c r="Q617" s="102"/>
      <c r="R617" s="109"/>
    </row>
    <row r="618" spans="1:44" ht="15.95" customHeight="1" x14ac:dyDescent="0.25">
      <c r="A618" s="110"/>
      <c r="B618" s="76" t="str">
        <f>VLOOKUP(A618,'[1]PAS TOUCHER BDD'!$A$1:$C$65536,2,0)</f>
        <v>AAAA</v>
      </c>
      <c r="C618" s="28"/>
      <c r="D618" s="28"/>
      <c r="E618" s="28"/>
      <c r="F618" s="28"/>
      <c r="G618" s="28"/>
      <c r="H618" s="28"/>
      <c r="I618" s="28"/>
      <c r="J618" s="28"/>
      <c r="K618" s="78">
        <f>COUNTIF(C618:J619,"&lt;&gt;")</f>
        <v>0</v>
      </c>
      <c r="L618" s="81"/>
      <c r="M618" s="89"/>
      <c r="N618" s="92"/>
      <c r="O618" s="83"/>
      <c r="P618" s="95" t="str">
        <f>VLOOKUP(A618,'[1]PAS TOUCHER BDD'!$A$1:$E$65536,5,0)</f>
        <v>AAAA</v>
      </c>
      <c r="Q618" s="96"/>
      <c r="R618" s="108">
        <v>155</v>
      </c>
      <c r="AA618"/>
      <c r="AB618"/>
      <c r="AC618"/>
      <c r="AD618"/>
      <c r="AE618"/>
      <c r="AF618"/>
      <c r="AG618"/>
      <c r="AH618"/>
      <c r="AI618"/>
      <c r="AJ618"/>
      <c r="AK618"/>
      <c r="AL618"/>
      <c r="AM618"/>
      <c r="AN618"/>
      <c r="AO618"/>
      <c r="AP618"/>
      <c r="AQ618"/>
      <c r="AR618"/>
    </row>
    <row r="619" spans="1:44" ht="15.95" customHeight="1" thickBot="1" x14ac:dyDescent="0.3">
      <c r="A619" s="111"/>
      <c r="B619" s="77"/>
      <c r="C619" s="28"/>
      <c r="D619" s="28"/>
      <c r="E619" s="28"/>
      <c r="F619" s="28"/>
      <c r="G619" s="28"/>
      <c r="H619" s="28"/>
      <c r="I619" s="28"/>
      <c r="J619" s="28"/>
      <c r="K619" s="79"/>
      <c r="L619" s="81"/>
      <c r="M619" s="90"/>
      <c r="N619" s="93"/>
      <c r="O619" s="83"/>
      <c r="P619" s="97"/>
      <c r="Q619" s="98"/>
      <c r="R619" s="109"/>
      <c r="AA619"/>
      <c r="AB619"/>
      <c r="AC619"/>
      <c r="AD619"/>
      <c r="AE619"/>
      <c r="AF619"/>
      <c r="AG619"/>
      <c r="AH619"/>
      <c r="AI619"/>
      <c r="AJ619"/>
      <c r="AK619"/>
      <c r="AL619"/>
      <c r="AM619"/>
      <c r="AN619"/>
      <c r="AO619"/>
      <c r="AP619"/>
      <c r="AQ619"/>
      <c r="AR619"/>
    </row>
    <row r="620" spans="1:44" ht="15.95" customHeight="1" thickBot="1" x14ac:dyDescent="0.3">
      <c r="A620" s="27" t="s">
        <v>8</v>
      </c>
      <c r="B620" s="20" t="s">
        <v>7</v>
      </c>
      <c r="C620" s="84" t="str">
        <f>HYPERLINK("U:\OPERATIONS\BU BUS\MOVEMENT\DELTA\_common\MI_PM\DOSSIERS AGENTS\"&amp;A618)</f>
        <v>U:\OPERATIONS\BU BUS\MOVEMENT\DELTA\_common\MI_PM\DOSSIERS AGENTS\</v>
      </c>
      <c r="D620" s="85"/>
      <c r="E620" s="85"/>
      <c r="F620" s="85"/>
      <c r="G620" s="85"/>
      <c r="H620" s="85"/>
      <c r="I620" s="85"/>
      <c r="J620" s="86"/>
      <c r="K620" s="80"/>
      <c r="L620" s="82"/>
      <c r="M620" s="91"/>
      <c r="N620" s="94"/>
      <c r="O620" s="19"/>
      <c r="P620" s="115" t="str">
        <f>HYPERLINK("[Suivi2021 complet pour utilisation.xlsm]'Missions Effectuées'!A"&amp;B620,"Vers mission")</f>
        <v>Vers mission</v>
      </c>
      <c r="Q620" s="116"/>
      <c r="R620" s="109"/>
      <c r="AA620"/>
      <c r="AB620"/>
      <c r="AC620"/>
      <c r="AD620"/>
      <c r="AE620"/>
      <c r="AF620"/>
      <c r="AG620"/>
      <c r="AH620"/>
      <c r="AI620"/>
      <c r="AJ620"/>
      <c r="AK620"/>
      <c r="AL620"/>
      <c r="AM620"/>
      <c r="AN620"/>
      <c r="AO620"/>
      <c r="AP620"/>
      <c r="AQ620"/>
      <c r="AR620"/>
    </row>
    <row r="621" spans="1:44" ht="7.5" customHeight="1" thickBot="1" x14ac:dyDescent="0.3">
      <c r="A621" s="100"/>
      <c r="B621" s="101"/>
      <c r="C621" s="101"/>
      <c r="D621" s="101"/>
      <c r="E621" s="101"/>
      <c r="F621" s="101"/>
      <c r="G621" s="101"/>
      <c r="H621" s="101"/>
      <c r="I621" s="101"/>
      <c r="J621" s="101"/>
      <c r="K621" s="101"/>
      <c r="L621" s="101"/>
      <c r="M621" s="101"/>
      <c r="N621" s="101"/>
      <c r="O621" s="101"/>
      <c r="P621" s="101"/>
      <c r="Q621" s="102"/>
      <c r="R621" s="109"/>
    </row>
    <row r="622" spans="1:44" ht="15.95" customHeight="1" x14ac:dyDescent="0.25">
      <c r="A622" s="74"/>
      <c r="B622" s="76" t="str">
        <f>VLOOKUP(A622,'[1]PAS TOUCHER BDD'!$A$1:$C$65536,2,0)</f>
        <v>AAAA</v>
      </c>
      <c r="C622" s="28"/>
      <c r="D622" s="28"/>
      <c r="E622" s="28"/>
      <c r="F622" s="29"/>
      <c r="G622" s="29"/>
      <c r="H622" s="29"/>
      <c r="I622" s="29"/>
      <c r="J622" s="29"/>
      <c r="K622" s="78">
        <f>COUNTIF(C622:J623,"&lt;&gt;")</f>
        <v>0</v>
      </c>
      <c r="L622" s="103"/>
      <c r="M622" s="105"/>
      <c r="N622" s="92"/>
      <c r="O622" s="99"/>
      <c r="P622" s="95" t="str">
        <f>VLOOKUP(A622,'[1]PAS TOUCHER BDD'!$A$1:$E$65536,5,0)</f>
        <v>AAAA</v>
      </c>
      <c r="Q622" s="96"/>
      <c r="R622" s="109">
        <v>156</v>
      </c>
    </row>
    <row r="623" spans="1:44" ht="15.95" customHeight="1" thickBot="1" x14ac:dyDescent="0.3">
      <c r="A623" s="75"/>
      <c r="B623" s="77"/>
      <c r="C623" s="29"/>
      <c r="D623" s="29"/>
      <c r="E623" s="29"/>
      <c r="F623" s="29"/>
      <c r="G623" s="29"/>
      <c r="H623" s="29"/>
      <c r="I623" s="29"/>
      <c r="J623" s="29"/>
      <c r="K623" s="79"/>
      <c r="L623" s="103"/>
      <c r="M623" s="106"/>
      <c r="N623" s="93"/>
      <c r="O623" s="99"/>
      <c r="P623" s="97"/>
      <c r="Q623" s="98"/>
      <c r="R623" s="109"/>
    </row>
    <row r="624" spans="1:44" ht="15.95" customHeight="1" thickBot="1" x14ac:dyDescent="0.3">
      <c r="A624" s="27" t="s">
        <v>8</v>
      </c>
      <c r="B624" s="20" t="s">
        <v>7</v>
      </c>
      <c r="C624" s="84" t="str">
        <f>HYPERLINK("U:\OPERATIONS\BU BUS\MOVEMENT\DELTA\_common\MI_PM\DOSSIERS AGENTS\"&amp;A622)</f>
        <v>U:\OPERATIONS\BU BUS\MOVEMENT\DELTA\_common\MI_PM\DOSSIERS AGENTS\</v>
      </c>
      <c r="D624" s="85"/>
      <c r="E624" s="85"/>
      <c r="F624" s="85"/>
      <c r="G624" s="85"/>
      <c r="H624" s="85"/>
      <c r="I624" s="85"/>
      <c r="J624" s="86"/>
      <c r="K624" s="80"/>
      <c r="L624" s="104"/>
      <c r="M624" s="107"/>
      <c r="N624" s="94"/>
      <c r="O624" s="19"/>
      <c r="P624" s="115" t="str">
        <f>HYPERLINK("[Suivi2021 complet pour utilisation.xlsm]'Missions Effectuées'!A"&amp;B624,"Vers mission")</f>
        <v>Vers mission</v>
      </c>
      <c r="Q624" s="116"/>
      <c r="R624" s="109"/>
    </row>
    <row r="625" spans="1:18" ht="7.5" customHeight="1" thickBot="1" x14ac:dyDescent="0.3">
      <c r="A625" s="100"/>
      <c r="B625" s="101"/>
      <c r="C625" s="101"/>
      <c r="D625" s="101"/>
      <c r="E625" s="101"/>
      <c r="F625" s="101"/>
      <c r="G625" s="101"/>
      <c r="H625" s="101"/>
      <c r="I625" s="101"/>
      <c r="J625" s="101"/>
      <c r="K625" s="101"/>
      <c r="L625" s="101"/>
      <c r="M625" s="101"/>
      <c r="N625" s="101"/>
      <c r="O625" s="101"/>
      <c r="P625" s="101"/>
      <c r="Q625" s="102"/>
      <c r="R625" s="109"/>
    </row>
    <row r="626" spans="1:18" ht="15.95" customHeight="1" x14ac:dyDescent="0.25">
      <c r="A626" s="74"/>
      <c r="B626" s="76" t="str">
        <f>VLOOKUP(A626,'[1]PAS TOUCHER BDD'!$A$1:$C$65536,2,0)</f>
        <v>AAAA</v>
      </c>
      <c r="C626" s="29"/>
      <c r="D626" s="29"/>
      <c r="E626" s="29"/>
      <c r="F626" s="29"/>
      <c r="G626" s="29"/>
      <c r="H626" s="29"/>
      <c r="I626" s="29"/>
      <c r="J626" s="29"/>
      <c r="K626" s="78">
        <f>COUNTIF(C626:J627,"&lt;&gt;")</f>
        <v>0</v>
      </c>
      <c r="L626" s="103"/>
      <c r="M626" s="105"/>
      <c r="N626" s="92"/>
      <c r="O626" s="99"/>
      <c r="P626" s="95" t="str">
        <f>VLOOKUP(A626,'[1]PAS TOUCHER BDD'!$A$1:$E$65536,5,0)</f>
        <v>AAAA</v>
      </c>
      <c r="Q626" s="96"/>
      <c r="R626" s="108">
        <v>157</v>
      </c>
    </row>
    <row r="627" spans="1:18" ht="15.95" customHeight="1" thickBot="1" x14ac:dyDescent="0.3">
      <c r="A627" s="75"/>
      <c r="B627" s="77"/>
      <c r="C627" s="29"/>
      <c r="D627" s="29"/>
      <c r="E627" s="29"/>
      <c r="F627" s="29"/>
      <c r="G627" s="29"/>
      <c r="H627" s="29"/>
      <c r="I627" s="29"/>
      <c r="J627" s="29"/>
      <c r="K627" s="79"/>
      <c r="L627" s="103"/>
      <c r="M627" s="106"/>
      <c r="N627" s="93"/>
      <c r="O627" s="99"/>
      <c r="P627" s="97"/>
      <c r="Q627" s="98"/>
      <c r="R627" s="109"/>
    </row>
    <row r="628" spans="1:18" ht="15.95" customHeight="1" thickBot="1" x14ac:dyDescent="0.3">
      <c r="A628" s="27" t="s">
        <v>8</v>
      </c>
      <c r="B628" s="20" t="s">
        <v>7</v>
      </c>
      <c r="C628" s="84" t="str">
        <f>HYPERLINK("U:\OPERATIONS\BU BUS\MOVEMENT\DELTA\_common\MI_PM\DOSSIERS AGENTS\"&amp;A626)</f>
        <v>U:\OPERATIONS\BU BUS\MOVEMENT\DELTA\_common\MI_PM\DOSSIERS AGENTS\</v>
      </c>
      <c r="D628" s="85"/>
      <c r="E628" s="85"/>
      <c r="F628" s="85"/>
      <c r="G628" s="85"/>
      <c r="H628" s="85"/>
      <c r="I628" s="85"/>
      <c r="J628" s="86"/>
      <c r="K628" s="80"/>
      <c r="L628" s="104"/>
      <c r="M628" s="107"/>
      <c r="N628" s="94"/>
      <c r="O628" s="19"/>
      <c r="P628" s="115" t="str">
        <f>HYPERLINK("[Suivi2021 complet pour utilisation.xlsm]'Missions Effectuées'!A"&amp;B628,"Vers mission")</f>
        <v>Vers mission</v>
      </c>
      <c r="Q628" s="116"/>
      <c r="R628" s="109"/>
    </row>
    <row r="629" spans="1:18" ht="7.5" customHeight="1" thickBot="1" x14ac:dyDescent="0.3">
      <c r="A629" s="100"/>
      <c r="B629" s="101"/>
      <c r="C629" s="101"/>
      <c r="D629" s="101"/>
      <c r="E629" s="101"/>
      <c r="F629" s="101"/>
      <c r="G629" s="101"/>
      <c r="H629" s="101"/>
      <c r="I629" s="101"/>
      <c r="J629" s="101"/>
      <c r="K629" s="101"/>
      <c r="L629" s="101"/>
      <c r="M629" s="101"/>
      <c r="N629" s="101"/>
      <c r="O629" s="101"/>
      <c r="P629" s="101"/>
      <c r="Q629" s="102"/>
      <c r="R629" s="109"/>
    </row>
    <row r="630" spans="1:18" ht="15.95" customHeight="1" x14ac:dyDescent="0.25">
      <c r="A630" s="74"/>
      <c r="B630" s="76" t="str">
        <f>VLOOKUP(A630,'[1]PAS TOUCHER BDD'!$A$1:$C$65536,2,0)</f>
        <v>AAAA</v>
      </c>
      <c r="C630" s="29"/>
      <c r="D630" s="29"/>
      <c r="E630" s="29"/>
      <c r="F630" s="29"/>
      <c r="G630" s="29"/>
      <c r="H630" s="29"/>
      <c r="I630" s="29"/>
      <c r="J630" s="29"/>
      <c r="K630" s="78">
        <f>COUNTIF(C630:J631,"&lt;&gt;")</f>
        <v>0</v>
      </c>
      <c r="L630" s="103"/>
      <c r="M630" s="105"/>
      <c r="N630" s="92"/>
      <c r="O630" s="99"/>
      <c r="P630" s="95" t="str">
        <f>VLOOKUP(A630,'[1]PAS TOUCHER BDD'!$A$1:$E$65536,5,0)</f>
        <v>AAAA</v>
      </c>
      <c r="Q630" s="96"/>
      <c r="R630" s="109">
        <v>158</v>
      </c>
    </row>
    <row r="631" spans="1:18" ht="15.95" customHeight="1" thickBot="1" x14ac:dyDescent="0.3">
      <c r="A631" s="75"/>
      <c r="B631" s="77"/>
      <c r="C631" s="29"/>
      <c r="D631" s="29"/>
      <c r="E631" s="29"/>
      <c r="F631" s="29"/>
      <c r="G631" s="29"/>
      <c r="H631" s="29"/>
      <c r="I631" s="29"/>
      <c r="J631" s="29"/>
      <c r="K631" s="79"/>
      <c r="L631" s="103"/>
      <c r="M631" s="106"/>
      <c r="N631" s="93"/>
      <c r="O631" s="99"/>
      <c r="P631" s="97"/>
      <c r="Q631" s="98"/>
      <c r="R631" s="109"/>
    </row>
    <row r="632" spans="1:18" ht="15.95" customHeight="1" thickBot="1" x14ac:dyDescent="0.3">
      <c r="A632" s="27" t="s">
        <v>8</v>
      </c>
      <c r="B632" s="20" t="s">
        <v>7</v>
      </c>
      <c r="C632" s="84" t="str">
        <f>HYPERLINK("U:\OPERATIONS\BU BUS\MOVEMENT\DELTA\_common\MI_PM\DOSSIERS AGENTS\"&amp;A630)</f>
        <v>U:\OPERATIONS\BU BUS\MOVEMENT\DELTA\_common\MI_PM\DOSSIERS AGENTS\</v>
      </c>
      <c r="D632" s="85"/>
      <c r="E632" s="85"/>
      <c r="F632" s="85"/>
      <c r="G632" s="85"/>
      <c r="H632" s="85"/>
      <c r="I632" s="85"/>
      <c r="J632" s="86"/>
      <c r="K632" s="80"/>
      <c r="L632" s="104"/>
      <c r="M632" s="107"/>
      <c r="N632" s="94"/>
      <c r="O632" s="19"/>
      <c r="P632" s="115" t="str">
        <f>HYPERLINK("[Suivi2021 complet pour utilisation.xlsm]'Missions Effectuées'!A"&amp;B632,"Vers mission")</f>
        <v>Vers mission</v>
      </c>
      <c r="Q632" s="116"/>
      <c r="R632" s="109"/>
    </row>
    <row r="633" spans="1:18" ht="7.5" customHeight="1" thickBot="1" x14ac:dyDescent="0.3">
      <c r="A633" s="100"/>
      <c r="B633" s="101"/>
      <c r="C633" s="101"/>
      <c r="D633" s="101"/>
      <c r="E633" s="101"/>
      <c r="F633" s="101"/>
      <c r="G633" s="101"/>
      <c r="H633" s="101"/>
      <c r="I633" s="101"/>
      <c r="J633" s="101"/>
      <c r="K633" s="101"/>
      <c r="L633" s="101"/>
      <c r="M633" s="101"/>
      <c r="N633" s="101"/>
      <c r="O633" s="101"/>
      <c r="P633" s="101"/>
      <c r="Q633" s="102"/>
      <c r="R633" s="109"/>
    </row>
    <row r="634" spans="1:18" ht="15.95" customHeight="1" x14ac:dyDescent="0.25">
      <c r="A634" s="74"/>
      <c r="B634" s="76" t="str">
        <f>VLOOKUP(A634,'[1]PAS TOUCHER BDD'!$A$1:$C$65536,2,0)</f>
        <v>AAAA</v>
      </c>
      <c r="C634" s="29"/>
      <c r="D634" s="29"/>
      <c r="E634" s="29"/>
      <c r="F634" s="29"/>
      <c r="G634" s="29"/>
      <c r="H634" s="29"/>
      <c r="I634" s="29"/>
      <c r="J634" s="29"/>
      <c r="K634" s="78">
        <f>COUNTIF(C634:J635,"&lt;&gt;")</f>
        <v>0</v>
      </c>
      <c r="L634" s="103"/>
      <c r="M634" s="105"/>
      <c r="N634" s="92"/>
      <c r="O634" s="99"/>
      <c r="P634" s="95" t="str">
        <f>VLOOKUP(A634,'[1]PAS TOUCHER BDD'!$A$1:$E$65536,5,0)</f>
        <v>AAAA</v>
      </c>
      <c r="Q634" s="96"/>
      <c r="R634" s="108">
        <v>159</v>
      </c>
    </row>
    <row r="635" spans="1:18" ht="15.95" customHeight="1" thickBot="1" x14ac:dyDescent="0.3">
      <c r="A635" s="75"/>
      <c r="B635" s="77"/>
      <c r="C635" s="29"/>
      <c r="D635" s="29"/>
      <c r="E635" s="29"/>
      <c r="F635" s="29"/>
      <c r="G635" s="29"/>
      <c r="H635" s="29"/>
      <c r="I635" s="29"/>
      <c r="J635" s="29"/>
      <c r="K635" s="79"/>
      <c r="L635" s="103"/>
      <c r="M635" s="106"/>
      <c r="N635" s="93"/>
      <c r="O635" s="99"/>
      <c r="P635" s="97"/>
      <c r="Q635" s="98"/>
      <c r="R635" s="109"/>
    </row>
    <row r="636" spans="1:18" ht="15.95" customHeight="1" thickBot="1" x14ac:dyDescent="0.3">
      <c r="A636" s="27" t="s">
        <v>8</v>
      </c>
      <c r="B636" s="20" t="s">
        <v>7</v>
      </c>
      <c r="C636" s="84" t="str">
        <f>HYPERLINK("U:\OPERATIONS\BU BUS\MOVEMENT\DELTA\_common\MI_PM\DOSSIERS AGENTS\"&amp;A634)</f>
        <v>U:\OPERATIONS\BU BUS\MOVEMENT\DELTA\_common\MI_PM\DOSSIERS AGENTS\</v>
      </c>
      <c r="D636" s="85"/>
      <c r="E636" s="85"/>
      <c r="F636" s="85"/>
      <c r="G636" s="85"/>
      <c r="H636" s="85"/>
      <c r="I636" s="85"/>
      <c r="J636" s="86"/>
      <c r="K636" s="80"/>
      <c r="L636" s="104"/>
      <c r="M636" s="107"/>
      <c r="N636" s="94"/>
      <c r="O636" s="19"/>
      <c r="P636" s="115" t="str">
        <f>HYPERLINK("[Suivi2021 complet pour utilisation.xlsm]'Missions Effectuées'!A"&amp;B636,"Vers mission")</f>
        <v>Vers mission</v>
      </c>
      <c r="Q636" s="116"/>
      <c r="R636" s="109"/>
    </row>
    <row r="637" spans="1:18" ht="7.5" customHeight="1" thickBot="1" x14ac:dyDescent="0.3">
      <c r="A637" s="100"/>
      <c r="B637" s="101"/>
      <c r="C637" s="101"/>
      <c r="D637" s="101"/>
      <c r="E637" s="101"/>
      <c r="F637" s="101"/>
      <c r="G637" s="101"/>
      <c r="H637" s="101"/>
      <c r="I637" s="101"/>
      <c r="J637" s="101"/>
      <c r="K637" s="101"/>
      <c r="L637" s="101"/>
      <c r="M637" s="101"/>
      <c r="N637" s="101"/>
      <c r="O637" s="101"/>
      <c r="P637" s="101"/>
      <c r="Q637" s="102"/>
      <c r="R637" s="109"/>
    </row>
    <row r="638" spans="1:18" ht="15.95" customHeight="1" x14ac:dyDescent="0.25">
      <c r="A638" s="74"/>
      <c r="B638" s="76" t="str">
        <f>VLOOKUP(A638,'[1]PAS TOUCHER BDD'!$A$1:$C$65536,2,0)</f>
        <v>AAAA</v>
      </c>
      <c r="C638" s="29"/>
      <c r="D638" s="29"/>
      <c r="E638" s="29"/>
      <c r="F638" s="29"/>
      <c r="G638" s="29"/>
      <c r="H638" s="29"/>
      <c r="I638" s="29"/>
      <c r="J638" s="29"/>
      <c r="K638" s="78">
        <f>COUNTIF(C638:J639,"&lt;&gt;")</f>
        <v>0</v>
      </c>
      <c r="L638" s="103"/>
      <c r="M638" s="105"/>
      <c r="N638" s="92"/>
      <c r="O638" s="99"/>
      <c r="P638" s="95" t="str">
        <f>VLOOKUP(A638,'[1]PAS TOUCHER BDD'!$A$1:$E$65536,5,0)</f>
        <v>AAAA</v>
      </c>
      <c r="Q638" s="96"/>
      <c r="R638" s="109">
        <v>160</v>
      </c>
    </row>
    <row r="639" spans="1:18" ht="15.95" customHeight="1" thickBot="1" x14ac:dyDescent="0.3">
      <c r="A639" s="75"/>
      <c r="B639" s="77"/>
      <c r="C639" s="29"/>
      <c r="D639" s="29"/>
      <c r="E639" s="29"/>
      <c r="F639" s="29"/>
      <c r="G639" s="29"/>
      <c r="H639" s="29"/>
      <c r="I639" s="29"/>
      <c r="J639" s="29"/>
      <c r="K639" s="79"/>
      <c r="L639" s="103"/>
      <c r="M639" s="106"/>
      <c r="N639" s="93"/>
      <c r="O639" s="99"/>
      <c r="P639" s="97"/>
      <c r="Q639" s="98"/>
      <c r="R639" s="109"/>
    </row>
    <row r="640" spans="1:18" ht="15.95" customHeight="1" thickBot="1" x14ac:dyDescent="0.3">
      <c r="A640" s="27" t="s">
        <v>8</v>
      </c>
      <c r="B640" s="20" t="s">
        <v>7</v>
      </c>
      <c r="C640" s="84" t="str">
        <f>HYPERLINK("U:\OPERATIONS\BU BUS\MOVEMENT\DELTA\_common\MI_PM\DOSSIERS AGENTS\"&amp;A638)</f>
        <v>U:\OPERATIONS\BU BUS\MOVEMENT\DELTA\_common\MI_PM\DOSSIERS AGENTS\</v>
      </c>
      <c r="D640" s="85"/>
      <c r="E640" s="85"/>
      <c r="F640" s="85"/>
      <c r="G640" s="85"/>
      <c r="H640" s="85"/>
      <c r="I640" s="85"/>
      <c r="J640" s="86"/>
      <c r="K640" s="80"/>
      <c r="L640" s="104"/>
      <c r="M640" s="107"/>
      <c r="N640" s="94"/>
      <c r="O640" s="19"/>
      <c r="P640" s="115" t="str">
        <f>HYPERLINK("[Suivi2021 complet pour utilisation.xlsm]'Missions Effectuées'!A"&amp;B640,"Vers mission")</f>
        <v>Vers mission</v>
      </c>
      <c r="Q640" s="116"/>
      <c r="R640" s="109"/>
    </row>
    <row r="641" spans="1:44" ht="7.5" customHeight="1" thickBot="1" x14ac:dyDescent="0.3">
      <c r="A641" s="100"/>
      <c r="B641" s="101"/>
      <c r="C641" s="101"/>
      <c r="D641" s="101"/>
      <c r="E641" s="101"/>
      <c r="F641" s="101"/>
      <c r="G641" s="101"/>
      <c r="H641" s="101"/>
      <c r="I641" s="101"/>
      <c r="J641" s="101"/>
      <c r="K641" s="101"/>
      <c r="L641" s="101"/>
      <c r="M641" s="101"/>
      <c r="N641" s="101"/>
      <c r="O641" s="101"/>
      <c r="P641" s="101"/>
      <c r="Q641" s="102"/>
      <c r="R641" s="109"/>
    </row>
    <row r="642" spans="1:44" ht="15.95" customHeight="1" x14ac:dyDescent="0.25">
      <c r="A642" s="74"/>
      <c r="B642" s="76" t="str">
        <f>VLOOKUP(A642,'[1]PAS TOUCHER BDD'!$A$1:$C$65536,2,0)</f>
        <v>AAAA</v>
      </c>
      <c r="C642" s="29"/>
      <c r="D642" s="29"/>
      <c r="E642" s="29"/>
      <c r="F642" s="29"/>
      <c r="G642" s="29"/>
      <c r="H642" s="29"/>
      <c r="I642" s="29"/>
      <c r="J642" s="29"/>
      <c r="K642" s="78">
        <f>COUNTIF(C642:J643,"&lt;&gt;")</f>
        <v>0</v>
      </c>
      <c r="L642" s="103"/>
      <c r="M642" s="105"/>
      <c r="N642" s="92"/>
      <c r="O642" s="99"/>
      <c r="P642" s="95" t="str">
        <f>VLOOKUP(A642,'[1]PAS TOUCHER BDD'!$A$1:$E$65536,5,0)</f>
        <v>AAAA</v>
      </c>
      <c r="Q642" s="96"/>
      <c r="R642" s="108">
        <v>161</v>
      </c>
    </row>
    <row r="643" spans="1:44" ht="15.95" customHeight="1" thickBot="1" x14ac:dyDescent="0.3">
      <c r="A643" s="75"/>
      <c r="B643" s="77"/>
      <c r="C643" s="29"/>
      <c r="D643" s="29"/>
      <c r="E643" s="29"/>
      <c r="F643" s="29"/>
      <c r="G643" s="29"/>
      <c r="H643" s="29"/>
      <c r="I643" s="29"/>
      <c r="J643" s="29"/>
      <c r="K643" s="79"/>
      <c r="L643" s="103"/>
      <c r="M643" s="106"/>
      <c r="N643" s="93"/>
      <c r="O643" s="99"/>
      <c r="P643" s="97"/>
      <c r="Q643" s="98"/>
      <c r="R643" s="109"/>
    </row>
    <row r="644" spans="1:44" ht="15.95" customHeight="1" thickBot="1" x14ac:dyDescent="0.3">
      <c r="A644" s="27" t="s">
        <v>8</v>
      </c>
      <c r="B644" s="20" t="s">
        <v>7</v>
      </c>
      <c r="C644" s="84" t="str">
        <f>HYPERLINK("U:\OPERATIONS\BU BUS\MOVEMENT\DELTA\_common\MI_PM\DOSSIERS AGENTS\"&amp;A642)</f>
        <v>U:\OPERATIONS\BU BUS\MOVEMENT\DELTA\_common\MI_PM\DOSSIERS AGENTS\</v>
      </c>
      <c r="D644" s="85"/>
      <c r="E644" s="85"/>
      <c r="F644" s="85"/>
      <c r="G644" s="85"/>
      <c r="H644" s="85"/>
      <c r="I644" s="85"/>
      <c r="J644" s="86"/>
      <c r="K644" s="80"/>
      <c r="L644" s="104"/>
      <c r="M644" s="107"/>
      <c r="N644" s="94"/>
      <c r="O644" s="19"/>
      <c r="P644" s="115" t="str">
        <f>HYPERLINK("[Suivi2021 complet pour utilisation.xlsm]'Missions Effectuées'!A"&amp;B644,"Vers mission")</f>
        <v>Vers mission</v>
      </c>
      <c r="Q644" s="116"/>
      <c r="R644" s="109"/>
    </row>
    <row r="645" spans="1:44" ht="7.5" customHeight="1" thickBot="1" x14ac:dyDescent="0.3">
      <c r="A645" s="100"/>
      <c r="B645" s="101"/>
      <c r="C645" s="101"/>
      <c r="D645" s="101"/>
      <c r="E645" s="101"/>
      <c r="F645" s="101"/>
      <c r="G645" s="101"/>
      <c r="H645" s="101"/>
      <c r="I645" s="101"/>
      <c r="J645" s="101"/>
      <c r="K645" s="101"/>
      <c r="L645" s="101"/>
      <c r="M645" s="101"/>
      <c r="N645" s="101"/>
      <c r="O645" s="101"/>
      <c r="P645" s="101"/>
      <c r="Q645" s="102"/>
      <c r="R645" s="109"/>
    </row>
    <row r="646" spans="1:44" ht="15.95" customHeight="1" x14ac:dyDescent="0.25">
      <c r="A646" s="110"/>
      <c r="B646" s="76" t="str">
        <f>VLOOKUP(A646,'[1]PAS TOUCHER BDD'!$A$1:$C$65536,2,0)</f>
        <v>AAAA</v>
      </c>
      <c r="C646" s="28"/>
      <c r="D646" s="28"/>
      <c r="E646" s="28"/>
      <c r="F646" s="28"/>
      <c r="G646" s="28"/>
      <c r="H646" s="28"/>
      <c r="I646" s="28"/>
      <c r="J646" s="28"/>
      <c r="K646" s="78">
        <f>COUNTIF(C646:J647,"&lt;&gt;")</f>
        <v>0</v>
      </c>
      <c r="L646" s="81"/>
      <c r="M646" s="89"/>
      <c r="N646" s="92"/>
      <c r="O646" s="83"/>
      <c r="P646" s="95" t="str">
        <f>VLOOKUP(A646,'[1]PAS TOUCHER BDD'!$A$1:$E$65536,5,0)</f>
        <v>AAAA</v>
      </c>
      <c r="Q646" s="96"/>
      <c r="R646" s="108">
        <v>162</v>
      </c>
      <c r="AA646"/>
      <c r="AB646"/>
      <c r="AC646"/>
      <c r="AD646"/>
      <c r="AE646"/>
      <c r="AF646"/>
      <c r="AG646"/>
      <c r="AH646"/>
      <c r="AI646"/>
      <c r="AJ646"/>
      <c r="AK646"/>
      <c r="AL646"/>
      <c r="AM646"/>
      <c r="AN646"/>
      <c r="AO646"/>
      <c r="AP646"/>
      <c r="AQ646"/>
      <c r="AR646"/>
    </row>
    <row r="647" spans="1:44" ht="15.95" customHeight="1" thickBot="1" x14ac:dyDescent="0.3">
      <c r="A647" s="111"/>
      <c r="B647" s="77"/>
      <c r="C647" s="28"/>
      <c r="D647" s="28"/>
      <c r="E647" s="28"/>
      <c r="F647" s="28"/>
      <c r="G647" s="28"/>
      <c r="H647" s="28"/>
      <c r="I647" s="28"/>
      <c r="J647" s="28"/>
      <c r="K647" s="79"/>
      <c r="L647" s="81"/>
      <c r="M647" s="90"/>
      <c r="N647" s="93"/>
      <c r="O647" s="83"/>
      <c r="P647" s="97"/>
      <c r="Q647" s="98"/>
      <c r="R647" s="109"/>
      <c r="AA647"/>
      <c r="AB647"/>
      <c r="AC647"/>
      <c r="AD647"/>
      <c r="AE647"/>
      <c r="AF647"/>
      <c r="AG647"/>
      <c r="AH647"/>
      <c r="AI647"/>
      <c r="AJ647"/>
      <c r="AK647"/>
      <c r="AL647"/>
      <c r="AM647"/>
      <c r="AN647"/>
      <c r="AO647"/>
      <c r="AP647"/>
      <c r="AQ647"/>
      <c r="AR647"/>
    </row>
    <row r="648" spans="1:44" ht="15.95" customHeight="1" thickBot="1" x14ac:dyDescent="0.3">
      <c r="A648" s="27" t="s">
        <v>8</v>
      </c>
      <c r="B648" s="20" t="s">
        <v>7</v>
      </c>
      <c r="C648" s="84" t="str">
        <f>HYPERLINK("U:\OPERATIONS\BU BUS\MOVEMENT\DELTA\_common\MI_PM\DOSSIERS AGENTS\"&amp;A646)</f>
        <v>U:\OPERATIONS\BU BUS\MOVEMENT\DELTA\_common\MI_PM\DOSSIERS AGENTS\</v>
      </c>
      <c r="D648" s="85"/>
      <c r="E648" s="85"/>
      <c r="F648" s="85"/>
      <c r="G648" s="85"/>
      <c r="H648" s="85"/>
      <c r="I648" s="85"/>
      <c r="J648" s="86"/>
      <c r="K648" s="80"/>
      <c r="L648" s="82"/>
      <c r="M648" s="91"/>
      <c r="N648" s="94"/>
      <c r="O648" s="19"/>
      <c r="P648" s="115" t="str">
        <f>HYPERLINK("[Suivi2021 complet pour utilisation.xlsm]'Missions Effectuées'!A"&amp;B648,"Vers mission")</f>
        <v>Vers mission</v>
      </c>
      <c r="Q648" s="116"/>
      <c r="R648" s="109"/>
      <c r="AA648"/>
      <c r="AB648"/>
      <c r="AC648"/>
      <c r="AD648"/>
      <c r="AE648"/>
      <c r="AF648"/>
      <c r="AG648"/>
      <c r="AH648"/>
      <c r="AI648"/>
      <c r="AJ648"/>
      <c r="AK648"/>
      <c r="AL648"/>
      <c r="AM648"/>
      <c r="AN648"/>
      <c r="AO648"/>
      <c r="AP648"/>
      <c r="AQ648"/>
      <c r="AR648"/>
    </row>
    <row r="649" spans="1:44" ht="7.5" customHeight="1" thickBot="1" x14ac:dyDescent="0.3">
      <c r="A649" s="100"/>
      <c r="B649" s="101"/>
      <c r="C649" s="101"/>
      <c r="D649" s="101"/>
      <c r="E649" s="101"/>
      <c r="F649" s="101"/>
      <c r="G649" s="101"/>
      <c r="H649" s="101"/>
      <c r="I649" s="101"/>
      <c r="J649" s="101"/>
      <c r="K649" s="101"/>
      <c r="L649" s="101"/>
      <c r="M649" s="101"/>
      <c r="N649" s="101"/>
      <c r="O649" s="101"/>
      <c r="P649" s="101"/>
      <c r="Q649" s="102"/>
      <c r="R649" s="109"/>
    </row>
    <row r="650" spans="1:44" ht="15.95" customHeight="1" x14ac:dyDescent="0.25">
      <c r="A650" s="74"/>
      <c r="B650" s="76" t="str">
        <f>VLOOKUP(A650,'[1]PAS TOUCHER BDD'!$A$1:$C$65536,2,0)</f>
        <v>AAAA</v>
      </c>
      <c r="C650" s="28"/>
      <c r="D650" s="28"/>
      <c r="E650" s="28"/>
      <c r="F650" s="29"/>
      <c r="G650" s="29"/>
      <c r="H650" s="29"/>
      <c r="I650" s="29"/>
      <c r="J650" s="29"/>
      <c r="K650" s="78">
        <f>COUNTIF(C650:J651,"&lt;&gt;")</f>
        <v>0</v>
      </c>
      <c r="L650" s="103"/>
      <c r="M650" s="105"/>
      <c r="N650" s="92"/>
      <c r="O650" s="99"/>
      <c r="P650" s="95" t="str">
        <f>VLOOKUP(A650,'[1]PAS TOUCHER BDD'!$A$1:$E$65536,5,0)</f>
        <v>AAAA</v>
      </c>
      <c r="Q650" s="96"/>
      <c r="R650" s="109">
        <v>163</v>
      </c>
    </row>
    <row r="651" spans="1:44" ht="15.95" customHeight="1" thickBot="1" x14ac:dyDescent="0.3">
      <c r="A651" s="75"/>
      <c r="B651" s="77"/>
      <c r="C651" s="29"/>
      <c r="D651" s="29"/>
      <c r="E651" s="29"/>
      <c r="F651" s="29"/>
      <c r="G651" s="29"/>
      <c r="H651" s="29"/>
      <c r="I651" s="29"/>
      <c r="J651" s="29"/>
      <c r="K651" s="79"/>
      <c r="L651" s="103"/>
      <c r="M651" s="106"/>
      <c r="N651" s="93"/>
      <c r="O651" s="99"/>
      <c r="P651" s="97"/>
      <c r="Q651" s="98"/>
      <c r="R651" s="109"/>
    </row>
    <row r="652" spans="1:44" ht="15.95" customHeight="1" thickBot="1" x14ac:dyDescent="0.3">
      <c r="A652" s="27" t="s">
        <v>8</v>
      </c>
      <c r="B652" s="20" t="s">
        <v>7</v>
      </c>
      <c r="C652" s="84" t="str">
        <f>HYPERLINK("U:\OPERATIONS\BU BUS\MOVEMENT\DELTA\_common\MI_PM\DOSSIERS AGENTS\"&amp;A650)</f>
        <v>U:\OPERATIONS\BU BUS\MOVEMENT\DELTA\_common\MI_PM\DOSSIERS AGENTS\</v>
      </c>
      <c r="D652" s="85"/>
      <c r="E652" s="85"/>
      <c r="F652" s="85"/>
      <c r="G652" s="85"/>
      <c r="H652" s="85"/>
      <c r="I652" s="85"/>
      <c r="J652" s="86"/>
      <c r="K652" s="80"/>
      <c r="L652" s="104"/>
      <c r="M652" s="107"/>
      <c r="N652" s="94"/>
      <c r="O652" s="19"/>
      <c r="P652" s="115" t="str">
        <f>HYPERLINK("[Suivi2021 complet pour utilisation.xlsm]'Missions Effectuées'!A"&amp;B652,"Vers mission")</f>
        <v>Vers mission</v>
      </c>
      <c r="Q652" s="116"/>
      <c r="R652" s="109"/>
    </row>
    <row r="653" spans="1:44" ht="7.5" customHeight="1" thickBot="1" x14ac:dyDescent="0.3">
      <c r="A653" s="100"/>
      <c r="B653" s="101"/>
      <c r="C653" s="101"/>
      <c r="D653" s="101"/>
      <c r="E653" s="101"/>
      <c r="F653" s="101"/>
      <c r="G653" s="101"/>
      <c r="H653" s="101"/>
      <c r="I653" s="101"/>
      <c r="J653" s="101"/>
      <c r="K653" s="101"/>
      <c r="L653" s="101"/>
      <c r="M653" s="101"/>
      <c r="N653" s="101"/>
      <c r="O653" s="101"/>
      <c r="P653" s="101"/>
      <c r="Q653" s="102"/>
      <c r="R653" s="109"/>
    </row>
    <row r="654" spans="1:44" ht="15.95" customHeight="1" x14ac:dyDescent="0.25">
      <c r="A654" s="74"/>
      <c r="B654" s="76" t="str">
        <f>VLOOKUP(A654,'[1]PAS TOUCHER BDD'!$A$1:$C$65536,2,0)</f>
        <v>AAAA</v>
      </c>
      <c r="C654" s="29"/>
      <c r="D654" s="29"/>
      <c r="E654" s="29"/>
      <c r="F654" s="29"/>
      <c r="G654" s="29"/>
      <c r="H654" s="29"/>
      <c r="I654" s="29"/>
      <c r="J654" s="29"/>
      <c r="K654" s="78">
        <f>COUNTIF(C654:J655,"&lt;&gt;")</f>
        <v>0</v>
      </c>
      <c r="L654" s="103"/>
      <c r="M654" s="105"/>
      <c r="N654" s="92"/>
      <c r="O654" s="99"/>
      <c r="P654" s="95" t="str">
        <f>VLOOKUP(A654,'[1]PAS TOUCHER BDD'!$A$1:$E$65536,5,0)</f>
        <v>AAAA</v>
      </c>
      <c r="Q654" s="96"/>
      <c r="R654" s="108">
        <v>164</v>
      </c>
    </row>
    <row r="655" spans="1:44" ht="15.95" customHeight="1" thickBot="1" x14ac:dyDescent="0.3">
      <c r="A655" s="75"/>
      <c r="B655" s="77"/>
      <c r="C655" s="29"/>
      <c r="D655" s="29"/>
      <c r="E655" s="29"/>
      <c r="F655" s="29"/>
      <c r="G655" s="29"/>
      <c r="H655" s="29"/>
      <c r="I655" s="29"/>
      <c r="J655" s="29"/>
      <c r="K655" s="79"/>
      <c r="L655" s="103"/>
      <c r="M655" s="106"/>
      <c r="N655" s="93"/>
      <c r="O655" s="99"/>
      <c r="P655" s="97"/>
      <c r="Q655" s="98"/>
      <c r="R655" s="109"/>
    </row>
    <row r="656" spans="1:44" ht="15.95" customHeight="1" thickBot="1" x14ac:dyDescent="0.3">
      <c r="A656" s="27" t="s">
        <v>8</v>
      </c>
      <c r="B656" s="20" t="s">
        <v>7</v>
      </c>
      <c r="C656" s="84" t="str">
        <f>HYPERLINK("U:\OPERATIONS\BU BUS\MOVEMENT\DELTA\_common\MI_PM\DOSSIERS AGENTS\"&amp;A654)</f>
        <v>U:\OPERATIONS\BU BUS\MOVEMENT\DELTA\_common\MI_PM\DOSSIERS AGENTS\</v>
      </c>
      <c r="D656" s="85"/>
      <c r="E656" s="85"/>
      <c r="F656" s="85"/>
      <c r="G656" s="85"/>
      <c r="H656" s="85"/>
      <c r="I656" s="85"/>
      <c r="J656" s="86"/>
      <c r="K656" s="80"/>
      <c r="L656" s="104"/>
      <c r="M656" s="107"/>
      <c r="N656" s="94"/>
      <c r="O656" s="19"/>
      <c r="P656" s="115" t="str">
        <f>HYPERLINK("[Suivi2021 complet pour utilisation.xlsm]'Missions Effectuées'!A"&amp;B656,"Vers mission")</f>
        <v>Vers mission</v>
      </c>
      <c r="Q656" s="116"/>
      <c r="R656" s="109"/>
    </row>
    <row r="657" spans="1:18" ht="7.5" customHeight="1" thickBot="1" x14ac:dyDescent="0.3">
      <c r="A657" s="100"/>
      <c r="B657" s="101"/>
      <c r="C657" s="101"/>
      <c r="D657" s="101"/>
      <c r="E657" s="101"/>
      <c r="F657" s="101"/>
      <c r="G657" s="101"/>
      <c r="H657" s="101"/>
      <c r="I657" s="101"/>
      <c r="J657" s="101"/>
      <c r="K657" s="101"/>
      <c r="L657" s="101"/>
      <c r="M657" s="101"/>
      <c r="N657" s="101"/>
      <c r="O657" s="101"/>
      <c r="P657" s="101"/>
      <c r="Q657" s="102"/>
      <c r="R657" s="109"/>
    </row>
    <row r="658" spans="1:18" ht="15.95" customHeight="1" x14ac:dyDescent="0.25">
      <c r="A658" s="74"/>
      <c r="B658" s="76" t="str">
        <f>VLOOKUP(A658,'[1]PAS TOUCHER BDD'!$A$1:$C$65536,2,0)</f>
        <v>AAAA</v>
      </c>
      <c r="C658" s="29"/>
      <c r="D658" s="29"/>
      <c r="E658" s="29"/>
      <c r="F658" s="29"/>
      <c r="G658" s="29"/>
      <c r="H658" s="29"/>
      <c r="I658" s="29"/>
      <c r="J658" s="29"/>
      <c r="K658" s="78">
        <f>COUNTIF(C658:J659,"&lt;&gt;")</f>
        <v>0</v>
      </c>
      <c r="L658" s="103"/>
      <c r="M658" s="105"/>
      <c r="N658" s="92"/>
      <c r="O658" s="99"/>
      <c r="P658" s="95" t="str">
        <f>VLOOKUP(A658,'[1]PAS TOUCHER BDD'!$A$1:$E$65536,5,0)</f>
        <v>AAAA</v>
      </c>
      <c r="Q658" s="96"/>
      <c r="R658" s="109">
        <v>165</v>
      </c>
    </row>
    <row r="659" spans="1:18" ht="15.95" customHeight="1" thickBot="1" x14ac:dyDescent="0.3">
      <c r="A659" s="75"/>
      <c r="B659" s="77"/>
      <c r="C659" s="29"/>
      <c r="D659" s="29"/>
      <c r="E659" s="29"/>
      <c r="F659" s="29"/>
      <c r="G659" s="29"/>
      <c r="H659" s="29"/>
      <c r="I659" s="29"/>
      <c r="J659" s="29"/>
      <c r="K659" s="79"/>
      <c r="L659" s="103"/>
      <c r="M659" s="106"/>
      <c r="N659" s="93"/>
      <c r="O659" s="99"/>
      <c r="P659" s="97"/>
      <c r="Q659" s="98"/>
      <c r="R659" s="109"/>
    </row>
    <row r="660" spans="1:18" ht="15.95" customHeight="1" thickBot="1" x14ac:dyDescent="0.3">
      <c r="A660" s="27" t="s">
        <v>8</v>
      </c>
      <c r="B660" s="20" t="s">
        <v>7</v>
      </c>
      <c r="C660" s="84" t="str">
        <f>HYPERLINK("U:\OPERATIONS\BU BUS\MOVEMENT\DELTA\_common\MI_PM\DOSSIERS AGENTS\"&amp;A658)</f>
        <v>U:\OPERATIONS\BU BUS\MOVEMENT\DELTA\_common\MI_PM\DOSSIERS AGENTS\</v>
      </c>
      <c r="D660" s="85"/>
      <c r="E660" s="85"/>
      <c r="F660" s="85"/>
      <c r="G660" s="85"/>
      <c r="H660" s="85"/>
      <c r="I660" s="85"/>
      <c r="J660" s="86"/>
      <c r="K660" s="80"/>
      <c r="L660" s="104"/>
      <c r="M660" s="107"/>
      <c r="N660" s="94"/>
      <c r="O660" s="19"/>
      <c r="P660" s="115" t="str">
        <f>HYPERLINK("[Suivi2021 complet pour utilisation.xlsm]'Missions Effectuées'!A"&amp;B660,"Vers mission")</f>
        <v>Vers mission</v>
      </c>
      <c r="Q660" s="116"/>
      <c r="R660" s="109"/>
    </row>
    <row r="661" spans="1:18" ht="7.5" customHeight="1" thickBot="1" x14ac:dyDescent="0.3">
      <c r="A661" s="100"/>
      <c r="B661" s="101"/>
      <c r="C661" s="101"/>
      <c r="D661" s="101"/>
      <c r="E661" s="101"/>
      <c r="F661" s="101"/>
      <c r="G661" s="101"/>
      <c r="H661" s="101"/>
      <c r="I661" s="101"/>
      <c r="J661" s="101"/>
      <c r="K661" s="101"/>
      <c r="L661" s="101"/>
      <c r="M661" s="101"/>
      <c r="N661" s="101"/>
      <c r="O661" s="101"/>
      <c r="P661" s="101"/>
      <c r="Q661" s="102"/>
      <c r="R661" s="109"/>
    </row>
    <row r="662" spans="1:18" ht="15.95" customHeight="1" x14ac:dyDescent="0.25">
      <c r="A662" s="74"/>
      <c r="B662" s="76" t="str">
        <f>VLOOKUP(A662,'[1]PAS TOUCHER BDD'!$A$1:$C$65536,2,0)</f>
        <v>AAAA</v>
      </c>
      <c r="C662" s="29"/>
      <c r="D662" s="29"/>
      <c r="E662" s="29"/>
      <c r="F662" s="29"/>
      <c r="G662" s="29"/>
      <c r="H662" s="29"/>
      <c r="I662" s="29"/>
      <c r="J662" s="29"/>
      <c r="K662" s="78">
        <f>COUNTIF(C662:J663,"&lt;&gt;")</f>
        <v>0</v>
      </c>
      <c r="L662" s="103"/>
      <c r="M662" s="105"/>
      <c r="N662" s="92"/>
      <c r="O662" s="99"/>
      <c r="P662" s="95" t="str">
        <f>VLOOKUP(A662,'[1]PAS TOUCHER BDD'!$A$1:$E$65536,5,0)</f>
        <v>AAAA</v>
      </c>
      <c r="Q662" s="96"/>
      <c r="R662" s="108">
        <v>166</v>
      </c>
    </row>
    <row r="663" spans="1:18" ht="15.95" customHeight="1" thickBot="1" x14ac:dyDescent="0.3">
      <c r="A663" s="75"/>
      <c r="B663" s="77"/>
      <c r="C663" s="29"/>
      <c r="D663" s="29"/>
      <c r="E663" s="29"/>
      <c r="F663" s="29"/>
      <c r="G663" s="29"/>
      <c r="H663" s="29"/>
      <c r="I663" s="29"/>
      <c r="J663" s="29"/>
      <c r="K663" s="79"/>
      <c r="L663" s="103"/>
      <c r="M663" s="106"/>
      <c r="N663" s="93"/>
      <c r="O663" s="99"/>
      <c r="P663" s="97"/>
      <c r="Q663" s="98"/>
      <c r="R663" s="109"/>
    </row>
    <row r="664" spans="1:18" ht="15.95" customHeight="1" thickBot="1" x14ac:dyDescent="0.3">
      <c r="A664" s="27" t="s">
        <v>8</v>
      </c>
      <c r="B664" s="20" t="s">
        <v>7</v>
      </c>
      <c r="C664" s="84" t="str">
        <f>HYPERLINK("U:\OPERATIONS\BU BUS\MOVEMENT\DELTA\_common\MI_PM\DOSSIERS AGENTS\"&amp;A662)</f>
        <v>U:\OPERATIONS\BU BUS\MOVEMENT\DELTA\_common\MI_PM\DOSSIERS AGENTS\</v>
      </c>
      <c r="D664" s="85"/>
      <c r="E664" s="85"/>
      <c r="F664" s="85"/>
      <c r="G664" s="85"/>
      <c r="H664" s="85"/>
      <c r="I664" s="85"/>
      <c r="J664" s="86"/>
      <c r="K664" s="80"/>
      <c r="L664" s="104"/>
      <c r="M664" s="107"/>
      <c r="N664" s="94"/>
      <c r="O664" s="19"/>
      <c r="P664" s="87" t="s">
        <v>9</v>
      </c>
      <c r="Q664" s="88"/>
      <c r="R664" s="109"/>
    </row>
    <row r="665" spans="1:18" ht="7.5" customHeight="1" thickBot="1" x14ac:dyDescent="0.3">
      <c r="A665" s="100" t="s">
        <v>9</v>
      </c>
      <c r="B665" s="101"/>
      <c r="C665" s="101"/>
      <c r="D665" s="101"/>
      <c r="E665" s="101"/>
      <c r="F665" s="101"/>
      <c r="G665" s="101"/>
      <c r="H665" s="101"/>
      <c r="I665" s="101"/>
      <c r="J665" s="101"/>
      <c r="K665" s="101"/>
      <c r="L665" s="101"/>
      <c r="M665" s="101"/>
      <c r="N665" s="101"/>
      <c r="O665" s="101"/>
      <c r="P665" s="101"/>
      <c r="Q665" s="102"/>
      <c r="R665" s="109"/>
    </row>
    <row r="666" spans="1:18" ht="15.95" customHeight="1" x14ac:dyDescent="0.25">
      <c r="A666" s="74"/>
      <c r="B666" s="76" t="str">
        <f>VLOOKUP(A666,'[1]PAS TOUCHER BDD'!$A$1:$C$65536,2,0)</f>
        <v>AAAA</v>
      </c>
      <c r="C666" s="29"/>
      <c r="D666" s="29"/>
      <c r="E666" s="29"/>
      <c r="F666" s="29"/>
      <c r="G666" s="29"/>
      <c r="H666" s="29"/>
      <c r="I666" s="29"/>
      <c r="J666" s="29"/>
      <c r="K666" s="78">
        <f>COUNTIF(C666:J667,"&lt;&gt;")</f>
        <v>0</v>
      </c>
      <c r="L666" s="103"/>
      <c r="M666" s="105"/>
      <c r="N666" s="92"/>
      <c r="O666" s="99"/>
      <c r="P666" s="95" t="str">
        <f>VLOOKUP(A666,'[1]PAS TOUCHER BDD'!$A$1:$E$65536,5,0)</f>
        <v>AAAA</v>
      </c>
      <c r="Q666" s="96"/>
      <c r="R666" s="109">
        <v>167</v>
      </c>
    </row>
    <row r="667" spans="1:18" ht="15.95" customHeight="1" thickBot="1" x14ac:dyDescent="0.3">
      <c r="A667" s="75"/>
      <c r="B667" s="77"/>
      <c r="C667" s="29"/>
      <c r="D667" s="29"/>
      <c r="E667" s="29"/>
      <c r="F667" s="29"/>
      <c r="G667" s="29"/>
      <c r="H667" s="29"/>
      <c r="I667" s="29"/>
      <c r="J667" s="29"/>
      <c r="K667" s="79"/>
      <c r="L667" s="103"/>
      <c r="M667" s="106"/>
      <c r="N667" s="93"/>
      <c r="O667" s="99"/>
      <c r="P667" s="97"/>
      <c r="Q667" s="98"/>
      <c r="R667" s="109"/>
    </row>
    <row r="668" spans="1:18" ht="15.95" customHeight="1" thickBot="1" x14ac:dyDescent="0.3">
      <c r="A668" s="27" t="s">
        <v>8</v>
      </c>
      <c r="B668" s="20" t="s">
        <v>7</v>
      </c>
      <c r="C668" s="84" t="str">
        <f>HYPERLINK("U:\OPERATIONS\BU BUS\MOVEMENT\DELTA\_common\MI_PM\DOSSIERS AGENTS\"&amp;A666)</f>
        <v>U:\OPERATIONS\BU BUS\MOVEMENT\DELTA\_common\MI_PM\DOSSIERS AGENTS\</v>
      </c>
      <c r="D668" s="85"/>
      <c r="E668" s="85"/>
      <c r="F668" s="85"/>
      <c r="G668" s="85"/>
      <c r="H668" s="85"/>
      <c r="I668" s="85"/>
      <c r="J668" s="86"/>
      <c r="K668" s="80"/>
      <c r="L668" s="104"/>
      <c r="M668" s="107"/>
      <c r="N668" s="94"/>
      <c r="O668" s="19"/>
      <c r="P668" s="87" t="s">
        <v>9</v>
      </c>
      <c r="Q668" s="88"/>
      <c r="R668" s="109"/>
    </row>
    <row r="669" spans="1:18" ht="7.5" customHeight="1" thickBot="1" x14ac:dyDescent="0.3">
      <c r="A669" s="100" t="s">
        <v>9</v>
      </c>
      <c r="B669" s="101"/>
      <c r="C669" s="101"/>
      <c r="D669" s="101"/>
      <c r="E669" s="101"/>
      <c r="F669" s="101"/>
      <c r="G669" s="101"/>
      <c r="H669" s="101"/>
      <c r="I669" s="101"/>
      <c r="J669" s="101"/>
      <c r="K669" s="101"/>
      <c r="L669" s="101"/>
      <c r="M669" s="101"/>
      <c r="N669" s="101"/>
      <c r="O669" s="101"/>
      <c r="P669" s="101"/>
      <c r="Q669" s="102"/>
      <c r="R669" s="109"/>
    </row>
    <row r="670" spans="1:18" ht="15.95" customHeight="1" x14ac:dyDescent="0.25">
      <c r="A670" s="74"/>
      <c r="B670" s="76" t="str">
        <f>VLOOKUP(A670,'[1]PAS TOUCHER BDD'!$A$1:$C$65536,2,0)</f>
        <v>AAAA</v>
      </c>
      <c r="C670" s="29"/>
      <c r="D670" s="29"/>
      <c r="E670" s="29"/>
      <c r="F670" s="29"/>
      <c r="G670" s="29"/>
      <c r="H670" s="29"/>
      <c r="I670" s="29"/>
      <c r="J670" s="29"/>
      <c r="K670" s="78">
        <f>COUNTIF(C670:J671,"&lt;&gt;")</f>
        <v>0</v>
      </c>
      <c r="L670" s="103"/>
      <c r="M670" s="105"/>
      <c r="N670" s="92"/>
      <c r="O670" s="99"/>
      <c r="P670" s="95" t="str">
        <f>VLOOKUP(A670,'[1]PAS TOUCHER BDD'!$A$1:$E$65536,5,0)</f>
        <v>AAAA</v>
      </c>
      <c r="Q670" s="96"/>
      <c r="R670" s="108">
        <v>168</v>
      </c>
    </row>
    <row r="671" spans="1:18" ht="15.95" customHeight="1" thickBot="1" x14ac:dyDescent="0.3">
      <c r="A671" s="75"/>
      <c r="B671" s="77"/>
      <c r="C671" s="29"/>
      <c r="D671" s="29"/>
      <c r="E671" s="29"/>
      <c r="F671" s="29"/>
      <c r="G671" s="29"/>
      <c r="H671" s="29"/>
      <c r="I671" s="29"/>
      <c r="J671" s="29"/>
      <c r="K671" s="79"/>
      <c r="L671" s="103"/>
      <c r="M671" s="106"/>
      <c r="N671" s="93"/>
      <c r="O671" s="99"/>
      <c r="P671" s="97"/>
      <c r="Q671" s="98"/>
      <c r="R671" s="109"/>
    </row>
    <row r="672" spans="1:18" ht="15.95" customHeight="1" thickBot="1" x14ac:dyDescent="0.3">
      <c r="A672" s="27" t="s">
        <v>8</v>
      </c>
      <c r="B672" s="20" t="s">
        <v>7</v>
      </c>
      <c r="C672" s="84" t="str">
        <f>HYPERLINK("U:\OPERATIONS\BU BUS\MOVEMENT\DELTA\_common\MI_PM\DOSSIERS AGENTS\"&amp;A670)</f>
        <v>U:\OPERATIONS\BU BUS\MOVEMENT\DELTA\_common\MI_PM\DOSSIERS AGENTS\</v>
      </c>
      <c r="D672" s="85"/>
      <c r="E672" s="85"/>
      <c r="F672" s="85"/>
      <c r="G672" s="85"/>
      <c r="H672" s="85"/>
      <c r="I672" s="85"/>
      <c r="J672" s="86"/>
      <c r="K672" s="80"/>
      <c r="L672" s="104"/>
      <c r="M672" s="107"/>
      <c r="N672" s="94"/>
      <c r="O672" s="19"/>
      <c r="P672" s="87" t="s">
        <v>9</v>
      </c>
      <c r="Q672" s="88"/>
      <c r="R672" s="109"/>
    </row>
    <row r="673" spans="1:44" ht="7.5" customHeight="1" thickBot="1" x14ac:dyDescent="0.3">
      <c r="A673" s="100" t="s">
        <v>9</v>
      </c>
      <c r="B673" s="101"/>
      <c r="C673" s="101"/>
      <c r="D673" s="101"/>
      <c r="E673" s="101"/>
      <c r="F673" s="101"/>
      <c r="G673" s="101"/>
      <c r="H673" s="101"/>
      <c r="I673" s="101"/>
      <c r="J673" s="101"/>
      <c r="K673" s="101"/>
      <c r="L673" s="101"/>
      <c r="M673" s="101"/>
      <c r="N673" s="101"/>
      <c r="O673" s="101"/>
      <c r="P673" s="101"/>
      <c r="Q673" s="102"/>
      <c r="R673" s="109"/>
    </row>
    <row r="674" spans="1:44" ht="15.95" customHeight="1" x14ac:dyDescent="0.25">
      <c r="A674" s="110"/>
      <c r="B674" s="76" t="str">
        <f>VLOOKUP(A674,'[1]PAS TOUCHER BDD'!$A$1:$C$65536,2,0)</f>
        <v>AAAA</v>
      </c>
      <c r="C674" s="28"/>
      <c r="D674" s="28"/>
      <c r="E674" s="28"/>
      <c r="F674" s="28"/>
      <c r="G674" s="28"/>
      <c r="H674" s="28"/>
      <c r="I674" s="28"/>
      <c r="J674" s="28"/>
      <c r="K674" s="78">
        <f>COUNTIF(C674:J675,"&lt;&gt;")</f>
        <v>0</v>
      </c>
      <c r="L674" s="81"/>
      <c r="M674" s="89"/>
      <c r="N674" s="92"/>
      <c r="O674" s="83"/>
      <c r="P674" s="95" t="str">
        <f>VLOOKUP(A674,'[1]PAS TOUCHER BDD'!$A$1:$E$65536,5,0)</f>
        <v>AAAA</v>
      </c>
      <c r="Q674" s="96"/>
      <c r="R674" s="108">
        <v>169</v>
      </c>
      <c r="AA674"/>
      <c r="AB674"/>
      <c r="AC674"/>
      <c r="AD674"/>
      <c r="AE674"/>
      <c r="AF674"/>
      <c r="AG674"/>
      <c r="AH674"/>
      <c r="AI674"/>
      <c r="AJ674"/>
      <c r="AK674"/>
      <c r="AL674"/>
      <c r="AM674"/>
      <c r="AN674"/>
      <c r="AO674"/>
      <c r="AP674"/>
      <c r="AQ674"/>
      <c r="AR674"/>
    </row>
    <row r="675" spans="1:44" ht="15.95" customHeight="1" thickBot="1" x14ac:dyDescent="0.3">
      <c r="A675" s="111"/>
      <c r="B675" s="77"/>
      <c r="C675" s="28"/>
      <c r="D675" s="28"/>
      <c r="E675" s="28"/>
      <c r="F675" s="28"/>
      <c r="G675" s="28"/>
      <c r="H675" s="28"/>
      <c r="I675" s="28"/>
      <c r="J675" s="28"/>
      <c r="K675" s="79"/>
      <c r="L675" s="81"/>
      <c r="M675" s="90"/>
      <c r="N675" s="93"/>
      <c r="O675" s="83"/>
      <c r="P675" s="97"/>
      <c r="Q675" s="98"/>
      <c r="R675" s="109"/>
      <c r="AA675"/>
      <c r="AB675"/>
      <c r="AC675"/>
      <c r="AD675"/>
      <c r="AE675"/>
      <c r="AF675"/>
      <c r="AG675"/>
      <c r="AH675"/>
      <c r="AI675"/>
      <c r="AJ675"/>
      <c r="AK675"/>
      <c r="AL675"/>
      <c r="AM675"/>
      <c r="AN675"/>
      <c r="AO675"/>
      <c r="AP675"/>
      <c r="AQ675"/>
      <c r="AR675"/>
    </row>
    <row r="676" spans="1:44" ht="15.95" customHeight="1" thickBot="1" x14ac:dyDescent="0.3">
      <c r="A676" s="27" t="s">
        <v>8</v>
      </c>
      <c r="B676" s="20" t="s">
        <v>7</v>
      </c>
      <c r="C676" s="84" t="str">
        <f>HYPERLINK("U:\OPERATIONS\BU BUS\MOVEMENT\DELTA\_common\MI_PM\DOSSIERS AGENTS\"&amp;A674)</f>
        <v>U:\OPERATIONS\BU BUS\MOVEMENT\DELTA\_common\MI_PM\DOSSIERS AGENTS\</v>
      </c>
      <c r="D676" s="85"/>
      <c r="E676" s="85"/>
      <c r="F676" s="85"/>
      <c r="G676" s="85"/>
      <c r="H676" s="85"/>
      <c r="I676" s="85"/>
      <c r="J676" s="86"/>
      <c r="K676" s="80"/>
      <c r="L676" s="82"/>
      <c r="M676" s="91"/>
      <c r="N676" s="94"/>
      <c r="O676" s="19"/>
      <c r="P676" s="87" t="s">
        <v>9</v>
      </c>
      <c r="Q676" s="88"/>
      <c r="R676" s="109"/>
      <c r="AA676"/>
      <c r="AB676"/>
      <c r="AC676"/>
      <c r="AD676"/>
      <c r="AE676"/>
      <c r="AF676"/>
      <c r="AG676"/>
      <c r="AH676"/>
      <c r="AI676"/>
      <c r="AJ676"/>
      <c r="AK676"/>
      <c r="AL676"/>
      <c r="AM676"/>
      <c r="AN676"/>
      <c r="AO676"/>
      <c r="AP676"/>
      <c r="AQ676"/>
      <c r="AR676"/>
    </row>
    <row r="677" spans="1:44" ht="7.5" customHeight="1" thickBot="1" x14ac:dyDescent="0.3">
      <c r="A677" s="100" t="s">
        <v>9</v>
      </c>
      <c r="B677" s="101"/>
      <c r="C677" s="101"/>
      <c r="D677" s="101"/>
      <c r="E677" s="101"/>
      <c r="F677" s="101"/>
      <c r="G677" s="101"/>
      <c r="H677" s="101"/>
      <c r="I677" s="101"/>
      <c r="J677" s="101"/>
      <c r="K677" s="101"/>
      <c r="L677" s="101"/>
      <c r="M677" s="101"/>
      <c r="N677" s="101"/>
      <c r="O677" s="101"/>
      <c r="P677" s="101"/>
      <c r="Q677" s="102"/>
      <c r="R677" s="109"/>
    </row>
    <row r="678" spans="1:44" ht="15.95" customHeight="1" x14ac:dyDescent="0.25">
      <c r="A678" s="74"/>
      <c r="B678" s="76" t="str">
        <f>VLOOKUP(A678,'[1]PAS TOUCHER BDD'!$A$1:$C$65536,2,0)</f>
        <v>AAAA</v>
      </c>
      <c r="C678" s="28"/>
      <c r="D678" s="28"/>
      <c r="E678" s="28"/>
      <c r="F678" s="29"/>
      <c r="G678" s="29"/>
      <c r="H678" s="29"/>
      <c r="I678" s="29"/>
      <c r="J678" s="29"/>
      <c r="K678" s="78">
        <f>COUNTIF(C678:J679,"&lt;&gt;")</f>
        <v>0</v>
      </c>
      <c r="L678" s="103"/>
      <c r="M678" s="105"/>
      <c r="N678" s="92"/>
      <c r="O678" s="99"/>
      <c r="P678" s="95" t="str">
        <f>VLOOKUP(A678,'[1]PAS TOUCHER BDD'!$A$1:$E$65536,5,0)</f>
        <v>AAAA</v>
      </c>
      <c r="Q678" s="96"/>
      <c r="R678" s="109">
        <v>170</v>
      </c>
    </row>
    <row r="679" spans="1:44" ht="15.95" customHeight="1" thickBot="1" x14ac:dyDescent="0.3">
      <c r="A679" s="75"/>
      <c r="B679" s="77"/>
      <c r="C679" s="29"/>
      <c r="D679" s="29"/>
      <c r="E679" s="29"/>
      <c r="F679" s="29"/>
      <c r="G679" s="29"/>
      <c r="H679" s="29"/>
      <c r="I679" s="29"/>
      <c r="J679" s="29"/>
      <c r="K679" s="79"/>
      <c r="L679" s="103"/>
      <c r="M679" s="106"/>
      <c r="N679" s="93"/>
      <c r="O679" s="99"/>
      <c r="P679" s="97"/>
      <c r="Q679" s="98"/>
      <c r="R679" s="109"/>
    </row>
    <row r="680" spans="1:44" ht="15.95" customHeight="1" thickBot="1" x14ac:dyDescent="0.3">
      <c r="A680" s="27" t="s">
        <v>8</v>
      </c>
      <c r="B680" s="20" t="s">
        <v>7</v>
      </c>
      <c r="C680" s="84" t="str">
        <f>HYPERLINK("U:\OPERATIONS\BU BUS\MOVEMENT\DELTA\_common\MI_PM\DOSSIERS AGENTS\"&amp;A678)</f>
        <v>U:\OPERATIONS\BU BUS\MOVEMENT\DELTA\_common\MI_PM\DOSSIERS AGENTS\</v>
      </c>
      <c r="D680" s="85"/>
      <c r="E680" s="85"/>
      <c r="F680" s="85"/>
      <c r="G680" s="85"/>
      <c r="H680" s="85"/>
      <c r="I680" s="85"/>
      <c r="J680" s="86"/>
      <c r="K680" s="80"/>
      <c r="L680" s="104"/>
      <c r="M680" s="107"/>
      <c r="N680" s="94"/>
      <c r="O680" s="19"/>
      <c r="P680" s="115" t="str">
        <f>HYPERLINK("[Suivi2021 complet pour utilisation.xlsm]'Missions Effectuées'!A"&amp;B680,"Vers mission")</f>
        <v>Vers mission</v>
      </c>
      <c r="Q680" s="116"/>
      <c r="R680" s="109"/>
    </row>
    <row r="681" spans="1:44" ht="7.5" customHeight="1" thickBot="1" x14ac:dyDescent="0.3">
      <c r="A681" s="100" t="s">
        <v>9</v>
      </c>
      <c r="B681" s="101"/>
      <c r="C681" s="101"/>
      <c r="D681" s="101"/>
      <c r="E681" s="101"/>
      <c r="F681" s="101"/>
      <c r="G681" s="101"/>
      <c r="H681" s="101"/>
      <c r="I681" s="101"/>
      <c r="J681" s="101"/>
      <c r="K681" s="101"/>
      <c r="L681" s="101"/>
      <c r="M681" s="101"/>
      <c r="N681" s="101"/>
      <c r="O681" s="101"/>
      <c r="P681" s="101"/>
      <c r="Q681" s="102"/>
      <c r="R681" s="109"/>
    </row>
    <row r="682" spans="1:44" ht="15.95" customHeight="1" x14ac:dyDescent="0.25">
      <c r="A682" s="74"/>
      <c r="B682" s="76" t="str">
        <f>VLOOKUP(A682,'[1]PAS TOUCHER BDD'!$A$1:$C$65536,2,0)</f>
        <v>AAAA</v>
      </c>
      <c r="C682" s="29"/>
      <c r="D682" s="29"/>
      <c r="E682" s="29"/>
      <c r="F682" s="29"/>
      <c r="G682" s="29"/>
      <c r="H682" s="29"/>
      <c r="I682" s="29"/>
      <c r="J682" s="29"/>
      <c r="K682" s="78">
        <f>COUNTIF(C682:J683,"&lt;&gt;")</f>
        <v>0</v>
      </c>
      <c r="L682" s="103"/>
      <c r="M682" s="105"/>
      <c r="N682" s="92"/>
      <c r="O682" s="99"/>
      <c r="P682" s="95" t="str">
        <f>VLOOKUP(A682,'[1]PAS TOUCHER BDD'!$A$1:$E$65536,5,0)</f>
        <v>AAAA</v>
      </c>
      <c r="Q682" s="96"/>
      <c r="R682" s="108">
        <v>171</v>
      </c>
    </row>
    <row r="683" spans="1:44" ht="15.95" customHeight="1" thickBot="1" x14ac:dyDescent="0.3">
      <c r="A683" s="75"/>
      <c r="B683" s="77"/>
      <c r="C683" s="29"/>
      <c r="D683" s="29"/>
      <c r="E683" s="29"/>
      <c r="F683" s="29"/>
      <c r="G683" s="29"/>
      <c r="H683" s="29"/>
      <c r="I683" s="29"/>
      <c r="J683" s="29"/>
      <c r="K683" s="79"/>
      <c r="L683" s="103"/>
      <c r="M683" s="106"/>
      <c r="N683" s="93"/>
      <c r="O683" s="99"/>
      <c r="P683" s="97"/>
      <c r="Q683" s="98"/>
      <c r="R683" s="109"/>
    </row>
    <row r="684" spans="1:44" ht="15.95" customHeight="1" thickBot="1" x14ac:dyDescent="0.3">
      <c r="A684" s="27" t="s">
        <v>8</v>
      </c>
      <c r="B684" s="20" t="s">
        <v>7</v>
      </c>
      <c r="C684" s="84" t="str">
        <f>HYPERLINK("U:\OPERATIONS\BU BUS\MOVEMENT\DELTA\_common\MI_PM\DOSSIERS AGENTS\"&amp;A682)</f>
        <v>U:\OPERATIONS\BU BUS\MOVEMENT\DELTA\_common\MI_PM\DOSSIERS AGENTS\</v>
      </c>
      <c r="D684" s="85"/>
      <c r="E684" s="85"/>
      <c r="F684" s="85"/>
      <c r="G684" s="85"/>
      <c r="H684" s="85"/>
      <c r="I684" s="85"/>
      <c r="J684" s="86"/>
      <c r="K684" s="80"/>
      <c r="L684" s="104"/>
      <c r="M684" s="107"/>
      <c r="N684" s="94"/>
      <c r="O684" s="19"/>
      <c r="P684" s="115" t="str">
        <f>HYPERLINK("[Suivi2021 complet pour utilisation.xlsm]'Missions Effectuées'!A"&amp;B684,"Vers mission")</f>
        <v>Vers mission</v>
      </c>
      <c r="Q684" s="116"/>
      <c r="R684" s="109"/>
    </row>
    <row r="685" spans="1:44" ht="7.5" customHeight="1" thickBot="1" x14ac:dyDescent="0.3">
      <c r="A685" s="100"/>
      <c r="B685" s="101"/>
      <c r="C685" s="101"/>
      <c r="D685" s="101"/>
      <c r="E685" s="101"/>
      <c r="F685" s="101"/>
      <c r="G685" s="101"/>
      <c r="H685" s="101"/>
      <c r="I685" s="101"/>
      <c r="J685" s="101"/>
      <c r="K685" s="101"/>
      <c r="L685" s="101"/>
      <c r="M685" s="101"/>
      <c r="N685" s="101"/>
      <c r="O685" s="101"/>
      <c r="P685" s="101"/>
      <c r="Q685" s="102"/>
      <c r="R685" s="109"/>
    </row>
    <row r="686" spans="1:44" ht="15.95" customHeight="1" x14ac:dyDescent="0.25">
      <c r="A686" s="74"/>
      <c r="B686" s="76" t="str">
        <f>VLOOKUP(A686,'[1]PAS TOUCHER BDD'!$A$1:$C$65536,2,0)</f>
        <v>AAAA</v>
      </c>
      <c r="C686" s="29"/>
      <c r="D686" s="29"/>
      <c r="E686" s="29"/>
      <c r="F686" s="29"/>
      <c r="G686" s="29"/>
      <c r="H686" s="29"/>
      <c r="I686" s="29"/>
      <c r="J686" s="29"/>
      <c r="K686" s="78">
        <f>COUNTIF(C686:J687,"&lt;&gt;")</f>
        <v>0</v>
      </c>
      <c r="L686" s="103"/>
      <c r="M686" s="105"/>
      <c r="N686" s="92"/>
      <c r="O686" s="99"/>
      <c r="P686" s="95" t="str">
        <f>VLOOKUP(A686,'[1]PAS TOUCHER BDD'!$A$1:$E$65536,5,0)</f>
        <v>AAAA</v>
      </c>
      <c r="Q686" s="96"/>
      <c r="R686" s="109">
        <v>172</v>
      </c>
    </row>
    <row r="687" spans="1:44" ht="15.95" customHeight="1" thickBot="1" x14ac:dyDescent="0.3">
      <c r="A687" s="75"/>
      <c r="B687" s="77"/>
      <c r="C687" s="29"/>
      <c r="D687" s="29"/>
      <c r="E687" s="29"/>
      <c r="F687" s="29"/>
      <c r="G687" s="29"/>
      <c r="H687" s="29"/>
      <c r="I687" s="29"/>
      <c r="J687" s="29"/>
      <c r="K687" s="79"/>
      <c r="L687" s="103"/>
      <c r="M687" s="106"/>
      <c r="N687" s="93"/>
      <c r="O687" s="99"/>
      <c r="P687" s="97"/>
      <c r="Q687" s="98"/>
      <c r="R687" s="109"/>
    </row>
    <row r="688" spans="1:44" ht="15.95" customHeight="1" thickBot="1" x14ac:dyDescent="0.3">
      <c r="A688" s="27" t="s">
        <v>8</v>
      </c>
      <c r="B688" s="20" t="s">
        <v>7</v>
      </c>
      <c r="C688" s="84" t="str">
        <f>HYPERLINK("U:\OPERATIONS\BU BUS\MOVEMENT\DELTA\_common\MI_PM\DOSSIERS AGENTS\"&amp;A686)</f>
        <v>U:\OPERATIONS\BU BUS\MOVEMENT\DELTA\_common\MI_PM\DOSSIERS AGENTS\</v>
      </c>
      <c r="D688" s="85"/>
      <c r="E688" s="85"/>
      <c r="F688" s="85"/>
      <c r="G688" s="85"/>
      <c r="H688" s="85"/>
      <c r="I688" s="85"/>
      <c r="J688" s="86"/>
      <c r="K688" s="80"/>
      <c r="L688" s="104"/>
      <c r="M688" s="107"/>
      <c r="N688" s="94"/>
      <c r="O688" s="19"/>
      <c r="P688" s="115" t="str">
        <f>HYPERLINK("[Suivi2021 complet pour utilisation.xlsm]'Missions Effectuées'!A"&amp;B688,"Vers mission")</f>
        <v>Vers mission</v>
      </c>
      <c r="Q688" s="116"/>
      <c r="R688" s="109"/>
    </row>
    <row r="689" spans="1:44" ht="7.5" customHeight="1" thickBot="1" x14ac:dyDescent="0.3">
      <c r="A689" s="100"/>
      <c r="B689" s="101"/>
      <c r="C689" s="101"/>
      <c r="D689" s="101"/>
      <c r="E689" s="101"/>
      <c r="F689" s="101"/>
      <c r="G689" s="101"/>
      <c r="H689" s="101"/>
      <c r="I689" s="101"/>
      <c r="J689" s="101"/>
      <c r="K689" s="101"/>
      <c r="L689" s="101"/>
      <c r="M689" s="101"/>
      <c r="N689" s="101"/>
      <c r="O689" s="101"/>
      <c r="P689" s="101"/>
      <c r="Q689" s="102"/>
      <c r="R689" s="109"/>
    </row>
    <row r="690" spans="1:44" ht="15.95" customHeight="1" x14ac:dyDescent="0.25">
      <c r="A690" s="74"/>
      <c r="B690" s="76" t="str">
        <f>VLOOKUP(A690,'[1]PAS TOUCHER BDD'!$A$1:$C$65536,2,0)</f>
        <v>AAAA</v>
      </c>
      <c r="C690" s="29"/>
      <c r="D690" s="29"/>
      <c r="E690" s="29"/>
      <c r="F690" s="29"/>
      <c r="G690" s="29"/>
      <c r="H690" s="29"/>
      <c r="I690" s="29"/>
      <c r="J690" s="29"/>
      <c r="K690" s="78">
        <f>COUNTIF(C690:J691,"&lt;&gt;")</f>
        <v>0</v>
      </c>
      <c r="L690" s="103"/>
      <c r="M690" s="105"/>
      <c r="N690" s="92"/>
      <c r="O690" s="99"/>
      <c r="P690" s="95" t="str">
        <f>VLOOKUP(A690,'[1]PAS TOUCHER BDD'!$A$1:$E$65536,5,0)</f>
        <v>AAAA</v>
      </c>
      <c r="Q690" s="96"/>
      <c r="R690" s="108">
        <v>173</v>
      </c>
    </row>
    <row r="691" spans="1:44" ht="15.95" customHeight="1" thickBot="1" x14ac:dyDescent="0.3">
      <c r="A691" s="75"/>
      <c r="B691" s="77"/>
      <c r="C691" s="29"/>
      <c r="D691" s="29"/>
      <c r="E691" s="29"/>
      <c r="F691" s="29"/>
      <c r="G691" s="29"/>
      <c r="H691" s="29"/>
      <c r="I691" s="29"/>
      <c r="J691" s="29"/>
      <c r="K691" s="79"/>
      <c r="L691" s="103"/>
      <c r="M691" s="106"/>
      <c r="N691" s="93"/>
      <c r="O691" s="99"/>
      <c r="P691" s="97"/>
      <c r="Q691" s="98"/>
      <c r="R691" s="109"/>
    </row>
    <row r="692" spans="1:44" ht="15.95" customHeight="1" thickBot="1" x14ac:dyDescent="0.3">
      <c r="A692" s="27" t="s">
        <v>8</v>
      </c>
      <c r="B692" s="20" t="s">
        <v>7</v>
      </c>
      <c r="C692" s="84" t="str">
        <f>HYPERLINK("U:\OPERATIONS\BU BUS\MOVEMENT\DELTA\_common\MI_PM\DOSSIERS AGENTS\"&amp;A690)</f>
        <v>U:\OPERATIONS\BU BUS\MOVEMENT\DELTA\_common\MI_PM\DOSSIERS AGENTS\</v>
      </c>
      <c r="D692" s="85"/>
      <c r="E692" s="85"/>
      <c r="F692" s="85"/>
      <c r="G692" s="85"/>
      <c r="H692" s="85"/>
      <c r="I692" s="85"/>
      <c r="J692" s="86"/>
      <c r="K692" s="80"/>
      <c r="L692" s="104"/>
      <c r="M692" s="107"/>
      <c r="N692" s="94"/>
      <c r="O692" s="19"/>
      <c r="P692" s="115" t="str">
        <f>HYPERLINK("[Suivi2021 complet pour utilisation.xlsm]'Missions Effectuées'!A"&amp;B692,"Vers mission")</f>
        <v>Vers mission</v>
      </c>
      <c r="Q692" s="116"/>
      <c r="R692" s="109"/>
    </row>
    <row r="693" spans="1:44" ht="7.5" customHeight="1" thickBot="1" x14ac:dyDescent="0.3">
      <c r="A693" s="100"/>
      <c r="B693" s="101"/>
      <c r="C693" s="101"/>
      <c r="D693" s="101"/>
      <c r="E693" s="101"/>
      <c r="F693" s="101"/>
      <c r="G693" s="101"/>
      <c r="H693" s="101"/>
      <c r="I693" s="101"/>
      <c r="J693" s="101"/>
      <c r="K693" s="101"/>
      <c r="L693" s="101"/>
      <c r="M693" s="101"/>
      <c r="N693" s="101"/>
      <c r="O693" s="101"/>
      <c r="P693" s="101"/>
      <c r="Q693" s="102"/>
      <c r="R693" s="109"/>
    </row>
    <row r="694" spans="1:44" ht="15.95" customHeight="1" x14ac:dyDescent="0.25">
      <c r="A694" s="74"/>
      <c r="B694" s="76" t="str">
        <f>VLOOKUP(A694,'[1]PAS TOUCHER BDD'!$A$1:$C$65536,2,0)</f>
        <v>AAAA</v>
      </c>
      <c r="C694" s="29"/>
      <c r="D694" s="29"/>
      <c r="E694" s="29"/>
      <c r="F694" s="29"/>
      <c r="G694" s="29"/>
      <c r="H694" s="29"/>
      <c r="I694" s="29"/>
      <c r="J694" s="29"/>
      <c r="K694" s="78">
        <f>COUNTIF(C694:J695,"&lt;&gt;")</f>
        <v>0</v>
      </c>
      <c r="L694" s="103"/>
      <c r="M694" s="105"/>
      <c r="N694" s="92"/>
      <c r="O694" s="99"/>
      <c r="P694" s="95" t="str">
        <f>VLOOKUP(A694,'[1]PAS TOUCHER BDD'!$A$1:$E$65536,5,0)</f>
        <v>AAAA</v>
      </c>
      <c r="Q694" s="96"/>
      <c r="R694" s="109">
        <v>174</v>
      </c>
    </row>
    <row r="695" spans="1:44" ht="15.95" customHeight="1" thickBot="1" x14ac:dyDescent="0.3">
      <c r="A695" s="75"/>
      <c r="B695" s="77"/>
      <c r="C695" s="29"/>
      <c r="D695" s="29"/>
      <c r="E695" s="29"/>
      <c r="F695" s="29"/>
      <c r="G695" s="29"/>
      <c r="H695" s="29"/>
      <c r="I695" s="29"/>
      <c r="J695" s="29"/>
      <c r="K695" s="79"/>
      <c r="L695" s="103"/>
      <c r="M695" s="106"/>
      <c r="N695" s="93"/>
      <c r="O695" s="99"/>
      <c r="P695" s="97"/>
      <c r="Q695" s="98"/>
      <c r="R695" s="109"/>
    </row>
    <row r="696" spans="1:44" ht="15.95" customHeight="1" thickBot="1" x14ac:dyDescent="0.3">
      <c r="A696" s="27" t="s">
        <v>8</v>
      </c>
      <c r="B696" s="20" t="s">
        <v>7</v>
      </c>
      <c r="C696" s="84" t="str">
        <f>HYPERLINK("U:\OPERATIONS\BU BUS\MOVEMENT\DELTA\_common\MI_PM\DOSSIERS AGENTS\"&amp;A694)</f>
        <v>U:\OPERATIONS\BU BUS\MOVEMENT\DELTA\_common\MI_PM\DOSSIERS AGENTS\</v>
      </c>
      <c r="D696" s="85"/>
      <c r="E696" s="85"/>
      <c r="F696" s="85"/>
      <c r="G696" s="85"/>
      <c r="H696" s="85"/>
      <c r="I696" s="85"/>
      <c r="J696" s="86"/>
      <c r="K696" s="80"/>
      <c r="L696" s="104"/>
      <c r="M696" s="107"/>
      <c r="N696" s="94"/>
      <c r="O696" s="19"/>
      <c r="P696" s="115" t="str">
        <f>HYPERLINK("[Suivi2021 complet pour utilisation.xlsm]'Missions Effectuées'!A"&amp;B696,"Vers mission")</f>
        <v>Vers mission</v>
      </c>
      <c r="Q696" s="116"/>
      <c r="R696" s="109"/>
    </row>
    <row r="697" spans="1:44" ht="7.5" customHeight="1" thickBot="1" x14ac:dyDescent="0.3">
      <c r="A697" s="100"/>
      <c r="B697" s="101"/>
      <c r="C697" s="101"/>
      <c r="D697" s="101"/>
      <c r="E697" s="101"/>
      <c r="F697" s="101"/>
      <c r="G697" s="101"/>
      <c r="H697" s="101"/>
      <c r="I697" s="101"/>
      <c r="J697" s="101"/>
      <c r="K697" s="101"/>
      <c r="L697" s="101"/>
      <c r="M697" s="101"/>
      <c r="N697" s="101"/>
      <c r="O697" s="101"/>
      <c r="P697" s="101"/>
      <c r="Q697" s="102"/>
      <c r="R697" s="109"/>
    </row>
    <row r="698" spans="1:44" ht="15.95" customHeight="1" x14ac:dyDescent="0.25">
      <c r="A698" s="74"/>
      <c r="B698" s="76" t="str">
        <f>VLOOKUP(A698,'[1]PAS TOUCHER BDD'!$A$1:$C$65536,2,0)</f>
        <v>AAAA</v>
      </c>
      <c r="C698" s="29"/>
      <c r="D698" s="29"/>
      <c r="E698" s="29"/>
      <c r="F698" s="29"/>
      <c r="G698" s="29"/>
      <c r="H698" s="29"/>
      <c r="I698" s="29"/>
      <c r="J698" s="29"/>
      <c r="K698" s="78">
        <f>COUNTIF(C698:J699,"&lt;&gt;")</f>
        <v>0</v>
      </c>
      <c r="L698" s="103"/>
      <c r="M698" s="105"/>
      <c r="N698" s="92"/>
      <c r="O698" s="99"/>
      <c r="P698" s="95" t="str">
        <f>VLOOKUP(A698,'[1]PAS TOUCHER BDD'!$A$1:$E$65536,5,0)</f>
        <v>AAAA</v>
      </c>
      <c r="Q698" s="96"/>
      <c r="R698" s="108">
        <v>175</v>
      </c>
    </row>
    <row r="699" spans="1:44" ht="15.95" customHeight="1" thickBot="1" x14ac:dyDescent="0.3">
      <c r="A699" s="75"/>
      <c r="B699" s="77"/>
      <c r="C699" s="29"/>
      <c r="D699" s="29"/>
      <c r="E699" s="29"/>
      <c r="F699" s="29"/>
      <c r="G699" s="29"/>
      <c r="H699" s="29"/>
      <c r="I699" s="29"/>
      <c r="J699" s="29"/>
      <c r="K699" s="79"/>
      <c r="L699" s="103"/>
      <c r="M699" s="106"/>
      <c r="N699" s="93"/>
      <c r="O699" s="99"/>
      <c r="P699" s="97"/>
      <c r="Q699" s="98"/>
      <c r="R699" s="109"/>
    </row>
    <row r="700" spans="1:44" ht="15.95" customHeight="1" thickBot="1" x14ac:dyDescent="0.3">
      <c r="A700" s="27" t="s">
        <v>8</v>
      </c>
      <c r="B700" s="20" t="s">
        <v>7</v>
      </c>
      <c r="C700" s="84" t="str">
        <f>HYPERLINK("U:\OPERATIONS\BU BUS\MOVEMENT\DELTA\_common\MI_PM\DOSSIERS AGENTS\"&amp;A698)</f>
        <v>U:\OPERATIONS\BU BUS\MOVEMENT\DELTA\_common\MI_PM\DOSSIERS AGENTS\</v>
      </c>
      <c r="D700" s="85"/>
      <c r="E700" s="85"/>
      <c r="F700" s="85"/>
      <c r="G700" s="85"/>
      <c r="H700" s="85"/>
      <c r="I700" s="85"/>
      <c r="J700" s="86"/>
      <c r="K700" s="80"/>
      <c r="L700" s="104"/>
      <c r="M700" s="107"/>
      <c r="N700" s="94"/>
      <c r="O700" s="19"/>
      <c r="P700" s="115" t="str">
        <f>HYPERLINK("[Suivi2021 complet pour utilisation.xlsm]'Missions Effectuées'!A"&amp;B700,"Vers mission")</f>
        <v>Vers mission</v>
      </c>
      <c r="Q700" s="116"/>
      <c r="R700" s="109"/>
    </row>
    <row r="701" spans="1:44" ht="7.5" customHeight="1" thickBot="1" x14ac:dyDescent="0.3">
      <c r="A701" s="100"/>
      <c r="B701" s="101"/>
      <c r="C701" s="101"/>
      <c r="D701" s="101"/>
      <c r="E701" s="101"/>
      <c r="F701" s="101"/>
      <c r="G701" s="101"/>
      <c r="H701" s="101"/>
      <c r="I701" s="101"/>
      <c r="J701" s="101"/>
      <c r="K701" s="101"/>
      <c r="L701" s="101"/>
      <c r="M701" s="101"/>
      <c r="N701" s="101"/>
      <c r="O701" s="101"/>
      <c r="P701" s="101"/>
      <c r="Q701" s="102"/>
      <c r="R701" s="109"/>
    </row>
    <row r="702" spans="1:44" ht="15.95" customHeight="1" x14ac:dyDescent="0.25">
      <c r="A702" s="110"/>
      <c r="B702" s="76" t="str">
        <f>VLOOKUP(A702,'[1]PAS TOUCHER BDD'!$A$1:$C$65536,2,0)</f>
        <v>AAAA</v>
      </c>
      <c r="C702" s="28"/>
      <c r="D702" s="28"/>
      <c r="E702" s="28"/>
      <c r="F702" s="28"/>
      <c r="G702" s="28"/>
      <c r="H702" s="28"/>
      <c r="I702" s="28"/>
      <c r="J702" s="28"/>
      <c r="K702" s="78">
        <f>COUNTIF(C702:J703,"&lt;&gt;")</f>
        <v>0</v>
      </c>
      <c r="L702" s="81"/>
      <c r="M702" s="89"/>
      <c r="N702" s="92"/>
      <c r="O702" s="83"/>
      <c r="P702" s="95" t="str">
        <f>VLOOKUP(A702,'[1]PAS TOUCHER BDD'!$A$1:$E$65536,5,0)</f>
        <v>AAAA</v>
      </c>
      <c r="Q702" s="96"/>
      <c r="R702" s="108">
        <v>176</v>
      </c>
      <c r="AA702"/>
      <c r="AB702"/>
      <c r="AC702"/>
      <c r="AD702"/>
      <c r="AE702"/>
      <c r="AF702"/>
      <c r="AG702"/>
      <c r="AH702"/>
      <c r="AI702"/>
      <c r="AJ702"/>
      <c r="AK702"/>
      <c r="AL702"/>
      <c r="AM702"/>
      <c r="AN702"/>
      <c r="AO702"/>
      <c r="AP702"/>
      <c r="AQ702"/>
      <c r="AR702"/>
    </row>
    <row r="703" spans="1:44" ht="15.95" customHeight="1" thickBot="1" x14ac:dyDescent="0.3">
      <c r="A703" s="111"/>
      <c r="B703" s="77"/>
      <c r="C703" s="28"/>
      <c r="D703" s="28"/>
      <c r="E703" s="28"/>
      <c r="F703" s="28"/>
      <c r="G703" s="28"/>
      <c r="H703" s="28"/>
      <c r="I703" s="28"/>
      <c r="J703" s="28"/>
      <c r="K703" s="79"/>
      <c r="L703" s="81"/>
      <c r="M703" s="90"/>
      <c r="N703" s="93"/>
      <c r="O703" s="83"/>
      <c r="P703" s="97"/>
      <c r="Q703" s="98"/>
      <c r="R703" s="109"/>
      <c r="AA703"/>
      <c r="AB703"/>
      <c r="AC703"/>
      <c r="AD703"/>
      <c r="AE703"/>
      <c r="AF703"/>
      <c r="AG703"/>
      <c r="AH703"/>
      <c r="AI703"/>
      <c r="AJ703"/>
      <c r="AK703"/>
      <c r="AL703"/>
      <c r="AM703"/>
      <c r="AN703"/>
      <c r="AO703"/>
      <c r="AP703"/>
      <c r="AQ703"/>
      <c r="AR703"/>
    </row>
    <row r="704" spans="1:44" ht="15.95" customHeight="1" thickBot="1" x14ac:dyDescent="0.3">
      <c r="A704" s="27" t="s">
        <v>8</v>
      </c>
      <c r="B704" s="20" t="s">
        <v>7</v>
      </c>
      <c r="C704" s="84" t="str">
        <f>HYPERLINK("U:\OPERATIONS\BU BUS\MOVEMENT\DELTA\_common\MI_PM\DOSSIERS AGENTS\"&amp;A702)</f>
        <v>U:\OPERATIONS\BU BUS\MOVEMENT\DELTA\_common\MI_PM\DOSSIERS AGENTS\</v>
      </c>
      <c r="D704" s="85"/>
      <c r="E704" s="85"/>
      <c r="F704" s="85"/>
      <c r="G704" s="85"/>
      <c r="H704" s="85"/>
      <c r="I704" s="85"/>
      <c r="J704" s="86"/>
      <c r="K704" s="80"/>
      <c r="L704" s="82"/>
      <c r="M704" s="91"/>
      <c r="N704" s="94"/>
      <c r="O704" s="19"/>
      <c r="P704" s="115" t="str">
        <f>HYPERLINK("[Suivi2021 complet pour utilisation.xlsm]'Missions Effectuées'!A"&amp;B704,"Vers mission")</f>
        <v>Vers mission</v>
      </c>
      <c r="Q704" s="116"/>
      <c r="R704" s="109"/>
      <c r="AA704"/>
      <c r="AB704"/>
      <c r="AC704"/>
      <c r="AD704"/>
      <c r="AE704"/>
      <c r="AF704"/>
      <c r="AG704"/>
      <c r="AH704"/>
      <c r="AI704"/>
      <c r="AJ704"/>
      <c r="AK704"/>
      <c r="AL704"/>
      <c r="AM704"/>
      <c r="AN704"/>
      <c r="AO704"/>
      <c r="AP704"/>
      <c r="AQ704"/>
      <c r="AR704"/>
    </row>
    <row r="705" spans="1:18" ht="7.5" customHeight="1" thickBot="1" x14ac:dyDescent="0.3">
      <c r="A705" s="100"/>
      <c r="B705" s="101"/>
      <c r="C705" s="101"/>
      <c r="D705" s="101"/>
      <c r="E705" s="101"/>
      <c r="F705" s="101"/>
      <c r="G705" s="101"/>
      <c r="H705" s="101"/>
      <c r="I705" s="101"/>
      <c r="J705" s="101"/>
      <c r="K705" s="101"/>
      <c r="L705" s="101"/>
      <c r="M705" s="101"/>
      <c r="N705" s="101"/>
      <c r="O705" s="101"/>
      <c r="P705" s="101"/>
      <c r="Q705" s="102"/>
      <c r="R705" s="109"/>
    </row>
    <row r="706" spans="1:18" ht="15.95" customHeight="1" x14ac:dyDescent="0.25">
      <c r="A706" s="74"/>
      <c r="B706" s="76" t="str">
        <f>VLOOKUP(A706,'[1]PAS TOUCHER BDD'!$A$1:$C$65536,2,0)</f>
        <v>AAAA</v>
      </c>
      <c r="C706" s="28"/>
      <c r="D706" s="28"/>
      <c r="E706" s="28"/>
      <c r="F706" s="29"/>
      <c r="G706" s="29"/>
      <c r="H706" s="29"/>
      <c r="I706" s="29"/>
      <c r="J706" s="29"/>
      <c r="K706" s="78">
        <f>COUNTIF(C706:J707,"&lt;&gt;")</f>
        <v>0</v>
      </c>
      <c r="L706" s="103"/>
      <c r="M706" s="105"/>
      <c r="N706" s="92"/>
      <c r="O706" s="99"/>
      <c r="P706" s="95" t="str">
        <f>VLOOKUP(A706,'[1]PAS TOUCHER BDD'!$A$1:$E$65536,5,0)</f>
        <v>AAAA</v>
      </c>
      <c r="Q706" s="96"/>
      <c r="R706" s="109">
        <v>177</v>
      </c>
    </row>
    <row r="707" spans="1:18" ht="15.95" customHeight="1" thickBot="1" x14ac:dyDescent="0.3">
      <c r="A707" s="75"/>
      <c r="B707" s="77"/>
      <c r="C707" s="29"/>
      <c r="D707" s="29"/>
      <c r="E707" s="29"/>
      <c r="F707" s="29"/>
      <c r="G707" s="29"/>
      <c r="H707" s="29"/>
      <c r="I707" s="29"/>
      <c r="J707" s="29"/>
      <c r="K707" s="79"/>
      <c r="L707" s="103"/>
      <c r="M707" s="106"/>
      <c r="N707" s="93"/>
      <c r="O707" s="99"/>
      <c r="P707" s="97"/>
      <c r="Q707" s="98"/>
      <c r="R707" s="109"/>
    </row>
    <row r="708" spans="1:18" ht="15.95" customHeight="1" thickBot="1" x14ac:dyDescent="0.3">
      <c r="A708" s="27" t="s">
        <v>8</v>
      </c>
      <c r="B708" s="20" t="s">
        <v>7</v>
      </c>
      <c r="C708" s="84" t="str">
        <f>HYPERLINK("U:\OPERATIONS\BU BUS\MOVEMENT\DELTA\_common\MI_PM\DOSSIERS AGENTS\"&amp;A706)</f>
        <v>U:\OPERATIONS\BU BUS\MOVEMENT\DELTA\_common\MI_PM\DOSSIERS AGENTS\</v>
      </c>
      <c r="D708" s="85"/>
      <c r="E708" s="85"/>
      <c r="F708" s="85"/>
      <c r="G708" s="85"/>
      <c r="H708" s="85"/>
      <c r="I708" s="85"/>
      <c r="J708" s="86"/>
      <c r="K708" s="80"/>
      <c r="L708" s="104"/>
      <c r="M708" s="107"/>
      <c r="N708" s="94"/>
      <c r="O708" s="19"/>
      <c r="P708" s="115" t="str">
        <f>HYPERLINK("[Suivi2021 complet pour utilisation.xlsm]'Missions Effectuées'!A"&amp;B708,"Vers mission")</f>
        <v>Vers mission</v>
      </c>
      <c r="Q708" s="116"/>
      <c r="R708" s="109"/>
    </row>
    <row r="709" spans="1:18" ht="7.5" customHeight="1" thickBot="1" x14ac:dyDescent="0.3">
      <c r="A709" s="100"/>
      <c r="B709" s="101"/>
      <c r="C709" s="101"/>
      <c r="D709" s="101"/>
      <c r="E709" s="101"/>
      <c r="F709" s="101"/>
      <c r="G709" s="101"/>
      <c r="H709" s="101"/>
      <c r="I709" s="101"/>
      <c r="J709" s="101"/>
      <c r="K709" s="101"/>
      <c r="L709" s="101"/>
      <c r="M709" s="101"/>
      <c r="N709" s="101"/>
      <c r="O709" s="101"/>
      <c r="P709" s="101"/>
      <c r="Q709" s="102"/>
      <c r="R709" s="109"/>
    </row>
    <row r="710" spans="1:18" ht="15.95" customHeight="1" x14ac:dyDescent="0.25">
      <c r="A710" s="74"/>
      <c r="B710" s="76" t="str">
        <f>VLOOKUP(A710,'[1]PAS TOUCHER BDD'!$A$1:$C$65536,2,0)</f>
        <v>AAAA</v>
      </c>
      <c r="C710" s="29"/>
      <c r="D710" s="29"/>
      <c r="E710" s="29"/>
      <c r="F710" s="29"/>
      <c r="G710" s="29"/>
      <c r="H710" s="29"/>
      <c r="I710" s="29"/>
      <c r="J710" s="29"/>
      <c r="K710" s="78">
        <f>COUNTIF(C710:J711,"&lt;&gt;")</f>
        <v>0</v>
      </c>
      <c r="L710" s="103"/>
      <c r="M710" s="105"/>
      <c r="N710" s="92"/>
      <c r="O710" s="99"/>
      <c r="P710" s="95" t="str">
        <f>VLOOKUP(A710,'[1]PAS TOUCHER BDD'!$A$1:$E$65536,5,0)</f>
        <v>AAAA</v>
      </c>
      <c r="Q710" s="96"/>
      <c r="R710" s="108">
        <v>178</v>
      </c>
    </row>
    <row r="711" spans="1:18" ht="15.95" customHeight="1" thickBot="1" x14ac:dyDescent="0.3">
      <c r="A711" s="75"/>
      <c r="B711" s="77"/>
      <c r="C711" s="29"/>
      <c r="D711" s="29"/>
      <c r="E711" s="29"/>
      <c r="F711" s="29"/>
      <c r="G711" s="29"/>
      <c r="H711" s="29"/>
      <c r="I711" s="29"/>
      <c r="J711" s="29"/>
      <c r="K711" s="79"/>
      <c r="L711" s="103"/>
      <c r="M711" s="106"/>
      <c r="N711" s="93"/>
      <c r="O711" s="99"/>
      <c r="P711" s="97"/>
      <c r="Q711" s="98"/>
      <c r="R711" s="109"/>
    </row>
    <row r="712" spans="1:18" ht="15.95" customHeight="1" thickBot="1" x14ac:dyDescent="0.3">
      <c r="A712" s="27" t="s">
        <v>8</v>
      </c>
      <c r="B712" s="20" t="s">
        <v>7</v>
      </c>
      <c r="C712" s="84" t="str">
        <f>HYPERLINK("U:\OPERATIONS\BU BUS\MOVEMENT\DELTA\_common\MI_PM\DOSSIERS AGENTS\"&amp;A710)</f>
        <v>U:\OPERATIONS\BU BUS\MOVEMENT\DELTA\_common\MI_PM\DOSSIERS AGENTS\</v>
      </c>
      <c r="D712" s="85"/>
      <c r="E712" s="85"/>
      <c r="F712" s="85"/>
      <c r="G712" s="85"/>
      <c r="H712" s="85"/>
      <c r="I712" s="85"/>
      <c r="J712" s="86"/>
      <c r="K712" s="80"/>
      <c r="L712" s="104"/>
      <c r="M712" s="107"/>
      <c r="N712" s="94"/>
      <c r="O712" s="19"/>
      <c r="P712" s="115" t="str">
        <f>HYPERLINK("[Suivi2021 complet pour utilisation.xlsm]'Missions Effectuées'!A"&amp;B712,"Vers mission")</f>
        <v>Vers mission</v>
      </c>
      <c r="Q712" s="116"/>
      <c r="R712" s="109"/>
    </row>
    <row r="713" spans="1:18" ht="7.5" customHeight="1" thickBot="1" x14ac:dyDescent="0.3">
      <c r="A713" s="100"/>
      <c r="B713" s="101"/>
      <c r="C713" s="101"/>
      <c r="D713" s="101"/>
      <c r="E713" s="101"/>
      <c r="F713" s="101"/>
      <c r="G713" s="101"/>
      <c r="H713" s="101"/>
      <c r="I713" s="101"/>
      <c r="J713" s="101"/>
      <c r="K713" s="101"/>
      <c r="L713" s="101"/>
      <c r="M713" s="101"/>
      <c r="N713" s="101"/>
      <c r="O713" s="101"/>
      <c r="P713" s="101"/>
      <c r="Q713" s="102"/>
      <c r="R713" s="109"/>
    </row>
    <row r="714" spans="1:18" ht="15.95" customHeight="1" x14ac:dyDescent="0.25">
      <c r="A714" s="74"/>
      <c r="B714" s="76" t="str">
        <f>VLOOKUP(A714,'[1]PAS TOUCHER BDD'!$A$1:$C$65536,2,0)</f>
        <v>AAAA</v>
      </c>
      <c r="C714" s="29"/>
      <c r="D714" s="29"/>
      <c r="E714" s="29"/>
      <c r="F714" s="29"/>
      <c r="G714" s="29"/>
      <c r="H714" s="29"/>
      <c r="I714" s="29"/>
      <c r="J714" s="29"/>
      <c r="K714" s="78">
        <f>COUNTIF(C714:J715,"&lt;&gt;")</f>
        <v>0</v>
      </c>
      <c r="L714" s="103"/>
      <c r="M714" s="105"/>
      <c r="N714" s="92"/>
      <c r="O714" s="99"/>
      <c r="P714" s="95" t="str">
        <f>VLOOKUP(A714,'[1]PAS TOUCHER BDD'!$A$1:$E$65536,5,0)</f>
        <v>AAAA</v>
      </c>
      <c r="Q714" s="96"/>
      <c r="R714" s="109">
        <v>179</v>
      </c>
    </row>
    <row r="715" spans="1:18" ht="15.95" customHeight="1" thickBot="1" x14ac:dyDescent="0.3">
      <c r="A715" s="75"/>
      <c r="B715" s="77"/>
      <c r="C715" s="29"/>
      <c r="D715" s="29"/>
      <c r="E715" s="29"/>
      <c r="F715" s="29"/>
      <c r="G715" s="29"/>
      <c r="H715" s="29"/>
      <c r="I715" s="29"/>
      <c r="J715" s="29"/>
      <c r="K715" s="79"/>
      <c r="L715" s="103"/>
      <c r="M715" s="106"/>
      <c r="N715" s="93"/>
      <c r="O715" s="99"/>
      <c r="P715" s="97"/>
      <c r="Q715" s="98"/>
      <c r="R715" s="109"/>
    </row>
    <row r="716" spans="1:18" ht="15.95" customHeight="1" thickBot="1" x14ac:dyDescent="0.3">
      <c r="A716" s="27" t="s">
        <v>8</v>
      </c>
      <c r="B716" s="20" t="s">
        <v>7</v>
      </c>
      <c r="C716" s="84" t="str">
        <f>HYPERLINK("U:\OPERATIONS\BU BUS\MOVEMENT\DELTA\_common\MI_PM\DOSSIERS AGENTS\"&amp;A714)</f>
        <v>U:\OPERATIONS\BU BUS\MOVEMENT\DELTA\_common\MI_PM\DOSSIERS AGENTS\</v>
      </c>
      <c r="D716" s="85"/>
      <c r="E716" s="85"/>
      <c r="F716" s="85"/>
      <c r="G716" s="85"/>
      <c r="H716" s="85"/>
      <c r="I716" s="85"/>
      <c r="J716" s="86"/>
      <c r="K716" s="80"/>
      <c r="L716" s="104"/>
      <c r="M716" s="107"/>
      <c r="N716" s="94"/>
      <c r="O716" s="19"/>
      <c r="P716" s="115" t="str">
        <f>HYPERLINK("[Suivi2021 complet pour utilisation.xlsm]'Missions Effectuées'!A"&amp;B716,"Vers mission")</f>
        <v>Vers mission</v>
      </c>
      <c r="Q716" s="116"/>
      <c r="R716" s="109"/>
    </row>
    <row r="717" spans="1:18" ht="7.5" customHeight="1" thickBot="1" x14ac:dyDescent="0.3">
      <c r="A717" s="100"/>
      <c r="B717" s="101"/>
      <c r="C717" s="101"/>
      <c r="D717" s="101"/>
      <c r="E717" s="101"/>
      <c r="F717" s="101"/>
      <c r="G717" s="101"/>
      <c r="H717" s="101"/>
      <c r="I717" s="101"/>
      <c r="J717" s="101"/>
      <c r="K717" s="101"/>
      <c r="L717" s="101"/>
      <c r="M717" s="101"/>
      <c r="N717" s="101"/>
      <c r="O717" s="101"/>
      <c r="P717" s="101"/>
      <c r="Q717" s="102"/>
      <c r="R717" s="109"/>
    </row>
    <row r="718" spans="1:18" ht="15.95" customHeight="1" x14ac:dyDescent="0.25">
      <c r="A718" s="74"/>
      <c r="B718" s="76" t="str">
        <f>VLOOKUP(A718,'[1]PAS TOUCHER BDD'!$A$1:$C$65536,2,0)</f>
        <v>AAAA</v>
      </c>
      <c r="C718" s="29"/>
      <c r="D718" s="29"/>
      <c r="E718" s="29"/>
      <c r="F718" s="29"/>
      <c r="G718" s="29"/>
      <c r="H718" s="29"/>
      <c r="I718" s="29"/>
      <c r="J718" s="29"/>
      <c r="K718" s="78">
        <f>COUNTIF(C718:J719,"&lt;&gt;")</f>
        <v>0</v>
      </c>
      <c r="L718" s="103"/>
      <c r="M718" s="105"/>
      <c r="N718" s="92"/>
      <c r="O718" s="99"/>
      <c r="P718" s="95" t="str">
        <f>VLOOKUP(A718,'[1]PAS TOUCHER BDD'!$A$1:$E$65536,5,0)</f>
        <v>AAAA</v>
      </c>
      <c r="Q718" s="96"/>
      <c r="R718" s="108">
        <v>180</v>
      </c>
    </row>
    <row r="719" spans="1:18" ht="15.95" customHeight="1" thickBot="1" x14ac:dyDescent="0.3">
      <c r="A719" s="75"/>
      <c r="B719" s="77"/>
      <c r="C719" s="29"/>
      <c r="D719" s="29"/>
      <c r="E719" s="29"/>
      <c r="F719" s="29"/>
      <c r="G719" s="29"/>
      <c r="H719" s="29"/>
      <c r="I719" s="29"/>
      <c r="J719" s="29"/>
      <c r="K719" s="79"/>
      <c r="L719" s="103"/>
      <c r="M719" s="106"/>
      <c r="N719" s="93"/>
      <c r="O719" s="99"/>
      <c r="P719" s="97"/>
      <c r="Q719" s="98"/>
      <c r="R719" s="109"/>
    </row>
    <row r="720" spans="1:18" ht="15.95" customHeight="1" thickBot="1" x14ac:dyDescent="0.3">
      <c r="A720" s="27" t="s">
        <v>8</v>
      </c>
      <c r="B720" s="20" t="s">
        <v>7</v>
      </c>
      <c r="C720" s="84" t="str">
        <f>HYPERLINK("U:\OPERATIONS\BU BUS\MOVEMENT\DELTA\_common\MI_PM\DOSSIERS AGENTS\"&amp;A718)</f>
        <v>U:\OPERATIONS\BU BUS\MOVEMENT\DELTA\_common\MI_PM\DOSSIERS AGENTS\</v>
      </c>
      <c r="D720" s="85"/>
      <c r="E720" s="85"/>
      <c r="F720" s="85"/>
      <c r="G720" s="85"/>
      <c r="H720" s="85"/>
      <c r="I720" s="85"/>
      <c r="J720" s="86"/>
      <c r="K720" s="80"/>
      <c r="L720" s="104"/>
      <c r="M720" s="107"/>
      <c r="N720" s="94"/>
      <c r="O720" s="19"/>
      <c r="P720" s="115" t="str">
        <f>HYPERLINK("[Suivi2021 complet pour utilisation.xlsm]'Missions Effectuées'!A"&amp;B720,"Vers mission")</f>
        <v>Vers mission</v>
      </c>
      <c r="Q720" s="116"/>
      <c r="R720" s="109"/>
    </row>
    <row r="721" spans="1:44" ht="7.5" customHeight="1" thickBot="1" x14ac:dyDescent="0.3">
      <c r="A721" s="100"/>
      <c r="B721" s="101"/>
      <c r="C721" s="101"/>
      <c r="D721" s="101"/>
      <c r="E721" s="101"/>
      <c r="F721" s="101"/>
      <c r="G721" s="101"/>
      <c r="H721" s="101"/>
      <c r="I721" s="101"/>
      <c r="J721" s="101"/>
      <c r="K721" s="101"/>
      <c r="L721" s="101"/>
      <c r="M721" s="101"/>
      <c r="N721" s="101"/>
      <c r="O721" s="101"/>
      <c r="P721" s="101"/>
      <c r="Q721" s="102"/>
      <c r="R721" s="109"/>
    </row>
    <row r="722" spans="1:44" ht="15.95" customHeight="1" x14ac:dyDescent="0.25">
      <c r="A722" s="74"/>
      <c r="B722" s="76" t="str">
        <f>VLOOKUP(A722,'[1]PAS TOUCHER BDD'!$A$1:$C$65536,2,0)</f>
        <v>AAAA</v>
      </c>
      <c r="C722" s="29"/>
      <c r="D722" s="29"/>
      <c r="E722" s="29"/>
      <c r="F722" s="29"/>
      <c r="G722" s="29"/>
      <c r="H722" s="29"/>
      <c r="I722" s="29"/>
      <c r="J722" s="29"/>
      <c r="K722" s="78">
        <f>COUNTIF(C722:J723,"&lt;&gt;")</f>
        <v>0</v>
      </c>
      <c r="L722" s="103"/>
      <c r="M722" s="105"/>
      <c r="N722" s="92"/>
      <c r="O722" s="99"/>
      <c r="P722" s="95" t="str">
        <f>VLOOKUP(A722,'[1]PAS TOUCHER BDD'!$A$1:$E$65536,5,0)</f>
        <v>AAAA</v>
      </c>
      <c r="Q722" s="96"/>
      <c r="R722" s="109">
        <v>181</v>
      </c>
    </row>
    <row r="723" spans="1:44" ht="15.95" customHeight="1" thickBot="1" x14ac:dyDescent="0.3">
      <c r="A723" s="75"/>
      <c r="B723" s="77"/>
      <c r="C723" s="29"/>
      <c r="D723" s="29"/>
      <c r="E723" s="29"/>
      <c r="F723" s="29"/>
      <c r="G723" s="29"/>
      <c r="H723" s="29"/>
      <c r="I723" s="29"/>
      <c r="J723" s="29"/>
      <c r="K723" s="79"/>
      <c r="L723" s="103"/>
      <c r="M723" s="106"/>
      <c r="N723" s="93"/>
      <c r="O723" s="99"/>
      <c r="P723" s="97"/>
      <c r="Q723" s="98"/>
      <c r="R723" s="109"/>
    </row>
    <row r="724" spans="1:44" ht="15.95" customHeight="1" thickBot="1" x14ac:dyDescent="0.3">
      <c r="A724" s="27" t="s">
        <v>8</v>
      </c>
      <c r="B724" s="20" t="s">
        <v>7</v>
      </c>
      <c r="C724" s="84" t="str">
        <f>HYPERLINK("U:\OPERATIONS\BU BUS\MOVEMENT\DELTA\_common\MI_PM\DOSSIERS AGENTS\"&amp;A722)</f>
        <v>U:\OPERATIONS\BU BUS\MOVEMENT\DELTA\_common\MI_PM\DOSSIERS AGENTS\</v>
      </c>
      <c r="D724" s="85"/>
      <c r="E724" s="85"/>
      <c r="F724" s="85"/>
      <c r="G724" s="85"/>
      <c r="H724" s="85"/>
      <c r="I724" s="85"/>
      <c r="J724" s="86"/>
      <c r="K724" s="80"/>
      <c r="L724" s="104"/>
      <c r="M724" s="107"/>
      <c r="N724" s="94"/>
      <c r="O724" s="19"/>
      <c r="P724" s="115" t="str">
        <f>HYPERLINK("[Suivi2021 complet pour utilisation.xlsm]'Missions Effectuées'!A"&amp;B724,"Vers mission")</f>
        <v>Vers mission</v>
      </c>
      <c r="Q724" s="116"/>
      <c r="R724" s="109"/>
    </row>
    <row r="725" spans="1:44" ht="7.5" customHeight="1" thickBot="1" x14ac:dyDescent="0.3">
      <c r="A725" s="100"/>
      <c r="B725" s="101"/>
      <c r="C725" s="101"/>
      <c r="D725" s="101"/>
      <c r="E725" s="101"/>
      <c r="F725" s="101"/>
      <c r="G725" s="101"/>
      <c r="H725" s="101"/>
      <c r="I725" s="101"/>
      <c r="J725" s="101"/>
      <c r="K725" s="101"/>
      <c r="L725" s="101"/>
      <c r="M725" s="101"/>
      <c r="N725" s="101"/>
      <c r="O725" s="101"/>
      <c r="P725" s="101"/>
      <c r="Q725" s="102"/>
      <c r="R725" s="109"/>
    </row>
    <row r="726" spans="1:44" ht="15.95" customHeight="1" x14ac:dyDescent="0.25">
      <c r="A726" s="74"/>
      <c r="B726" s="76" t="str">
        <f>VLOOKUP(A726,'[1]PAS TOUCHER BDD'!$A$1:$C$65536,2,0)</f>
        <v>AAAA</v>
      </c>
      <c r="C726" s="29"/>
      <c r="D726" s="29"/>
      <c r="E726" s="29"/>
      <c r="F726" s="29"/>
      <c r="G726" s="29"/>
      <c r="H726" s="29"/>
      <c r="I726" s="29"/>
      <c r="J726" s="29"/>
      <c r="K726" s="78">
        <f>COUNTIF(C726:J727,"&lt;&gt;")</f>
        <v>0</v>
      </c>
      <c r="L726" s="103"/>
      <c r="M726" s="105"/>
      <c r="N726" s="92"/>
      <c r="O726" s="99"/>
      <c r="P726" s="95" t="str">
        <f>VLOOKUP(A726,'[1]PAS TOUCHER BDD'!$A$1:$E$65536,5,0)</f>
        <v>AAAA</v>
      </c>
      <c r="Q726" s="96"/>
      <c r="R726" s="108">
        <v>182</v>
      </c>
    </row>
    <row r="727" spans="1:44" ht="15.95" customHeight="1" thickBot="1" x14ac:dyDescent="0.3">
      <c r="A727" s="75"/>
      <c r="B727" s="77"/>
      <c r="C727" s="29"/>
      <c r="D727" s="29"/>
      <c r="E727" s="29"/>
      <c r="F727" s="29"/>
      <c r="G727" s="29"/>
      <c r="H727" s="29"/>
      <c r="I727" s="29"/>
      <c r="J727" s="29"/>
      <c r="K727" s="79"/>
      <c r="L727" s="103"/>
      <c r="M727" s="106"/>
      <c r="N727" s="93"/>
      <c r="O727" s="99"/>
      <c r="P727" s="97"/>
      <c r="Q727" s="98"/>
      <c r="R727" s="109"/>
    </row>
    <row r="728" spans="1:44" ht="15.95" customHeight="1" thickBot="1" x14ac:dyDescent="0.3">
      <c r="A728" s="27" t="s">
        <v>8</v>
      </c>
      <c r="B728" s="20" t="s">
        <v>7</v>
      </c>
      <c r="C728" s="84" t="str">
        <f>HYPERLINK("U:\OPERATIONS\BU BUS\MOVEMENT\DELTA\_common\MI_PM\DOSSIERS AGENTS\"&amp;A726)</f>
        <v>U:\OPERATIONS\BU BUS\MOVEMENT\DELTA\_common\MI_PM\DOSSIERS AGENTS\</v>
      </c>
      <c r="D728" s="85"/>
      <c r="E728" s="85"/>
      <c r="F728" s="85"/>
      <c r="G728" s="85"/>
      <c r="H728" s="85"/>
      <c r="I728" s="85"/>
      <c r="J728" s="86"/>
      <c r="K728" s="80"/>
      <c r="L728" s="104"/>
      <c r="M728" s="107"/>
      <c r="N728" s="94"/>
      <c r="O728" s="19"/>
      <c r="P728" s="115" t="str">
        <f>HYPERLINK("[Suivi2021 complet pour utilisation.xlsm]'Missions Effectuées'!A"&amp;B728,"Vers mission")</f>
        <v>Vers mission</v>
      </c>
      <c r="Q728" s="116"/>
      <c r="R728" s="109"/>
    </row>
    <row r="729" spans="1:44" ht="7.5" customHeight="1" thickBot="1" x14ac:dyDescent="0.3">
      <c r="A729" s="100"/>
      <c r="B729" s="101"/>
      <c r="C729" s="101"/>
      <c r="D729" s="101"/>
      <c r="E729" s="101"/>
      <c r="F729" s="101"/>
      <c r="G729" s="101"/>
      <c r="H729" s="101"/>
      <c r="I729" s="101"/>
      <c r="J729" s="101"/>
      <c r="K729" s="101"/>
      <c r="L729" s="101"/>
      <c r="M729" s="101"/>
      <c r="N729" s="101"/>
      <c r="O729" s="101"/>
      <c r="P729" s="101"/>
      <c r="Q729" s="102"/>
      <c r="R729" s="109"/>
    </row>
    <row r="730" spans="1:44" ht="15.95" customHeight="1" x14ac:dyDescent="0.25">
      <c r="A730" s="110"/>
      <c r="B730" s="76" t="str">
        <f>VLOOKUP(A730,'[1]PAS TOUCHER BDD'!$A$1:$C$65536,2,0)</f>
        <v>AAAA</v>
      </c>
      <c r="C730" s="28"/>
      <c r="D730" s="28"/>
      <c r="E730" s="28"/>
      <c r="F730" s="28"/>
      <c r="G730" s="28"/>
      <c r="H730" s="28"/>
      <c r="I730" s="28"/>
      <c r="J730" s="28"/>
      <c r="K730" s="78">
        <f>COUNTIF(C730:J731,"&lt;&gt;")</f>
        <v>0</v>
      </c>
      <c r="L730" s="81"/>
      <c r="M730" s="89"/>
      <c r="N730" s="92"/>
      <c r="O730" s="83"/>
      <c r="P730" s="95" t="str">
        <f>VLOOKUP(A730,'[1]PAS TOUCHER BDD'!$A$1:$E$65536,5,0)</f>
        <v>AAAA</v>
      </c>
      <c r="Q730" s="96"/>
      <c r="R730" s="108">
        <v>183</v>
      </c>
      <c r="AA730"/>
      <c r="AB730"/>
      <c r="AC730"/>
      <c r="AD730"/>
      <c r="AE730"/>
      <c r="AF730"/>
      <c r="AG730"/>
      <c r="AH730"/>
      <c r="AI730"/>
      <c r="AJ730"/>
      <c r="AK730"/>
      <c r="AL730"/>
      <c r="AM730"/>
      <c r="AN730"/>
      <c r="AO730"/>
      <c r="AP730"/>
      <c r="AQ730"/>
      <c r="AR730"/>
    </row>
    <row r="731" spans="1:44" ht="15.95" customHeight="1" thickBot="1" x14ac:dyDescent="0.3">
      <c r="A731" s="111"/>
      <c r="B731" s="77"/>
      <c r="C731" s="28"/>
      <c r="D731" s="28"/>
      <c r="E731" s="28"/>
      <c r="F731" s="28"/>
      <c r="G731" s="28"/>
      <c r="H731" s="28"/>
      <c r="I731" s="28"/>
      <c r="J731" s="28"/>
      <c r="K731" s="79"/>
      <c r="L731" s="81"/>
      <c r="M731" s="90"/>
      <c r="N731" s="93"/>
      <c r="O731" s="83"/>
      <c r="P731" s="97"/>
      <c r="Q731" s="98"/>
      <c r="R731" s="109"/>
      <c r="AA731"/>
      <c r="AB731"/>
      <c r="AC731"/>
      <c r="AD731"/>
      <c r="AE731"/>
      <c r="AF731"/>
      <c r="AG731"/>
      <c r="AH731"/>
      <c r="AI731"/>
      <c r="AJ731"/>
      <c r="AK731"/>
      <c r="AL731"/>
      <c r="AM731"/>
      <c r="AN731"/>
      <c r="AO731"/>
      <c r="AP731"/>
      <c r="AQ731"/>
      <c r="AR731"/>
    </row>
    <row r="732" spans="1:44" ht="15.95" customHeight="1" thickBot="1" x14ac:dyDescent="0.3">
      <c r="A732" s="27" t="s">
        <v>8</v>
      </c>
      <c r="B732" s="20" t="s">
        <v>7</v>
      </c>
      <c r="C732" s="84" t="str">
        <f>HYPERLINK("U:\OPERATIONS\BU BUS\MOVEMENT\DELTA\_common\MI_PM\DOSSIERS AGENTS\"&amp;A730)</f>
        <v>U:\OPERATIONS\BU BUS\MOVEMENT\DELTA\_common\MI_PM\DOSSIERS AGENTS\</v>
      </c>
      <c r="D732" s="85"/>
      <c r="E732" s="85"/>
      <c r="F732" s="85"/>
      <c r="G732" s="85"/>
      <c r="H732" s="85"/>
      <c r="I732" s="85"/>
      <c r="J732" s="86"/>
      <c r="K732" s="80"/>
      <c r="L732" s="82"/>
      <c r="M732" s="91"/>
      <c r="N732" s="94"/>
      <c r="O732" s="19"/>
      <c r="P732" s="115" t="str">
        <f>HYPERLINK("[Suivi2021 complet pour utilisation.xlsm]'Missions Effectuées'!A"&amp;B732,"Vers mission")</f>
        <v>Vers mission</v>
      </c>
      <c r="Q732" s="116"/>
      <c r="R732" s="109"/>
      <c r="AA732"/>
      <c r="AB732"/>
      <c r="AC732"/>
      <c r="AD732"/>
      <c r="AE732"/>
      <c r="AF732"/>
      <c r="AG732"/>
      <c r="AH732"/>
      <c r="AI732"/>
      <c r="AJ732"/>
      <c r="AK732"/>
      <c r="AL732"/>
      <c r="AM732"/>
      <c r="AN732"/>
      <c r="AO732"/>
      <c r="AP732"/>
      <c r="AQ732"/>
      <c r="AR732"/>
    </row>
    <row r="733" spans="1:44" ht="7.5" customHeight="1" thickBot="1" x14ac:dyDescent="0.3">
      <c r="A733" s="100"/>
      <c r="B733" s="101"/>
      <c r="C733" s="101"/>
      <c r="D733" s="101"/>
      <c r="E733" s="101"/>
      <c r="F733" s="101"/>
      <c r="G733" s="101"/>
      <c r="H733" s="101"/>
      <c r="I733" s="101"/>
      <c r="J733" s="101"/>
      <c r="K733" s="101"/>
      <c r="L733" s="101"/>
      <c r="M733" s="101"/>
      <c r="N733" s="101"/>
      <c r="O733" s="101"/>
      <c r="P733" s="101"/>
      <c r="Q733" s="102"/>
      <c r="R733" s="109"/>
    </row>
    <row r="734" spans="1:44" ht="15.95" customHeight="1" x14ac:dyDescent="0.25">
      <c r="A734" s="74"/>
      <c r="B734" s="76" t="str">
        <f>VLOOKUP(A734,'[1]PAS TOUCHER BDD'!$A$1:$C$65536,2,0)</f>
        <v>AAAA</v>
      </c>
      <c r="C734" s="28"/>
      <c r="D734" s="28"/>
      <c r="E734" s="28"/>
      <c r="F734" s="29"/>
      <c r="G734" s="29"/>
      <c r="H734" s="29"/>
      <c r="I734" s="29"/>
      <c r="J734" s="29"/>
      <c r="K734" s="78">
        <f>COUNTIF(C734:J735,"&lt;&gt;")</f>
        <v>0</v>
      </c>
      <c r="L734" s="103"/>
      <c r="M734" s="105"/>
      <c r="N734" s="92"/>
      <c r="O734" s="99"/>
      <c r="P734" s="95" t="str">
        <f>VLOOKUP(A734,'[1]PAS TOUCHER BDD'!$A$1:$E$65536,5,0)</f>
        <v>AAAA</v>
      </c>
      <c r="Q734" s="96"/>
      <c r="R734" s="109">
        <v>184</v>
      </c>
    </row>
    <row r="735" spans="1:44" ht="15.95" customHeight="1" thickBot="1" x14ac:dyDescent="0.3">
      <c r="A735" s="75"/>
      <c r="B735" s="77"/>
      <c r="C735" s="29"/>
      <c r="D735" s="29"/>
      <c r="E735" s="29"/>
      <c r="F735" s="29"/>
      <c r="G735" s="29"/>
      <c r="H735" s="29"/>
      <c r="I735" s="29"/>
      <c r="J735" s="29"/>
      <c r="K735" s="79"/>
      <c r="L735" s="103"/>
      <c r="M735" s="106"/>
      <c r="N735" s="93"/>
      <c r="O735" s="99"/>
      <c r="P735" s="97"/>
      <c r="Q735" s="98"/>
      <c r="R735" s="109"/>
    </row>
    <row r="736" spans="1:44" ht="15.95" customHeight="1" thickBot="1" x14ac:dyDescent="0.3">
      <c r="A736" s="27" t="s">
        <v>8</v>
      </c>
      <c r="B736" s="20" t="s">
        <v>7</v>
      </c>
      <c r="C736" s="84" t="str">
        <f>HYPERLINK("U:\OPERATIONS\BU BUS\MOVEMENT\DELTA\_common\MI_PM\DOSSIERS AGENTS\"&amp;A734)</f>
        <v>U:\OPERATIONS\BU BUS\MOVEMENT\DELTA\_common\MI_PM\DOSSIERS AGENTS\</v>
      </c>
      <c r="D736" s="85"/>
      <c r="E736" s="85"/>
      <c r="F736" s="85"/>
      <c r="G736" s="85"/>
      <c r="H736" s="85"/>
      <c r="I736" s="85"/>
      <c r="J736" s="86"/>
      <c r="K736" s="80"/>
      <c r="L736" s="104"/>
      <c r="M736" s="107"/>
      <c r="N736" s="94"/>
      <c r="O736" s="19"/>
      <c r="P736" s="115" t="str">
        <f>HYPERLINK("[Suivi2021 complet pour utilisation.xlsm]'Missions Effectuées'!A"&amp;B736,"Vers mission")</f>
        <v>Vers mission</v>
      </c>
      <c r="Q736" s="116"/>
      <c r="R736" s="109"/>
    </row>
    <row r="737" spans="1:18" ht="7.5" customHeight="1" thickBot="1" x14ac:dyDescent="0.3">
      <c r="A737" s="100"/>
      <c r="B737" s="101"/>
      <c r="C737" s="101"/>
      <c r="D737" s="101"/>
      <c r="E737" s="101"/>
      <c r="F737" s="101"/>
      <c r="G737" s="101"/>
      <c r="H737" s="101"/>
      <c r="I737" s="101"/>
      <c r="J737" s="101"/>
      <c r="K737" s="101"/>
      <c r="L737" s="101"/>
      <c r="M737" s="101"/>
      <c r="N737" s="101"/>
      <c r="O737" s="101"/>
      <c r="P737" s="101"/>
      <c r="Q737" s="102"/>
      <c r="R737" s="109"/>
    </row>
    <row r="738" spans="1:18" ht="15.95" customHeight="1" x14ac:dyDescent="0.25">
      <c r="A738" s="74"/>
      <c r="B738" s="76" t="str">
        <f>VLOOKUP(A738,'[1]PAS TOUCHER BDD'!$A$1:$C$65536,2,0)</f>
        <v>AAAA</v>
      </c>
      <c r="C738" s="29"/>
      <c r="D738" s="29"/>
      <c r="E738" s="29"/>
      <c r="F738" s="29"/>
      <c r="G738" s="29"/>
      <c r="H738" s="29"/>
      <c r="I738" s="29"/>
      <c r="J738" s="29"/>
      <c r="K738" s="78">
        <f>COUNTIF(C738:J739,"&lt;&gt;")</f>
        <v>0</v>
      </c>
      <c r="L738" s="103"/>
      <c r="M738" s="105"/>
      <c r="N738" s="92"/>
      <c r="O738" s="99"/>
      <c r="P738" s="95" t="str">
        <f>VLOOKUP(A738,'[1]PAS TOUCHER BDD'!$A$1:$E$65536,5,0)</f>
        <v>AAAA</v>
      </c>
      <c r="Q738" s="96"/>
      <c r="R738" s="108">
        <v>185</v>
      </c>
    </row>
    <row r="739" spans="1:18" ht="15.95" customHeight="1" thickBot="1" x14ac:dyDescent="0.3">
      <c r="A739" s="75"/>
      <c r="B739" s="77"/>
      <c r="C739" s="29"/>
      <c r="D739" s="29"/>
      <c r="E739" s="29"/>
      <c r="F739" s="29"/>
      <c r="G739" s="29"/>
      <c r="H739" s="29"/>
      <c r="I739" s="29"/>
      <c r="J739" s="29"/>
      <c r="K739" s="79"/>
      <c r="L739" s="103"/>
      <c r="M739" s="106"/>
      <c r="N739" s="93"/>
      <c r="O739" s="99"/>
      <c r="P739" s="97"/>
      <c r="Q739" s="98"/>
      <c r="R739" s="109"/>
    </row>
    <row r="740" spans="1:18" ht="15.95" customHeight="1" thickBot="1" x14ac:dyDescent="0.3">
      <c r="A740" s="27" t="s">
        <v>8</v>
      </c>
      <c r="B740" s="20" t="s">
        <v>7</v>
      </c>
      <c r="C740" s="84" t="str">
        <f>HYPERLINK("U:\OPERATIONS\BU BUS\MOVEMENT\DELTA\_common\MI_PM\DOSSIERS AGENTS\"&amp;A738)</f>
        <v>U:\OPERATIONS\BU BUS\MOVEMENT\DELTA\_common\MI_PM\DOSSIERS AGENTS\</v>
      </c>
      <c r="D740" s="85"/>
      <c r="E740" s="85"/>
      <c r="F740" s="85"/>
      <c r="G740" s="85"/>
      <c r="H740" s="85"/>
      <c r="I740" s="85"/>
      <c r="J740" s="86"/>
      <c r="K740" s="80"/>
      <c r="L740" s="104"/>
      <c r="M740" s="107"/>
      <c r="N740" s="94"/>
      <c r="O740" s="19"/>
      <c r="P740" s="115" t="str">
        <f>HYPERLINK("[Suivi2021 complet pour utilisation.xlsm]'Missions Effectuées'!A"&amp;B740,"Vers mission")</f>
        <v>Vers mission</v>
      </c>
      <c r="Q740" s="116"/>
      <c r="R740" s="109"/>
    </row>
    <row r="741" spans="1:18" ht="7.5" customHeight="1" thickBot="1" x14ac:dyDescent="0.3">
      <c r="A741" s="100"/>
      <c r="B741" s="101"/>
      <c r="C741" s="101"/>
      <c r="D741" s="101"/>
      <c r="E741" s="101"/>
      <c r="F741" s="101"/>
      <c r="G741" s="101"/>
      <c r="H741" s="101"/>
      <c r="I741" s="101"/>
      <c r="J741" s="101"/>
      <c r="K741" s="101"/>
      <c r="L741" s="101"/>
      <c r="M741" s="101"/>
      <c r="N741" s="101"/>
      <c r="O741" s="101"/>
      <c r="P741" s="101"/>
      <c r="Q741" s="102"/>
      <c r="R741" s="109"/>
    </row>
    <row r="742" spans="1:18" ht="15.95" customHeight="1" x14ac:dyDescent="0.25">
      <c r="A742" s="74"/>
      <c r="B742" s="76" t="str">
        <f>VLOOKUP(A742,'[1]PAS TOUCHER BDD'!$A$1:$C$65536,2,0)</f>
        <v>AAAA</v>
      </c>
      <c r="C742" s="29"/>
      <c r="D742" s="29"/>
      <c r="E742" s="29"/>
      <c r="F742" s="29"/>
      <c r="G742" s="29"/>
      <c r="H742" s="29"/>
      <c r="I742" s="29"/>
      <c r="J742" s="29"/>
      <c r="K742" s="78">
        <f>COUNTIF(C742:J743,"&lt;&gt;")</f>
        <v>0</v>
      </c>
      <c r="L742" s="103"/>
      <c r="M742" s="105"/>
      <c r="N742" s="92"/>
      <c r="O742" s="99"/>
      <c r="P742" s="95" t="str">
        <f>VLOOKUP(A742,'[1]PAS TOUCHER BDD'!$A$1:$E$65536,5,0)</f>
        <v>AAAA</v>
      </c>
      <c r="Q742" s="96"/>
      <c r="R742" s="109">
        <v>186</v>
      </c>
    </row>
    <row r="743" spans="1:18" ht="15.95" customHeight="1" thickBot="1" x14ac:dyDescent="0.3">
      <c r="A743" s="75"/>
      <c r="B743" s="77"/>
      <c r="C743" s="29"/>
      <c r="D743" s="29"/>
      <c r="E743" s="29"/>
      <c r="F743" s="29"/>
      <c r="G743" s="29"/>
      <c r="H743" s="29"/>
      <c r="I743" s="29"/>
      <c r="J743" s="29"/>
      <c r="K743" s="79"/>
      <c r="L743" s="103"/>
      <c r="M743" s="106"/>
      <c r="N743" s="93"/>
      <c r="O743" s="99"/>
      <c r="P743" s="97"/>
      <c r="Q743" s="98"/>
      <c r="R743" s="109"/>
    </row>
    <row r="744" spans="1:18" ht="15.95" customHeight="1" thickBot="1" x14ac:dyDescent="0.3">
      <c r="A744" s="27" t="s">
        <v>8</v>
      </c>
      <c r="B744" s="20" t="s">
        <v>7</v>
      </c>
      <c r="C744" s="84" t="str">
        <f>HYPERLINK("U:\OPERATIONS\BU BUS\MOVEMENT\DELTA\_common\MI_PM\DOSSIERS AGENTS\"&amp;A742)</f>
        <v>U:\OPERATIONS\BU BUS\MOVEMENT\DELTA\_common\MI_PM\DOSSIERS AGENTS\</v>
      </c>
      <c r="D744" s="85"/>
      <c r="E744" s="85"/>
      <c r="F744" s="85"/>
      <c r="G744" s="85"/>
      <c r="H744" s="85"/>
      <c r="I744" s="85"/>
      <c r="J744" s="86"/>
      <c r="K744" s="80"/>
      <c r="L744" s="104"/>
      <c r="M744" s="107"/>
      <c r="N744" s="94"/>
      <c r="O744" s="19"/>
      <c r="P744" s="115" t="str">
        <f>HYPERLINK("[Suivi2021 complet pour utilisation.xlsm]'Missions Effectuées'!A"&amp;B744,"Vers mission")</f>
        <v>Vers mission</v>
      </c>
      <c r="Q744" s="116"/>
      <c r="R744" s="109"/>
    </row>
    <row r="745" spans="1:18" ht="7.5" customHeight="1" thickBot="1" x14ac:dyDescent="0.3">
      <c r="A745" s="100"/>
      <c r="B745" s="101"/>
      <c r="C745" s="101"/>
      <c r="D745" s="101"/>
      <c r="E745" s="101"/>
      <c r="F745" s="101"/>
      <c r="G745" s="101"/>
      <c r="H745" s="101"/>
      <c r="I745" s="101"/>
      <c r="J745" s="101"/>
      <c r="K745" s="101"/>
      <c r="L745" s="101"/>
      <c r="M745" s="101"/>
      <c r="N745" s="101"/>
      <c r="O745" s="101"/>
      <c r="P745" s="101"/>
      <c r="Q745" s="102"/>
      <c r="R745" s="109"/>
    </row>
    <row r="746" spans="1:18" ht="15.95" customHeight="1" x14ac:dyDescent="0.25">
      <c r="A746" s="74"/>
      <c r="B746" s="76" t="str">
        <f>VLOOKUP(A746,'[1]PAS TOUCHER BDD'!$A$1:$C$65536,2,0)</f>
        <v>AAAA</v>
      </c>
      <c r="C746" s="29"/>
      <c r="D746" s="29"/>
      <c r="E746" s="29"/>
      <c r="F746" s="29"/>
      <c r="G746" s="29"/>
      <c r="H746" s="29"/>
      <c r="I746" s="29"/>
      <c r="J746" s="29"/>
      <c r="K746" s="78">
        <f>COUNTIF(C746:J747,"&lt;&gt;")</f>
        <v>0</v>
      </c>
      <c r="L746" s="103"/>
      <c r="M746" s="105"/>
      <c r="N746" s="92"/>
      <c r="O746" s="99"/>
      <c r="P746" s="95" t="str">
        <f>VLOOKUP(A746,'[1]PAS TOUCHER BDD'!$A$1:$E$65536,5,0)</f>
        <v>AAAA</v>
      </c>
      <c r="Q746" s="96"/>
      <c r="R746" s="108">
        <v>187</v>
      </c>
    </row>
    <row r="747" spans="1:18" ht="15.95" customHeight="1" thickBot="1" x14ac:dyDescent="0.3">
      <c r="A747" s="75"/>
      <c r="B747" s="77"/>
      <c r="C747" s="29"/>
      <c r="D747" s="29"/>
      <c r="E747" s="29"/>
      <c r="F747" s="29"/>
      <c r="G747" s="29"/>
      <c r="H747" s="29"/>
      <c r="I747" s="29"/>
      <c r="J747" s="29"/>
      <c r="K747" s="79"/>
      <c r="L747" s="103"/>
      <c r="M747" s="106"/>
      <c r="N747" s="93"/>
      <c r="O747" s="99"/>
      <c r="P747" s="97"/>
      <c r="Q747" s="98"/>
      <c r="R747" s="109"/>
    </row>
    <row r="748" spans="1:18" ht="15.95" customHeight="1" thickBot="1" x14ac:dyDescent="0.3">
      <c r="A748" s="27" t="s">
        <v>8</v>
      </c>
      <c r="B748" s="20" t="s">
        <v>7</v>
      </c>
      <c r="C748" s="84" t="str">
        <f>HYPERLINK("U:\OPERATIONS\BU BUS\MOVEMENT\DELTA\_common\MI_PM\DOSSIERS AGENTS\"&amp;A746)</f>
        <v>U:\OPERATIONS\BU BUS\MOVEMENT\DELTA\_common\MI_PM\DOSSIERS AGENTS\</v>
      </c>
      <c r="D748" s="85"/>
      <c r="E748" s="85"/>
      <c r="F748" s="85"/>
      <c r="G748" s="85"/>
      <c r="H748" s="85"/>
      <c r="I748" s="85"/>
      <c r="J748" s="86"/>
      <c r="K748" s="80"/>
      <c r="L748" s="104"/>
      <c r="M748" s="107"/>
      <c r="N748" s="94"/>
      <c r="O748" s="19"/>
      <c r="P748" s="115" t="str">
        <f>HYPERLINK("[Suivi2021 complet pour utilisation.xlsm]'Missions Effectuées'!A"&amp;B748,"Vers mission")</f>
        <v>Vers mission</v>
      </c>
      <c r="Q748" s="116"/>
      <c r="R748" s="109"/>
    </row>
    <row r="749" spans="1:18" ht="7.5" customHeight="1" thickBot="1" x14ac:dyDescent="0.3">
      <c r="A749" s="100"/>
      <c r="B749" s="101"/>
      <c r="C749" s="101"/>
      <c r="D749" s="101"/>
      <c r="E749" s="101"/>
      <c r="F749" s="101"/>
      <c r="G749" s="101"/>
      <c r="H749" s="101"/>
      <c r="I749" s="101"/>
      <c r="J749" s="101"/>
      <c r="K749" s="101"/>
      <c r="L749" s="101"/>
      <c r="M749" s="101"/>
      <c r="N749" s="101"/>
      <c r="O749" s="101"/>
      <c r="P749" s="101"/>
      <c r="Q749" s="102"/>
      <c r="R749" s="109"/>
    </row>
    <row r="750" spans="1:18" ht="15.95" customHeight="1" x14ac:dyDescent="0.25">
      <c r="A750" s="74"/>
      <c r="B750" s="76" t="str">
        <f>VLOOKUP(A750,'[1]PAS TOUCHER BDD'!$A$1:$C$65536,2,0)</f>
        <v>AAAA</v>
      </c>
      <c r="C750" s="29"/>
      <c r="D750" s="29"/>
      <c r="E750" s="29"/>
      <c r="F750" s="29"/>
      <c r="G750" s="29"/>
      <c r="H750" s="29"/>
      <c r="I750" s="29"/>
      <c r="J750" s="29"/>
      <c r="K750" s="78">
        <f>COUNTIF(C750:J751,"&lt;&gt;")</f>
        <v>0</v>
      </c>
      <c r="L750" s="103"/>
      <c r="M750" s="105"/>
      <c r="N750" s="92"/>
      <c r="O750" s="99"/>
      <c r="P750" s="95" t="str">
        <f>VLOOKUP(A750,'[1]PAS TOUCHER BDD'!$A$1:$E$65536,5,0)</f>
        <v>AAAA</v>
      </c>
      <c r="Q750" s="96"/>
      <c r="R750" s="109">
        <v>188</v>
      </c>
    </row>
    <row r="751" spans="1:18" ht="15.95" customHeight="1" thickBot="1" x14ac:dyDescent="0.3">
      <c r="A751" s="75"/>
      <c r="B751" s="77"/>
      <c r="C751" s="29"/>
      <c r="D751" s="29"/>
      <c r="E751" s="29"/>
      <c r="F751" s="29"/>
      <c r="G751" s="29"/>
      <c r="H751" s="29"/>
      <c r="I751" s="29"/>
      <c r="J751" s="29"/>
      <c r="K751" s="79"/>
      <c r="L751" s="103"/>
      <c r="M751" s="106"/>
      <c r="N751" s="93"/>
      <c r="O751" s="99"/>
      <c r="P751" s="97"/>
      <c r="Q751" s="98"/>
      <c r="R751" s="109"/>
    </row>
    <row r="752" spans="1:18" ht="15.95" customHeight="1" thickBot="1" x14ac:dyDescent="0.3">
      <c r="A752" s="27" t="s">
        <v>8</v>
      </c>
      <c r="B752" s="20" t="s">
        <v>7</v>
      </c>
      <c r="C752" s="84" t="str">
        <f>HYPERLINK("U:\OPERATIONS\BU BUS\MOVEMENT\DELTA\_common\MI_PM\DOSSIERS AGENTS\"&amp;A750)</f>
        <v>U:\OPERATIONS\BU BUS\MOVEMENT\DELTA\_common\MI_PM\DOSSIERS AGENTS\</v>
      </c>
      <c r="D752" s="85"/>
      <c r="E752" s="85"/>
      <c r="F752" s="85"/>
      <c r="G752" s="85"/>
      <c r="H752" s="85"/>
      <c r="I752" s="85"/>
      <c r="J752" s="86"/>
      <c r="K752" s="80"/>
      <c r="L752" s="104"/>
      <c r="M752" s="107"/>
      <c r="N752" s="94"/>
      <c r="O752" s="19"/>
      <c r="P752" s="115" t="str">
        <f>HYPERLINK("[Suivi2021 complet pour utilisation.xlsm]'Missions Effectuées'!A"&amp;B752,"Vers mission")</f>
        <v>Vers mission</v>
      </c>
      <c r="Q752" s="116"/>
      <c r="R752" s="109"/>
    </row>
    <row r="753" spans="1:44" ht="7.5" customHeight="1" thickBot="1" x14ac:dyDescent="0.3">
      <c r="A753" s="100"/>
      <c r="B753" s="101"/>
      <c r="C753" s="101"/>
      <c r="D753" s="101"/>
      <c r="E753" s="101"/>
      <c r="F753" s="101"/>
      <c r="G753" s="101"/>
      <c r="H753" s="101"/>
      <c r="I753" s="101"/>
      <c r="J753" s="101"/>
      <c r="K753" s="101"/>
      <c r="L753" s="101"/>
      <c r="M753" s="101"/>
      <c r="N753" s="101"/>
      <c r="O753" s="101"/>
      <c r="P753" s="101"/>
      <c r="Q753" s="102"/>
      <c r="R753" s="109"/>
    </row>
    <row r="754" spans="1:44" ht="15.95" customHeight="1" x14ac:dyDescent="0.25">
      <c r="A754" s="74"/>
      <c r="B754" s="76" t="str">
        <f>VLOOKUP(A754,'[1]PAS TOUCHER BDD'!$A$1:$C$65536,2,0)</f>
        <v>AAAA</v>
      </c>
      <c r="C754" s="29"/>
      <c r="D754" s="29"/>
      <c r="E754" s="29"/>
      <c r="F754" s="29"/>
      <c r="G754" s="29"/>
      <c r="H754" s="29"/>
      <c r="I754" s="29"/>
      <c r="J754" s="29"/>
      <c r="K754" s="78">
        <f>COUNTIF(C754:J755,"&lt;&gt;")</f>
        <v>0</v>
      </c>
      <c r="L754" s="103"/>
      <c r="M754" s="105"/>
      <c r="N754" s="92"/>
      <c r="O754" s="99"/>
      <c r="P754" s="95" t="str">
        <f>VLOOKUP(A754,'[1]PAS TOUCHER BDD'!$A$1:$E$65536,5,0)</f>
        <v>AAAA</v>
      </c>
      <c r="Q754" s="96"/>
      <c r="R754" s="108">
        <v>189</v>
      </c>
    </row>
    <row r="755" spans="1:44" ht="15.95" customHeight="1" thickBot="1" x14ac:dyDescent="0.3">
      <c r="A755" s="75"/>
      <c r="B755" s="77"/>
      <c r="C755" s="29"/>
      <c r="D755" s="29"/>
      <c r="E755" s="29"/>
      <c r="F755" s="29"/>
      <c r="G755" s="29"/>
      <c r="H755" s="29"/>
      <c r="I755" s="29"/>
      <c r="J755" s="29"/>
      <c r="K755" s="79"/>
      <c r="L755" s="103"/>
      <c r="M755" s="106"/>
      <c r="N755" s="93"/>
      <c r="O755" s="99"/>
      <c r="P755" s="97"/>
      <c r="Q755" s="98"/>
      <c r="R755" s="109"/>
    </row>
    <row r="756" spans="1:44" ht="15.95" customHeight="1" thickBot="1" x14ac:dyDescent="0.3">
      <c r="A756" s="27" t="s">
        <v>8</v>
      </c>
      <c r="B756" s="20" t="s">
        <v>7</v>
      </c>
      <c r="C756" s="84" t="str">
        <f>HYPERLINK("U:\OPERATIONS\BU BUS\MOVEMENT\DELTA\_common\MI_PM\DOSSIERS AGENTS\"&amp;A754)</f>
        <v>U:\OPERATIONS\BU BUS\MOVEMENT\DELTA\_common\MI_PM\DOSSIERS AGENTS\</v>
      </c>
      <c r="D756" s="85"/>
      <c r="E756" s="85"/>
      <c r="F756" s="85"/>
      <c r="G756" s="85"/>
      <c r="H756" s="85"/>
      <c r="I756" s="85"/>
      <c r="J756" s="86"/>
      <c r="K756" s="80"/>
      <c r="L756" s="104"/>
      <c r="M756" s="107"/>
      <c r="N756" s="94"/>
      <c r="O756" s="19"/>
      <c r="P756" s="115" t="str">
        <f>HYPERLINK("[Suivi2021 complet pour utilisation.xlsm]'Missions Effectuées'!A"&amp;B756,"Vers mission")</f>
        <v>Vers mission</v>
      </c>
      <c r="Q756" s="116"/>
      <c r="R756" s="109"/>
    </row>
    <row r="757" spans="1:44" ht="7.5" customHeight="1" thickBot="1" x14ac:dyDescent="0.3">
      <c r="A757" s="100"/>
      <c r="B757" s="101"/>
      <c r="C757" s="101"/>
      <c r="D757" s="101"/>
      <c r="E757" s="101"/>
      <c r="F757" s="101"/>
      <c r="G757" s="101"/>
      <c r="H757" s="101"/>
      <c r="I757" s="101"/>
      <c r="J757" s="101"/>
      <c r="K757" s="101"/>
      <c r="L757" s="101"/>
      <c r="M757" s="101"/>
      <c r="N757" s="101"/>
      <c r="O757" s="101"/>
      <c r="P757" s="101"/>
      <c r="Q757" s="102"/>
      <c r="R757" s="109"/>
    </row>
    <row r="758" spans="1:44" ht="15.95" customHeight="1" x14ac:dyDescent="0.25">
      <c r="A758" s="110"/>
      <c r="B758" s="76" t="str">
        <f>VLOOKUP(A758,'[1]PAS TOUCHER BDD'!$A$1:$C$65536,2,0)</f>
        <v>AAAA</v>
      </c>
      <c r="C758" s="28"/>
      <c r="D758" s="28"/>
      <c r="E758" s="28"/>
      <c r="F758" s="28"/>
      <c r="G758" s="28"/>
      <c r="H758" s="28"/>
      <c r="I758" s="28"/>
      <c r="J758" s="28"/>
      <c r="K758" s="78">
        <f>COUNTIF(C758:J759,"&lt;&gt;")</f>
        <v>0</v>
      </c>
      <c r="L758" s="81"/>
      <c r="M758" s="89"/>
      <c r="N758" s="92"/>
      <c r="O758" s="83"/>
      <c r="P758" s="95" t="str">
        <f>VLOOKUP(A758,'[1]PAS TOUCHER BDD'!$A$1:$E$65536,5,0)</f>
        <v>AAAA</v>
      </c>
      <c r="Q758" s="96"/>
      <c r="R758" s="108">
        <v>190</v>
      </c>
      <c r="AA758"/>
      <c r="AB758"/>
      <c r="AC758"/>
      <c r="AD758"/>
      <c r="AE758"/>
      <c r="AF758"/>
      <c r="AG758"/>
      <c r="AH758"/>
      <c r="AI758"/>
      <c r="AJ758"/>
      <c r="AK758"/>
      <c r="AL758"/>
      <c r="AM758"/>
      <c r="AN758"/>
      <c r="AO758"/>
      <c r="AP758"/>
      <c r="AQ758"/>
      <c r="AR758"/>
    </row>
    <row r="759" spans="1:44" ht="15.95" customHeight="1" thickBot="1" x14ac:dyDescent="0.3">
      <c r="A759" s="111"/>
      <c r="B759" s="77"/>
      <c r="C759" s="28"/>
      <c r="D759" s="28"/>
      <c r="E759" s="28"/>
      <c r="F759" s="28"/>
      <c r="G759" s="28"/>
      <c r="H759" s="28"/>
      <c r="I759" s="28"/>
      <c r="J759" s="28"/>
      <c r="K759" s="79"/>
      <c r="L759" s="81"/>
      <c r="M759" s="90"/>
      <c r="N759" s="93"/>
      <c r="O759" s="83"/>
      <c r="P759" s="97"/>
      <c r="Q759" s="98"/>
      <c r="R759" s="109"/>
      <c r="AA759"/>
      <c r="AB759"/>
      <c r="AC759"/>
      <c r="AD759"/>
      <c r="AE759"/>
      <c r="AF759"/>
      <c r="AG759"/>
      <c r="AH759"/>
      <c r="AI759"/>
      <c r="AJ759"/>
      <c r="AK759"/>
      <c r="AL759"/>
      <c r="AM759"/>
      <c r="AN759"/>
      <c r="AO759"/>
      <c r="AP759"/>
      <c r="AQ759"/>
      <c r="AR759"/>
    </row>
    <row r="760" spans="1:44" ht="15.95" customHeight="1" thickBot="1" x14ac:dyDescent="0.3">
      <c r="A760" s="27" t="s">
        <v>8</v>
      </c>
      <c r="B760" s="20" t="s">
        <v>7</v>
      </c>
      <c r="C760" s="84" t="str">
        <f>HYPERLINK("U:\OPERATIONS\BU BUS\MOVEMENT\DELTA\_common\MI_PM\DOSSIERS AGENTS\"&amp;A758)</f>
        <v>U:\OPERATIONS\BU BUS\MOVEMENT\DELTA\_common\MI_PM\DOSSIERS AGENTS\</v>
      </c>
      <c r="D760" s="85"/>
      <c r="E760" s="85"/>
      <c r="F760" s="85"/>
      <c r="G760" s="85"/>
      <c r="H760" s="85"/>
      <c r="I760" s="85"/>
      <c r="J760" s="86"/>
      <c r="K760" s="80"/>
      <c r="L760" s="82"/>
      <c r="M760" s="91"/>
      <c r="N760" s="94"/>
      <c r="O760" s="19"/>
      <c r="P760" s="115" t="str">
        <f>HYPERLINK("[Suivi2021 complet pour utilisation.xlsm]'Missions Effectuées'!A"&amp;B760,"Vers mission")</f>
        <v>Vers mission</v>
      </c>
      <c r="Q760" s="116"/>
      <c r="R760" s="109"/>
      <c r="AA760"/>
      <c r="AB760"/>
      <c r="AC760"/>
      <c r="AD760"/>
      <c r="AE760"/>
      <c r="AF760"/>
      <c r="AG760"/>
      <c r="AH760"/>
      <c r="AI760"/>
      <c r="AJ760"/>
      <c r="AK760"/>
      <c r="AL760"/>
      <c r="AM760"/>
      <c r="AN760"/>
      <c r="AO760"/>
      <c r="AP760"/>
      <c r="AQ760"/>
      <c r="AR760"/>
    </row>
    <row r="761" spans="1:44" ht="7.5" customHeight="1" thickBot="1" x14ac:dyDescent="0.3">
      <c r="A761" s="100"/>
      <c r="B761" s="101"/>
      <c r="C761" s="101"/>
      <c r="D761" s="101"/>
      <c r="E761" s="101"/>
      <c r="F761" s="101"/>
      <c r="G761" s="101"/>
      <c r="H761" s="101"/>
      <c r="I761" s="101"/>
      <c r="J761" s="101"/>
      <c r="K761" s="101"/>
      <c r="L761" s="101"/>
      <c r="M761" s="101"/>
      <c r="N761" s="101"/>
      <c r="O761" s="101"/>
      <c r="P761" s="101"/>
      <c r="Q761" s="102"/>
      <c r="R761" s="109"/>
    </row>
    <row r="762" spans="1:44" ht="15.95" customHeight="1" x14ac:dyDescent="0.25">
      <c r="A762" s="74"/>
      <c r="B762" s="76" t="str">
        <f>VLOOKUP(A762,'[1]PAS TOUCHER BDD'!$A$1:$C$65536,2,0)</f>
        <v>AAAA</v>
      </c>
      <c r="C762" s="28"/>
      <c r="D762" s="28"/>
      <c r="E762" s="28"/>
      <c r="F762" s="29"/>
      <c r="G762" s="29"/>
      <c r="H762" s="29"/>
      <c r="I762" s="29"/>
      <c r="J762" s="29"/>
      <c r="K762" s="78">
        <f>COUNTIF(C762:J763,"&lt;&gt;")</f>
        <v>0</v>
      </c>
      <c r="L762" s="103"/>
      <c r="M762" s="105"/>
      <c r="N762" s="92"/>
      <c r="O762" s="99"/>
      <c r="P762" s="95" t="str">
        <f>VLOOKUP(A762,'[1]PAS TOUCHER BDD'!$A$1:$E$65536,5,0)</f>
        <v>AAAA</v>
      </c>
      <c r="Q762" s="96"/>
      <c r="R762" s="109">
        <v>191</v>
      </c>
    </row>
    <row r="763" spans="1:44" ht="15.95" customHeight="1" thickBot="1" x14ac:dyDescent="0.3">
      <c r="A763" s="75"/>
      <c r="B763" s="77"/>
      <c r="C763" s="29"/>
      <c r="D763" s="29"/>
      <c r="E763" s="29"/>
      <c r="F763" s="29"/>
      <c r="G763" s="29"/>
      <c r="H763" s="29"/>
      <c r="I763" s="29"/>
      <c r="J763" s="29"/>
      <c r="K763" s="79"/>
      <c r="L763" s="103"/>
      <c r="M763" s="106"/>
      <c r="N763" s="93"/>
      <c r="O763" s="99"/>
      <c r="P763" s="97"/>
      <c r="Q763" s="98"/>
      <c r="R763" s="109"/>
    </row>
    <row r="764" spans="1:44" ht="15.95" customHeight="1" thickBot="1" x14ac:dyDescent="0.3">
      <c r="A764" s="27" t="s">
        <v>8</v>
      </c>
      <c r="B764" s="20" t="s">
        <v>7</v>
      </c>
      <c r="C764" s="84" t="str">
        <f>HYPERLINK("U:\OPERATIONS\BU BUS\MOVEMENT\DELTA\_common\MI_PM\DOSSIERS AGENTS\"&amp;A762)</f>
        <v>U:\OPERATIONS\BU BUS\MOVEMENT\DELTA\_common\MI_PM\DOSSIERS AGENTS\</v>
      </c>
      <c r="D764" s="85"/>
      <c r="E764" s="85"/>
      <c r="F764" s="85"/>
      <c r="G764" s="85"/>
      <c r="H764" s="85"/>
      <c r="I764" s="85"/>
      <c r="J764" s="86"/>
      <c r="K764" s="80"/>
      <c r="L764" s="104"/>
      <c r="M764" s="107"/>
      <c r="N764" s="94"/>
      <c r="O764" s="19"/>
      <c r="P764" s="115" t="str">
        <f>HYPERLINK("[Suivi2021 complet pour utilisation.xlsm]'Missions Effectuées'!A"&amp;B764,"Vers mission")</f>
        <v>Vers mission</v>
      </c>
      <c r="Q764" s="116"/>
      <c r="R764" s="109"/>
    </row>
    <row r="765" spans="1:44" ht="7.5" customHeight="1" thickBot="1" x14ac:dyDescent="0.3">
      <c r="A765" s="100"/>
      <c r="B765" s="101"/>
      <c r="C765" s="101"/>
      <c r="D765" s="101"/>
      <c r="E765" s="101"/>
      <c r="F765" s="101"/>
      <c r="G765" s="101"/>
      <c r="H765" s="101"/>
      <c r="I765" s="101"/>
      <c r="J765" s="101"/>
      <c r="K765" s="101"/>
      <c r="L765" s="101"/>
      <c r="M765" s="101"/>
      <c r="N765" s="101"/>
      <c r="O765" s="101"/>
      <c r="P765" s="101"/>
      <c r="Q765" s="102"/>
      <c r="R765" s="109"/>
    </row>
    <row r="766" spans="1:44" ht="15.95" customHeight="1" x14ac:dyDescent="0.25">
      <c r="A766" s="74"/>
      <c r="B766" s="76" t="str">
        <f>VLOOKUP(A766,'[1]PAS TOUCHER BDD'!$A$1:$C$65536,2,0)</f>
        <v>AAAA</v>
      </c>
      <c r="C766" s="29"/>
      <c r="D766" s="29"/>
      <c r="E766" s="29"/>
      <c r="F766" s="29"/>
      <c r="G766" s="29"/>
      <c r="H766" s="29"/>
      <c r="I766" s="29"/>
      <c r="J766" s="29"/>
      <c r="K766" s="78">
        <f>COUNTIF(C766:J767,"&lt;&gt;")</f>
        <v>0</v>
      </c>
      <c r="L766" s="103"/>
      <c r="M766" s="105"/>
      <c r="N766" s="92"/>
      <c r="O766" s="99"/>
      <c r="P766" s="95" t="str">
        <f>VLOOKUP(A766,'[1]PAS TOUCHER BDD'!$A$1:$E$65536,5,0)</f>
        <v>AAAA</v>
      </c>
      <c r="Q766" s="96"/>
      <c r="R766" s="108">
        <v>192</v>
      </c>
    </row>
    <row r="767" spans="1:44" ht="15.95" customHeight="1" thickBot="1" x14ac:dyDescent="0.3">
      <c r="A767" s="75"/>
      <c r="B767" s="77"/>
      <c r="C767" s="29"/>
      <c r="D767" s="29"/>
      <c r="E767" s="29"/>
      <c r="F767" s="29"/>
      <c r="G767" s="29"/>
      <c r="H767" s="29"/>
      <c r="I767" s="29"/>
      <c r="J767" s="29"/>
      <c r="K767" s="79"/>
      <c r="L767" s="103"/>
      <c r="M767" s="106"/>
      <c r="N767" s="93"/>
      <c r="O767" s="99"/>
      <c r="P767" s="97"/>
      <c r="Q767" s="98"/>
      <c r="R767" s="109"/>
    </row>
    <row r="768" spans="1:44" ht="15.95" customHeight="1" thickBot="1" x14ac:dyDescent="0.3">
      <c r="A768" s="27" t="s">
        <v>8</v>
      </c>
      <c r="B768" s="20" t="s">
        <v>7</v>
      </c>
      <c r="C768" s="84" t="str">
        <f>HYPERLINK("U:\OPERATIONS\BU BUS\MOVEMENT\DELTA\_common\MI_PM\DOSSIERS AGENTS\"&amp;A766)</f>
        <v>U:\OPERATIONS\BU BUS\MOVEMENT\DELTA\_common\MI_PM\DOSSIERS AGENTS\</v>
      </c>
      <c r="D768" s="85"/>
      <c r="E768" s="85"/>
      <c r="F768" s="85"/>
      <c r="G768" s="85"/>
      <c r="H768" s="85"/>
      <c r="I768" s="85"/>
      <c r="J768" s="86"/>
      <c r="K768" s="80"/>
      <c r="L768" s="104"/>
      <c r="M768" s="107"/>
      <c r="N768" s="94"/>
      <c r="O768" s="19"/>
      <c r="P768" s="115" t="str">
        <f>HYPERLINK("[Suivi2021 complet pour utilisation.xlsm]'Missions Effectuées'!A"&amp;B768,"Vers mission")</f>
        <v>Vers mission</v>
      </c>
      <c r="Q768" s="116"/>
      <c r="R768" s="109"/>
    </row>
    <row r="769" spans="1:18" ht="7.5" customHeight="1" thickBot="1" x14ac:dyDescent="0.3">
      <c r="A769" s="100"/>
      <c r="B769" s="101"/>
      <c r="C769" s="101"/>
      <c r="D769" s="101"/>
      <c r="E769" s="101"/>
      <c r="F769" s="101"/>
      <c r="G769" s="101"/>
      <c r="H769" s="101"/>
      <c r="I769" s="101"/>
      <c r="J769" s="101"/>
      <c r="K769" s="101"/>
      <c r="L769" s="101"/>
      <c r="M769" s="101"/>
      <c r="N769" s="101"/>
      <c r="O769" s="101"/>
      <c r="P769" s="101"/>
      <c r="Q769" s="102"/>
      <c r="R769" s="109"/>
    </row>
    <row r="770" spans="1:18" ht="15.95" customHeight="1" x14ac:dyDescent="0.25">
      <c r="A770" s="74"/>
      <c r="B770" s="76" t="str">
        <f>VLOOKUP(A770,'[1]PAS TOUCHER BDD'!$A$1:$C$65536,2,0)</f>
        <v>AAAA</v>
      </c>
      <c r="C770" s="29"/>
      <c r="D770" s="29"/>
      <c r="E770" s="29"/>
      <c r="F770" s="29"/>
      <c r="G770" s="29"/>
      <c r="H770" s="29"/>
      <c r="I770" s="29"/>
      <c r="J770" s="29"/>
      <c r="K770" s="78">
        <f>COUNTIF(C770:J771,"&lt;&gt;")</f>
        <v>0</v>
      </c>
      <c r="L770" s="103"/>
      <c r="M770" s="105"/>
      <c r="N770" s="92"/>
      <c r="O770" s="99"/>
      <c r="P770" s="95" t="str">
        <f>VLOOKUP(A770,'[1]PAS TOUCHER BDD'!$A$1:$E$65536,5,0)</f>
        <v>AAAA</v>
      </c>
      <c r="Q770" s="96"/>
      <c r="R770" s="109">
        <v>193</v>
      </c>
    </row>
    <row r="771" spans="1:18" ht="15.95" customHeight="1" thickBot="1" x14ac:dyDescent="0.3">
      <c r="A771" s="75"/>
      <c r="B771" s="77"/>
      <c r="C771" s="29"/>
      <c r="D771" s="29"/>
      <c r="E771" s="29"/>
      <c r="F771" s="29"/>
      <c r="G771" s="29"/>
      <c r="H771" s="29"/>
      <c r="I771" s="29"/>
      <c r="J771" s="29"/>
      <c r="K771" s="79"/>
      <c r="L771" s="103"/>
      <c r="M771" s="106"/>
      <c r="N771" s="93"/>
      <c r="O771" s="99"/>
      <c r="P771" s="97"/>
      <c r="Q771" s="98"/>
      <c r="R771" s="109"/>
    </row>
    <row r="772" spans="1:18" ht="15.95" customHeight="1" thickBot="1" x14ac:dyDescent="0.3">
      <c r="A772" s="27" t="s">
        <v>8</v>
      </c>
      <c r="B772" s="20" t="s">
        <v>7</v>
      </c>
      <c r="C772" s="84" t="str">
        <f>HYPERLINK("U:\OPERATIONS\BU BUS\MOVEMENT\DELTA\_common\MI_PM\DOSSIERS AGENTS\"&amp;A770)</f>
        <v>U:\OPERATIONS\BU BUS\MOVEMENT\DELTA\_common\MI_PM\DOSSIERS AGENTS\</v>
      </c>
      <c r="D772" s="85"/>
      <c r="E772" s="85"/>
      <c r="F772" s="85"/>
      <c r="G772" s="85"/>
      <c r="H772" s="85"/>
      <c r="I772" s="85"/>
      <c r="J772" s="86"/>
      <c r="K772" s="80"/>
      <c r="L772" s="104"/>
      <c r="M772" s="107"/>
      <c r="N772" s="94"/>
      <c r="O772" s="19"/>
      <c r="P772" s="115" t="str">
        <f>HYPERLINK("[Suivi2021 complet pour utilisation.xlsm]'Missions Effectuées'!A"&amp;B772,"Vers mission")</f>
        <v>Vers mission</v>
      </c>
      <c r="Q772" s="116"/>
      <c r="R772" s="109"/>
    </row>
    <row r="773" spans="1:18" ht="7.5" customHeight="1" thickBot="1" x14ac:dyDescent="0.3">
      <c r="A773" s="100"/>
      <c r="B773" s="101"/>
      <c r="C773" s="101"/>
      <c r="D773" s="101"/>
      <c r="E773" s="101"/>
      <c r="F773" s="101"/>
      <c r="G773" s="101"/>
      <c r="H773" s="101"/>
      <c r="I773" s="101"/>
      <c r="J773" s="101"/>
      <c r="K773" s="101"/>
      <c r="L773" s="101"/>
      <c r="M773" s="101"/>
      <c r="N773" s="101"/>
      <c r="O773" s="101"/>
      <c r="P773" s="101"/>
      <c r="Q773" s="102"/>
      <c r="R773" s="109"/>
    </row>
    <row r="774" spans="1:18" ht="15.95" customHeight="1" x14ac:dyDescent="0.25">
      <c r="A774" s="74"/>
      <c r="B774" s="76" t="str">
        <f>VLOOKUP(A774,'[1]PAS TOUCHER BDD'!$A$1:$C$65536,2,0)</f>
        <v>AAAA</v>
      </c>
      <c r="C774" s="29"/>
      <c r="D774" s="29"/>
      <c r="E774" s="29"/>
      <c r="F774" s="29"/>
      <c r="G774" s="29"/>
      <c r="H774" s="29"/>
      <c r="I774" s="29"/>
      <c r="J774" s="29"/>
      <c r="K774" s="78">
        <f>COUNTIF(C774:J775,"&lt;&gt;")</f>
        <v>0</v>
      </c>
      <c r="L774" s="103"/>
      <c r="M774" s="105"/>
      <c r="N774" s="92"/>
      <c r="O774" s="99"/>
      <c r="P774" s="95" t="str">
        <f>VLOOKUP(A774,'[1]PAS TOUCHER BDD'!$A$1:$E$65536,5,0)</f>
        <v>AAAA</v>
      </c>
      <c r="Q774" s="96"/>
      <c r="R774" s="108">
        <v>194</v>
      </c>
    </row>
    <row r="775" spans="1:18" ht="15.95" customHeight="1" thickBot="1" x14ac:dyDescent="0.3">
      <c r="A775" s="75"/>
      <c r="B775" s="77"/>
      <c r="C775" s="29"/>
      <c r="D775" s="29"/>
      <c r="E775" s="29"/>
      <c r="F775" s="29"/>
      <c r="G775" s="29"/>
      <c r="H775" s="29"/>
      <c r="I775" s="29"/>
      <c r="J775" s="29"/>
      <c r="K775" s="79"/>
      <c r="L775" s="103"/>
      <c r="M775" s="106"/>
      <c r="N775" s="93"/>
      <c r="O775" s="99"/>
      <c r="P775" s="97"/>
      <c r="Q775" s="98"/>
      <c r="R775" s="109"/>
    </row>
    <row r="776" spans="1:18" ht="15.95" customHeight="1" thickBot="1" x14ac:dyDescent="0.3">
      <c r="A776" s="27" t="s">
        <v>8</v>
      </c>
      <c r="B776" s="20" t="s">
        <v>7</v>
      </c>
      <c r="C776" s="84" t="str">
        <f>HYPERLINK("U:\OPERATIONS\BU BUS\MOVEMENT\DELTA\_common\MI_PM\DOSSIERS AGENTS\"&amp;A774)</f>
        <v>U:\OPERATIONS\BU BUS\MOVEMENT\DELTA\_common\MI_PM\DOSSIERS AGENTS\</v>
      </c>
      <c r="D776" s="85"/>
      <c r="E776" s="85"/>
      <c r="F776" s="85"/>
      <c r="G776" s="85"/>
      <c r="H776" s="85"/>
      <c r="I776" s="85"/>
      <c r="J776" s="86"/>
      <c r="K776" s="80"/>
      <c r="L776" s="104"/>
      <c r="M776" s="107"/>
      <c r="N776" s="94"/>
      <c r="O776" s="19"/>
      <c r="P776" s="115" t="str">
        <f>HYPERLINK("[Suivi2021 complet pour utilisation.xlsm]'Missions Effectuées'!A"&amp;B776,"Vers mission")</f>
        <v>Vers mission</v>
      </c>
      <c r="Q776" s="116"/>
      <c r="R776" s="109"/>
    </row>
    <row r="777" spans="1:18" ht="7.5" customHeight="1" thickBot="1" x14ac:dyDescent="0.3">
      <c r="A777" s="100"/>
      <c r="B777" s="101"/>
      <c r="C777" s="101"/>
      <c r="D777" s="101"/>
      <c r="E777" s="101"/>
      <c r="F777" s="101"/>
      <c r="G777" s="101"/>
      <c r="H777" s="101"/>
      <c r="I777" s="101"/>
      <c r="J777" s="101"/>
      <c r="K777" s="101"/>
      <c r="L777" s="101"/>
      <c r="M777" s="101"/>
      <c r="N777" s="101"/>
      <c r="O777" s="101"/>
      <c r="P777" s="101"/>
      <c r="Q777" s="102"/>
      <c r="R777" s="109"/>
    </row>
    <row r="778" spans="1:18" ht="15.95" customHeight="1" x14ac:dyDescent="0.25">
      <c r="A778" s="74"/>
      <c r="B778" s="76" t="str">
        <f>VLOOKUP(A778,'[1]PAS TOUCHER BDD'!$A$1:$C$65536,2,0)</f>
        <v>AAAA</v>
      </c>
      <c r="C778" s="29"/>
      <c r="D778" s="29"/>
      <c r="E778" s="29"/>
      <c r="F778" s="29"/>
      <c r="G778" s="29"/>
      <c r="H778" s="29"/>
      <c r="I778" s="29"/>
      <c r="J778" s="29"/>
      <c r="K778" s="78">
        <f>COUNTIF(C778:J779,"&lt;&gt;")</f>
        <v>0</v>
      </c>
      <c r="L778" s="103"/>
      <c r="M778" s="105"/>
      <c r="N778" s="92"/>
      <c r="O778" s="99"/>
      <c r="P778" s="95" t="str">
        <f>VLOOKUP(A778,'[1]PAS TOUCHER BDD'!$A$1:$E$65536,5,0)</f>
        <v>AAAA</v>
      </c>
      <c r="Q778" s="96"/>
      <c r="R778" s="109">
        <v>195</v>
      </c>
    </row>
    <row r="779" spans="1:18" ht="15.95" customHeight="1" thickBot="1" x14ac:dyDescent="0.3">
      <c r="A779" s="75"/>
      <c r="B779" s="77"/>
      <c r="C779" s="29"/>
      <c r="D779" s="29"/>
      <c r="E779" s="29"/>
      <c r="F779" s="29"/>
      <c r="G779" s="29"/>
      <c r="H779" s="29"/>
      <c r="I779" s="29"/>
      <c r="J779" s="29"/>
      <c r="K779" s="79"/>
      <c r="L779" s="103"/>
      <c r="M779" s="106"/>
      <c r="N779" s="93"/>
      <c r="O779" s="99"/>
      <c r="P779" s="97"/>
      <c r="Q779" s="98"/>
      <c r="R779" s="109"/>
    </row>
    <row r="780" spans="1:18" ht="15.95" customHeight="1" thickBot="1" x14ac:dyDescent="0.3">
      <c r="A780" s="27" t="s">
        <v>8</v>
      </c>
      <c r="B780" s="20" t="s">
        <v>7</v>
      </c>
      <c r="C780" s="84" t="str">
        <f>HYPERLINK("U:\OPERATIONS\BU BUS\MOVEMENT\DELTA\_common\MI_PM\DOSSIERS AGENTS\"&amp;A778)</f>
        <v>U:\OPERATIONS\BU BUS\MOVEMENT\DELTA\_common\MI_PM\DOSSIERS AGENTS\</v>
      </c>
      <c r="D780" s="85"/>
      <c r="E780" s="85"/>
      <c r="F780" s="85"/>
      <c r="G780" s="85"/>
      <c r="H780" s="85"/>
      <c r="I780" s="85"/>
      <c r="J780" s="86"/>
      <c r="K780" s="80"/>
      <c r="L780" s="104"/>
      <c r="M780" s="107"/>
      <c r="N780" s="94"/>
      <c r="O780" s="19"/>
      <c r="P780" s="115" t="str">
        <f>HYPERLINK("[Suivi2021 complet pour utilisation.xlsm]'Missions Effectuées'!A"&amp;B780,"Vers mission")</f>
        <v>Vers mission</v>
      </c>
      <c r="Q780" s="116"/>
      <c r="R780" s="109"/>
    </row>
    <row r="781" spans="1:18" ht="7.5" customHeight="1" thickBot="1" x14ac:dyDescent="0.3">
      <c r="A781" s="100"/>
      <c r="B781" s="101"/>
      <c r="C781" s="101"/>
      <c r="D781" s="101"/>
      <c r="E781" s="101"/>
      <c r="F781" s="101"/>
      <c r="G781" s="101"/>
      <c r="H781" s="101"/>
      <c r="I781" s="101"/>
      <c r="J781" s="101"/>
      <c r="K781" s="101"/>
      <c r="L781" s="101"/>
      <c r="M781" s="101"/>
      <c r="N781" s="101"/>
      <c r="O781" s="101"/>
      <c r="P781" s="101"/>
      <c r="Q781" s="102"/>
      <c r="R781" s="109"/>
    </row>
    <row r="782" spans="1:18" ht="15.95" customHeight="1" x14ac:dyDescent="0.25">
      <c r="A782" s="74"/>
      <c r="B782" s="76" t="str">
        <f>VLOOKUP(A782,'[1]PAS TOUCHER BDD'!$A$1:$C$65536,2,0)</f>
        <v>AAAA</v>
      </c>
      <c r="C782" s="29"/>
      <c r="D782" s="29"/>
      <c r="E782" s="29"/>
      <c r="F782" s="29"/>
      <c r="G782" s="29"/>
      <c r="H782" s="29"/>
      <c r="I782" s="29"/>
      <c r="J782" s="29"/>
      <c r="K782" s="78">
        <f>COUNTIF(C782:J783,"&lt;&gt;")</f>
        <v>0</v>
      </c>
      <c r="L782" s="103"/>
      <c r="M782" s="105"/>
      <c r="N782" s="92"/>
      <c r="O782" s="99"/>
      <c r="P782" s="95" t="str">
        <f>VLOOKUP(A782,'[1]PAS TOUCHER BDD'!$A$1:$E$65536,5,0)</f>
        <v>AAAA</v>
      </c>
      <c r="Q782" s="96"/>
      <c r="R782" s="108">
        <v>196</v>
      </c>
    </row>
    <row r="783" spans="1:18" ht="15.95" customHeight="1" thickBot="1" x14ac:dyDescent="0.3">
      <c r="A783" s="75"/>
      <c r="B783" s="77"/>
      <c r="C783" s="29"/>
      <c r="D783" s="29"/>
      <c r="E783" s="29"/>
      <c r="F783" s="29"/>
      <c r="G783" s="29"/>
      <c r="H783" s="29"/>
      <c r="I783" s="29"/>
      <c r="J783" s="29"/>
      <c r="K783" s="79"/>
      <c r="L783" s="103"/>
      <c r="M783" s="106"/>
      <c r="N783" s="93"/>
      <c r="O783" s="99"/>
      <c r="P783" s="97"/>
      <c r="Q783" s="98"/>
      <c r="R783" s="109"/>
    </row>
    <row r="784" spans="1:18" ht="15.95" customHeight="1" thickBot="1" x14ac:dyDescent="0.3">
      <c r="A784" s="27" t="s">
        <v>8</v>
      </c>
      <c r="B784" s="20" t="s">
        <v>7</v>
      </c>
      <c r="C784" s="84" t="str">
        <f>HYPERLINK("U:\OPERATIONS\BU BUS\MOVEMENT\DELTA\_common\MI_PM\DOSSIERS AGENTS\"&amp;A782)</f>
        <v>U:\OPERATIONS\BU BUS\MOVEMENT\DELTA\_common\MI_PM\DOSSIERS AGENTS\</v>
      </c>
      <c r="D784" s="85"/>
      <c r="E784" s="85"/>
      <c r="F784" s="85"/>
      <c r="G784" s="85"/>
      <c r="H784" s="85"/>
      <c r="I784" s="85"/>
      <c r="J784" s="86"/>
      <c r="K784" s="80"/>
      <c r="L784" s="104"/>
      <c r="M784" s="107"/>
      <c r="N784" s="94"/>
      <c r="O784" s="19"/>
      <c r="P784" s="115" t="str">
        <f>HYPERLINK("[Suivi2021 complet pour utilisation.xlsm]'Missions Effectuées'!A"&amp;B784,"Vers mission")</f>
        <v>Vers mission</v>
      </c>
      <c r="Q784" s="116"/>
      <c r="R784" s="109"/>
    </row>
    <row r="785" spans="1:44" ht="7.5" customHeight="1" thickBot="1" x14ac:dyDescent="0.3">
      <c r="A785" s="100"/>
      <c r="B785" s="101"/>
      <c r="C785" s="101"/>
      <c r="D785" s="101"/>
      <c r="E785" s="101"/>
      <c r="F785" s="101"/>
      <c r="G785" s="101"/>
      <c r="H785" s="101"/>
      <c r="I785" s="101"/>
      <c r="J785" s="101"/>
      <c r="K785" s="101"/>
      <c r="L785" s="101"/>
      <c r="M785" s="101"/>
      <c r="N785" s="101"/>
      <c r="O785" s="101"/>
      <c r="P785" s="101"/>
      <c r="Q785" s="102"/>
      <c r="R785" s="109"/>
    </row>
    <row r="786" spans="1:44" ht="15.95" customHeight="1" x14ac:dyDescent="0.25">
      <c r="A786" s="110"/>
      <c r="B786" s="76" t="str">
        <f>VLOOKUP(A786,'[1]PAS TOUCHER BDD'!$A$1:$C$65536,2,0)</f>
        <v>AAAA</v>
      </c>
      <c r="C786" s="28"/>
      <c r="D786" s="28"/>
      <c r="E786" s="28"/>
      <c r="F786" s="28"/>
      <c r="G786" s="28"/>
      <c r="H786" s="28"/>
      <c r="I786" s="28"/>
      <c r="J786" s="28"/>
      <c r="K786" s="78">
        <f>COUNTIF(C786:J787,"&lt;&gt;")</f>
        <v>0</v>
      </c>
      <c r="L786" s="81"/>
      <c r="M786" s="89"/>
      <c r="N786" s="92"/>
      <c r="O786" s="83"/>
      <c r="P786" s="95" t="str">
        <f>VLOOKUP(A786,'[1]PAS TOUCHER BDD'!$A$1:$E$65536,5,0)</f>
        <v>AAAA</v>
      </c>
      <c r="Q786" s="96"/>
      <c r="R786" s="108">
        <v>197</v>
      </c>
      <c r="AA786"/>
      <c r="AB786"/>
      <c r="AC786"/>
      <c r="AD786"/>
      <c r="AE786"/>
      <c r="AF786"/>
      <c r="AG786"/>
      <c r="AH786"/>
      <c r="AI786"/>
      <c r="AJ786"/>
      <c r="AK786"/>
      <c r="AL786"/>
      <c r="AM786"/>
      <c r="AN786"/>
      <c r="AO786"/>
      <c r="AP786"/>
      <c r="AQ786"/>
      <c r="AR786"/>
    </row>
    <row r="787" spans="1:44" ht="15.95" customHeight="1" thickBot="1" x14ac:dyDescent="0.3">
      <c r="A787" s="111"/>
      <c r="B787" s="77"/>
      <c r="C787" s="28"/>
      <c r="D787" s="28"/>
      <c r="E787" s="28"/>
      <c r="F787" s="28"/>
      <c r="G787" s="28"/>
      <c r="H787" s="28"/>
      <c r="I787" s="28"/>
      <c r="J787" s="28"/>
      <c r="K787" s="79"/>
      <c r="L787" s="81"/>
      <c r="M787" s="90"/>
      <c r="N787" s="93"/>
      <c r="O787" s="83"/>
      <c r="P787" s="97"/>
      <c r="Q787" s="98"/>
      <c r="R787" s="109"/>
      <c r="AA787"/>
      <c r="AB787"/>
      <c r="AC787"/>
      <c r="AD787"/>
      <c r="AE787"/>
      <c r="AF787"/>
      <c r="AG787"/>
      <c r="AH787"/>
      <c r="AI787"/>
      <c r="AJ787"/>
      <c r="AK787"/>
      <c r="AL787"/>
      <c r="AM787"/>
      <c r="AN787"/>
      <c r="AO787"/>
      <c r="AP787"/>
      <c r="AQ787"/>
      <c r="AR787"/>
    </row>
    <row r="788" spans="1:44" ht="15.95" customHeight="1" thickBot="1" x14ac:dyDescent="0.3">
      <c r="A788" s="27" t="s">
        <v>8</v>
      </c>
      <c r="B788" s="20" t="s">
        <v>7</v>
      </c>
      <c r="C788" s="84" t="str">
        <f>HYPERLINK("U:\OPERATIONS\BU BUS\MOVEMENT\DELTA\_common\MI_PM\DOSSIERS AGENTS\"&amp;A786)</f>
        <v>U:\OPERATIONS\BU BUS\MOVEMENT\DELTA\_common\MI_PM\DOSSIERS AGENTS\</v>
      </c>
      <c r="D788" s="85"/>
      <c r="E788" s="85"/>
      <c r="F788" s="85"/>
      <c r="G788" s="85"/>
      <c r="H788" s="85"/>
      <c r="I788" s="85"/>
      <c r="J788" s="86"/>
      <c r="K788" s="80"/>
      <c r="L788" s="82"/>
      <c r="M788" s="91"/>
      <c r="N788" s="94"/>
      <c r="O788" s="19"/>
      <c r="P788" s="115" t="str">
        <f>HYPERLINK("[Suivi2021 complet pour utilisation.xlsm]'Missions Effectuées'!A"&amp;B788,"Vers mission")</f>
        <v>Vers mission</v>
      </c>
      <c r="Q788" s="116"/>
      <c r="R788" s="109"/>
      <c r="AA788"/>
      <c r="AB788"/>
      <c r="AC788"/>
      <c r="AD788"/>
      <c r="AE788"/>
      <c r="AF788"/>
      <c r="AG788"/>
      <c r="AH788"/>
      <c r="AI788"/>
      <c r="AJ788"/>
      <c r="AK788"/>
      <c r="AL788"/>
      <c r="AM788"/>
      <c r="AN788"/>
      <c r="AO788"/>
      <c r="AP788"/>
      <c r="AQ788"/>
      <c r="AR788"/>
    </row>
    <row r="789" spans="1:44" ht="7.5" customHeight="1" thickBot="1" x14ac:dyDescent="0.3">
      <c r="A789" s="100"/>
      <c r="B789" s="101"/>
      <c r="C789" s="101"/>
      <c r="D789" s="101"/>
      <c r="E789" s="101"/>
      <c r="F789" s="101"/>
      <c r="G789" s="101"/>
      <c r="H789" s="101"/>
      <c r="I789" s="101"/>
      <c r="J789" s="101"/>
      <c r="K789" s="101"/>
      <c r="L789" s="101"/>
      <c r="M789" s="101"/>
      <c r="N789" s="101"/>
      <c r="O789" s="101"/>
      <c r="P789" s="101"/>
      <c r="Q789" s="102"/>
      <c r="R789" s="109"/>
    </row>
    <row r="790" spans="1:44" ht="15.95" customHeight="1" x14ac:dyDescent="0.25">
      <c r="A790" s="74"/>
      <c r="B790" s="76" t="str">
        <f>VLOOKUP(A790,'[1]PAS TOUCHER BDD'!$A$1:$C$65536,2,0)</f>
        <v>AAAA</v>
      </c>
      <c r="C790" s="28"/>
      <c r="D790" s="28"/>
      <c r="E790" s="28"/>
      <c r="F790" s="29"/>
      <c r="G790" s="29"/>
      <c r="H790" s="29"/>
      <c r="I790" s="29"/>
      <c r="J790" s="29"/>
      <c r="K790" s="78">
        <f>COUNTIF(C790:J791,"&lt;&gt;")</f>
        <v>0</v>
      </c>
      <c r="L790" s="103"/>
      <c r="M790" s="105"/>
      <c r="N790" s="92"/>
      <c r="O790" s="99"/>
      <c r="P790" s="95" t="str">
        <f>VLOOKUP(A790,'[1]PAS TOUCHER BDD'!$A$1:$E$65536,5,0)</f>
        <v>AAAA</v>
      </c>
      <c r="Q790" s="96"/>
      <c r="R790" s="109">
        <v>198</v>
      </c>
    </row>
    <row r="791" spans="1:44" ht="15.95" customHeight="1" thickBot="1" x14ac:dyDescent="0.3">
      <c r="A791" s="75"/>
      <c r="B791" s="77"/>
      <c r="C791" s="29"/>
      <c r="D791" s="29"/>
      <c r="E791" s="29"/>
      <c r="F791" s="29"/>
      <c r="G791" s="29"/>
      <c r="H791" s="29"/>
      <c r="I791" s="29"/>
      <c r="J791" s="29"/>
      <c r="K791" s="79"/>
      <c r="L791" s="103"/>
      <c r="M791" s="106"/>
      <c r="N791" s="93"/>
      <c r="O791" s="99"/>
      <c r="P791" s="97"/>
      <c r="Q791" s="98"/>
      <c r="R791" s="109"/>
    </row>
    <row r="792" spans="1:44" ht="15.95" customHeight="1" thickBot="1" x14ac:dyDescent="0.3">
      <c r="A792" s="27" t="s">
        <v>8</v>
      </c>
      <c r="B792" s="20" t="s">
        <v>7</v>
      </c>
      <c r="C792" s="84" t="str">
        <f>HYPERLINK("U:\OPERATIONS\BU BUS\MOVEMENT\DELTA\_common\MI_PM\DOSSIERS AGENTS\"&amp;A790)</f>
        <v>U:\OPERATIONS\BU BUS\MOVEMENT\DELTA\_common\MI_PM\DOSSIERS AGENTS\</v>
      </c>
      <c r="D792" s="85"/>
      <c r="E792" s="85"/>
      <c r="F792" s="85"/>
      <c r="G792" s="85"/>
      <c r="H792" s="85"/>
      <c r="I792" s="85"/>
      <c r="J792" s="86"/>
      <c r="K792" s="80"/>
      <c r="L792" s="104"/>
      <c r="M792" s="107"/>
      <c r="N792" s="94"/>
      <c r="O792" s="19"/>
      <c r="P792" s="115" t="str">
        <f>HYPERLINK("[Suivi2021 complet pour utilisation.xlsm]'Missions Effectuées'!A"&amp;B792,"Vers mission")</f>
        <v>Vers mission</v>
      </c>
      <c r="Q792" s="116"/>
      <c r="R792" s="109"/>
    </row>
    <row r="793" spans="1:44" ht="7.5" customHeight="1" thickBot="1" x14ac:dyDescent="0.3">
      <c r="A793" s="100"/>
      <c r="B793" s="101"/>
      <c r="C793" s="101"/>
      <c r="D793" s="101"/>
      <c r="E793" s="101"/>
      <c r="F793" s="101"/>
      <c r="G793" s="101"/>
      <c r="H793" s="101"/>
      <c r="I793" s="101"/>
      <c r="J793" s="101"/>
      <c r="K793" s="101"/>
      <c r="L793" s="101"/>
      <c r="M793" s="101"/>
      <c r="N793" s="101"/>
      <c r="O793" s="101"/>
      <c r="P793" s="101"/>
      <c r="Q793" s="102"/>
      <c r="R793" s="109"/>
    </row>
    <row r="794" spans="1:44" ht="15.95" customHeight="1" x14ac:dyDescent="0.25">
      <c r="A794" s="74"/>
      <c r="B794" s="76" t="str">
        <f>VLOOKUP(A794,'[1]PAS TOUCHER BDD'!$A$1:$C$65536,2,0)</f>
        <v>AAAA</v>
      </c>
      <c r="C794" s="29"/>
      <c r="D794" s="29"/>
      <c r="E794" s="29"/>
      <c r="F794" s="29"/>
      <c r="G794" s="29"/>
      <c r="H794" s="29"/>
      <c r="I794" s="29"/>
      <c r="J794" s="29"/>
      <c r="K794" s="78">
        <f>COUNTIF(C794:J795,"&lt;&gt;")</f>
        <v>0</v>
      </c>
      <c r="L794" s="103"/>
      <c r="M794" s="105"/>
      <c r="N794" s="92"/>
      <c r="O794" s="99"/>
      <c r="P794" s="95" t="str">
        <f>VLOOKUP(A794,'[1]PAS TOUCHER BDD'!$A$1:$E$65536,5,0)</f>
        <v>AAAA</v>
      </c>
      <c r="Q794" s="96"/>
      <c r="R794" s="108">
        <v>199</v>
      </c>
    </row>
    <row r="795" spans="1:44" ht="15.95" customHeight="1" thickBot="1" x14ac:dyDescent="0.3">
      <c r="A795" s="75"/>
      <c r="B795" s="77"/>
      <c r="C795" s="29"/>
      <c r="D795" s="29"/>
      <c r="E795" s="29"/>
      <c r="F795" s="29"/>
      <c r="G795" s="29"/>
      <c r="H795" s="29"/>
      <c r="I795" s="29"/>
      <c r="J795" s="29"/>
      <c r="K795" s="79"/>
      <c r="L795" s="103"/>
      <c r="M795" s="106"/>
      <c r="N795" s="93"/>
      <c r="O795" s="99"/>
      <c r="P795" s="97"/>
      <c r="Q795" s="98"/>
      <c r="R795" s="109"/>
    </row>
    <row r="796" spans="1:44" ht="15.95" customHeight="1" thickBot="1" x14ac:dyDescent="0.3">
      <c r="A796" s="27" t="s">
        <v>8</v>
      </c>
      <c r="B796" s="20" t="s">
        <v>7</v>
      </c>
      <c r="C796" s="84" t="str">
        <f>HYPERLINK("U:\OPERATIONS\BU BUS\MOVEMENT\DELTA\_common\MI_PM\DOSSIERS AGENTS\"&amp;A794)</f>
        <v>U:\OPERATIONS\BU BUS\MOVEMENT\DELTA\_common\MI_PM\DOSSIERS AGENTS\</v>
      </c>
      <c r="D796" s="85"/>
      <c r="E796" s="85"/>
      <c r="F796" s="85"/>
      <c r="G796" s="85"/>
      <c r="H796" s="85"/>
      <c r="I796" s="85"/>
      <c r="J796" s="86"/>
      <c r="K796" s="80"/>
      <c r="L796" s="104"/>
      <c r="M796" s="107"/>
      <c r="N796" s="94"/>
      <c r="O796" s="19"/>
      <c r="P796" s="115" t="str">
        <f>HYPERLINK("[Suivi2021 complet pour utilisation.xlsm]'Missions Effectuées'!A"&amp;B796,"Vers mission")</f>
        <v>Vers mission</v>
      </c>
      <c r="Q796" s="116"/>
      <c r="R796" s="109"/>
    </row>
    <row r="797" spans="1:44" ht="7.5" customHeight="1" thickBot="1" x14ac:dyDescent="0.3">
      <c r="A797" s="100"/>
      <c r="B797" s="101"/>
      <c r="C797" s="101"/>
      <c r="D797" s="101"/>
      <c r="E797" s="101"/>
      <c r="F797" s="101"/>
      <c r="G797" s="101"/>
      <c r="H797" s="101"/>
      <c r="I797" s="101"/>
      <c r="J797" s="101"/>
      <c r="K797" s="101"/>
      <c r="L797" s="101"/>
      <c r="M797" s="101"/>
      <c r="N797" s="101"/>
      <c r="O797" s="101"/>
      <c r="P797" s="101"/>
      <c r="Q797" s="102"/>
      <c r="R797" s="109"/>
    </row>
    <row r="798" spans="1:44" ht="15.95" customHeight="1" x14ac:dyDescent="0.25">
      <c r="A798" s="74"/>
      <c r="B798" s="76" t="str">
        <f>VLOOKUP(A798,'[1]PAS TOUCHER BDD'!$A$1:$C$65536,2,0)</f>
        <v>AAAA</v>
      </c>
      <c r="C798" s="29"/>
      <c r="D798" s="29"/>
      <c r="E798" s="29"/>
      <c r="F798" s="29"/>
      <c r="G798" s="29"/>
      <c r="H798" s="29"/>
      <c r="I798" s="29"/>
      <c r="J798" s="29"/>
      <c r="K798" s="78">
        <f>COUNTIF(C798:J799,"&lt;&gt;")</f>
        <v>0</v>
      </c>
      <c r="L798" s="103"/>
      <c r="M798" s="105"/>
      <c r="N798" s="92"/>
      <c r="O798" s="99"/>
      <c r="P798" s="95" t="str">
        <f>VLOOKUP(A798,'[1]PAS TOUCHER BDD'!$A$1:$E$65536,5,0)</f>
        <v>AAAA</v>
      </c>
      <c r="Q798" s="96"/>
      <c r="R798" s="109">
        <v>200</v>
      </c>
    </row>
    <row r="799" spans="1:44" ht="15.95" customHeight="1" thickBot="1" x14ac:dyDescent="0.3">
      <c r="A799" s="75"/>
      <c r="B799" s="77"/>
      <c r="C799" s="29"/>
      <c r="D799" s="29"/>
      <c r="E799" s="29"/>
      <c r="F799" s="29"/>
      <c r="G799" s="29"/>
      <c r="H799" s="29"/>
      <c r="I799" s="29"/>
      <c r="J799" s="29"/>
      <c r="K799" s="79"/>
      <c r="L799" s="103"/>
      <c r="M799" s="106"/>
      <c r="N799" s="93"/>
      <c r="O799" s="99"/>
      <c r="P799" s="97"/>
      <c r="Q799" s="98"/>
      <c r="R799" s="109"/>
    </row>
    <row r="800" spans="1:44" ht="15.95" customHeight="1" thickBot="1" x14ac:dyDescent="0.3">
      <c r="A800" s="27" t="s">
        <v>8</v>
      </c>
      <c r="B800" s="20" t="s">
        <v>7</v>
      </c>
      <c r="C800" s="84" t="str">
        <f>HYPERLINK("U:\OPERATIONS\BU BUS\MOVEMENT\DELTA\_common\MI_PM\DOSSIERS AGENTS\"&amp;A798)</f>
        <v>U:\OPERATIONS\BU BUS\MOVEMENT\DELTA\_common\MI_PM\DOSSIERS AGENTS\</v>
      </c>
      <c r="D800" s="85"/>
      <c r="E800" s="85"/>
      <c r="F800" s="85"/>
      <c r="G800" s="85"/>
      <c r="H800" s="85"/>
      <c r="I800" s="85"/>
      <c r="J800" s="86"/>
      <c r="K800" s="80"/>
      <c r="L800" s="104"/>
      <c r="M800" s="107"/>
      <c r="N800" s="94"/>
      <c r="O800" s="19"/>
      <c r="P800" s="115" t="str">
        <f>HYPERLINK("[Suivi2021 complet pour utilisation.xlsm]'Missions Effectuées'!A"&amp;B800,"Vers mission")</f>
        <v>Vers mission</v>
      </c>
      <c r="Q800" s="116"/>
      <c r="R800" s="109"/>
    </row>
    <row r="801" spans="1:44" ht="7.5" customHeight="1" thickBot="1" x14ac:dyDescent="0.3">
      <c r="A801" s="100"/>
      <c r="B801" s="101"/>
      <c r="C801" s="101"/>
      <c r="D801" s="101"/>
      <c r="E801" s="101"/>
      <c r="F801" s="101"/>
      <c r="G801" s="101"/>
      <c r="H801" s="101"/>
      <c r="I801" s="101"/>
      <c r="J801" s="101"/>
      <c r="K801" s="101"/>
      <c r="L801" s="101"/>
      <c r="M801" s="101"/>
      <c r="N801" s="101"/>
      <c r="O801" s="101"/>
      <c r="P801" s="101"/>
      <c r="Q801" s="102"/>
      <c r="R801" s="109"/>
    </row>
    <row r="802" spans="1:44" ht="15.95" customHeight="1" x14ac:dyDescent="0.25">
      <c r="A802" s="74"/>
      <c r="B802" s="76" t="str">
        <f>VLOOKUP(A802,'[1]PAS TOUCHER BDD'!$A$1:$C$65536,2,0)</f>
        <v>AAAA</v>
      </c>
      <c r="C802" s="29"/>
      <c r="D802" s="29"/>
      <c r="E802" s="29"/>
      <c r="F802" s="29"/>
      <c r="G802" s="29"/>
      <c r="H802" s="29"/>
      <c r="I802" s="29"/>
      <c r="J802" s="29"/>
      <c r="K802" s="78">
        <f>COUNTIF(C802:J803,"&lt;&gt;")</f>
        <v>0</v>
      </c>
      <c r="L802" s="103"/>
      <c r="M802" s="105"/>
      <c r="N802" s="92"/>
      <c r="O802" s="99"/>
      <c r="P802" s="95" t="str">
        <f>VLOOKUP(A802,'[1]PAS TOUCHER BDD'!$A$1:$E$65536,5,0)</f>
        <v>AAAA</v>
      </c>
      <c r="Q802" s="96"/>
      <c r="R802" s="108">
        <v>201</v>
      </c>
    </row>
    <row r="803" spans="1:44" ht="15.95" customHeight="1" thickBot="1" x14ac:dyDescent="0.3">
      <c r="A803" s="75"/>
      <c r="B803" s="77"/>
      <c r="C803" s="29"/>
      <c r="D803" s="29"/>
      <c r="E803" s="29"/>
      <c r="F803" s="29"/>
      <c r="G803" s="29"/>
      <c r="H803" s="29"/>
      <c r="I803" s="29"/>
      <c r="J803" s="29"/>
      <c r="K803" s="79"/>
      <c r="L803" s="103"/>
      <c r="M803" s="106"/>
      <c r="N803" s="93"/>
      <c r="O803" s="99"/>
      <c r="P803" s="97"/>
      <c r="Q803" s="98"/>
      <c r="R803" s="109"/>
    </row>
    <row r="804" spans="1:44" ht="15.95" customHeight="1" thickBot="1" x14ac:dyDescent="0.3">
      <c r="A804" s="27" t="s">
        <v>8</v>
      </c>
      <c r="B804" s="20" t="s">
        <v>7</v>
      </c>
      <c r="C804" s="84" t="str">
        <f>HYPERLINK("U:\OPERATIONS\BU BUS\MOVEMENT\DELTA\_common\MI_PM\DOSSIERS AGENTS\"&amp;A802)</f>
        <v>U:\OPERATIONS\BU BUS\MOVEMENT\DELTA\_common\MI_PM\DOSSIERS AGENTS\</v>
      </c>
      <c r="D804" s="85"/>
      <c r="E804" s="85"/>
      <c r="F804" s="85"/>
      <c r="G804" s="85"/>
      <c r="H804" s="85"/>
      <c r="I804" s="85"/>
      <c r="J804" s="86"/>
      <c r="K804" s="80"/>
      <c r="L804" s="104"/>
      <c r="M804" s="107"/>
      <c r="N804" s="94"/>
      <c r="O804" s="19"/>
      <c r="P804" s="115" t="str">
        <f>HYPERLINK("[Suivi2021 complet pour utilisation.xlsm]'Missions Effectuées'!A"&amp;B804,"Vers mission")</f>
        <v>Vers mission</v>
      </c>
      <c r="Q804" s="116"/>
      <c r="R804" s="109"/>
    </row>
    <row r="805" spans="1:44" ht="7.5" customHeight="1" thickBot="1" x14ac:dyDescent="0.3">
      <c r="A805" s="100"/>
      <c r="B805" s="101"/>
      <c r="C805" s="101"/>
      <c r="D805" s="101"/>
      <c r="E805" s="101"/>
      <c r="F805" s="101"/>
      <c r="G805" s="101"/>
      <c r="H805" s="101"/>
      <c r="I805" s="101"/>
      <c r="J805" s="101"/>
      <c r="K805" s="101"/>
      <c r="L805" s="101"/>
      <c r="M805" s="101"/>
      <c r="N805" s="101"/>
      <c r="O805" s="101"/>
      <c r="P805" s="101"/>
      <c r="Q805" s="102"/>
      <c r="R805" s="109"/>
    </row>
    <row r="806" spans="1:44" ht="15.95" customHeight="1" x14ac:dyDescent="0.25">
      <c r="A806" s="74"/>
      <c r="B806" s="76" t="str">
        <f>VLOOKUP(A806,'[1]PAS TOUCHER BDD'!$A$1:$C$65536,2,0)</f>
        <v>AAAA</v>
      </c>
      <c r="C806" s="29"/>
      <c r="D806" s="29"/>
      <c r="E806" s="29"/>
      <c r="F806" s="29"/>
      <c r="G806" s="29"/>
      <c r="H806" s="29"/>
      <c r="I806" s="29"/>
      <c r="J806" s="29"/>
      <c r="K806" s="78">
        <f>COUNTIF(C806:J807,"&lt;&gt;")</f>
        <v>0</v>
      </c>
      <c r="L806" s="103"/>
      <c r="M806" s="105"/>
      <c r="N806" s="92"/>
      <c r="O806" s="99"/>
      <c r="P806" s="95" t="str">
        <f>VLOOKUP(A806,'[1]PAS TOUCHER BDD'!$A$1:$E$65536,5,0)</f>
        <v>AAAA</v>
      </c>
      <c r="Q806" s="96"/>
      <c r="R806" s="109">
        <v>202</v>
      </c>
    </row>
    <row r="807" spans="1:44" ht="15.95" customHeight="1" thickBot="1" x14ac:dyDescent="0.3">
      <c r="A807" s="75"/>
      <c r="B807" s="77"/>
      <c r="C807" s="29"/>
      <c r="D807" s="29"/>
      <c r="E807" s="29"/>
      <c r="F807" s="29"/>
      <c r="G807" s="29"/>
      <c r="H807" s="29"/>
      <c r="I807" s="29"/>
      <c r="J807" s="29"/>
      <c r="K807" s="79"/>
      <c r="L807" s="103"/>
      <c r="M807" s="106"/>
      <c r="N807" s="93"/>
      <c r="O807" s="99"/>
      <c r="P807" s="97"/>
      <c r="Q807" s="98"/>
      <c r="R807" s="109"/>
    </row>
    <row r="808" spans="1:44" ht="15.95" customHeight="1" thickBot="1" x14ac:dyDescent="0.3">
      <c r="A808" s="27" t="s">
        <v>8</v>
      </c>
      <c r="B808" s="20" t="s">
        <v>7</v>
      </c>
      <c r="C808" s="84" t="str">
        <f>HYPERLINK("U:\OPERATIONS\BU BUS\MOVEMENT\DELTA\_common\MI_PM\DOSSIERS AGENTS\"&amp;A806)</f>
        <v>U:\OPERATIONS\BU BUS\MOVEMENT\DELTA\_common\MI_PM\DOSSIERS AGENTS\</v>
      </c>
      <c r="D808" s="85"/>
      <c r="E808" s="85"/>
      <c r="F808" s="85"/>
      <c r="G808" s="85"/>
      <c r="H808" s="85"/>
      <c r="I808" s="85"/>
      <c r="J808" s="86"/>
      <c r="K808" s="80"/>
      <c r="L808" s="104"/>
      <c r="M808" s="107"/>
      <c r="N808" s="94"/>
      <c r="O808" s="19"/>
      <c r="P808" s="115" t="str">
        <f>HYPERLINK("[Suivi2021 complet pour utilisation.xlsm]'Missions Effectuées'!A"&amp;B808,"Vers mission")</f>
        <v>Vers mission</v>
      </c>
      <c r="Q808" s="116"/>
      <c r="R808" s="109"/>
    </row>
    <row r="809" spans="1:44" ht="7.5" customHeight="1" thickBot="1" x14ac:dyDescent="0.3">
      <c r="A809" s="100"/>
      <c r="B809" s="101"/>
      <c r="C809" s="101"/>
      <c r="D809" s="101"/>
      <c r="E809" s="101"/>
      <c r="F809" s="101"/>
      <c r="G809" s="101"/>
      <c r="H809" s="101"/>
      <c r="I809" s="101"/>
      <c r="J809" s="101"/>
      <c r="K809" s="101"/>
      <c r="L809" s="101"/>
      <c r="M809" s="101"/>
      <c r="N809" s="101"/>
      <c r="O809" s="101"/>
      <c r="P809" s="101"/>
      <c r="Q809" s="102"/>
      <c r="R809" s="109"/>
    </row>
    <row r="810" spans="1:44" ht="15.95" customHeight="1" x14ac:dyDescent="0.25">
      <c r="A810" s="74"/>
      <c r="B810" s="76" t="str">
        <f>VLOOKUP(A810,'[1]PAS TOUCHER BDD'!$A$1:$C$65536,2,0)</f>
        <v>AAAA</v>
      </c>
      <c r="C810" s="29"/>
      <c r="D810" s="29"/>
      <c r="E810" s="29"/>
      <c r="F810" s="29"/>
      <c r="G810" s="29"/>
      <c r="H810" s="29"/>
      <c r="I810" s="29"/>
      <c r="J810" s="29"/>
      <c r="K810" s="78">
        <f>COUNTIF(C810:J811,"&lt;&gt;")</f>
        <v>0</v>
      </c>
      <c r="L810" s="103"/>
      <c r="M810" s="105"/>
      <c r="N810" s="92"/>
      <c r="O810" s="99"/>
      <c r="P810" s="95" t="str">
        <f>VLOOKUP(A810,'[1]PAS TOUCHER BDD'!$A$1:$E$65536,5,0)</f>
        <v>AAAA</v>
      </c>
      <c r="Q810" s="96"/>
      <c r="R810" s="108">
        <v>203</v>
      </c>
    </row>
    <row r="811" spans="1:44" ht="15.95" customHeight="1" thickBot="1" x14ac:dyDescent="0.3">
      <c r="A811" s="75"/>
      <c r="B811" s="77"/>
      <c r="C811" s="29"/>
      <c r="D811" s="29"/>
      <c r="E811" s="29"/>
      <c r="F811" s="29"/>
      <c r="G811" s="29"/>
      <c r="H811" s="29"/>
      <c r="I811" s="29"/>
      <c r="J811" s="29"/>
      <c r="K811" s="79"/>
      <c r="L811" s="103"/>
      <c r="M811" s="106"/>
      <c r="N811" s="93"/>
      <c r="O811" s="99"/>
      <c r="P811" s="97"/>
      <c r="Q811" s="98"/>
      <c r="R811" s="109"/>
    </row>
    <row r="812" spans="1:44" ht="15.95" customHeight="1" thickBot="1" x14ac:dyDescent="0.3">
      <c r="A812" s="27" t="s">
        <v>8</v>
      </c>
      <c r="B812" s="20" t="s">
        <v>7</v>
      </c>
      <c r="C812" s="84" t="str">
        <f>HYPERLINK("U:\OPERATIONS\BU BUS\MOVEMENT\DELTA\_common\MI_PM\DOSSIERS AGENTS\"&amp;A810)</f>
        <v>U:\OPERATIONS\BU BUS\MOVEMENT\DELTA\_common\MI_PM\DOSSIERS AGENTS\</v>
      </c>
      <c r="D812" s="85"/>
      <c r="E812" s="85"/>
      <c r="F812" s="85"/>
      <c r="G812" s="85"/>
      <c r="H812" s="85"/>
      <c r="I812" s="85"/>
      <c r="J812" s="86"/>
      <c r="K812" s="80"/>
      <c r="L812" s="104"/>
      <c r="M812" s="107"/>
      <c r="N812" s="94"/>
      <c r="O812" s="19"/>
      <c r="P812" s="115" t="str">
        <f>HYPERLINK("[Suivi2021 complet pour utilisation.xlsm]'Missions Effectuées'!A"&amp;B812,"Vers mission")</f>
        <v>Vers mission</v>
      </c>
      <c r="Q812" s="116"/>
      <c r="R812" s="109"/>
    </row>
    <row r="813" spans="1:44" ht="7.5" customHeight="1" thickBot="1" x14ac:dyDescent="0.3">
      <c r="A813" s="100"/>
      <c r="B813" s="101"/>
      <c r="C813" s="101"/>
      <c r="D813" s="101"/>
      <c r="E813" s="101"/>
      <c r="F813" s="101"/>
      <c r="G813" s="101"/>
      <c r="H813" s="101"/>
      <c r="I813" s="101"/>
      <c r="J813" s="101"/>
      <c r="K813" s="101"/>
      <c r="L813" s="101"/>
      <c r="M813" s="101"/>
      <c r="N813" s="101"/>
      <c r="O813" s="101"/>
      <c r="P813" s="101"/>
      <c r="Q813" s="102"/>
      <c r="R813" s="109"/>
    </row>
    <row r="814" spans="1:44" ht="15.95" customHeight="1" x14ac:dyDescent="0.25">
      <c r="A814" s="110"/>
      <c r="B814" s="76" t="str">
        <f>VLOOKUP(A814,'[1]PAS TOUCHER BDD'!$A$1:$C$65536,2,0)</f>
        <v>AAAA</v>
      </c>
      <c r="C814" s="28"/>
      <c r="D814" s="28"/>
      <c r="E814" s="28"/>
      <c r="F814" s="28"/>
      <c r="G814" s="28"/>
      <c r="H814" s="28"/>
      <c r="I814" s="28"/>
      <c r="J814" s="28"/>
      <c r="K814" s="78">
        <f>COUNTIF(C814:J815,"&lt;&gt;")</f>
        <v>0</v>
      </c>
      <c r="L814" s="81"/>
      <c r="M814" s="89"/>
      <c r="N814" s="92"/>
      <c r="O814" s="83"/>
      <c r="P814" s="95" t="str">
        <f>VLOOKUP(A814,'[1]PAS TOUCHER BDD'!$A$1:$E$65536,5,0)</f>
        <v>AAAA</v>
      </c>
      <c r="Q814" s="96"/>
      <c r="R814" s="108">
        <v>204</v>
      </c>
      <c r="AA814"/>
      <c r="AB814"/>
      <c r="AC814"/>
      <c r="AD814"/>
      <c r="AE814"/>
      <c r="AF814"/>
      <c r="AG814"/>
      <c r="AH814"/>
      <c r="AI814"/>
      <c r="AJ814"/>
      <c r="AK814"/>
      <c r="AL814"/>
      <c r="AM814"/>
      <c r="AN814"/>
      <c r="AO814"/>
      <c r="AP814"/>
      <c r="AQ814"/>
      <c r="AR814"/>
    </row>
    <row r="815" spans="1:44" ht="15.95" customHeight="1" thickBot="1" x14ac:dyDescent="0.3">
      <c r="A815" s="111"/>
      <c r="B815" s="77"/>
      <c r="C815" s="28"/>
      <c r="D815" s="28"/>
      <c r="E815" s="28"/>
      <c r="F815" s="28"/>
      <c r="G815" s="28"/>
      <c r="H815" s="28"/>
      <c r="I815" s="28"/>
      <c r="J815" s="28"/>
      <c r="K815" s="79"/>
      <c r="L815" s="81"/>
      <c r="M815" s="90"/>
      <c r="N815" s="93"/>
      <c r="O815" s="83"/>
      <c r="P815" s="97"/>
      <c r="Q815" s="98"/>
      <c r="R815" s="109"/>
      <c r="AA815"/>
      <c r="AB815"/>
      <c r="AC815"/>
      <c r="AD815"/>
      <c r="AE815"/>
      <c r="AF815"/>
      <c r="AG815"/>
      <c r="AH815"/>
      <c r="AI815"/>
      <c r="AJ815"/>
      <c r="AK815"/>
      <c r="AL815"/>
      <c r="AM815"/>
      <c r="AN815"/>
      <c r="AO815"/>
      <c r="AP815"/>
      <c r="AQ815"/>
      <c r="AR815"/>
    </row>
    <row r="816" spans="1:44" ht="15.95" customHeight="1" thickBot="1" x14ac:dyDescent="0.3">
      <c r="A816" s="27" t="s">
        <v>8</v>
      </c>
      <c r="B816" s="20" t="s">
        <v>7</v>
      </c>
      <c r="C816" s="84" t="str">
        <f>HYPERLINK("U:\OPERATIONS\BU BUS\MOVEMENT\DELTA\_common\MI_PM\DOSSIERS AGENTS\"&amp;A814)</f>
        <v>U:\OPERATIONS\BU BUS\MOVEMENT\DELTA\_common\MI_PM\DOSSIERS AGENTS\</v>
      </c>
      <c r="D816" s="85"/>
      <c r="E816" s="85"/>
      <c r="F816" s="85"/>
      <c r="G816" s="85"/>
      <c r="H816" s="85"/>
      <c r="I816" s="85"/>
      <c r="J816" s="86"/>
      <c r="K816" s="80"/>
      <c r="L816" s="82"/>
      <c r="M816" s="91"/>
      <c r="N816" s="94"/>
      <c r="O816" s="19"/>
      <c r="P816" s="115" t="str">
        <f>HYPERLINK("[Suivi2021 complet pour utilisation.xlsm]'Missions Effectuées'!A"&amp;B816,"Vers mission")</f>
        <v>Vers mission</v>
      </c>
      <c r="Q816" s="116"/>
      <c r="R816" s="109"/>
      <c r="AA816"/>
      <c r="AB816"/>
      <c r="AC816"/>
      <c r="AD816"/>
      <c r="AE816"/>
      <c r="AF816"/>
      <c r="AG816"/>
      <c r="AH816"/>
      <c r="AI816"/>
      <c r="AJ816"/>
      <c r="AK816"/>
      <c r="AL816"/>
      <c r="AM816"/>
      <c r="AN816"/>
      <c r="AO816"/>
      <c r="AP816"/>
      <c r="AQ816"/>
      <c r="AR816"/>
    </row>
    <row r="817" spans="1:18" ht="7.5" customHeight="1" thickBot="1" x14ac:dyDescent="0.3">
      <c r="A817" s="100"/>
      <c r="B817" s="101"/>
      <c r="C817" s="101"/>
      <c r="D817" s="101"/>
      <c r="E817" s="101"/>
      <c r="F817" s="101"/>
      <c r="G817" s="101"/>
      <c r="H817" s="101"/>
      <c r="I817" s="101"/>
      <c r="J817" s="101"/>
      <c r="K817" s="101"/>
      <c r="L817" s="101"/>
      <c r="M817" s="101"/>
      <c r="N817" s="101"/>
      <c r="O817" s="101"/>
      <c r="P817" s="101"/>
      <c r="Q817" s="102"/>
      <c r="R817" s="109"/>
    </row>
    <row r="818" spans="1:18" ht="15.95" customHeight="1" x14ac:dyDescent="0.25">
      <c r="A818" s="74"/>
      <c r="B818" s="76" t="str">
        <f>VLOOKUP(A818,'[1]PAS TOUCHER BDD'!$A$1:$C$65536,2,0)</f>
        <v>AAAA</v>
      </c>
      <c r="C818" s="28"/>
      <c r="D818" s="28"/>
      <c r="E818" s="28"/>
      <c r="F818" s="29"/>
      <c r="G818" s="29"/>
      <c r="H818" s="29"/>
      <c r="I818" s="29"/>
      <c r="J818" s="29"/>
      <c r="K818" s="78">
        <f>COUNTIF(C818:J819,"&lt;&gt;")</f>
        <v>0</v>
      </c>
      <c r="L818" s="103"/>
      <c r="M818" s="105"/>
      <c r="N818" s="92"/>
      <c r="O818" s="99"/>
      <c r="P818" s="95" t="str">
        <f>VLOOKUP(A818,'[1]PAS TOUCHER BDD'!$A$1:$E$65536,5,0)</f>
        <v>AAAA</v>
      </c>
      <c r="Q818" s="96"/>
      <c r="R818" s="109">
        <v>205</v>
      </c>
    </row>
    <row r="819" spans="1:18" ht="15.95" customHeight="1" thickBot="1" x14ac:dyDescent="0.3">
      <c r="A819" s="75"/>
      <c r="B819" s="77"/>
      <c r="C819" s="29"/>
      <c r="D819" s="29"/>
      <c r="E819" s="29"/>
      <c r="F819" s="29"/>
      <c r="G819" s="29"/>
      <c r="H819" s="29"/>
      <c r="I819" s="29"/>
      <c r="J819" s="29"/>
      <c r="K819" s="79"/>
      <c r="L819" s="103"/>
      <c r="M819" s="106"/>
      <c r="N819" s="93"/>
      <c r="O819" s="99"/>
      <c r="P819" s="97"/>
      <c r="Q819" s="98"/>
      <c r="R819" s="109"/>
    </row>
    <row r="820" spans="1:18" ht="15.95" customHeight="1" thickBot="1" x14ac:dyDescent="0.3">
      <c r="A820" s="27" t="s">
        <v>8</v>
      </c>
      <c r="B820" s="20" t="s">
        <v>7</v>
      </c>
      <c r="C820" s="84" t="str">
        <f>HYPERLINK("U:\OPERATIONS\BU BUS\MOVEMENT\DELTA\_common\MI_PM\DOSSIERS AGENTS\"&amp;A818)</f>
        <v>U:\OPERATIONS\BU BUS\MOVEMENT\DELTA\_common\MI_PM\DOSSIERS AGENTS\</v>
      </c>
      <c r="D820" s="85"/>
      <c r="E820" s="85"/>
      <c r="F820" s="85"/>
      <c r="G820" s="85"/>
      <c r="H820" s="85"/>
      <c r="I820" s="85"/>
      <c r="J820" s="86"/>
      <c r="K820" s="80"/>
      <c r="L820" s="104"/>
      <c r="M820" s="107"/>
      <c r="N820" s="94"/>
      <c r="O820" s="19"/>
      <c r="P820" s="115" t="str">
        <f>HYPERLINK("[Suivi2021 complet pour utilisation.xlsm]'Missions Effectuées'!A"&amp;B820,"Vers mission")</f>
        <v>Vers mission</v>
      </c>
      <c r="Q820" s="116"/>
      <c r="R820" s="109"/>
    </row>
    <row r="821" spans="1:18" ht="7.5" customHeight="1" thickBot="1" x14ac:dyDescent="0.3">
      <c r="A821" s="100"/>
      <c r="B821" s="101"/>
      <c r="C821" s="101"/>
      <c r="D821" s="101"/>
      <c r="E821" s="101"/>
      <c r="F821" s="101"/>
      <c r="G821" s="101"/>
      <c r="H821" s="101"/>
      <c r="I821" s="101"/>
      <c r="J821" s="101"/>
      <c r="K821" s="101"/>
      <c r="L821" s="101"/>
      <c r="M821" s="101"/>
      <c r="N821" s="101"/>
      <c r="O821" s="101"/>
      <c r="P821" s="101"/>
      <c r="Q821" s="102"/>
      <c r="R821" s="109"/>
    </row>
    <row r="822" spans="1:18" ht="15.95" customHeight="1" x14ac:dyDescent="0.25">
      <c r="A822" s="74"/>
      <c r="B822" s="76" t="str">
        <f>VLOOKUP(A822,'[1]PAS TOUCHER BDD'!$A$1:$C$65536,2,0)</f>
        <v>AAAA</v>
      </c>
      <c r="C822" s="29"/>
      <c r="D822" s="29"/>
      <c r="E822" s="29"/>
      <c r="F822" s="29"/>
      <c r="G822" s="29"/>
      <c r="H822" s="29"/>
      <c r="I822" s="29"/>
      <c r="J822" s="29"/>
      <c r="K822" s="78">
        <f>COUNTIF(C822:J823,"&lt;&gt;")</f>
        <v>0</v>
      </c>
      <c r="L822" s="103"/>
      <c r="M822" s="105"/>
      <c r="N822" s="92"/>
      <c r="O822" s="99"/>
      <c r="P822" s="95" t="str">
        <f>VLOOKUP(A822,'[1]PAS TOUCHER BDD'!$A$1:$E$65536,5,0)</f>
        <v>AAAA</v>
      </c>
      <c r="Q822" s="96"/>
      <c r="R822" s="108">
        <v>206</v>
      </c>
    </row>
    <row r="823" spans="1:18" ht="15.95" customHeight="1" thickBot="1" x14ac:dyDescent="0.3">
      <c r="A823" s="75"/>
      <c r="B823" s="77"/>
      <c r="C823" s="29"/>
      <c r="D823" s="29"/>
      <c r="E823" s="29"/>
      <c r="F823" s="29"/>
      <c r="G823" s="29"/>
      <c r="H823" s="29"/>
      <c r="I823" s="29"/>
      <c r="J823" s="29"/>
      <c r="K823" s="79"/>
      <c r="L823" s="103"/>
      <c r="M823" s="106"/>
      <c r="N823" s="93"/>
      <c r="O823" s="99"/>
      <c r="P823" s="97"/>
      <c r="Q823" s="98"/>
      <c r="R823" s="109"/>
    </row>
    <row r="824" spans="1:18" ht="15.95" customHeight="1" thickBot="1" x14ac:dyDescent="0.3">
      <c r="A824" s="27" t="s">
        <v>8</v>
      </c>
      <c r="B824" s="20" t="s">
        <v>7</v>
      </c>
      <c r="C824" s="84" t="str">
        <f>HYPERLINK("U:\OPERATIONS\BU BUS\MOVEMENT\DELTA\_common\MI_PM\DOSSIERS AGENTS\"&amp;A822)</f>
        <v>U:\OPERATIONS\BU BUS\MOVEMENT\DELTA\_common\MI_PM\DOSSIERS AGENTS\</v>
      </c>
      <c r="D824" s="85"/>
      <c r="E824" s="85"/>
      <c r="F824" s="85"/>
      <c r="G824" s="85"/>
      <c r="H824" s="85"/>
      <c r="I824" s="85"/>
      <c r="J824" s="86"/>
      <c r="K824" s="80"/>
      <c r="L824" s="104"/>
      <c r="M824" s="107"/>
      <c r="N824" s="94"/>
      <c r="O824" s="19"/>
      <c r="P824" s="115" t="str">
        <f>HYPERLINK("[Suivi2021 complet pour utilisation.xlsm]'Missions Effectuées'!A"&amp;B824,"Vers mission")</f>
        <v>Vers mission</v>
      </c>
      <c r="Q824" s="116"/>
      <c r="R824" s="109"/>
    </row>
    <row r="825" spans="1:18" ht="7.5" customHeight="1" thickBot="1" x14ac:dyDescent="0.3">
      <c r="A825" s="100"/>
      <c r="B825" s="101"/>
      <c r="C825" s="101"/>
      <c r="D825" s="101"/>
      <c r="E825" s="101"/>
      <c r="F825" s="101"/>
      <c r="G825" s="101"/>
      <c r="H825" s="101"/>
      <c r="I825" s="101"/>
      <c r="J825" s="101"/>
      <c r="K825" s="101"/>
      <c r="L825" s="101"/>
      <c r="M825" s="101"/>
      <c r="N825" s="101"/>
      <c r="O825" s="101"/>
      <c r="P825" s="101"/>
      <c r="Q825" s="102"/>
      <c r="R825" s="109"/>
    </row>
    <row r="826" spans="1:18" ht="15.95" customHeight="1" x14ac:dyDescent="0.25">
      <c r="A826" s="74"/>
      <c r="B826" s="76" t="str">
        <f>VLOOKUP(A826,'[1]PAS TOUCHER BDD'!$A$1:$C$65536,2,0)</f>
        <v>AAAA</v>
      </c>
      <c r="C826" s="29"/>
      <c r="D826" s="29"/>
      <c r="E826" s="29"/>
      <c r="F826" s="29"/>
      <c r="G826" s="29"/>
      <c r="H826" s="29"/>
      <c r="I826" s="29"/>
      <c r="J826" s="29"/>
      <c r="K826" s="78">
        <f>COUNTIF(C826:J827,"&lt;&gt;")</f>
        <v>0</v>
      </c>
      <c r="L826" s="103"/>
      <c r="M826" s="105"/>
      <c r="N826" s="92"/>
      <c r="O826" s="99"/>
      <c r="P826" s="95" t="str">
        <f>VLOOKUP(A826,'[1]PAS TOUCHER BDD'!$A$1:$E$65536,5,0)</f>
        <v>AAAA</v>
      </c>
      <c r="Q826" s="96"/>
      <c r="R826" s="109">
        <v>207</v>
      </c>
    </row>
    <row r="827" spans="1:18" ht="15.95" customHeight="1" thickBot="1" x14ac:dyDescent="0.3">
      <c r="A827" s="75"/>
      <c r="B827" s="77"/>
      <c r="C827" s="29"/>
      <c r="D827" s="29"/>
      <c r="E827" s="29"/>
      <c r="F827" s="29"/>
      <c r="G827" s="29"/>
      <c r="H827" s="29"/>
      <c r="I827" s="29"/>
      <c r="J827" s="29"/>
      <c r="K827" s="79"/>
      <c r="L827" s="103"/>
      <c r="M827" s="106"/>
      <c r="N827" s="93"/>
      <c r="O827" s="99"/>
      <c r="P827" s="97"/>
      <c r="Q827" s="98"/>
      <c r="R827" s="109"/>
    </row>
    <row r="828" spans="1:18" ht="15.95" customHeight="1" thickBot="1" x14ac:dyDescent="0.3">
      <c r="A828" s="27" t="s">
        <v>8</v>
      </c>
      <c r="B828" s="20" t="s">
        <v>7</v>
      </c>
      <c r="C828" s="84" t="str">
        <f>HYPERLINK("U:\OPERATIONS\BU BUS\MOVEMENT\DELTA\_common\MI_PM\DOSSIERS AGENTS\"&amp;A826)</f>
        <v>U:\OPERATIONS\BU BUS\MOVEMENT\DELTA\_common\MI_PM\DOSSIERS AGENTS\</v>
      </c>
      <c r="D828" s="85"/>
      <c r="E828" s="85"/>
      <c r="F828" s="85"/>
      <c r="G828" s="85"/>
      <c r="H828" s="85"/>
      <c r="I828" s="85"/>
      <c r="J828" s="86"/>
      <c r="K828" s="80"/>
      <c r="L828" s="104"/>
      <c r="M828" s="107"/>
      <c r="N828" s="94"/>
      <c r="O828" s="19"/>
      <c r="P828" s="115" t="str">
        <f>HYPERLINK("[Suivi2021 complet pour utilisation.xlsm]'Missions Effectuées'!A"&amp;B828,"Vers mission")</f>
        <v>Vers mission</v>
      </c>
      <c r="Q828" s="116"/>
      <c r="R828" s="109"/>
    </row>
    <row r="829" spans="1:18" ht="7.5" customHeight="1" thickBot="1" x14ac:dyDescent="0.3">
      <c r="A829" s="100"/>
      <c r="B829" s="101"/>
      <c r="C829" s="101"/>
      <c r="D829" s="101"/>
      <c r="E829" s="101"/>
      <c r="F829" s="101"/>
      <c r="G829" s="101"/>
      <c r="H829" s="101"/>
      <c r="I829" s="101"/>
      <c r="J829" s="101"/>
      <c r="K829" s="101"/>
      <c r="L829" s="101"/>
      <c r="M829" s="101"/>
      <c r="N829" s="101"/>
      <c r="O829" s="101"/>
      <c r="P829" s="101"/>
      <c r="Q829" s="102"/>
      <c r="R829" s="109"/>
    </row>
    <row r="830" spans="1:18" ht="15.95" customHeight="1" x14ac:dyDescent="0.25">
      <c r="A830" s="74"/>
      <c r="B830" s="76" t="str">
        <f>VLOOKUP(A830,'[1]PAS TOUCHER BDD'!$A$1:$C$65536,2,0)</f>
        <v>AAAA</v>
      </c>
      <c r="C830" s="29"/>
      <c r="D830" s="29"/>
      <c r="E830" s="29"/>
      <c r="F830" s="29"/>
      <c r="G830" s="29"/>
      <c r="H830" s="29"/>
      <c r="I830" s="29"/>
      <c r="J830" s="29"/>
      <c r="K830" s="78">
        <f>COUNTIF(C830:J831,"&lt;&gt;")</f>
        <v>0</v>
      </c>
      <c r="L830" s="103"/>
      <c r="M830" s="105"/>
      <c r="N830" s="92"/>
      <c r="O830" s="99"/>
      <c r="P830" s="95" t="str">
        <f>VLOOKUP(A830,'[1]PAS TOUCHER BDD'!$A$1:$E$65536,5,0)</f>
        <v>AAAA</v>
      </c>
      <c r="Q830" s="96"/>
      <c r="R830" s="108">
        <v>208</v>
      </c>
    </row>
    <row r="831" spans="1:18" ht="15.95" customHeight="1" thickBot="1" x14ac:dyDescent="0.3">
      <c r="A831" s="75"/>
      <c r="B831" s="77"/>
      <c r="C831" s="29"/>
      <c r="D831" s="29"/>
      <c r="E831" s="29"/>
      <c r="F831" s="29"/>
      <c r="G831" s="29"/>
      <c r="H831" s="29"/>
      <c r="I831" s="29"/>
      <c r="J831" s="29"/>
      <c r="K831" s="79"/>
      <c r="L831" s="103"/>
      <c r="M831" s="106"/>
      <c r="N831" s="93"/>
      <c r="O831" s="99"/>
      <c r="P831" s="97"/>
      <c r="Q831" s="98"/>
      <c r="R831" s="109"/>
    </row>
    <row r="832" spans="1:18" ht="15.95" customHeight="1" thickBot="1" x14ac:dyDescent="0.3">
      <c r="A832" s="27" t="s">
        <v>8</v>
      </c>
      <c r="B832" s="20" t="s">
        <v>7</v>
      </c>
      <c r="C832" s="84" t="str">
        <f>HYPERLINK("U:\OPERATIONS\BU BUS\MOVEMENT\DELTA\_common\MI_PM\DOSSIERS AGENTS\"&amp;A830)</f>
        <v>U:\OPERATIONS\BU BUS\MOVEMENT\DELTA\_common\MI_PM\DOSSIERS AGENTS\</v>
      </c>
      <c r="D832" s="85"/>
      <c r="E832" s="85"/>
      <c r="F832" s="85"/>
      <c r="G832" s="85"/>
      <c r="H832" s="85"/>
      <c r="I832" s="85"/>
      <c r="J832" s="86"/>
      <c r="K832" s="80"/>
      <c r="L832" s="104"/>
      <c r="M832" s="107"/>
      <c r="N832" s="94"/>
      <c r="O832" s="19"/>
      <c r="P832" s="115" t="str">
        <f>HYPERLINK("[Suivi2021 complet pour utilisation.xlsm]'Missions Effectuées'!A"&amp;B832,"Vers mission")</f>
        <v>Vers mission</v>
      </c>
      <c r="Q832" s="116"/>
      <c r="R832" s="109"/>
    </row>
    <row r="833" spans="1:44" ht="7.5" customHeight="1" thickBot="1" x14ac:dyDescent="0.3">
      <c r="A833" s="100"/>
      <c r="B833" s="101"/>
      <c r="C833" s="101"/>
      <c r="D833" s="101"/>
      <c r="E833" s="101"/>
      <c r="F833" s="101"/>
      <c r="G833" s="101"/>
      <c r="H833" s="101"/>
      <c r="I833" s="101"/>
      <c r="J833" s="101"/>
      <c r="K833" s="101"/>
      <c r="L833" s="101"/>
      <c r="M833" s="101"/>
      <c r="N833" s="101"/>
      <c r="O833" s="101"/>
      <c r="P833" s="101"/>
      <c r="Q833" s="102"/>
      <c r="R833" s="109"/>
    </row>
    <row r="834" spans="1:44" ht="15.95" customHeight="1" x14ac:dyDescent="0.25">
      <c r="A834" s="74"/>
      <c r="B834" s="76" t="str">
        <f>VLOOKUP(A834,'[1]PAS TOUCHER BDD'!$A$1:$C$65536,2,0)</f>
        <v>AAAA</v>
      </c>
      <c r="C834" s="29"/>
      <c r="D834" s="29"/>
      <c r="E834" s="29"/>
      <c r="F834" s="29"/>
      <c r="G834" s="29"/>
      <c r="H834" s="29"/>
      <c r="I834" s="29"/>
      <c r="J834" s="29"/>
      <c r="K834" s="78">
        <f>COUNTIF(C834:J835,"&lt;&gt;")</f>
        <v>0</v>
      </c>
      <c r="L834" s="103"/>
      <c r="M834" s="105"/>
      <c r="N834" s="92"/>
      <c r="O834" s="99"/>
      <c r="P834" s="95" t="str">
        <f>VLOOKUP(A834,'[1]PAS TOUCHER BDD'!$A$1:$E$65536,5,0)</f>
        <v>AAAA</v>
      </c>
      <c r="Q834" s="96"/>
      <c r="R834" s="109">
        <v>209</v>
      </c>
    </row>
    <row r="835" spans="1:44" ht="15.95" customHeight="1" thickBot="1" x14ac:dyDescent="0.3">
      <c r="A835" s="75"/>
      <c r="B835" s="77"/>
      <c r="C835" s="29"/>
      <c r="D835" s="29"/>
      <c r="E835" s="29"/>
      <c r="F835" s="29"/>
      <c r="G835" s="29"/>
      <c r="H835" s="29"/>
      <c r="I835" s="29"/>
      <c r="J835" s="29"/>
      <c r="K835" s="79"/>
      <c r="L835" s="103"/>
      <c r="M835" s="106"/>
      <c r="N835" s="93"/>
      <c r="O835" s="99"/>
      <c r="P835" s="97"/>
      <c r="Q835" s="98"/>
      <c r="R835" s="109"/>
    </row>
    <row r="836" spans="1:44" ht="15.95" customHeight="1" thickBot="1" x14ac:dyDescent="0.3">
      <c r="A836" s="27" t="s">
        <v>8</v>
      </c>
      <c r="B836" s="20" t="s">
        <v>7</v>
      </c>
      <c r="C836" s="84" t="str">
        <f>HYPERLINK("U:\OPERATIONS\BU BUS\MOVEMENT\DELTA\_common\MI_PM\DOSSIERS AGENTS\"&amp;A834)</f>
        <v>U:\OPERATIONS\BU BUS\MOVEMENT\DELTA\_common\MI_PM\DOSSIERS AGENTS\</v>
      </c>
      <c r="D836" s="85"/>
      <c r="E836" s="85"/>
      <c r="F836" s="85"/>
      <c r="G836" s="85"/>
      <c r="H836" s="85"/>
      <c r="I836" s="85"/>
      <c r="J836" s="86"/>
      <c r="K836" s="80"/>
      <c r="L836" s="104"/>
      <c r="M836" s="107"/>
      <c r="N836" s="94"/>
      <c r="O836" s="19"/>
      <c r="P836" s="115" t="str">
        <f>HYPERLINK("[Suivi2021 complet pour utilisation.xlsm]'Missions Effectuées'!A"&amp;B836,"Vers mission")</f>
        <v>Vers mission</v>
      </c>
      <c r="Q836" s="116"/>
      <c r="R836" s="109"/>
    </row>
    <row r="837" spans="1:44" ht="7.5" customHeight="1" thickBot="1" x14ac:dyDescent="0.3">
      <c r="A837" s="100"/>
      <c r="B837" s="101"/>
      <c r="C837" s="101"/>
      <c r="D837" s="101"/>
      <c r="E837" s="101"/>
      <c r="F837" s="101"/>
      <c r="G837" s="101"/>
      <c r="H837" s="101"/>
      <c r="I837" s="101"/>
      <c r="J837" s="101"/>
      <c r="K837" s="101"/>
      <c r="L837" s="101"/>
      <c r="M837" s="101"/>
      <c r="N837" s="101"/>
      <c r="O837" s="101"/>
      <c r="P837" s="101"/>
      <c r="Q837" s="102"/>
      <c r="R837" s="109"/>
    </row>
    <row r="838" spans="1:44" ht="15.95" customHeight="1" x14ac:dyDescent="0.25">
      <c r="A838" s="74"/>
      <c r="B838" s="76" t="str">
        <f>VLOOKUP(A838,'[1]PAS TOUCHER BDD'!$A$1:$C$65536,2,0)</f>
        <v>AAAA</v>
      </c>
      <c r="C838" s="29"/>
      <c r="D838" s="29"/>
      <c r="E838" s="29"/>
      <c r="F838" s="29"/>
      <c r="G838" s="29"/>
      <c r="H838" s="29"/>
      <c r="I838" s="29"/>
      <c r="J838" s="29"/>
      <c r="K838" s="78">
        <f>COUNTIF(C838:J839,"&lt;&gt;")</f>
        <v>0</v>
      </c>
      <c r="L838" s="103"/>
      <c r="M838" s="105"/>
      <c r="N838" s="92"/>
      <c r="O838" s="99"/>
      <c r="P838" s="95" t="str">
        <f>VLOOKUP(A838,'[1]PAS TOUCHER BDD'!$A$1:$E$65536,5,0)</f>
        <v>AAAA</v>
      </c>
      <c r="Q838" s="96"/>
      <c r="R838" s="108">
        <v>210</v>
      </c>
    </row>
    <row r="839" spans="1:44" ht="15.95" customHeight="1" thickBot="1" x14ac:dyDescent="0.3">
      <c r="A839" s="75"/>
      <c r="B839" s="77"/>
      <c r="C839" s="29"/>
      <c r="D839" s="29"/>
      <c r="E839" s="29"/>
      <c r="F839" s="29"/>
      <c r="G839" s="29"/>
      <c r="H839" s="29"/>
      <c r="I839" s="29"/>
      <c r="J839" s="29"/>
      <c r="K839" s="79"/>
      <c r="L839" s="103"/>
      <c r="M839" s="106"/>
      <c r="N839" s="93"/>
      <c r="O839" s="99"/>
      <c r="P839" s="97"/>
      <c r="Q839" s="98"/>
      <c r="R839" s="109"/>
    </row>
    <row r="840" spans="1:44" ht="15.95" customHeight="1" thickBot="1" x14ac:dyDescent="0.3">
      <c r="A840" s="27" t="s">
        <v>8</v>
      </c>
      <c r="B840" s="20" t="s">
        <v>7</v>
      </c>
      <c r="C840" s="84" t="str">
        <f>HYPERLINK("U:\OPERATIONS\BU BUS\MOVEMENT\DELTA\_common\MI_PM\DOSSIERS AGENTS\"&amp;A838)</f>
        <v>U:\OPERATIONS\BU BUS\MOVEMENT\DELTA\_common\MI_PM\DOSSIERS AGENTS\</v>
      </c>
      <c r="D840" s="85"/>
      <c r="E840" s="85"/>
      <c r="F840" s="85"/>
      <c r="G840" s="85"/>
      <c r="H840" s="85"/>
      <c r="I840" s="85"/>
      <c r="J840" s="86"/>
      <c r="K840" s="80"/>
      <c r="L840" s="104"/>
      <c r="M840" s="107"/>
      <c r="N840" s="94"/>
      <c r="O840" s="19"/>
      <c r="P840" s="115" t="str">
        <f>HYPERLINK("[Suivi2021 complet pour utilisation.xlsm]'Missions Effectuées'!A"&amp;B840,"Vers mission")</f>
        <v>Vers mission</v>
      </c>
      <c r="Q840" s="116"/>
      <c r="R840" s="109"/>
    </row>
    <row r="841" spans="1:44" ht="7.5" customHeight="1" thickBot="1" x14ac:dyDescent="0.3">
      <c r="A841" s="100"/>
      <c r="B841" s="101"/>
      <c r="C841" s="101"/>
      <c r="D841" s="101"/>
      <c r="E841" s="101"/>
      <c r="F841" s="101"/>
      <c r="G841" s="101"/>
      <c r="H841" s="101"/>
      <c r="I841" s="101"/>
      <c r="J841" s="101"/>
      <c r="K841" s="101"/>
      <c r="L841" s="101"/>
      <c r="M841" s="101"/>
      <c r="N841" s="101"/>
      <c r="O841" s="101"/>
      <c r="P841" s="101"/>
      <c r="Q841" s="102"/>
      <c r="R841" s="109"/>
    </row>
    <row r="842" spans="1:44" ht="15.95" customHeight="1" x14ac:dyDescent="0.25">
      <c r="A842" s="110"/>
      <c r="B842" s="76" t="str">
        <f>VLOOKUP(A842,'[1]PAS TOUCHER BDD'!$A$1:$C$65536,2,0)</f>
        <v>AAAA</v>
      </c>
      <c r="C842" s="28"/>
      <c r="D842" s="28"/>
      <c r="E842" s="28"/>
      <c r="F842" s="28"/>
      <c r="G842" s="28"/>
      <c r="H842" s="28"/>
      <c r="I842" s="28"/>
      <c r="J842" s="28"/>
      <c r="K842" s="78">
        <f>COUNTIF(C842:J843,"&lt;&gt;")</f>
        <v>0</v>
      </c>
      <c r="L842" s="81"/>
      <c r="M842" s="89"/>
      <c r="N842" s="92"/>
      <c r="O842" s="83"/>
      <c r="P842" s="95" t="str">
        <f>VLOOKUP(A842,'[1]PAS TOUCHER BDD'!$A$1:$E$65536,5,0)</f>
        <v>AAAA</v>
      </c>
      <c r="Q842" s="96"/>
      <c r="R842" s="108">
        <v>211</v>
      </c>
      <c r="AA842"/>
      <c r="AB842"/>
      <c r="AC842"/>
      <c r="AD842"/>
      <c r="AE842"/>
      <c r="AF842"/>
      <c r="AG842"/>
      <c r="AH842"/>
      <c r="AI842"/>
      <c r="AJ842"/>
      <c r="AK842"/>
      <c r="AL842"/>
      <c r="AM842"/>
      <c r="AN842"/>
      <c r="AO842"/>
      <c r="AP842"/>
      <c r="AQ842"/>
      <c r="AR842"/>
    </row>
    <row r="843" spans="1:44" ht="15.95" customHeight="1" thickBot="1" x14ac:dyDescent="0.3">
      <c r="A843" s="111"/>
      <c r="B843" s="77"/>
      <c r="C843" s="28"/>
      <c r="D843" s="28"/>
      <c r="E843" s="28"/>
      <c r="F843" s="28"/>
      <c r="G843" s="28"/>
      <c r="H843" s="28"/>
      <c r="I843" s="28"/>
      <c r="J843" s="28"/>
      <c r="K843" s="79"/>
      <c r="L843" s="81"/>
      <c r="M843" s="90"/>
      <c r="N843" s="93"/>
      <c r="O843" s="83"/>
      <c r="P843" s="97"/>
      <c r="Q843" s="98"/>
      <c r="R843" s="109"/>
      <c r="AA843"/>
      <c r="AB843"/>
      <c r="AC843"/>
      <c r="AD843"/>
      <c r="AE843"/>
      <c r="AF843"/>
      <c r="AG843"/>
      <c r="AH843"/>
      <c r="AI843"/>
      <c r="AJ843"/>
      <c r="AK843"/>
      <c r="AL843"/>
      <c r="AM843"/>
      <c r="AN843"/>
      <c r="AO843"/>
      <c r="AP843"/>
      <c r="AQ843"/>
      <c r="AR843"/>
    </row>
    <row r="844" spans="1:44" ht="15.95" customHeight="1" thickBot="1" x14ac:dyDescent="0.3">
      <c r="A844" s="27" t="s">
        <v>8</v>
      </c>
      <c r="B844" s="20" t="s">
        <v>7</v>
      </c>
      <c r="C844" s="84" t="str">
        <f>HYPERLINK("U:\OPERATIONS\BU BUS\MOVEMENT\DELTA\_common\MI_PM\DOSSIERS AGENTS\"&amp;A842)</f>
        <v>U:\OPERATIONS\BU BUS\MOVEMENT\DELTA\_common\MI_PM\DOSSIERS AGENTS\</v>
      </c>
      <c r="D844" s="85"/>
      <c r="E844" s="85"/>
      <c r="F844" s="85"/>
      <c r="G844" s="85"/>
      <c r="H844" s="85"/>
      <c r="I844" s="85"/>
      <c r="J844" s="86"/>
      <c r="K844" s="80"/>
      <c r="L844" s="82"/>
      <c r="M844" s="91"/>
      <c r="N844" s="94"/>
      <c r="O844" s="19"/>
      <c r="P844" s="115" t="str">
        <f>HYPERLINK("[Suivi2021 complet pour utilisation.xlsm]'Missions Effectuées'!A"&amp;B844,"Vers mission")</f>
        <v>Vers mission</v>
      </c>
      <c r="Q844" s="116"/>
      <c r="R844" s="109"/>
      <c r="AA844"/>
      <c r="AB844"/>
      <c r="AC844"/>
      <c r="AD844"/>
      <c r="AE844"/>
      <c r="AF844"/>
      <c r="AG844"/>
      <c r="AH844"/>
      <c r="AI844"/>
      <c r="AJ844"/>
      <c r="AK844"/>
      <c r="AL844"/>
      <c r="AM844"/>
      <c r="AN844"/>
      <c r="AO844"/>
      <c r="AP844"/>
      <c r="AQ844"/>
      <c r="AR844"/>
    </row>
    <row r="845" spans="1:44" ht="7.5" customHeight="1" thickBot="1" x14ac:dyDescent="0.3">
      <c r="A845" s="100"/>
      <c r="B845" s="101"/>
      <c r="C845" s="101"/>
      <c r="D845" s="101"/>
      <c r="E845" s="101"/>
      <c r="F845" s="101"/>
      <c r="G845" s="101"/>
      <c r="H845" s="101"/>
      <c r="I845" s="101"/>
      <c r="J845" s="101"/>
      <c r="K845" s="101"/>
      <c r="L845" s="101"/>
      <c r="M845" s="101"/>
      <c r="N845" s="101"/>
      <c r="O845" s="101"/>
      <c r="P845" s="101"/>
      <c r="Q845" s="102"/>
      <c r="R845" s="109"/>
    </row>
    <row r="846" spans="1:44" ht="15.95" customHeight="1" x14ac:dyDescent="0.25">
      <c r="A846" s="74"/>
      <c r="B846" s="76" t="str">
        <f>VLOOKUP(A846,'[1]PAS TOUCHER BDD'!$A$1:$C$65536,2,0)</f>
        <v>AAAA</v>
      </c>
      <c r="C846" s="28"/>
      <c r="D846" s="28"/>
      <c r="E846" s="28"/>
      <c r="F846" s="29"/>
      <c r="G846" s="29"/>
      <c r="H846" s="29"/>
      <c r="I846" s="29"/>
      <c r="J846" s="29"/>
      <c r="K846" s="78">
        <f>COUNTIF(C846:J847,"&lt;&gt;")</f>
        <v>0</v>
      </c>
      <c r="L846" s="103"/>
      <c r="M846" s="105"/>
      <c r="N846" s="92"/>
      <c r="O846" s="99"/>
      <c r="P846" s="95" t="str">
        <f>VLOOKUP(A846,'[1]PAS TOUCHER BDD'!$A$1:$E$65536,5,0)</f>
        <v>AAAA</v>
      </c>
      <c r="Q846" s="96"/>
      <c r="R846" s="109">
        <v>212</v>
      </c>
    </row>
    <row r="847" spans="1:44" ht="15.95" customHeight="1" thickBot="1" x14ac:dyDescent="0.3">
      <c r="A847" s="75"/>
      <c r="B847" s="77"/>
      <c r="C847" s="29"/>
      <c r="D847" s="29"/>
      <c r="E847" s="29"/>
      <c r="F847" s="29"/>
      <c r="G847" s="29"/>
      <c r="H847" s="29"/>
      <c r="I847" s="29"/>
      <c r="J847" s="29"/>
      <c r="K847" s="79"/>
      <c r="L847" s="103"/>
      <c r="M847" s="106"/>
      <c r="N847" s="93"/>
      <c r="O847" s="99"/>
      <c r="P847" s="97"/>
      <c r="Q847" s="98"/>
      <c r="R847" s="109"/>
    </row>
    <row r="848" spans="1:44" ht="15.95" customHeight="1" thickBot="1" x14ac:dyDescent="0.3">
      <c r="A848" s="27" t="s">
        <v>8</v>
      </c>
      <c r="B848" s="20" t="s">
        <v>7</v>
      </c>
      <c r="C848" s="84" t="str">
        <f>HYPERLINK("U:\OPERATIONS\BU BUS\MOVEMENT\DELTA\_common\MI_PM\DOSSIERS AGENTS\"&amp;A846)</f>
        <v>U:\OPERATIONS\BU BUS\MOVEMENT\DELTA\_common\MI_PM\DOSSIERS AGENTS\</v>
      </c>
      <c r="D848" s="85"/>
      <c r="E848" s="85"/>
      <c r="F848" s="85"/>
      <c r="G848" s="85"/>
      <c r="H848" s="85"/>
      <c r="I848" s="85"/>
      <c r="J848" s="86"/>
      <c r="K848" s="80"/>
      <c r="L848" s="104"/>
      <c r="M848" s="107"/>
      <c r="N848" s="94"/>
      <c r="O848" s="19"/>
      <c r="P848" s="115" t="str">
        <f>HYPERLINK("[Suivi2021 complet pour utilisation.xlsm]'Missions Effectuées'!A"&amp;B848,"Vers mission")</f>
        <v>Vers mission</v>
      </c>
      <c r="Q848" s="116"/>
      <c r="R848" s="109"/>
    </row>
    <row r="849" spans="1:18" ht="7.5" customHeight="1" thickBot="1" x14ac:dyDescent="0.3">
      <c r="A849" s="100"/>
      <c r="B849" s="101"/>
      <c r="C849" s="101"/>
      <c r="D849" s="101"/>
      <c r="E849" s="101"/>
      <c r="F849" s="101"/>
      <c r="G849" s="101"/>
      <c r="H849" s="101"/>
      <c r="I849" s="101"/>
      <c r="J849" s="101"/>
      <c r="K849" s="101"/>
      <c r="L849" s="101"/>
      <c r="M849" s="101"/>
      <c r="N849" s="101"/>
      <c r="O849" s="101"/>
      <c r="P849" s="101"/>
      <c r="Q849" s="102"/>
      <c r="R849" s="109"/>
    </row>
    <row r="850" spans="1:18" ht="15.95" customHeight="1" x14ac:dyDescent="0.25">
      <c r="A850" s="74"/>
      <c r="B850" s="76" t="str">
        <f>VLOOKUP(A850,'[1]PAS TOUCHER BDD'!$A$1:$C$65536,2,0)</f>
        <v>AAAA</v>
      </c>
      <c r="C850" s="29"/>
      <c r="D850" s="29"/>
      <c r="E850" s="29"/>
      <c r="F850" s="29"/>
      <c r="G850" s="29"/>
      <c r="H850" s="29"/>
      <c r="I850" s="29"/>
      <c r="J850" s="29"/>
      <c r="K850" s="78">
        <f>COUNTIF(C850:J851,"&lt;&gt;")</f>
        <v>0</v>
      </c>
      <c r="L850" s="103"/>
      <c r="M850" s="105"/>
      <c r="N850" s="92"/>
      <c r="O850" s="99"/>
      <c r="P850" s="95" t="str">
        <f>VLOOKUP(A850,'[1]PAS TOUCHER BDD'!$A$1:$E$65536,5,0)</f>
        <v>AAAA</v>
      </c>
      <c r="Q850" s="96"/>
      <c r="R850" s="108">
        <v>213</v>
      </c>
    </row>
    <row r="851" spans="1:18" ht="15.95" customHeight="1" thickBot="1" x14ac:dyDescent="0.3">
      <c r="A851" s="75"/>
      <c r="B851" s="77"/>
      <c r="C851" s="29"/>
      <c r="D851" s="29"/>
      <c r="E851" s="29"/>
      <c r="F851" s="29"/>
      <c r="G851" s="29"/>
      <c r="H851" s="29"/>
      <c r="I851" s="29"/>
      <c r="J851" s="29"/>
      <c r="K851" s="79"/>
      <c r="L851" s="103"/>
      <c r="M851" s="106"/>
      <c r="N851" s="93"/>
      <c r="O851" s="99"/>
      <c r="P851" s="97"/>
      <c r="Q851" s="98"/>
      <c r="R851" s="109"/>
    </row>
    <row r="852" spans="1:18" ht="15.95" customHeight="1" thickBot="1" x14ac:dyDescent="0.3">
      <c r="A852" s="27" t="s">
        <v>8</v>
      </c>
      <c r="B852" s="20" t="s">
        <v>7</v>
      </c>
      <c r="C852" s="84" t="str">
        <f>HYPERLINK("U:\OPERATIONS\BU BUS\MOVEMENT\DELTA\_common\MI_PM\DOSSIERS AGENTS\"&amp;A850)</f>
        <v>U:\OPERATIONS\BU BUS\MOVEMENT\DELTA\_common\MI_PM\DOSSIERS AGENTS\</v>
      </c>
      <c r="D852" s="85"/>
      <c r="E852" s="85"/>
      <c r="F852" s="85"/>
      <c r="G852" s="85"/>
      <c r="H852" s="85"/>
      <c r="I852" s="85"/>
      <c r="J852" s="86"/>
      <c r="K852" s="80"/>
      <c r="L852" s="104"/>
      <c r="M852" s="107"/>
      <c r="N852" s="94"/>
      <c r="O852" s="19"/>
      <c r="P852" s="115" t="str">
        <f>HYPERLINK("[Suivi2021 complet pour utilisation.xlsm]'Missions Effectuées'!A"&amp;B852,"Vers mission")</f>
        <v>Vers mission</v>
      </c>
      <c r="Q852" s="116"/>
      <c r="R852" s="109"/>
    </row>
    <row r="853" spans="1:18" ht="7.5" customHeight="1" thickBot="1" x14ac:dyDescent="0.3">
      <c r="A853" s="100"/>
      <c r="B853" s="101"/>
      <c r="C853" s="101"/>
      <c r="D853" s="101"/>
      <c r="E853" s="101"/>
      <c r="F853" s="101"/>
      <c r="G853" s="101"/>
      <c r="H853" s="101"/>
      <c r="I853" s="101"/>
      <c r="J853" s="101"/>
      <c r="K853" s="101"/>
      <c r="L853" s="101"/>
      <c r="M853" s="101"/>
      <c r="N853" s="101"/>
      <c r="O853" s="101"/>
      <c r="P853" s="101"/>
      <c r="Q853" s="102"/>
      <c r="R853" s="109"/>
    </row>
    <row r="854" spans="1:18" ht="15.95" customHeight="1" x14ac:dyDescent="0.25">
      <c r="A854" s="74"/>
      <c r="B854" s="76" t="str">
        <f>VLOOKUP(A854,'[1]PAS TOUCHER BDD'!$A$1:$C$65536,2,0)</f>
        <v>AAAA</v>
      </c>
      <c r="C854" s="29"/>
      <c r="D854" s="29"/>
      <c r="E854" s="29"/>
      <c r="F854" s="29"/>
      <c r="G854" s="29"/>
      <c r="H854" s="29"/>
      <c r="I854" s="29"/>
      <c r="J854" s="29"/>
      <c r="K854" s="78">
        <f>COUNTIF(C854:J855,"&lt;&gt;")</f>
        <v>0</v>
      </c>
      <c r="L854" s="103"/>
      <c r="M854" s="105"/>
      <c r="N854" s="92"/>
      <c r="O854" s="99"/>
      <c r="P854" s="95" t="str">
        <f>VLOOKUP(A854,'[1]PAS TOUCHER BDD'!$A$1:$E$65536,5,0)</f>
        <v>AAAA</v>
      </c>
      <c r="Q854" s="96"/>
      <c r="R854" s="109">
        <v>214</v>
      </c>
    </row>
    <row r="855" spans="1:18" ht="15.95" customHeight="1" thickBot="1" x14ac:dyDescent="0.3">
      <c r="A855" s="75"/>
      <c r="B855" s="77"/>
      <c r="C855" s="29"/>
      <c r="D855" s="29"/>
      <c r="E855" s="29"/>
      <c r="F855" s="29"/>
      <c r="G855" s="29"/>
      <c r="H855" s="29"/>
      <c r="I855" s="29"/>
      <c r="J855" s="29"/>
      <c r="K855" s="79"/>
      <c r="L855" s="103"/>
      <c r="M855" s="106"/>
      <c r="N855" s="93"/>
      <c r="O855" s="99"/>
      <c r="P855" s="97"/>
      <c r="Q855" s="98"/>
      <c r="R855" s="109"/>
    </row>
    <row r="856" spans="1:18" ht="15.95" customHeight="1" thickBot="1" x14ac:dyDescent="0.3">
      <c r="A856" s="27" t="s">
        <v>8</v>
      </c>
      <c r="B856" s="20" t="s">
        <v>7</v>
      </c>
      <c r="C856" s="84" t="str">
        <f>HYPERLINK("U:\OPERATIONS\BU BUS\MOVEMENT\DELTA\_common\MI_PM\DOSSIERS AGENTS\"&amp;A854)</f>
        <v>U:\OPERATIONS\BU BUS\MOVEMENT\DELTA\_common\MI_PM\DOSSIERS AGENTS\</v>
      </c>
      <c r="D856" s="85"/>
      <c r="E856" s="85"/>
      <c r="F856" s="85"/>
      <c r="G856" s="85"/>
      <c r="H856" s="85"/>
      <c r="I856" s="85"/>
      <c r="J856" s="86"/>
      <c r="K856" s="80"/>
      <c r="L856" s="104"/>
      <c r="M856" s="107"/>
      <c r="N856" s="94"/>
      <c r="O856" s="19"/>
      <c r="P856" s="115" t="str">
        <f>HYPERLINK("[Suivi2021 complet pour utilisation.xlsm]'Missions Effectuées'!A"&amp;B856,"Vers mission")</f>
        <v>Vers mission</v>
      </c>
      <c r="Q856" s="116"/>
      <c r="R856" s="109"/>
    </row>
    <row r="857" spans="1:18" ht="7.5" customHeight="1" thickBot="1" x14ac:dyDescent="0.3">
      <c r="A857" s="100"/>
      <c r="B857" s="101"/>
      <c r="C857" s="101"/>
      <c r="D857" s="101"/>
      <c r="E857" s="101"/>
      <c r="F857" s="101"/>
      <c r="G857" s="101"/>
      <c r="H857" s="101"/>
      <c r="I857" s="101"/>
      <c r="J857" s="101"/>
      <c r="K857" s="101"/>
      <c r="L857" s="101"/>
      <c r="M857" s="101"/>
      <c r="N857" s="101"/>
      <c r="O857" s="101"/>
      <c r="P857" s="101"/>
      <c r="Q857" s="102"/>
      <c r="R857" s="109"/>
    </row>
    <row r="858" spans="1:18" ht="15.95" customHeight="1" x14ac:dyDescent="0.25">
      <c r="A858" s="74"/>
      <c r="B858" s="76" t="str">
        <f>VLOOKUP(A858,'[1]PAS TOUCHER BDD'!$A$1:$C$65536,2,0)</f>
        <v>AAAA</v>
      </c>
      <c r="C858" s="29"/>
      <c r="D858" s="29"/>
      <c r="E858" s="29"/>
      <c r="F858" s="29"/>
      <c r="G858" s="29"/>
      <c r="H858" s="29"/>
      <c r="I858" s="29"/>
      <c r="J858" s="29"/>
      <c r="K858" s="78">
        <f>COUNTIF(C858:J859,"&lt;&gt;")</f>
        <v>0</v>
      </c>
      <c r="L858" s="103"/>
      <c r="M858" s="105"/>
      <c r="N858" s="92"/>
      <c r="O858" s="99"/>
      <c r="P858" s="95" t="str">
        <f>VLOOKUP(A858,'[1]PAS TOUCHER BDD'!$A$1:$E$65536,5,0)</f>
        <v>AAAA</v>
      </c>
      <c r="Q858" s="96"/>
      <c r="R858" s="108">
        <v>215</v>
      </c>
    </row>
    <row r="859" spans="1:18" ht="15.95" customHeight="1" thickBot="1" x14ac:dyDescent="0.3">
      <c r="A859" s="75"/>
      <c r="B859" s="77"/>
      <c r="C859" s="29"/>
      <c r="D859" s="29"/>
      <c r="E859" s="29"/>
      <c r="F859" s="29"/>
      <c r="G859" s="29"/>
      <c r="H859" s="29"/>
      <c r="I859" s="29"/>
      <c r="J859" s="29"/>
      <c r="K859" s="79"/>
      <c r="L859" s="103"/>
      <c r="M859" s="106"/>
      <c r="N859" s="93"/>
      <c r="O859" s="99"/>
      <c r="P859" s="97"/>
      <c r="Q859" s="98"/>
      <c r="R859" s="109"/>
    </row>
    <row r="860" spans="1:18" ht="15.95" customHeight="1" thickBot="1" x14ac:dyDescent="0.3">
      <c r="A860" s="27" t="s">
        <v>8</v>
      </c>
      <c r="B860" s="20" t="s">
        <v>7</v>
      </c>
      <c r="C860" s="84" t="str">
        <f>HYPERLINK("U:\OPERATIONS\BU BUS\MOVEMENT\DELTA\_common\MI_PM\DOSSIERS AGENTS\"&amp;A858)</f>
        <v>U:\OPERATIONS\BU BUS\MOVEMENT\DELTA\_common\MI_PM\DOSSIERS AGENTS\</v>
      </c>
      <c r="D860" s="85"/>
      <c r="E860" s="85"/>
      <c r="F860" s="85"/>
      <c r="G860" s="85"/>
      <c r="H860" s="85"/>
      <c r="I860" s="85"/>
      <c r="J860" s="86"/>
      <c r="K860" s="80"/>
      <c r="L860" s="104"/>
      <c r="M860" s="107"/>
      <c r="N860" s="94"/>
      <c r="O860" s="19"/>
      <c r="P860" s="115" t="str">
        <f>HYPERLINK("[Suivi2021 complet pour utilisation.xlsm]'Missions Effectuées'!A"&amp;B860,"Vers mission")</f>
        <v>Vers mission</v>
      </c>
      <c r="Q860" s="116"/>
      <c r="R860" s="109"/>
    </row>
    <row r="861" spans="1:18" ht="7.5" customHeight="1" thickBot="1" x14ac:dyDescent="0.3">
      <c r="A861" s="100"/>
      <c r="B861" s="101"/>
      <c r="C861" s="101"/>
      <c r="D861" s="101"/>
      <c r="E861" s="101"/>
      <c r="F861" s="101"/>
      <c r="G861" s="101"/>
      <c r="H861" s="101"/>
      <c r="I861" s="101"/>
      <c r="J861" s="101"/>
      <c r="K861" s="101"/>
      <c r="L861" s="101"/>
      <c r="M861" s="101"/>
      <c r="N861" s="101"/>
      <c r="O861" s="101"/>
      <c r="P861" s="101"/>
      <c r="Q861" s="102"/>
      <c r="R861" s="109"/>
    </row>
    <row r="862" spans="1:18" ht="15.95" customHeight="1" x14ac:dyDescent="0.25">
      <c r="A862" s="74"/>
      <c r="B862" s="76" t="str">
        <f>VLOOKUP(A862,'[1]PAS TOUCHER BDD'!$A$1:$C$65536,2,0)</f>
        <v>AAAA</v>
      </c>
      <c r="C862" s="29"/>
      <c r="D862" s="29"/>
      <c r="E862" s="29"/>
      <c r="F862" s="29"/>
      <c r="G862" s="29"/>
      <c r="H862" s="29"/>
      <c r="I862" s="29"/>
      <c r="J862" s="29"/>
      <c r="K862" s="78">
        <f>COUNTIF(C862:J863,"&lt;&gt;")</f>
        <v>0</v>
      </c>
      <c r="L862" s="103"/>
      <c r="M862" s="105"/>
      <c r="N862" s="92"/>
      <c r="O862" s="99"/>
      <c r="P862" s="95" t="str">
        <f>VLOOKUP(A862,'[1]PAS TOUCHER BDD'!$A$1:$E$65536,5,0)</f>
        <v>AAAA</v>
      </c>
      <c r="Q862" s="96"/>
      <c r="R862" s="109">
        <v>216</v>
      </c>
    </row>
    <row r="863" spans="1:18" ht="15.95" customHeight="1" thickBot="1" x14ac:dyDescent="0.3">
      <c r="A863" s="75"/>
      <c r="B863" s="77"/>
      <c r="C863" s="29"/>
      <c r="D863" s="29"/>
      <c r="E863" s="29"/>
      <c r="F863" s="29"/>
      <c r="G863" s="29"/>
      <c r="H863" s="29"/>
      <c r="I863" s="29"/>
      <c r="J863" s="29"/>
      <c r="K863" s="79"/>
      <c r="L863" s="103"/>
      <c r="M863" s="106"/>
      <c r="N863" s="93"/>
      <c r="O863" s="99"/>
      <c r="P863" s="97"/>
      <c r="Q863" s="98"/>
      <c r="R863" s="109"/>
    </row>
    <row r="864" spans="1:18" ht="15.95" customHeight="1" thickBot="1" x14ac:dyDescent="0.3">
      <c r="A864" s="27" t="s">
        <v>8</v>
      </c>
      <c r="B864" s="20" t="s">
        <v>7</v>
      </c>
      <c r="C864" s="84" t="str">
        <f>HYPERLINK("U:\OPERATIONS\BU BUS\MOVEMENT\DELTA\_common\MI_PM\DOSSIERS AGENTS\"&amp;A862)</f>
        <v>U:\OPERATIONS\BU BUS\MOVEMENT\DELTA\_common\MI_PM\DOSSIERS AGENTS\</v>
      </c>
      <c r="D864" s="85"/>
      <c r="E864" s="85"/>
      <c r="F864" s="85"/>
      <c r="G864" s="85"/>
      <c r="H864" s="85"/>
      <c r="I864" s="85"/>
      <c r="J864" s="86"/>
      <c r="K864" s="80"/>
      <c r="L864" s="104"/>
      <c r="M864" s="107"/>
      <c r="N864" s="94"/>
      <c r="O864" s="19"/>
      <c r="P864" s="115" t="str">
        <f>HYPERLINK("[Suivi2021 complet pour utilisation.xlsm]'Missions Effectuées'!A"&amp;B864,"Vers mission")</f>
        <v>Vers mission</v>
      </c>
      <c r="Q864" s="116"/>
      <c r="R864" s="109"/>
    </row>
    <row r="865" spans="1:44" ht="7.5" customHeight="1" thickBot="1" x14ac:dyDescent="0.3">
      <c r="A865" s="100"/>
      <c r="B865" s="101"/>
      <c r="C865" s="101"/>
      <c r="D865" s="101"/>
      <c r="E865" s="101"/>
      <c r="F865" s="101"/>
      <c r="G865" s="101"/>
      <c r="H865" s="101"/>
      <c r="I865" s="101"/>
      <c r="J865" s="101"/>
      <c r="K865" s="101"/>
      <c r="L865" s="101"/>
      <c r="M865" s="101"/>
      <c r="N865" s="101"/>
      <c r="O865" s="101"/>
      <c r="P865" s="101"/>
      <c r="Q865" s="102"/>
      <c r="R865" s="109"/>
    </row>
    <row r="866" spans="1:44" ht="15.95" customHeight="1" x14ac:dyDescent="0.25">
      <c r="A866" s="74"/>
      <c r="B866" s="76" t="str">
        <f>VLOOKUP(A866,'[1]PAS TOUCHER BDD'!$A$1:$C$65536,2,0)</f>
        <v>AAAA</v>
      </c>
      <c r="C866" s="29"/>
      <c r="D866" s="29"/>
      <c r="E866" s="29"/>
      <c r="F866" s="29"/>
      <c r="G866" s="29"/>
      <c r="H866" s="29"/>
      <c r="I866" s="29"/>
      <c r="J866" s="29"/>
      <c r="K866" s="78">
        <f>COUNTIF(C866:J867,"&lt;&gt;")</f>
        <v>0</v>
      </c>
      <c r="L866" s="103"/>
      <c r="M866" s="105"/>
      <c r="N866" s="92"/>
      <c r="O866" s="99"/>
      <c r="P866" s="95" t="str">
        <f>VLOOKUP(A866,'[1]PAS TOUCHER BDD'!$A$1:$E$65536,5,0)</f>
        <v>AAAA</v>
      </c>
      <c r="Q866" s="96"/>
      <c r="R866" s="108">
        <v>217</v>
      </c>
    </row>
    <row r="867" spans="1:44" ht="15.95" customHeight="1" thickBot="1" x14ac:dyDescent="0.3">
      <c r="A867" s="75"/>
      <c r="B867" s="77"/>
      <c r="C867" s="29"/>
      <c r="D867" s="29"/>
      <c r="E867" s="29"/>
      <c r="F867" s="29"/>
      <c r="G867" s="29"/>
      <c r="H867" s="29"/>
      <c r="I867" s="29"/>
      <c r="J867" s="29"/>
      <c r="K867" s="79"/>
      <c r="L867" s="103"/>
      <c r="M867" s="106"/>
      <c r="N867" s="93"/>
      <c r="O867" s="99"/>
      <c r="P867" s="97"/>
      <c r="Q867" s="98"/>
      <c r="R867" s="109"/>
    </row>
    <row r="868" spans="1:44" ht="15.95" customHeight="1" thickBot="1" x14ac:dyDescent="0.3">
      <c r="A868" s="27" t="s">
        <v>8</v>
      </c>
      <c r="B868" s="20" t="s">
        <v>7</v>
      </c>
      <c r="C868" s="84" t="str">
        <f>HYPERLINK("U:\OPERATIONS\BU BUS\MOVEMENT\DELTA\_common\MI_PM\DOSSIERS AGENTS\"&amp;A866)</f>
        <v>U:\OPERATIONS\BU BUS\MOVEMENT\DELTA\_common\MI_PM\DOSSIERS AGENTS\</v>
      </c>
      <c r="D868" s="85"/>
      <c r="E868" s="85"/>
      <c r="F868" s="85"/>
      <c r="G868" s="85"/>
      <c r="H868" s="85"/>
      <c r="I868" s="85"/>
      <c r="J868" s="86"/>
      <c r="K868" s="80"/>
      <c r="L868" s="104"/>
      <c r="M868" s="107"/>
      <c r="N868" s="94"/>
      <c r="O868" s="19"/>
      <c r="P868" s="115" t="str">
        <f>HYPERLINK("[Suivi2021 complet pour utilisation.xlsm]'Missions Effectuées'!A"&amp;B868,"Vers mission")</f>
        <v>Vers mission</v>
      </c>
      <c r="Q868" s="116"/>
      <c r="R868" s="109"/>
    </row>
    <row r="869" spans="1:44" ht="7.5" customHeight="1" thickBot="1" x14ac:dyDescent="0.3">
      <c r="A869" s="100"/>
      <c r="B869" s="101"/>
      <c r="C869" s="101"/>
      <c r="D869" s="101"/>
      <c r="E869" s="101"/>
      <c r="F869" s="101"/>
      <c r="G869" s="101"/>
      <c r="H869" s="101"/>
      <c r="I869" s="101"/>
      <c r="J869" s="101"/>
      <c r="K869" s="101"/>
      <c r="L869" s="101"/>
      <c r="M869" s="101"/>
      <c r="N869" s="101"/>
      <c r="O869" s="101"/>
      <c r="P869" s="101"/>
      <c r="Q869" s="102"/>
      <c r="R869" s="109"/>
    </row>
    <row r="870" spans="1:44" ht="15.95" customHeight="1" x14ac:dyDescent="0.25">
      <c r="A870" s="110"/>
      <c r="B870" s="76" t="str">
        <f>VLOOKUP(A870,'[1]PAS TOUCHER BDD'!$A$1:$C$65536,2,0)</f>
        <v>AAAA</v>
      </c>
      <c r="C870" s="28"/>
      <c r="D870" s="28"/>
      <c r="E870" s="28"/>
      <c r="F870" s="28"/>
      <c r="G870" s="28"/>
      <c r="H870" s="28"/>
      <c r="I870" s="28"/>
      <c r="J870" s="28"/>
      <c r="K870" s="78">
        <f>COUNTIF(C870:J871,"&lt;&gt;")</f>
        <v>0</v>
      </c>
      <c r="L870" s="81"/>
      <c r="M870" s="89"/>
      <c r="N870" s="92"/>
      <c r="O870" s="83"/>
      <c r="P870" s="95" t="str">
        <f>VLOOKUP(A870,'[1]PAS TOUCHER BDD'!$A$1:$E$65536,5,0)</f>
        <v>AAAA</v>
      </c>
      <c r="Q870" s="96"/>
      <c r="R870" s="108">
        <v>218</v>
      </c>
      <c r="AA870"/>
      <c r="AB870"/>
      <c r="AC870"/>
      <c r="AD870"/>
      <c r="AE870"/>
      <c r="AF870"/>
      <c r="AG870"/>
      <c r="AH870"/>
      <c r="AI870"/>
      <c r="AJ870"/>
      <c r="AK870"/>
      <c r="AL870"/>
      <c r="AM870"/>
      <c r="AN870"/>
      <c r="AO870"/>
      <c r="AP870"/>
      <c r="AQ870"/>
      <c r="AR870"/>
    </row>
    <row r="871" spans="1:44" ht="15.95" customHeight="1" thickBot="1" x14ac:dyDescent="0.3">
      <c r="A871" s="111"/>
      <c r="B871" s="77"/>
      <c r="C871" s="28"/>
      <c r="D871" s="28"/>
      <c r="E871" s="28"/>
      <c r="F871" s="28"/>
      <c r="G871" s="28"/>
      <c r="H871" s="28"/>
      <c r="I871" s="28"/>
      <c r="J871" s="28"/>
      <c r="K871" s="79"/>
      <c r="L871" s="81"/>
      <c r="M871" s="90"/>
      <c r="N871" s="93"/>
      <c r="O871" s="83"/>
      <c r="P871" s="97"/>
      <c r="Q871" s="98"/>
      <c r="R871" s="109"/>
      <c r="AA871"/>
      <c r="AB871"/>
      <c r="AC871"/>
      <c r="AD871"/>
      <c r="AE871"/>
      <c r="AF871"/>
      <c r="AG871"/>
      <c r="AH871"/>
      <c r="AI871"/>
      <c r="AJ871"/>
      <c r="AK871"/>
      <c r="AL871"/>
      <c r="AM871"/>
      <c r="AN871"/>
      <c r="AO871"/>
      <c r="AP871"/>
      <c r="AQ871"/>
      <c r="AR871"/>
    </row>
    <row r="872" spans="1:44" ht="15.95" customHeight="1" thickBot="1" x14ac:dyDescent="0.3">
      <c r="A872" s="27" t="s">
        <v>8</v>
      </c>
      <c r="B872" s="20" t="s">
        <v>7</v>
      </c>
      <c r="C872" s="84" t="str">
        <f>HYPERLINK("U:\OPERATIONS\BU BUS\MOVEMENT\DELTA\_common\MI_PM\DOSSIERS AGENTS\"&amp;A870)</f>
        <v>U:\OPERATIONS\BU BUS\MOVEMENT\DELTA\_common\MI_PM\DOSSIERS AGENTS\</v>
      </c>
      <c r="D872" s="85"/>
      <c r="E872" s="85"/>
      <c r="F872" s="85"/>
      <c r="G872" s="85"/>
      <c r="H872" s="85"/>
      <c r="I872" s="85"/>
      <c r="J872" s="86"/>
      <c r="K872" s="80"/>
      <c r="L872" s="82"/>
      <c r="M872" s="91"/>
      <c r="N872" s="94"/>
      <c r="O872" s="19"/>
      <c r="P872" s="115" t="str">
        <f>HYPERLINK("[Suivi2021 complet pour utilisation.xlsm]'Missions Effectuées'!A"&amp;B872,"Vers mission")</f>
        <v>Vers mission</v>
      </c>
      <c r="Q872" s="116"/>
      <c r="R872" s="109"/>
      <c r="AA872"/>
      <c r="AB872"/>
      <c r="AC872"/>
      <c r="AD872"/>
      <c r="AE872"/>
      <c r="AF872"/>
      <c r="AG872"/>
      <c r="AH872"/>
      <c r="AI872"/>
      <c r="AJ872"/>
      <c r="AK872"/>
      <c r="AL872"/>
      <c r="AM872"/>
      <c r="AN872"/>
      <c r="AO872"/>
      <c r="AP872"/>
      <c r="AQ872"/>
      <c r="AR872"/>
    </row>
    <row r="873" spans="1:44" ht="7.5" customHeight="1" thickBot="1" x14ac:dyDescent="0.3">
      <c r="A873" s="100"/>
      <c r="B873" s="101"/>
      <c r="C873" s="101"/>
      <c r="D873" s="101"/>
      <c r="E873" s="101"/>
      <c r="F873" s="101"/>
      <c r="G873" s="101"/>
      <c r="H873" s="101"/>
      <c r="I873" s="101"/>
      <c r="J873" s="101"/>
      <c r="K873" s="101"/>
      <c r="L873" s="101"/>
      <c r="M873" s="101"/>
      <c r="N873" s="101"/>
      <c r="O873" s="101"/>
      <c r="P873" s="101"/>
      <c r="Q873" s="102"/>
      <c r="R873" s="109"/>
    </row>
    <row r="874" spans="1:44" ht="15.95" customHeight="1" x14ac:dyDescent="0.25">
      <c r="A874" s="74"/>
      <c r="B874" s="76" t="str">
        <f>VLOOKUP(A874,'[1]PAS TOUCHER BDD'!$A$1:$C$65536,2,0)</f>
        <v>AAAA</v>
      </c>
      <c r="C874" s="28"/>
      <c r="D874" s="28"/>
      <c r="E874" s="28"/>
      <c r="F874" s="29"/>
      <c r="G874" s="29"/>
      <c r="H874" s="29"/>
      <c r="I874" s="29"/>
      <c r="J874" s="29"/>
      <c r="K874" s="78">
        <f>COUNTIF(C874:J875,"&lt;&gt;")</f>
        <v>0</v>
      </c>
      <c r="L874" s="103"/>
      <c r="M874" s="105"/>
      <c r="N874" s="92"/>
      <c r="O874" s="99"/>
      <c r="P874" s="95" t="str">
        <f>VLOOKUP(A874,'[1]PAS TOUCHER BDD'!$A$1:$E$65536,5,0)</f>
        <v>AAAA</v>
      </c>
      <c r="Q874" s="96"/>
      <c r="R874" s="109">
        <v>219</v>
      </c>
    </row>
    <row r="875" spans="1:44" ht="15.95" customHeight="1" thickBot="1" x14ac:dyDescent="0.3">
      <c r="A875" s="75"/>
      <c r="B875" s="77"/>
      <c r="C875" s="29"/>
      <c r="D875" s="29"/>
      <c r="E875" s="29"/>
      <c r="F875" s="29"/>
      <c r="G875" s="29"/>
      <c r="H875" s="29"/>
      <c r="I875" s="29"/>
      <c r="J875" s="29"/>
      <c r="K875" s="79"/>
      <c r="L875" s="103"/>
      <c r="M875" s="106"/>
      <c r="N875" s="93"/>
      <c r="O875" s="99"/>
      <c r="P875" s="97"/>
      <c r="Q875" s="98"/>
      <c r="R875" s="109"/>
    </row>
    <row r="876" spans="1:44" ht="15.95" customHeight="1" thickBot="1" x14ac:dyDescent="0.3">
      <c r="A876" s="27" t="s">
        <v>8</v>
      </c>
      <c r="B876" s="20" t="s">
        <v>7</v>
      </c>
      <c r="C876" s="84" t="str">
        <f>HYPERLINK("U:\OPERATIONS\BU BUS\MOVEMENT\DELTA\_common\MI_PM\DOSSIERS AGENTS\"&amp;A874)</f>
        <v>U:\OPERATIONS\BU BUS\MOVEMENT\DELTA\_common\MI_PM\DOSSIERS AGENTS\</v>
      </c>
      <c r="D876" s="85"/>
      <c r="E876" s="85"/>
      <c r="F876" s="85"/>
      <c r="G876" s="85"/>
      <c r="H876" s="85"/>
      <c r="I876" s="85"/>
      <c r="J876" s="86"/>
      <c r="K876" s="80"/>
      <c r="L876" s="104"/>
      <c r="M876" s="107"/>
      <c r="N876" s="94"/>
      <c r="O876" s="19"/>
      <c r="P876" s="115" t="str">
        <f>HYPERLINK("[Suivi2021 complet pour utilisation.xlsm]'Missions Effectuées'!A"&amp;B876,"Vers mission")</f>
        <v>Vers mission</v>
      </c>
      <c r="Q876" s="116"/>
      <c r="R876" s="109"/>
    </row>
    <row r="877" spans="1:44" ht="7.5" customHeight="1" thickBot="1" x14ac:dyDescent="0.3">
      <c r="A877" s="100"/>
      <c r="B877" s="101"/>
      <c r="C877" s="101"/>
      <c r="D877" s="101"/>
      <c r="E877" s="101"/>
      <c r="F877" s="101"/>
      <c r="G877" s="101"/>
      <c r="H877" s="101"/>
      <c r="I877" s="101"/>
      <c r="J877" s="101"/>
      <c r="K877" s="101"/>
      <c r="L877" s="101"/>
      <c r="M877" s="101"/>
      <c r="N877" s="101"/>
      <c r="O877" s="101"/>
      <c r="P877" s="101"/>
      <c r="Q877" s="102"/>
      <c r="R877" s="109"/>
    </row>
    <row r="878" spans="1:44" ht="15.95" customHeight="1" x14ac:dyDescent="0.25">
      <c r="A878" s="74"/>
      <c r="B878" s="76" t="str">
        <f>VLOOKUP(A878,'[1]PAS TOUCHER BDD'!$A$1:$C$65536,2,0)</f>
        <v>AAAA</v>
      </c>
      <c r="C878" s="29"/>
      <c r="D878" s="29"/>
      <c r="E878" s="29"/>
      <c r="F878" s="29"/>
      <c r="G878" s="29"/>
      <c r="H878" s="29"/>
      <c r="I878" s="29"/>
      <c r="J878" s="29"/>
      <c r="K878" s="78">
        <f>COUNTIF(C878:J879,"&lt;&gt;")</f>
        <v>0</v>
      </c>
      <c r="L878" s="103"/>
      <c r="M878" s="105"/>
      <c r="N878" s="92"/>
      <c r="O878" s="99"/>
      <c r="P878" s="95" t="str">
        <f>VLOOKUP(A878,'[1]PAS TOUCHER BDD'!$A$1:$E$65536,5,0)</f>
        <v>AAAA</v>
      </c>
      <c r="Q878" s="96"/>
      <c r="R878" s="108">
        <v>220</v>
      </c>
    </row>
    <row r="879" spans="1:44" ht="15.95" customHeight="1" thickBot="1" x14ac:dyDescent="0.3">
      <c r="A879" s="75"/>
      <c r="B879" s="77"/>
      <c r="C879" s="29"/>
      <c r="D879" s="29"/>
      <c r="E879" s="29"/>
      <c r="F879" s="29"/>
      <c r="G879" s="29"/>
      <c r="H879" s="29"/>
      <c r="I879" s="29"/>
      <c r="J879" s="29"/>
      <c r="K879" s="79"/>
      <c r="L879" s="103"/>
      <c r="M879" s="106"/>
      <c r="N879" s="93"/>
      <c r="O879" s="99"/>
      <c r="P879" s="97"/>
      <c r="Q879" s="98"/>
      <c r="R879" s="109"/>
    </row>
    <row r="880" spans="1:44" ht="15.95" customHeight="1" thickBot="1" x14ac:dyDescent="0.3">
      <c r="A880" s="27" t="s">
        <v>8</v>
      </c>
      <c r="B880" s="20" t="s">
        <v>7</v>
      </c>
      <c r="C880" s="84" t="str">
        <f>HYPERLINK("U:\OPERATIONS\BU BUS\MOVEMENT\DELTA\_common\MI_PM\DOSSIERS AGENTS\"&amp;A878)</f>
        <v>U:\OPERATIONS\BU BUS\MOVEMENT\DELTA\_common\MI_PM\DOSSIERS AGENTS\</v>
      </c>
      <c r="D880" s="85"/>
      <c r="E880" s="85"/>
      <c r="F880" s="85"/>
      <c r="G880" s="85"/>
      <c r="H880" s="85"/>
      <c r="I880" s="85"/>
      <c r="J880" s="86"/>
      <c r="K880" s="80"/>
      <c r="L880" s="104"/>
      <c r="M880" s="107"/>
      <c r="N880" s="94"/>
      <c r="O880" s="19"/>
      <c r="P880" s="115" t="str">
        <f>HYPERLINK("[Suivi2021 complet pour utilisation.xlsm]'Missions Effectuées'!A"&amp;B880,"Vers mission")</f>
        <v>Vers mission</v>
      </c>
      <c r="Q880" s="116"/>
      <c r="R880" s="109"/>
    </row>
    <row r="881" spans="1:18" ht="7.5" customHeight="1" thickBot="1" x14ac:dyDescent="0.3">
      <c r="A881" s="100"/>
      <c r="B881" s="101"/>
      <c r="C881" s="101"/>
      <c r="D881" s="101"/>
      <c r="E881" s="101"/>
      <c r="F881" s="101"/>
      <c r="G881" s="101"/>
      <c r="H881" s="101"/>
      <c r="I881" s="101"/>
      <c r="J881" s="101"/>
      <c r="K881" s="101"/>
      <c r="L881" s="101"/>
      <c r="M881" s="101"/>
      <c r="N881" s="101"/>
      <c r="O881" s="101"/>
      <c r="P881" s="101"/>
      <c r="Q881" s="102"/>
      <c r="R881" s="109"/>
    </row>
    <row r="882" spans="1:18" ht="15.95" customHeight="1" x14ac:dyDescent="0.25">
      <c r="A882" s="74"/>
      <c r="B882" s="76" t="str">
        <f>VLOOKUP(A882,'[1]PAS TOUCHER BDD'!$A$1:$C$65536,2,0)</f>
        <v>AAAA</v>
      </c>
      <c r="C882" s="29"/>
      <c r="D882" s="29"/>
      <c r="E882" s="29"/>
      <c r="F882" s="29"/>
      <c r="G882" s="29"/>
      <c r="H882" s="29"/>
      <c r="I882" s="29"/>
      <c r="J882" s="29"/>
      <c r="K882" s="78">
        <f>COUNTIF(C882:J883,"&lt;&gt;")</f>
        <v>0</v>
      </c>
      <c r="L882" s="103"/>
      <c r="M882" s="105"/>
      <c r="N882" s="92"/>
      <c r="O882" s="99"/>
      <c r="P882" s="95" t="str">
        <f>VLOOKUP(A882,'[1]PAS TOUCHER BDD'!$A$1:$E$65536,5,0)</f>
        <v>AAAA</v>
      </c>
      <c r="Q882" s="96"/>
      <c r="R882" s="109">
        <v>221</v>
      </c>
    </row>
    <row r="883" spans="1:18" ht="15.95" customHeight="1" thickBot="1" x14ac:dyDescent="0.3">
      <c r="A883" s="75"/>
      <c r="B883" s="77"/>
      <c r="C883" s="29"/>
      <c r="D883" s="29"/>
      <c r="E883" s="29"/>
      <c r="F883" s="29"/>
      <c r="G883" s="29"/>
      <c r="H883" s="29"/>
      <c r="I883" s="29"/>
      <c r="J883" s="29"/>
      <c r="K883" s="79"/>
      <c r="L883" s="103"/>
      <c r="M883" s="106"/>
      <c r="N883" s="93"/>
      <c r="O883" s="99"/>
      <c r="P883" s="97"/>
      <c r="Q883" s="98"/>
      <c r="R883" s="109"/>
    </row>
    <row r="884" spans="1:18" ht="15.95" customHeight="1" thickBot="1" x14ac:dyDescent="0.3">
      <c r="A884" s="27" t="s">
        <v>8</v>
      </c>
      <c r="B884" s="20" t="s">
        <v>7</v>
      </c>
      <c r="C884" s="84" t="str">
        <f>HYPERLINK("U:\OPERATIONS\BU BUS\MOVEMENT\DELTA\_common\MI_PM\DOSSIERS AGENTS\"&amp;A882)</f>
        <v>U:\OPERATIONS\BU BUS\MOVEMENT\DELTA\_common\MI_PM\DOSSIERS AGENTS\</v>
      </c>
      <c r="D884" s="85"/>
      <c r="E884" s="85"/>
      <c r="F884" s="85"/>
      <c r="G884" s="85"/>
      <c r="H884" s="85"/>
      <c r="I884" s="85"/>
      <c r="J884" s="86"/>
      <c r="K884" s="80"/>
      <c r="L884" s="104"/>
      <c r="M884" s="107"/>
      <c r="N884" s="94"/>
      <c r="O884" s="19"/>
      <c r="P884" s="115" t="str">
        <f>HYPERLINK("[Suivi2021 complet pour utilisation.xlsm]'Missions Effectuées'!A"&amp;B884,"Vers mission")</f>
        <v>Vers mission</v>
      </c>
      <c r="Q884" s="116"/>
      <c r="R884" s="109"/>
    </row>
    <row r="885" spans="1:18" ht="7.5" customHeight="1" thickBot="1" x14ac:dyDescent="0.3">
      <c r="A885" s="100"/>
      <c r="B885" s="101"/>
      <c r="C885" s="101"/>
      <c r="D885" s="101"/>
      <c r="E885" s="101"/>
      <c r="F885" s="101"/>
      <c r="G885" s="101"/>
      <c r="H885" s="101"/>
      <c r="I885" s="101"/>
      <c r="J885" s="101"/>
      <c r="K885" s="101"/>
      <c r="L885" s="101"/>
      <c r="M885" s="101"/>
      <c r="N885" s="101"/>
      <c r="O885" s="101"/>
      <c r="P885" s="101"/>
      <c r="Q885" s="102"/>
      <c r="R885" s="109"/>
    </row>
    <row r="886" spans="1:18" ht="15.95" customHeight="1" x14ac:dyDescent="0.25">
      <c r="A886" s="74"/>
      <c r="B886" s="76" t="str">
        <f>VLOOKUP(A886,'[1]PAS TOUCHER BDD'!$A$1:$C$65536,2,0)</f>
        <v>AAAA</v>
      </c>
      <c r="C886" s="29"/>
      <c r="D886" s="29"/>
      <c r="E886" s="29"/>
      <c r="F886" s="29"/>
      <c r="G886" s="29"/>
      <c r="H886" s="29"/>
      <c r="I886" s="29"/>
      <c r="J886" s="29"/>
      <c r="K886" s="78">
        <f>COUNTIF(C886:J887,"&lt;&gt;")</f>
        <v>0</v>
      </c>
      <c r="L886" s="103"/>
      <c r="M886" s="105"/>
      <c r="N886" s="92"/>
      <c r="O886" s="99"/>
      <c r="P886" s="95" t="str">
        <f>VLOOKUP(A886,'[1]PAS TOUCHER BDD'!$A$1:$E$65536,5,0)</f>
        <v>AAAA</v>
      </c>
      <c r="Q886" s="96"/>
      <c r="R886" s="108">
        <v>222</v>
      </c>
    </row>
    <row r="887" spans="1:18" ht="15.95" customHeight="1" thickBot="1" x14ac:dyDescent="0.3">
      <c r="A887" s="75"/>
      <c r="B887" s="77"/>
      <c r="C887" s="29"/>
      <c r="D887" s="29"/>
      <c r="E887" s="29"/>
      <c r="F887" s="29"/>
      <c r="G887" s="29"/>
      <c r="H887" s="29"/>
      <c r="I887" s="29"/>
      <c r="J887" s="29"/>
      <c r="K887" s="79"/>
      <c r="L887" s="103"/>
      <c r="M887" s="106"/>
      <c r="N887" s="93"/>
      <c r="O887" s="99"/>
      <c r="P887" s="97"/>
      <c r="Q887" s="98"/>
      <c r="R887" s="109"/>
    </row>
    <row r="888" spans="1:18" ht="15.95" customHeight="1" thickBot="1" x14ac:dyDescent="0.3">
      <c r="A888" s="27" t="s">
        <v>8</v>
      </c>
      <c r="B888" s="20" t="s">
        <v>7</v>
      </c>
      <c r="C888" s="84" t="str">
        <f>HYPERLINK("U:\OPERATIONS\BU BUS\MOVEMENT\DELTA\_common\MI_PM\DOSSIERS AGENTS\"&amp;A886)</f>
        <v>U:\OPERATIONS\BU BUS\MOVEMENT\DELTA\_common\MI_PM\DOSSIERS AGENTS\</v>
      </c>
      <c r="D888" s="85"/>
      <c r="E888" s="85"/>
      <c r="F888" s="85"/>
      <c r="G888" s="85"/>
      <c r="H888" s="85"/>
      <c r="I888" s="85"/>
      <c r="J888" s="86"/>
      <c r="K888" s="80"/>
      <c r="L888" s="104"/>
      <c r="M888" s="107"/>
      <c r="N888" s="94"/>
      <c r="O888" s="19"/>
      <c r="P888" s="115" t="str">
        <f>HYPERLINK("[Suivi2021 complet pour utilisation.xlsm]'Missions Effectuées'!A"&amp;B888,"Vers mission")</f>
        <v>Vers mission</v>
      </c>
      <c r="Q888" s="116"/>
      <c r="R888" s="109"/>
    </row>
    <row r="889" spans="1:18" ht="7.5" customHeight="1" thickBot="1" x14ac:dyDescent="0.3">
      <c r="A889" s="100"/>
      <c r="B889" s="101"/>
      <c r="C889" s="101"/>
      <c r="D889" s="101"/>
      <c r="E889" s="101"/>
      <c r="F889" s="101"/>
      <c r="G889" s="101"/>
      <c r="H889" s="101"/>
      <c r="I889" s="101"/>
      <c r="J889" s="101"/>
      <c r="K889" s="101"/>
      <c r="L889" s="101"/>
      <c r="M889" s="101"/>
      <c r="N889" s="101"/>
      <c r="O889" s="101"/>
      <c r="P889" s="101"/>
      <c r="Q889" s="102"/>
      <c r="R889" s="109"/>
    </row>
    <row r="890" spans="1:18" ht="15.95" customHeight="1" x14ac:dyDescent="0.25">
      <c r="A890" s="74"/>
      <c r="B890" s="76" t="str">
        <f>VLOOKUP(A890,'[1]PAS TOUCHER BDD'!$A$1:$C$65536,2,0)</f>
        <v>AAAA</v>
      </c>
      <c r="C890" s="29"/>
      <c r="D890" s="29"/>
      <c r="E890" s="29"/>
      <c r="F890" s="29"/>
      <c r="G890" s="29"/>
      <c r="H890" s="29"/>
      <c r="I890" s="29"/>
      <c r="J890" s="29"/>
      <c r="K890" s="78">
        <f>COUNTIF(C890:J891,"&lt;&gt;")</f>
        <v>0</v>
      </c>
      <c r="L890" s="103"/>
      <c r="M890" s="105"/>
      <c r="N890" s="92"/>
      <c r="O890" s="99"/>
      <c r="P890" s="95" t="str">
        <f>VLOOKUP(A890,'[1]PAS TOUCHER BDD'!$A$1:$E$65536,5,0)</f>
        <v>AAAA</v>
      </c>
      <c r="Q890" s="96"/>
      <c r="R890" s="109">
        <v>223</v>
      </c>
    </row>
    <row r="891" spans="1:18" ht="15.95" customHeight="1" thickBot="1" x14ac:dyDescent="0.3">
      <c r="A891" s="75"/>
      <c r="B891" s="77"/>
      <c r="C891" s="29"/>
      <c r="D891" s="29"/>
      <c r="E891" s="29"/>
      <c r="F891" s="29"/>
      <c r="G891" s="29"/>
      <c r="H891" s="29"/>
      <c r="I891" s="29"/>
      <c r="J891" s="29"/>
      <c r="K891" s="79"/>
      <c r="L891" s="103"/>
      <c r="M891" s="106"/>
      <c r="N891" s="93"/>
      <c r="O891" s="99"/>
      <c r="P891" s="97"/>
      <c r="Q891" s="98"/>
      <c r="R891" s="109"/>
    </row>
    <row r="892" spans="1:18" ht="15.95" customHeight="1" thickBot="1" x14ac:dyDescent="0.3">
      <c r="A892" s="27" t="s">
        <v>8</v>
      </c>
      <c r="B892" s="20" t="s">
        <v>7</v>
      </c>
      <c r="C892" s="84" t="str">
        <f>HYPERLINK("U:\OPERATIONS\BU BUS\MOVEMENT\DELTA\_common\MI_PM\DOSSIERS AGENTS\"&amp;A890)</f>
        <v>U:\OPERATIONS\BU BUS\MOVEMENT\DELTA\_common\MI_PM\DOSSIERS AGENTS\</v>
      </c>
      <c r="D892" s="85"/>
      <c r="E892" s="85"/>
      <c r="F892" s="85"/>
      <c r="G892" s="85"/>
      <c r="H892" s="85"/>
      <c r="I892" s="85"/>
      <c r="J892" s="86"/>
      <c r="K892" s="80"/>
      <c r="L892" s="104"/>
      <c r="M892" s="107"/>
      <c r="N892" s="94"/>
      <c r="O892" s="19"/>
      <c r="P892" s="115" t="str">
        <f>HYPERLINK("[Suivi2021 complet pour utilisation.xlsm]'Missions Effectuées'!A"&amp;B892,"Vers mission")</f>
        <v>Vers mission</v>
      </c>
      <c r="Q892" s="116"/>
      <c r="R892" s="109"/>
    </row>
    <row r="893" spans="1:18" ht="7.5" customHeight="1" thickBot="1" x14ac:dyDescent="0.3">
      <c r="A893" s="100"/>
      <c r="B893" s="101"/>
      <c r="C893" s="101"/>
      <c r="D893" s="101"/>
      <c r="E893" s="101"/>
      <c r="F893" s="101"/>
      <c r="G893" s="101"/>
      <c r="H893" s="101"/>
      <c r="I893" s="101"/>
      <c r="J893" s="101"/>
      <c r="K893" s="101"/>
      <c r="L893" s="101"/>
      <c r="M893" s="101"/>
      <c r="N893" s="101"/>
      <c r="O893" s="101"/>
      <c r="P893" s="101"/>
      <c r="Q893" s="102"/>
      <c r="R893" s="109"/>
    </row>
    <row r="894" spans="1:18" ht="15.95" customHeight="1" x14ac:dyDescent="0.25">
      <c r="A894" s="74"/>
      <c r="B894" s="76" t="str">
        <f>VLOOKUP(A894,'[1]PAS TOUCHER BDD'!$A$1:$C$65536,2,0)</f>
        <v>AAAA</v>
      </c>
      <c r="C894" s="29"/>
      <c r="D894" s="29"/>
      <c r="E894" s="29"/>
      <c r="F894" s="29"/>
      <c r="G894" s="29"/>
      <c r="H894" s="29"/>
      <c r="I894" s="29"/>
      <c r="J894" s="29"/>
      <c r="K894" s="78">
        <f>COUNTIF(C894:J895,"&lt;&gt;")</f>
        <v>0</v>
      </c>
      <c r="L894" s="103"/>
      <c r="M894" s="105"/>
      <c r="N894" s="92"/>
      <c r="O894" s="99"/>
      <c r="P894" s="95" t="str">
        <f>VLOOKUP(A894,'[1]PAS TOUCHER BDD'!$A$1:$E$65536,5,0)</f>
        <v>AAAA</v>
      </c>
      <c r="Q894" s="96"/>
      <c r="R894" s="108">
        <v>224</v>
      </c>
    </row>
    <row r="895" spans="1:18" ht="15.95" customHeight="1" thickBot="1" x14ac:dyDescent="0.3">
      <c r="A895" s="75"/>
      <c r="B895" s="77"/>
      <c r="C895" s="29"/>
      <c r="D895" s="29"/>
      <c r="E895" s="29"/>
      <c r="F895" s="29"/>
      <c r="G895" s="29"/>
      <c r="H895" s="29"/>
      <c r="I895" s="29"/>
      <c r="J895" s="29"/>
      <c r="K895" s="79"/>
      <c r="L895" s="103"/>
      <c r="M895" s="106"/>
      <c r="N895" s="93"/>
      <c r="O895" s="99"/>
      <c r="P895" s="97"/>
      <c r="Q895" s="98"/>
      <c r="R895" s="109"/>
    </row>
    <row r="896" spans="1:18" ht="15.95" customHeight="1" thickBot="1" x14ac:dyDescent="0.3">
      <c r="A896" s="27" t="s">
        <v>8</v>
      </c>
      <c r="B896" s="20" t="s">
        <v>7</v>
      </c>
      <c r="C896" s="84" t="str">
        <f>HYPERLINK("U:\OPERATIONS\BU BUS\MOVEMENT\DELTA\_common\MI_PM\DOSSIERS AGENTS\"&amp;A894)</f>
        <v>U:\OPERATIONS\BU BUS\MOVEMENT\DELTA\_common\MI_PM\DOSSIERS AGENTS\</v>
      </c>
      <c r="D896" s="85"/>
      <c r="E896" s="85"/>
      <c r="F896" s="85"/>
      <c r="G896" s="85"/>
      <c r="H896" s="85"/>
      <c r="I896" s="85"/>
      <c r="J896" s="86"/>
      <c r="K896" s="80"/>
      <c r="L896" s="104"/>
      <c r="M896" s="107"/>
      <c r="N896" s="94"/>
      <c r="O896" s="19"/>
      <c r="P896" s="115" t="str">
        <f>HYPERLINK("[Suivi2021 complet pour utilisation.xlsm]'Missions Effectuées'!A"&amp;B896,"Vers mission")</f>
        <v>Vers mission</v>
      </c>
      <c r="Q896" s="116"/>
      <c r="R896" s="109"/>
    </row>
    <row r="897" spans="1:44" ht="7.5" customHeight="1" thickBot="1" x14ac:dyDescent="0.3">
      <c r="A897" s="100"/>
      <c r="B897" s="101"/>
      <c r="C897" s="101"/>
      <c r="D897" s="101"/>
      <c r="E897" s="101"/>
      <c r="F897" s="101"/>
      <c r="G897" s="101"/>
      <c r="H897" s="101"/>
      <c r="I897" s="101"/>
      <c r="J897" s="101"/>
      <c r="K897" s="101"/>
      <c r="L897" s="101"/>
      <c r="M897" s="101"/>
      <c r="N897" s="101"/>
      <c r="O897" s="101"/>
      <c r="P897" s="101"/>
      <c r="Q897" s="102"/>
      <c r="R897" s="109"/>
    </row>
    <row r="898" spans="1:44" ht="15.95" customHeight="1" x14ac:dyDescent="0.25">
      <c r="A898" s="110"/>
      <c r="B898" s="76" t="str">
        <f>VLOOKUP(A898,'[1]PAS TOUCHER BDD'!$A$1:$C$65536,2,0)</f>
        <v>AAAA</v>
      </c>
      <c r="C898" s="28"/>
      <c r="D898" s="28"/>
      <c r="E898" s="28"/>
      <c r="F898" s="28"/>
      <c r="G898" s="28"/>
      <c r="H898" s="28"/>
      <c r="I898" s="28"/>
      <c r="J898" s="28"/>
      <c r="K898" s="78">
        <f>COUNTIF(C898:J899,"&lt;&gt;")</f>
        <v>0</v>
      </c>
      <c r="L898" s="81"/>
      <c r="M898" s="89"/>
      <c r="N898" s="92"/>
      <c r="O898" s="83"/>
      <c r="P898" s="95" t="str">
        <f>VLOOKUP(A898,'[1]PAS TOUCHER BDD'!$A$1:$E$65536,5,0)</f>
        <v>AAAA</v>
      </c>
      <c r="Q898" s="96"/>
      <c r="R898" s="108">
        <v>225</v>
      </c>
      <c r="AA898"/>
      <c r="AB898"/>
      <c r="AC898"/>
      <c r="AD898"/>
      <c r="AE898"/>
      <c r="AF898"/>
      <c r="AG898"/>
      <c r="AH898"/>
      <c r="AI898"/>
      <c r="AJ898"/>
      <c r="AK898"/>
      <c r="AL898"/>
      <c r="AM898"/>
      <c r="AN898"/>
      <c r="AO898"/>
      <c r="AP898"/>
      <c r="AQ898"/>
      <c r="AR898"/>
    </row>
    <row r="899" spans="1:44" ht="15.95" customHeight="1" thickBot="1" x14ac:dyDescent="0.3">
      <c r="A899" s="111"/>
      <c r="B899" s="77"/>
      <c r="C899" s="28"/>
      <c r="D899" s="28"/>
      <c r="E899" s="28"/>
      <c r="F899" s="28"/>
      <c r="G899" s="28"/>
      <c r="H899" s="28"/>
      <c r="I899" s="28"/>
      <c r="J899" s="28"/>
      <c r="K899" s="79"/>
      <c r="L899" s="81"/>
      <c r="M899" s="90"/>
      <c r="N899" s="93"/>
      <c r="O899" s="83"/>
      <c r="P899" s="97"/>
      <c r="Q899" s="98"/>
      <c r="R899" s="109"/>
      <c r="AA899"/>
      <c r="AB899"/>
      <c r="AC899"/>
      <c r="AD899"/>
      <c r="AE899"/>
      <c r="AF899"/>
      <c r="AG899"/>
      <c r="AH899"/>
      <c r="AI899"/>
      <c r="AJ899"/>
      <c r="AK899"/>
      <c r="AL899"/>
      <c r="AM899"/>
      <c r="AN899"/>
      <c r="AO899"/>
      <c r="AP899"/>
      <c r="AQ899"/>
      <c r="AR899"/>
    </row>
    <row r="900" spans="1:44" ht="15.95" customHeight="1" thickBot="1" x14ac:dyDescent="0.3">
      <c r="A900" s="27" t="s">
        <v>8</v>
      </c>
      <c r="B900" s="20" t="s">
        <v>7</v>
      </c>
      <c r="C900" s="84" t="str">
        <f>HYPERLINK("U:\OPERATIONS\BU BUS\MOVEMENT\DELTA\_common\MI_PM\DOSSIERS AGENTS\"&amp;A898)</f>
        <v>U:\OPERATIONS\BU BUS\MOVEMENT\DELTA\_common\MI_PM\DOSSIERS AGENTS\</v>
      </c>
      <c r="D900" s="85"/>
      <c r="E900" s="85"/>
      <c r="F900" s="85"/>
      <c r="G900" s="85"/>
      <c r="H900" s="85"/>
      <c r="I900" s="85"/>
      <c r="J900" s="86"/>
      <c r="K900" s="80"/>
      <c r="L900" s="82"/>
      <c r="M900" s="91"/>
      <c r="N900" s="94"/>
      <c r="O900" s="19"/>
      <c r="P900" s="115" t="str">
        <f>HYPERLINK("[Suivi2021 complet pour utilisation.xlsm]'Missions Effectuées'!A"&amp;B900,"Vers mission")</f>
        <v>Vers mission</v>
      </c>
      <c r="Q900" s="116"/>
      <c r="R900" s="109"/>
      <c r="AA900"/>
      <c r="AB900"/>
      <c r="AC900"/>
      <c r="AD900"/>
      <c r="AE900"/>
      <c r="AF900"/>
      <c r="AG900"/>
      <c r="AH900"/>
      <c r="AI900"/>
      <c r="AJ900"/>
      <c r="AK900"/>
      <c r="AL900"/>
      <c r="AM900"/>
      <c r="AN900"/>
      <c r="AO900"/>
      <c r="AP900"/>
      <c r="AQ900"/>
      <c r="AR900"/>
    </row>
    <row r="901" spans="1:44" ht="7.5" customHeight="1" thickBot="1" x14ac:dyDescent="0.3">
      <c r="A901" s="100"/>
      <c r="B901" s="101"/>
      <c r="C901" s="101"/>
      <c r="D901" s="101"/>
      <c r="E901" s="101"/>
      <c r="F901" s="101"/>
      <c r="G901" s="101"/>
      <c r="H901" s="101"/>
      <c r="I901" s="101"/>
      <c r="J901" s="101"/>
      <c r="K901" s="101"/>
      <c r="L901" s="101"/>
      <c r="M901" s="101"/>
      <c r="N901" s="101"/>
      <c r="O901" s="101"/>
      <c r="P901" s="101"/>
      <c r="Q901" s="102"/>
      <c r="R901" s="109"/>
    </row>
    <row r="902" spans="1:44" ht="15.95" customHeight="1" x14ac:dyDescent="0.25">
      <c r="A902" s="74"/>
      <c r="B902" s="76" t="str">
        <f>VLOOKUP(A902,'[1]PAS TOUCHER BDD'!$A$1:$C$65536,2,0)</f>
        <v>AAAA</v>
      </c>
      <c r="C902" s="28"/>
      <c r="D902" s="28"/>
      <c r="E902" s="28"/>
      <c r="F902" s="29"/>
      <c r="G902" s="29"/>
      <c r="H902" s="29"/>
      <c r="I902" s="29"/>
      <c r="J902" s="29"/>
      <c r="K902" s="78">
        <f>COUNTIF(C902:J903,"&lt;&gt;")</f>
        <v>0</v>
      </c>
      <c r="L902" s="103"/>
      <c r="M902" s="105"/>
      <c r="N902" s="92"/>
      <c r="O902" s="99"/>
      <c r="P902" s="95" t="str">
        <f>VLOOKUP(A902,'[1]PAS TOUCHER BDD'!$A$1:$E$65536,5,0)</f>
        <v>AAAA</v>
      </c>
      <c r="Q902" s="96"/>
      <c r="R902" s="109">
        <v>226</v>
      </c>
    </row>
    <row r="903" spans="1:44" ht="15.95" customHeight="1" thickBot="1" x14ac:dyDescent="0.3">
      <c r="A903" s="75"/>
      <c r="B903" s="77"/>
      <c r="C903" s="29"/>
      <c r="D903" s="29"/>
      <c r="E903" s="29"/>
      <c r="F903" s="29"/>
      <c r="G903" s="29"/>
      <c r="H903" s="29"/>
      <c r="I903" s="29"/>
      <c r="J903" s="29"/>
      <c r="K903" s="79"/>
      <c r="L903" s="103"/>
      <c r="M903" s="106"/>
      <c r="N903" s="93"/>
      <c r="O903" s="99"/>
      <c r="P903" s="97"/>
      <c r="Q903" s="98"/>
      <c r="R903" s="109"/>
    </row>
    <row r="904" spans="1:44" ht="15.95" customHeight="1" thickBot="1" x14ac:dyDescent="0.3">
      <c r="A904" s="27" t="s">
        <v>8</v>
      </c>
      <c r="B904" s="20" t="s">
        <v>7</v>
      </c>
      <c r="C904" s="84" t="str">
        <f>HYPERLINK("U:\OPERATIONS\BU BUS\MOVEMENT\DELTA\_common\MI_PM\DOSSIERS AGENTS\"&amp;A902)</f>
        <v>U:\OPERATIONS\BU BUS\MOVEMENT\DELTA\_common\MI_PM\DOSSIERS AGENTS\</v>
      </c>
      <c r="D904" s="85"/>
      <c r="E904" s="85"/>
      <c r="F904" s="85"/>
      <c r="G904" s="85"/>
      <c r="H904" s="85"/>
      <c r="I904" s="85"/>
      <c r="J904" s="86"/>
      <c r="K904" s="80"/>
      <c r="L904" s="104"/>
      <c r="M904" s="107"/>
      <c r="N904" s="94"/>
      <c r="O904" s="19"/>
      <c r="P904" s="115" t="str">
        <f>HYPERLINK("[Suivi2021 complet pour utilisation.xlsm]'Missions Effectuées'!A"&amp;B904,"Vers mission")</f>
        <v>Vers mission</v>
      </c>
      <c r="Q904" s="116"/>
      <c r="R904" s="109"/>
    </row>
    <row r="905" spans="1:44" ht="7.5" customHeight="1" thickBot="1" x14ac:dyDescent="0.3">
      <c r="A905" s="100"/>
      <c r="B905" s="101"/>
      <c r="C905" s="101"/>
      <c r="D905" s="101"/>
      <c r="E905" s="101"/>
      <c r="F905" s="101"/>
      <c r="G905" s="101"/>
      <c r="H905" s="101"/>
      <c r="I905" s="101"/>
      <c r="J905" s="101"/>
      <c r="K905" s="101"/>
      <c r="L905" s="101"/>
      <c r="M905" s="101"/>
      <c r="N905" s="101"/>
      <c r="O905" s="101"/>
      <c r="P905" s="101"/>
      <c r="Q905" s="102"/>
      <c r="R905" s="109"/>
    </row>
    <row r="906" spans="1:44" ht="15.95" customHeight="1" x14ac:dyDescent="0.25">
      <c r="A906" s="74"/>
      <c r="B906" s="76" t="str">
        <f>VLOOKUP(A906,'[1]PAS TOUCHER BDD'!$A$1:$C$65536,2,0)</f>
        <v>AAAA</v>
      </c>
      <c r="C906" s="29"/>
      <c r="D906" s="29"/>
      <c r="E906" s="29"/>
      <c r="F906" s="29"/>
      <c r="G906" s="29"/>
      <c r="H906" s="29"/>
      <c r="I906" s="29"/>
      <c r="J906" s="29"/>
      <c r="K906" s="78">
        <f>COUNTIF(C906:J907,"&lt;&gt;")</f>
        <v>0</v>
      </c>
      <c r="L906" s="103"/>
      <c r="M906" s="105"/>
      <c r="N906" s="92"/>
      <c r="O906" s="99"/>
      <c r="P906" s="95" t="str">
        <f>VLOOKUP(A906,'[1]PAS TOUCHER BDD'!$A$1:$E$65536,5,0)</f>
        <v>AAAA</v>
      </c>
      <c r="Q906" s="96"/>
      <c r="R906" s="108">
        <v>227</v>
      </c>
    </row>
    <row r="907" spans="1:44" ht="15.95" customHeight="1" thickBot="1" x14ac:dyDescent="0.3">
      <c r="A907" s="75"/>
      <c r="B907" s="77"/>
      <c r="C907" s="29"/>
      <c r="D907" s="29"/>
      <c r="E907" s="29"/>
      <c r="F907" s="29"/>
      <c r="G907" s="29"/>
      <c r="H907" s="29"/>
      <c r="I907" s="29"/>
      <c r="J907" s="29"/>
      <c r="K907" s="79"/>
      <c r="L907" s="103"/>
      <c r="M907" s="106"/>
      <c r="N907" s="93"/>
      <c r="O907" s="99"/>
      <c r="P907" s="97"/>
      <c r="Q907" s="98"/>
      <c r="R907" s="109"/>
    </row>
    <row r="908" spans="1:44" ht="15.95" customHeight="1" thickBot="1" x14ac:dyDescent="0.3">
      <c r="A908" s="27" t="s">
        <v>8</v>
      </c>
      <c r="B908" s="20" t="s">
        <v>7</v>
      </c>
      <c r="C908" s="84" t="str">
        <f>HYPERLINK("U:\OPERATIONS\BU BUS\MOVEMENT\DELTA\_common\MI_PM\DOSSIERS AGENTS\"&amp;A906)</f>
        <v>U:\OPERATIONS\BU BUS\MOVEMENT\DELTA\_common\MI_PM\DOSSIERS AGENTS\</v>
      </c>
      <c r="D908" s="85"/>
      <c r="E908" s="85"/>
      <c r="F908" s="85"/>
      <c r="G908" s="85"/>
      <c r="H908" s="85"/>
      <c r="I908" s="85"/>
      <c r="J908" s="86"/>
      <c r="K908" s="80"/>
      <c r="L908" s="104"/>
      <c r="M908" s="107"/>
      <c r="N908" s="94"/>
      <c r="O908" s="19"/>
      <c r="P908" s="115" t="str">
        <f>HYPERLINK("[Suivi2021 complet pour utilisation.xlsm]'Missions Effectuées'!A"&amp;B908,"Vers mission")</f>
        <v>Vers mission</v>
      </c>
      <c r="Q908" s="116"/>
      <c r="R908" s="109"/>
    </row>
    <row r="909" spans="1:44" ht="7.5" customHeight="1" thickBot="1" x14ac:dyDescent="0.3">
      <c r="A909" s="100"/>
      <c r="B909" s="101"/>
      <c r="C909" s="101"/>
      <c r="D909" s="101"/>
      <c r="E909" s="101"/>
      <c r="F909" s="101"/>
      <c r="G909" s="101"/>
      <c r="H909" s="101"/>
      <c r="I909" s="101"/>
      <c r="J909" s="101"/>
      <c r="K909" s="101"/>
      <c r="L909" s="101"/>
      <c r="M909" s="101"/>
      <c r="N909" s="101"/>
      <c r="O909" s="101"/>
      <c r="P909" s="101"/>
      <c r="Q909" s="102"/>
      <c r="R909" s="109"/>
    </row>
    <row r="910" spans="1:44" ht="15.95" customHeight="1" x14ac:dyDescent="0.25">
      <c r="A910" s="74"/>
      <c r="B910" s="76" t="str">
        <f>VLOOKUP(A910,'[1]PAS TOUCHER BDD'!$A$1:$C$65536,2,0)</f>
        <v>AAAA</v>
      </c>
      <c r="C910" s="29"/>
      <c r="D910" s="29"/>
      <c r="E910" s="29"/>
      <c r="F910" s="29"/>
      <c r="G910" s="29"/>
      <c r="H910" s="29"/>
      <c r="I910" s="29"/>
      <c r="J910" s="29"/>
      <c r="K910" s="78">
        <f>COUNTIF(C910:J911,"&lt;&gt;")</f>
        <v>0</v>
      </c>
      <c r="L910" s="103"/>
      <c r="M910" s="105"/>
      <c r="N910" s="92"/>
      <c r="O910" s="99"/>
      <c r="P910" s="95" t="str">
        <f>VLOOKUP(A910,'[1]PAS TOUCHER BDD'!$A$1:$E$65536,5,0)</f>
        <v>AAAA</v>
      </c>
      <c r="Q910" s="96"/>
      <c r="R910" s="109">
        <v>228</v>
      </c>
    </row>
    <row r="911" spans="1:44" ht="15.95" customHeight="1" thickBot="1" x14ac:dyDescent="0.3">
      <c r="A911" s="75"/>
      <c r="B911" s="77"/>
      <c r="C911" s="29"/>
      <c r="D911" s="29"/>
      <c r="E911" s="29"/>
      <c r="F911" s="29"/>
      <c r="G911" s="29"/>
      <c r="H911" s="29"/>
      <c r="I911" s="29"/>
      <c r="J911" s="29"/>
      <c r="K911" s="79"/>
      <c r="L911" s="103"/>
      <c r="M911" s="106"/>
      <c r="N911" s="93"/>
      <c r="O911" s="99"/>
      <c r="P911" s="97"/>
      <c r="Q911" s="98"/>
      <c r="R911" s="109"/>
    </row>
    <row r="912" spans="1:44" ht="15.95" customHeight="1" thickBot="1" x14ac:dyDescent="0.3">
      <c r="A912" s="27" t="s">
        <v>8</v>
      </c>
      <c r="B912" s="20" t="s">
        <v>7</v>
      </c>
      <c r="C912" s="84" t="str">
        <f>HYPERLINK("U:\OPERATIONS\BU BUS\MOVEMENT\DELTA\_common\MI_PM\DOSSIERS AGENTS\"&amp;A910)</f>
        <v>U:\OPERATIONS\BU BUS\MOVEMENT\DELTA\_common\MI_PM\DOSSIERS AGENTS\</v>
      </c>
      <c r="D912" s="85"/>
      <c r="E912" s="85"/>
      <c r="F912" s="85"/>
      <c r="G912" s="85"/>
      <c r="H912" s="85"/>
      <c r="I912" s="85"/>
      <c r="J912" s="86"/>
      <c r="K912" s="80"/>
      <c r="L912" s="104"/>
      <c r="M912" s="107"/>
      <c r="N912" s="94"/>
      <c r="O912" s="19"/>
      <c r="P912" s="115" t="str">
        <f>HYPERLINK("[Suivi2021 complet pour utilisation.xlsm]'Missions Effectuées'!A"&amp;B912,"Vers mission")</f>
        <v>Vers mission</v>
      </c>
      <c r="Q912" s="116"/>
      <c r="R912" s="109"/>
    </row>
    <row r="913" spans="1:44" ht="7.5" customHeight="1" thickBot="1" x14ac:dyDescent="0.3">
      <c r="A913" s="100"/>
      <c r="B913" s="101"/>
      <c r="C913" s="101"/>
      <c r="D913" s="101"/>
      <c r="E913" s="101"/>
      <c r="F913" s="101"/>
      <c r="G913" s="101"/>
      <c r="H913" s="101"/>
      <c r="I913" s="101"/>
      <c r="J913" s="101"/>
      <c r="K913" s="101"/>
      <c r="L913" s="101"/>
      <c r="M913" s="101"/>
      <c r="N913" s="101"/>
      <c r="O913" s="101"/>
      <c r="P913" s="101"/>
      <c r="Q913" s="102"/>
      <c r="R913" s="109"/>
    </row>
    <row r="914" spans="1:44" ht="15.95" customHeight="1" x14ac:dyDescent="0.25">
      <c r="A914" s="74"/>
      <c r="B914" s="76" t="str">
        <f>VLOOKUP(A914,'[1]PAS TOUCHER BDD'!$A$1:$C$65536,2,0)</f>
        <v>AAAA</v>
      </c>
      <c r="C914" s="29"/>
      <c r="D914" s="29"/>
      <c r="E914" s="29"/>
      <c r="F914" s="29"/>
      <c r="G914" s="29"/>
      <c r="H914" s="29"/>
      <c r="I914" s="29"/>
      <c r="J914" s="29"/>
      <c r="K914" s="78">
        <f>COUNTIF(C914:J915,"&lt;&gt;")</f>
        <v>0</v>
      </c>
      <c r="L914" s="103"/>
      <c r="M914" s="105"/>
      <c r="N914" s="92"/>
      <c r="O914" s="99"/>
      <c r="P914" s="95" t="str">
        <f>VLOOKUP(A914,'[1]PAS TOUCHER BDD'!$A$1:$E$65536,5,0)</f>
        <v>AAAA</v>
      </c>
      <c r="Q914" s="96"/>
      <c r="R914" s="108">
        <v>229</v>
      </c>
    </row>
    <row r="915" spans="1:44" ht="15.95" customHeight="1" thickBot="1" x14ac:dyDescent="0.3">
      <c r="A915" s="75"/>
      <c r="B915" s="77"/>
      <c r="C915" s="29"/>
      <c r="D915" s="29"/>
      <c r="E915" s="29"/>
      <c r="F915" s="29"/>
      <c r="G915" s="29"/>
      <c r="H915" s="29"/>
      <c r="I915" s="29"/>
      <c r="J915" s="29"/>
      <c r="K915" s="79"/>
      <c r="L915" s="103"/>
      <c r="M915" s="106"/>
      <c r="N915" s="93"/>
      <c r="O915" s="99"/>
      <c r="P915" s="97"/>
      <c r="Q915" s="98"/>
      <c r="R915" s="109"/>
    </row>
    <row r="916" spans="1:44" ht="15.95" customHeight="1" thickBot="1" x14ac:dyDescent="0.3">
      <c r="A916" s="27" t="s">
        <v>8</v>
      </c>
      <c r="B916" s="20" t="s">
        <v>7</v>
      </c>
      <c r="C916" s="84" t="str">
        <f>HYPERLINK("U:\OPERATIONS\BU BUS\MOVEMENT\DELTA\_common\MI_PM\DOSSIERS AGENTS\"&amp;A914)</f>
        <v>U:\OPERATIONS\BU BUS\MOVEMENT\DELTA\_common\MI_PM\DOSSIERS AGENTS\</v>
      </c>
      <c r="D916" s="85"/>
      <c r="E916" s="85"/>
      <c r="F916" s="85"/>
      <c r="G916" s="85"/>
      <c r="H916" s="85"/>
      <c r="I916" s="85"/>
      <c r="J916" s="86"/>
      <c r="K916" s="80"/>
      <c r="L916" s="104"/>
      <c r="M916" s="107"/>
      <c r="N916" s="94"/>
      <c r="O916" s="19"/>
      <c r="P916" s="115" t="str">
        <f>HYPERLINK("[Suivi2021 complet pour utilisation.xlsm]'Missions Effectuées'!A"&amp;B916,"Vers mission")</f>
        <v>Vers mission</v>
      </c>
      <c r="Q916" s="116"/>
      <c r="R916" s="109"/>
    </row>
    <row r="917" spans="1:44" ht="7.5" customHeight="1" thickBot="1" x14ac:dyDescent="0.3">
      <c r="A917" s="100"/>
      <c r="B917" s="101"/>
      <c r="C917" s="101"/>
      <c r="D917" s="101"/>
      <c r="E917" s="101"/>
      <c r="F917" s="101"/>
      <c r="G917" s="101"/>
      <c r="H917" s="101"/>
      <c r="I917" s="101"/>
      <c r="J917" s="101"/>
      <c r="K917" s="101"/>
      <c r="L917" s="101"/>
      <c r="M917" s="101"/>
      <c r="N917" s="101"/>
      <c r="O917" s="101"/>
      <c r="P917" s="101"/>
      <c r="Q917" s="102"/>
      <c r="R917" s="109"/>
    </row>
    <row r="918" spans="1:44" ht="15.95" customHeight="1" x14ac:dyDescent="0.25">
      <c r="A918" s="74"/>
      <c r="B918" s="76" t="str">
        <f>VLOOKUP(A918,'[1]PAS TOUCHER BDD'!$A$1:$C$65536,2,0)</f>
        <v>AAAA</v>
      </c>
      <c r="C918" s="29"/>
      <c r="D918" s="29"/>
      <c r="E918" s="29"/>
      <c r="F918" s="29"/>
      <c r="G918" s="29"/>
      <c r="H918" s="29"/>
      <c r="I918" s="29"/>
      <c r="J918" s="29"/>
      <c r="K918" s="78">
        <f>COUNTIF(C918:J919,"&lt;&gt;")</f>
        <v>0</v>
      </c>
      <c r="L918" s="103"/>
      <c r="M918" s="105"/>
      <c r="N918" s="92"/>
      <c r="O918" s="99"/>
      <c r="P918" s="95" t="str">
        <f>VLOOKUP(A918,'[1]PAS TOUCHER BDD'!$A$1:$E$65536,5,0)</f>
        <v>AAAA</v>
      </c>
      <c r="Q918" s="96"/>
      <c r="R918" s="109">
        <v>230</v>
      </c>
    </row>
    <row r="919" spans="1:44" ht="15.95" customHeight="1" thickBot="1" x14ac:dyDescent="0.3">
      <c r="A919" s="75"/>
      <c r="B919" s="77"/>
      <c r="C919" s="29"/>
      <c r="D919" s="29"/>
      <c r="E919" s="29"/>
      <c r="F919" s="29"/>
      <c r="G919" s="29"/>
      <c r="H919" s="29"/>
      <c r="I919" s="29"/>
      <c r="J919" s="29"/>
      <c r="K919" s="79"/>
      <c r="L919" s="103"/>
      <c r="M919" s="106"/>
      <c r="N919" s="93"/>
      <c r="O919" s="99"/>
      <c r="P919" s="97"/>
      <c r="Q919" s="98"/>
      <c r="R919" s="109"/>
    </row>
    <row r="920" spans="1:44" ht="15.95" customHeight="1" thickBot="1" x14ac:dyDescent="0.3">
      <c r="A920" s="27" t="s">
        <v>8</v>
      </c>
      <c r="B920" s="20" t="s">
        <v>7</v>
      </c>
      <c r="C920" s="84" t="str">
        <f>HYPERLINK("U:\OPERATIONS\BU BUS\MOVEMENT\DELTA\_common\MI_PM\DOSSIERS AGENTS\"&amp;A918)</f>
        <v>U:\OPERATIONS\BU BUS\MOVEMENT\DELTA\_common\MI_PM\DOSSIERS AGENTS\</v>
      </c>
      <c r="D920" s="85"/>
      <c r="E920" s="85"/>
      <c r="F920" s="85"/>
      <c r="G920" s="85"/>
      <c r="H920" s="85"/>
      <c r="I920" s="85"/>
      <c r="J920" s="86"/>
      <c r="K920" s="80"/>
      <c r="L920" s="104"/>
      <c r="M920" s="107"/>
      <c r="N920" s="94"/>
      <c r="O920" s="19"/>
      <c r="P920" s="115" t="str">
        <f>HYPERLINK("[Suivi2021 complet pour utilisation.xlsm]'Missions Effectuées'!A"&amp;B920,"Vers mission")</f>
        <v>Vers mission</v>
      </c>
      <c r="Q920" s="116"/>
      <c r="R920" s="109"/>
    </row>
    <row r="921" spans="1:44" ht="7.5" customHeight="1" thickBot="1" x14ac:dyDescent="0.3">
      <c r="A921" s="100"/>
      <c r="B921" s="101"/>
      <c r="C921" s="101"/>
      <c r="D921" s="101"/>
      <c r="E921" s="101"/>
      <c r="F921" s="101"/>
      <c r="G921" s="101"/>
      <c r="H921" s="101"/>
      <c r="I921" s="101"/>
      <c r="J921" s="101"/>
      <c r="K921" s="101"/>
      <c r="L921" s="101"/>
      <c r="M921" s="101"/>
      <c r="N921" s="101"/>
      <c r="O921" s="101"/>
      <c r="P921" s="101"/>
      <c r="Q921" s="102"/>
      <c r="R921" s="109"/>
    </row>
    <row r="922" spans="1:44" ht="15.95" customHeight="1" x14ac:dyDescent="0.25">
      <c r="A922" s="74"/>
      <c r="B922" s="76" t="str">
        <f>VLOOKUP(A922,'[1]PAS TOUCHER BDD'!$A$1:$C$65536,2,0)</f>
        <v>AAAA</v>
      </c>
      <c r="C922" s="29"/>
      <c r="D922" s="29"/>
      <c r="E922" s="29"/>
      <c r="F922" s="29"/>
      <c r="G922" s="29"/>
      <c r="H922" s="29"/>
      <c r="I922" s="29"/>
      <c r="J922" s="29"/>
      <c r="K922" s="78">
        <f>COUNTIF(C922:J923,"&lt;&gt;")</f>
        <v>0</v>
      </c>
      <c r="L922" s="103"/>
      <c r="M922" s="105"/>
      <c r="N922" s="92"/>
      <c r="O922" s="99"/>
      <c r="P922" s="95" t="str">
        <f>VLOOKUP(A922,'[1]PAS TOUCHER BDD'!$A$1:$E$65536,5,0)</f>
        <v>AAAA</v>
      </c>
      <c r="Q922" s="96"/>
      <c r="R922" s="108">
        <v>231</v>
      </c>
    </row>
    <row r="923" spans="1:44" ht="15.95" customHeight="1" thickBot="1" x14ac:dyDescent="0.3">
      <c r="A923" s="75"/>
      <c r="B923" s="77"/>
      <c r="C923" s="29"/>
      <c r="D923" s="29"/>
      <c r="E923" s="29"/>
      <c r="F923" s="29"/>
      <c r="G923" s="29"/>
      <c r="H923" s="29"/>
      <c r="I923" s="29"/>
      <c r="J923" s="29"/>
      <c r="K923" s="79"/>
      <c r="L923" s="103"/>
      <c r="M923" s="106"/>
      <c r="N923" s="93"/>
      <c r="O923" s="99"/>
      <c r="P923" s="97"/>
      <c r="Q923" s="98"/>
      <c r="R923" s="109"/>
    </row>
    <row r="924" spans="1:44" ht="15.95" customHeight="1" thickBot="1" x14ac:dyDescent="0.3">
      <c r="A924" s="27" t="s">
        <v>8</v>
      </c>
      <c r="B924" s="20" t="s">
        <v>7</v>
      </c>
      <c r="C924" s="84" t="str">
        <f>HYPERLINK("U:\OPERATIONS\BU BUS\MOVEMENT\DELTA\_common\MI_PM\DOSSIERS AGENTS\"&amp;A922)</f>
        <v>U:\OPERATIONS\BU BUS\MOVEMENT\DELTA\_common\MI_PM\DOSSIERS AGENTS\</v>
      </c>
      <c r="D924" s="85"/>
      <c r="E924" s="85"/>
      <c r="F924" s="85"/>
      <c r="G924" s="85"/>
      <c r="H924" s="85"/>
      <c r="I924" s="85"/>
      <c r="J924" s="86"/>
      <c r="K924" s="80"/>
      <c r="L924" s="104"/>
      <c r="M924" s="107"/>
      <c r="N924" s="94"/>
      <c r="O924" s="19"/>
      <c r="P924" s="115" t="str">
        <f>HYPERLINK("[Suivi2021 complet pour utilisation.xlsm]'Missions Effectuées'!A"&amp;B924,"Vers mission")</f>
        <v>Vers mission</v>
      </c>
      <c r="Q924" s="116"/>
      <c r="R924" s="109"/>
    </row>
    <row r="925" spans="1:44" ht="7.5" customHeight="1" thickBot="1" x14ac:dyDescent="0.3">
      <c r="A925" s="100"/>
      <c r="B925" s="101"/>
      <c r="C925" s="101"/>
      <c r="D925" s="101"/>
      <c r="E925" s="101"/>
      <c r="F925" s="101"/>
      <c r="G925" s="101"/>
      <c r="H925" s="101"/>
      <c r="I925" s="101"/>
      <c r="J925" s="101"/>
      <c r="K925" s="101"/>
      <c r="L925" s="101"/>
      <c r="M925" s="101"/>
      <c r="N925" s="101"/>
      <c r="O925" s="101"/>
      <c r="P925" s="101"/>
      <c r="Q925" s="102"/>
      <c r="R925" s="109"/>
    </row>
    <row r="926" spans="1:44" ht="15.95" customHeight="1" x14ac:dyDescent="0.25">
      <c r="A926" s="110"/>
      <c r="B926" s="76" t="str">
        <f>VLOOKUP(A926,'[1]PAS TOUCHER BDD'!$A$1:$C$65536,2,0)</f>
        <v>AAAA</v>
      </c>
      <c r="C926" s="28"/>
      <c r="D926" s="28"/>
      <c r="E926" s="28"/>
      <c r="F926" s="28"/>
      <c r="G926" s="28"/>
      <c r="H926" s="28"/>
      <c r="I926" s="28"/>
      <c r="J926" s="28"/>
      <c r="K926" s="78">
        <f>COUNTIF(C926:J927,"&lt;&gt;")</f>
        <v>0</v>
      </c>
      <c r="L926" s="81"/>
      <c r="M926" s="89"/>
      <c r="N926" s="92"/>
      <c r="O926" s="83"/>
      <c r="P926" s="95" t="str">
        <f>VLOOKUP(A926,'[1]PAS TOUCHER BDD'!$A$1:$E$65536,5,0)</f>
        <v>AAAA</v>
      </c>
      <c r="Q926" s="96"/>
      <c r="R926" s="108">
        <v>232</v>
      </c>
      <c r="AA926"/>
      <c r="AB926"/>
      <c r="AC926"/>
      <c r="AD926"/>
      <c r="AE926"/>
      <c r="AF926"/>
      <c r="AG926"/>
      <c r="AH926"/>
      <c r="AI926"/>
      <c r="AJ926"/>
      <c r="AK926"/>
      <c r="AL926"/>
      <c r="AM926"/>
      <c r="AN926"/>
      <c r="AO926"/>
      <c r="AP926"/>
      <c r="AQ926"/>
      <c r="AR926"/>
    </row>
    <row r="927" spans="1:44" ht="15.95" customHeight="1" thickBot="1" x14ac:dyDescent="0.3">
      <c r="A927" s="111"/>
      <c r="B927" s="77"/>
      <c r="C927" s="28"/>
      <c r="D927" s="28"/>
      <c r="E927" s="28"/>
      <c r="F927" s="28"/>
      <c r="G927" s="28"/>
      <c r="H927" s="28"/>
      <c r="I927" s="28"/>
      <c r="J927" s="28"/>
      <c r="K927" s="79"/>
      <c r="L927" s="81"/>
      <c r="M927" s="90"/>
      <c r="N927" s="93"/>
      <c r="O927" s="83"/>
      <c r="P927" s="97"/>
      <c r="Q927" s="98"/>
      <c r="R927" s="109"/>
      <c r="AA927"/>
      <c r="AB927"/>
      <c r="AC927"/>
      <c r="AD927"/>
      <c r="AE927"/>
      <c r="AF927"/>
      <c r="AG927"/>
      <c r="AH927"/>
      <c r="AI927"/>
      <c r="AJ927"/>
      <c r="AK927"/>
      <c r="AL927"/>
      <c r="AM927"/>
      <c r="AN927"/>
      <c r="AO927"/>
      <c r="AP927"/>
      <c r="AQ927"/>
      <c r="AR927"/>
    </row>
    <row r="928" spans="1:44" ht="15.95" customHeight="1" thickBot="1" x14ac:dyDescent="0.3">
      <c r="A928" s="27" t="s">
        <v>8</v>
      </c>
      <c r="B928" s="20" t="s">
        <v>7</v>
      </c>
      <c r="C928" s="84" t="str">
        <f>HYPERLINK("U:\OPERATIONS\BU BUS\MOVEMENT\DELTA\_common\MI_PM\DOSSIERS AGENTS\"&amp;A926)</f>
        <v>U:\OPERATIONS\BU BUS\MOVEMENT\DELTA\_common\MI_PM\DOSSIERS AGENTS\</v>
      </c>
      <c r="D928" s="85"/>
      <c r="E928" s="85"/>
      <c r="F928" s="85"/>
      <c r="G928" s="85"/>
      <c r="H928" s="85"/>
      <c r="I928" s="85"/>
      <c r="J928" s="86"/>
      <c r="K928" s="80"/>
      <c r="L928" s="82"/>
      <c r="M928" s="91"/>
      <c r="N928" s="94"/>
      <c r="O928" s="19"/>
      <c r="P928" s="115" t="str">
        <f>HYPERLINK("[Suivi2021 complet pour utilisation.xlsm]'Missions Effectuées'!A"&amp;B928,"Vers mission")</f>
        <v>Vers mission</v>
      </c>
      <c r="Q928" s="116"/>
      <c r="R928" s="109"/>
      <c r="AA928"/>
      <c r="AB928"/>
      <c r="AC928"/>
      <c r="AD928"/>
      <c r="AE928"/>
      <c r="AF928"/>
      <c r="AG928"/>
      <c r="AH928"/>
      <c r="AI928"/>
      <c r="AJ928"/>
      <c r="AK928"/>
      <c r="AL928"/>
      <c r="AM928"/>
      <c r="AN928"/>
      <c r="AO928"/>
      <c r="AP928"/>
      <c r="AQ928"/>
      <c r="AR928"/>
    </row>
    <row r="929" spans="1:18" ht="7.5" customHeight="1" thickBot="1" x14ac:dyDescent="0.3">
      <c r="A929" s="100"/>
      <c r="B929" s="101"/>
      <c r="C929" s="101"/>
      <c r="D929" s="101"/>
      <c r="E929" s="101"/>
      <c r="F929" s="101"/>
      <c r="G929" s="101"/>
      <c r="H929" s="101"/>
      <c r="I929" s="101"/>
      <c r="J929" s="101"/>
      <c r="K929" s="101"/>
      <c r="L929" s="101"/>
      <c r="M929" s="101"/>
      <c r="N929" s="101"/>
      <c r="O929" s="101"/>
      <c r="P929" s="101"/>
      <c r="Q929" s="102"/>
      <c r="R929" s="109"/>
    </row>
    <row r="930" spans="1:18" ht="15.95" customHeight="1" x14ac:dyDescent="0.25">
      <c r="A930" s="74"/>
      <c r="B930" s="76" t="str">
        <f>VLOOKUP(A930,'[1]PAS TOUCHER BDD'!$A$1:$C$65536,2,0)</f>
        <v>AAAA</v>
      </c>
      <c r="C930" s="28"/>
      <c r="D930" s="28"/>
      <c r="E930" s="28"/>
      <c r="F930" s="29"/>
      <c r="G930" s="29"/>
      <c r="H930" s="29"/>
      <c r="I930" s="29"/>
      <c r="J930" s="29"/>
      <c r="K930" s="78">
        <f>COUNTIF(C930:J931,"&lt;&gt;")</f>
        <v>0</v>
      </c>
      <c r="L930" s="103"/>
      <c r="M930" s="105"/>
      <c r="N930" s="92"/>
      <c r="O930" s="99"/>
      <c r="P930" s="95" t="str">
        <f>VLOOKUP(A930,'[1]PAS TOUCHER BDD'!$A$1:$E$65536,5,0)</f>
        <v>AAAA</v>
      </c>
      <c r="Q930" s="96"/>
      <c r="R930" s="109">
        <v>233</v>
      </c>
    </row>
    <row r="931" spans="1:18" ht="15.95" customHeight="1" thickBot="1" x14ac:dyDescent="0.3">
      <c r="A931" s="75"/>
      <c r="B931" s="77"/>
      <c r="C931" s="29"/>
      <c r="D931" s="29"/>
      <c r="E931" s="29"/>
      <c r="F931" s="29"/>
      <c r="G931" s="29"/>
      <c r="H931" s="29"/>
      <c r="I931" s="29"/>
      <c r="J931" s="29"/>
      <c r="K931" s="79"/>
      <c r="L931" s="103"/>
      <c r="M931" s="106"/>
      <c r="N931" s="93"/>
      <c r="O931" s="99"/>
      <c r="P931" s="97"/>
      <c r="Q931" s="98"/>
      <c r="R931" s="109"/>
    </row>
    <row r="932" spans="1:18" ht="15.95" customHeight="1" thickBot="1" x14ac:dyDescent="0.3">
      <c r="A932" s="27" t="s">
        <v>8</v>
      </c>
      <c r="B932" s="20" t="s">
        <v>7</v>
      </c>
      <c r="C932" s="84" t="str">
        <f>HYPERLINK("U:\OPERATIONS\BU BUS\MOVEMENT\DELTA\_common\MI_PM\DOSSIERS AGENTS\"&amp;A930)</f>
        <v>U:\OPERATIONS\BU BUS\MOVEMENT\DELTA\_common\MI_PM\DOSSIERS AGENTS\</v>
      </c>
      <c r="D932" s="85"/>
      <c r="E932" s="85"/>
      <c r="F932" s="85"/>
      <c r="G932" s="85"/>
      <c r="H932" s="85"/>
      <c r="I932" s="85"/>
      <c r="J932" s="86"/>
      <c r="K932" s="80"/>
      <c r="L932" s="104"/>
      <c r="M932" s="107"/>
      <c r="N932" s="94"/>
      <c r="O932" s="19"/>
      <c r="P932" s="115" t="str">
        <f>HYPERLINK("[Suivi2021 complet pour utilisation.xlsm]'Missions Effectuées'!A"&amp;B932,"Vers mission")</f>
        <v>Vers mission</v>
      </c>
      <c r="Q932" s="116"/>
      <c r="R932" s="109"/>
    </row>
    <row r="933" spans="1:18" ht="7.5" customHeight="1" thickBot="1" x14ac:dyDescent="0.3">
      <c r="A933" s="100"/>
      <c r="B933" s="101"/>
      <c r="C933" s="101"/>
      <c r="D933" s="101"/>
      <c r="E933" s="101"/>
      <c r="F933" s="101"/>
      <c r="G933" s="101"/>
      <c r="H933" s="101"/>
      <c r="I933" s="101"/>
      <c r="J933" s="101"/>
      <c r="K933" s="101"/>
      <c r="L933" s="101"/>
      <c r="M933" s="101"/>
      <c r="N933" s="101"/>
      <c r="O933" s="101"/>
      <c r="P933" s="101"/>
      <c r="Q933" s="102"/>
      <c r="R933" s="109"/>
    </row>
    <row r="934" spans="1:18" ht="15.95" customHeight="1" x14ac:dyDescent="0.25">
      <c r="A934" s="74"/>
      <c r="B934" s="76" t="str">
        <f>VLOOKUP(A934,'[1]PAS TOUCHER BDD'!$A$1:$C$65536,2,0)</f>
        <v>AAAA</v>
      </c>
      <c r="C934" s="29"/>
      <c r="D934" s="29"/>
      <c r="E934" s="29"/>
      <c r="F934" s="29"/>
      <c r="G934" s="29"/>
      <c r="H934" s="29"/>
      <c r="I934" s="29"/>
      <c r="J934" s="29"/>
      <c r="K934" s="78">
        <f>COUNTIF(C934:J935,"&lt;&gt;")</f>
        <v>0</v>
      </c>
      <c r="L934" s="103"/>
      <c r="M934" s="105"/>
      <c r="N934" s="92"/>
      <c r="O934" s="99"/>
      <c r="P934" s="95" t="str">
        <f>VLOOKUP(A934,'[1]PAS TOUCHER BDD'!$A$1:$E$65536,5,0)</f>
        <v>AAAA</v>
      </c>
      <c r="Q934" s="96"/>
      <c r="R934" s="108">
        <v>234</v>
      </c>
    </row>
    <row r="935" spans="1:18" ht="15.95" customHeight="1" thickBot="1" x14ac:dyDescent="0.3">
      <c r="A935" s="75"/>
      <c r="B935" s="77"/>
      <c r="C935" s="29"/>
      <c r="D935" s="29"/>
      <c r="E935" s="29"/>
      <c r="F935" s="29"/>
      <c r="G935" s="29"/>
      <c r="H935" s="29"/>
      <c r="I935" s="29"/>
      <c r="J935" s="29"/>
      <c r="K935" s="79"/>
      <c r="L935" s="103"/>
      <c r="M935" s="106"/>
      <c r="N935" s="93"/>
      <c r="O935" s="99"/>
      <c r="P935" s="97"/>
      <c r="Q935" s="98"/>
      <c r="R935" s="109"/>
    </row>
    <row r="936" spans="1:18" ht="15.95" customHeight="1" thickBot="1" x14ac:dyDescent="0.3">
      <c r="A936" s="27" t="s">
        <v>8</v>
      </c>
      <c r="B936" s="20" t="s">
        <v>7</v>
      </c>
      <c r="C936" s="84" t="str">
        <f>HYPERLINK("U:\OPERATIONS\BU BUS\MOVEMENT\DELTA\_common\MI_PM\DOSSIERS AGENTS\"&amp;A934)</f>
        <v>U:\OPERATIONS\BU BUS\MOVEMENT\DELTA\_common\MI_PM\DOSSIERS AGENTS\</v>
      </c>
      <c r="D936" s="85"/>
      <c r="E936" s="85"/>
      <c r="F936" s="85"/>
      <c r="G936" s="85"/>
      <c r="H936" s="85"/>
      <c r="I936" s="85"/>
      <c r="J936" s="86"/>
      <c r="K936" s="80"/>
      <c r="L936" s="104"/>
      <c r="M936" s="107"/>
      <c r="N936" s="94"/>
      <c r="O936" s="19"/>
      <c r="P936" s="115" t="str">
        <f>HYPERLINK("[Suivi2021 complet pour utilisation.xlsm]'Missions Effectuées'!A"&amp;B936,"Vers mission")</f>
        <v>Vers mission</v>
      </c>
      <c r="Q936" s="116"/>
      <c r="R936" s="109"/>
    </row>
    <row r="937" spans="1:18" ht="7.5" customHeight="1" thickBot="1" x14ac:dyDescent="0.3">
      <c r="A937" s="100"/>
      <c r="B937" s="101"/>
      <c r="C937" s="101"/>
      <c r="D937" s="101"/>
      <c r="E937" s="101"/>
      <c r="F937" s="101"/>
      <c r="G937" s="101"/>
      <c r="H937" s="101"/>
      <c r="I937" s="101"/>
      <c r="J937" s="101"/>
      <c r="K937" s="101"/>
      <c r="L937" s="101"/>
      <c r="M937" s="101"/>
      <c r="N937" s="101"/>
      <c r="O937" s="101"/>
      <c r="P937" s="101"/>
      <c r="Q937" s="102"/>
      <c r="R937" s="109"/>
    </row>
    <row r="938" spans="1:18" ht="15.95" customHeight="1" x14ac:dyDescent="0.25">
      <c r="A938" s="74"/>
      <c r="B938" s="76" t="str">
        <f>VLOOKUP(A938,'[1]PAS TOUCHER BDD'!$A$1:$C$65536,2,0)</f>
        <v>AAAA</v>
      </c>
      <c r="C938" s="29"/>
      <c r="D938" s="29"/>
      <c r="E938" s="29"/>
      <c r="F938" s="29"/>
      <c r="G938" s="29"/>
      <c r="H938" s="29"/>
      <c r="I938" s="29"/>
      <c r="J938" s="29"/>
      <c r="K938" s="78">
        <f>COUNTIF(C938:J939,"&lt;&gt;")</f>
        <v>0</v>
      </c>
      <c r="L938" s="103"/>
      <c r="M938" s="105"/>
      <c r="N938" s="92"/>
      <c r="O938" s="99"/>
      <c r="P938" s="95" t="str">
        <f>VLOOKUP(A938,'[1]PAS TOUCHER BDD'!$A$1:$E$65536,5,0)</f>
        <v>AAAA</v>
      </c>
      <c r="Q938" s="96"/>
      <c r="R938" s="109">
        <v>235</v>
      </c>
    </row>
    <row r="939" spans="1:18" ht="15.95" customHeight="1" thickBot="1" x14ac:dyDescent="0.3">
      <c r="A939" s="75"/>
      <c r="B939" s="77"/>
      <c r="C939" s="29"/>
      <c r="D939" s="29"/>
      <c r="E939" s="29"/>
      <c r="F939" s="29"/>
      <c r="G939" s="29"/>
      <c r="H939" s="29"/>
      <c r="I939" s="29"/>
      <c r="J939" s="29"/>
      <c r="K939" s="79"/>
      <c r="L939" s="103"/>
      <c r="M939" s="106"/>
      <c r="N939" s="93"/>
      <c r="O939" s="99"/>
      <c r="P939" s="97"/>
      <c r="Q939" s="98"/>
      <c r="R939" s="109"/>
    </row>
    <row r="940" spans="1:18" ht="15.95" customHeight="1" thickBot="1" x14ac:dyDescent="0.3">
      <c r="A940" s="27" t="s">
        <v>8</v>
      </c>
      <c r="B940" s="20" t="s">
        <v>7</v>
      </c>
      <c r="C940" s="84" t="str">
        <f>HYPERLINK("U:\OPERATIONS\BU BUS\MOVEMENT\DELTA\_common\MI_PM\DOSSIERS AGENTS\"&amp;A938)</f>
        <v>U:\OPERATIONS\BU BUS\MOVEMENT\DELTA\_common\MI_PM\DOSSIERS AGENTS\</v>
      </c>
      <c r="D940" s="85"/>
      <c r="E940" s="85"/>
      <c r="F940" s="85"/>
      <c r="G940" s="85"/>
      <c r="H940" s="85"/>
      <c r="I940" s="85"/>
      <c r="J940" s="86"/>
      <c r="K940" s="80"/>
      <c r="L940" s="104"/>
      <c r="M940" s="107"/>
      <c r="N940" s="94"/>
      <c r="O940" s="19"/>
      <c r="P940" s="115" t="str">
        <f>HYPERLINK("[Suivi2021 complet pour utilisation.xlsm]'Missions Effectuées'!A"&amp;B940,"Vers mission")</f>
        <v>Vers mission</v>
      </c>
      <c r="Q940" s="116"/>
      <c r="R940" s="109"/>
    </row>
    <row r="941" spans="1:18" ht="7.5" customHeight="1" thickBot="1" x14ac:dyDescent="0.3">
      <c r="A941" s="100"/>
      <c r="B941" s="101"/>
      <c r="C941" s="101"/>
      <c r="D941" s="101"/>
      <c r="E941" s="101"/>
      <c r="F941" s="101"/>
      <c r="G941" s="101"/>
      <c r="H941" s="101"/>
      <c r="I941" s="101"/>
      <c r="J941" s="101"/>
      <c r="K941" s="101"/>
      <c r="L941" s="101"/>
      <c r="M941" s="101"/>
      <c r="N941" s="101"/>
      <c r="O941" s="101"/>
      <c r="P941" s="101"/>
      <c r="Q941" s="102"/>
      <c r="R941" s="109"/>
    </row>
    <row r="942" spans="1:18" ht="15.95" customHeight="1" x14ac:dyDescent="0.25">
      <c r="A942" s="74"/>
      <c r="B942" s="76" t="str">
        <f>VLOOKUP(A942,'[1]PAS TOUCHER BDD'!$A$1:$C$65536,2,0)</f>
        <v>AAAA</v>
      </c>
      <c r="C942" s="29"/>
      <c r="D942" s="29"/>
      <c r="E942" s="29"/>
      <c r="F942" s="29"/>
      <c r="G942" s="29"/>
      <c r="H942" s="29"/>
      <c r="I942" s="29"/>
      <c r="J942" s="29"/>
      <c r="K942" s="78">
        <f>COUNTIF(C942:J943,"&lt;&gt;")</f>
        <v>0</v>
      </c>
      <c r="L942" s="103"/>
      <c r="M942" s="105"/>
      <c r="N942" s="92"/>
      <c r="O942" s="99"/>
      <c r="P942" s="95" t="str">
        <f>VLOOKUP(A942,'[1]PAS TOUCHER BDD'!$A$1:$E$65536,5,0)</f>
        <v>AAAA</v>
      </c>
      <c r="Q942" s="96"/>
      <c r="R942" s="108">
        <v>236</v>
      </c>
    </row>
    <row r="943" spans="1:18" ht="15.95" customHeight="1" thickBot="1" x14ac:dyDescent="0.3">
      <c r="A943" s="75"/>
      <c r="B943" s="77"/>
      <c r="C943" s="29"/>
      <c r="D943" s="29"/>
      <c r="E943" s="29"/>
      <c r="F943" s="29"/>
      <c r="G943" s="29"/>
      <c r="H943" s="29"/>
      <c r="I943" s="29"/>
      <c r="J943" s="29"/>
      <c r="K943" s="79"/>
      <c r="L943" s="103"/>
      <c r="M943" s="106"/>
      <c r="N943" s="93"/>
      <c r="O943" s="99"/>
      <c r="P943" s="97"/>
      <c r="Q943" s="98"/>
      <c r="R943" s="109"/>
    </row>
    <row r="944" spans="1:18" ht="15.95" customHeight="1" thickBot="1" x14ac:dyDescent="0.3">
      <c r="A944" s="27" t="s">
        <v>8</v>
      </c>
      <c r="B944" s="20" t="s">
        <v>7</v>
      </c>
      <c r="C944" s="84" t="str">
        <f>HYPERLINK("U:\OPERATIONS\BU BUS\MOVEMENT\DELTA\_common\MI_PM\DOSSIERS AGENTS\"&amp;A942)</f>
        <v>U:\OPERATIONS\BU BUS\MOVEMENT\DELTA\_common\MI_PM\DOSSIERS AGENTS\</v>
      </c>
      <c r="D944" s="85"/>
      <c r="E944" s="85"/>
      <c r="F944" s="85"/>
      <c r="G944" s="85"/>
      <c r="H944" s="85"/>
      <c r="I944" s="85"/>
      <c r="J944" s="86"/>
      <c r="K944" s="80"/>
      <c r="L944" s="104"/>
      <c r="M944" s="107"/>
      <c r="N944" s="94"/>
      <c r="O944" s="19"/>
      <c r="P944" s="115" t="str">
        <f>HYPERLINK("[Suivi2021 complet pour utilisation.xlsm]'Missions Effectuées'!A"&amp;B944,"Vers mission")</f>
        <v>Vers mission</v>
      </c>
      <c r="Q944" s="116"/>
      <c r="R944" s="109"/>
    </row>
    <row r="945" spans="1:44" ht="7.5" customHeight="1" thickBot="1" x14ac:dyDescent="0.3">
      <c r="A945" s="100"/>
      <c r="B945" s="101"/>
      <c r="C945" s="101"/>
      <c r="D945" s="101"/>
      <c r="E945" s="101"/>
      <c r="F945" s="101"/>
      <c r="G945" s="101"/>
      <c r="H945" s="101"/>
      <c r="I945" s="101"/>
      <c r="J945" s="101"/>
      <c r="K945" s="101"/>
      <c r="L945" s="101"/>
      <c r="M945" s="101"/>
      <c r="N945" s="101"/>
      <c r="O945" s="101"/>
      <c r="P945" s="101"/>
      <c r="Q945" s="102"/>
      <c r="R945" s="109"/>
    </row>
    <row r="946" spans="1:44" ht="15.95" customHeight="1" x14ac:dyDescent="0.25">
      <c r="A946" s="74"/>
      <c r="B946" s="76" t="str">
        <f>VLOOKUP(A946,'[1]PAS TOUCHER BDD'!$A$1:$C$65536,2,0)</f>
        <v>AAAA</v>
      </c>
      <c r="C946" s="29"/>
      <c r="D946" s="29"/>
      <c r="E946" s="29"/>
      <c r="F946" s="29"/>
      <c r="G946" s="29"/>
      <c r="H946" s="29"/>
      <c r="I946" s="29"/>
      <c r="J946" s="29"/>
      <c r="K946" s="78">
        <f>COUNTIF(C946:J947,"&lt;&gt;")</f>
        <v>0</v>
      </c>
      <c r="L946" s="103"/>
      <c r="M946" s="105"/>
      <c r="N946" s="92"/>
      <c r="O946" s="99"/>
      <c r="P946" s="95" t="str">
        <f>VLOOKUP(A946,'[1]PAS TOUCHER BDD'!$A$1:$E$65536,5,0)</f>
        <v>AAAA</v>
      </c>
      <c r="Q946" s="96"/>
      <c r="R946" s="109">
        <v>237</v>
      </c>
    </row>
    <row r="947" spans="1:44" ht="15.95" customHeight="1" thickBot="1" x14ac:dyDescent="0.3">
      <c r="A947" s="75"/>
      <c r="B947" s="77"/>
      <c r="C947" s="29"/>
      <c r="D947" s="29"/>
      <c r="E947" s="29"/>
      <c r="F947" s="29"/>
      <c r="G947" s="29"/>
      <c r="H947" s="29"/>
      <c r="I947" s="29"/>
      <c r="J947" s="29"/>
      <c r="K947" s="79"/>
      <c r="L947" s="103"/>
      <c r="M947" s="106"/>
      <c r="N947" s="93"/>
      <c r="O947" s="99"/>
      <c r="P947" s="97"/>
      <c r="Q947" s="98"/>
      <c r="R947" s="109"/>
    </row>
    <row r="948" spans="1:44" ht="15.95" customHeight="1" thickBot="1" x14ac:dyDescent="0.3">
      <c r="A948" s="27" t="s">
        <v>8</v>
      </c>
      <c r="B948" s="20" t="s">
        <v>7</v>
      </c>
      <c r="C948" s="84" t="str">
        <f>HYPERLINK("U:\OPERATIONS\BU BUS\MOVEMENT\DELTA\_common\MI_PM\DOSSIERS AGENTS\"&amp;A946)</f>
        <v>U:\OPERATIONS\BU BUS\MOVEMENT\DELTA\_common\MI_PM\DOSSIERS AGENTS\</v>
      </c>
      <c r="D948" s="85"/>
      <c r="E948" s="85"/>
      <c r="F948" s="85"/>
      <c r="G948" s="85"/>
      <c r="H948" s="85"/>
      <c r="I948" s="85"/>
      <c r="J948" s="86"/>
      <c r="K948" s="80"/>
      <c r="L948" s="104"/>
      <c r="M948" s="107"/>
      <c r="N948" s="94"/>
      <c r="O948" s="19"/>
      <c r="P948" s="115" t="str">
        <f>HYPERLINK("[Suivi2021 complet pour utilisation.xlsm]'Missions Effectuées'!A"&amp;B948,"Vers mission")</f>
        <v>Vers mission</v>
      </c>
      <c r="Q948" s="116"/>
      <c r="R948" s="109"/>
    </row>
    <row r="949" spans="1:44" ht="7.5" customHeight="1" thickBot="1" x14ac:dyDescent="0.3">
      <c r="A949" s="100"/>
      <c r="B949" s="101"/>
      <c r="C949" s="101"/>
      <c r="D949" s="101"/>
      <c r="E949" s="101"/>
      <c r="F949" s="101"/>
      <c r="G949" s="101"/>
      <c r="H949" s="101"/>
      <c r="I949" s="101"/>
      <c r="J949" s="101"/>
      <c r="K949" s="101"/>
      <c r="L949" s="101"/>
      <c r="M949" s="101"/>
      <c r="N949" s="101"/>
      <c r="O949" s="101"/>
      <c r="P949" s="101"/>
      <c r="Q949" s="102"/>
      <c r="R949" s="109"/>
    </row>
    <row r="950" spans="1:44" ht="15.95" customHeight="1" x14ac:dyDescent="0.25">
      <c r="A950" s="74"/>
      <c r="B950" s="76" t="str">
        <f>VLOOKUP(A950,'[1]PAS TOUCHER BDD'!$A$1:$C$65536,2,0)</f>
        <v>AAAA</v>
      </c>
      <c r="C950" s="29"/>
      <c r="D950" s="29"/>
      <c r="E950" s="29"/>
      <c r="F950" s="29"/>
      <c r="G950" s="29"/>
      <c r="H950" s="29"/>
      <c r="I950" s="29"/>
      <c r="J950" s="29"/>
      <c r="K950" s="78">
        <f>COUNTIF(C950:J951,"&lt;&gt;")</f>
        <v>0</v>
      </c>
      <c r="L950" s="103"/>
      <c r="M950" s="105"/>
      <c r="N950" s="92"/>
      <c r="O950" s="99"/>
      <c r="P950" s="95" t="str">
        <f>VLOOKUP(A950,'[1]PAS TOUCHER BDD'!$A$1:$E$65536,5,0)</f>
        <v>AAAA</v>
      </c>
      <c r="Q950" s="96"/>
      <c r="R950" s="108">
        <v>238</v>
      </c>
    </row>
    <row r="951" spans="1:44" ht="15.95" customHeight="1" thickBot="1" x14ac:dyDescent="0.3">
      <c r="A951" s="75"/>
      <c r="B951" s="77"/>
      <c r="C951" s="29"/>
      <c r="D951" s="29"/>
      <c r="E951" s="29"/>
      <c r="F951" s="29"/>
      <c r="G951" s="29"/>
      <c r="H951" s="29"/>
      <c r="I951" s="29"/>
      <c r="J951" s="29"/>
      <c r="K951" s="79"/>
      <c r="L951" s="103"/>
      <c r="M951" s="106"/>
      <c r="N951" s="93"/>
      <c r="O951" s="99"/>
      <c r="P951" s="97"/>
      <c r="Q951" s="98"/>
      <c r="R951" s="109"/>
    </row>
    <row r="952" spans="1:44" ht="15.95" customHeight="1" thickBot="1" x14ac:dyDescent="0.3">
      <c r="A952" s="27" t="s">
        <v>8</v>
      </c>
      <c r="B952" s="20" t="s">
        <v>7</v>
      </c>
      <c r="C952" s="84" t="str">
        <f>HYPERLINK("U:\OPERATIONS\BU BUS\MOVEMENT\DELTA\_common\MI_PM\DOSSIERS AGENTS\"&amp;A950)</f>
        <v>U:\OPERATIONS\BU BUS\MOVEMENT\DELTA\_common\MI_PM\DOSSIERS AGENTS\</v>
      </c>
      <c r="D952" s="85"/>
      <c r="E952" s="85"/>
      <c r="F952" s="85"/>
      <c r="G952" s="85"/>
      <c r="H952" s="85"/>
      <c r="I952" s="85"/>
      <c r="J952" s="86"/>
      <c r="K952" s="80"/>
      <c r="L952" s="104"/>
      <c r="M952" s="107"/>
      <c r="N952" s="94"/>
      <c r="O952" s="19"/>
      <c r="P952" s="115" t="str">
        <f>HYPERLINK("[Suivi2021 complet pour utilisation.xlsm]'Missions Effectuées'!A"&amp;B952,"Vers mission")</f>
        <v>Vers mission</v>
      </c>
      <c r="Q952" s="116"/>
      <c r="R952" s="109"/>
    </row>
    <row r="953" spans="1:44" ht="7.5" customHeight="1" thickBot="1" x14ac:dyDescent="0.3">
      <c r="A953" s="100"/>
      <c r="B953" s="101"/>
      <c r="C953" s="101"/>
      <c r="D953" s="101"/>
      <c r="E953" s="101"/>
      <c r="F953" s="101"/>
      <c r="G953" s="101"/>
      <c r="H953" s="101"/>
      <c r="I953" s="101"/>
      <c r="J953" s="101"/>
      <c r="K953" s="101"/>
      <c r="L953" s="101"/>
      <c r="M953" s="101"/>
      <c r="N953" s="101"/>
      <c r="O953" s="101"/>
      <c r="P953" s="101"/>
      <c r="Q953" s="102"/>
      <c r="R953" s="109"/>
    </row>
    <row r="954" spans="1:44" ht="15.95" customHeight="1" x14ac:dyDescent="0.25">
      <c r="A954" s="110"/>
      <c r="B954" s="76" t="str">
        <f>VLOOKUP(A954,'[1]PAS TOUCHER BDD'!$A$1:$C$65536,2,0)</f>
        <v>AAAA</v>
      </c>
      <c r="C954" s="28"/>
      <c r="D954" s="28"/>
      <c r="E954" s="28"/>
      <c r="F954" s="28"/>
      <c r="G954" s="28"/>
      <c r="H954" s="28"/>
      <c r="I954" s="28"/>
      <c r="J954" s="28"/>
      <c r="K954" s="78">
        <f>COUNTIF(C954:J955,"&lt;&gt;")</f>
        <v>0</v>
      </c>
      <c r="L954" s="81"/>
      <c r="M954" s="89"/>
      <c r="N954" s="92"/>
      <c r="O954" s="83"/>
      <c r="P954" s="95" t="str">
        <f>VLOOKUP(A954,'[1]PAS TOUCHER BDD'!$A$1:$E$65536,5,0)</f>
        <v>AAAA</v>
      </c>
      <c r="Q954" s="96"/>
      <c r="R954" s="108">
        <v>239</v>
      </c>
      <c r="AA954"/>
      <c r="AB954"/>
      <c r="AC954"/>
      <c r="AD954"/>
      <c r="AE954"/>
      <c r="AF954"/>
      <c r="AG954"/>
      <c r="AH954"/>
      <c r="AI954"/>
      <c r="AJ954"/>
      <c r="AK954"/>
      <c r="AL954"/>
      <c r="AM954"/>
      <c r="AN954"/>
      <c r="AO954"/>
      <c r="AP954"/>
      <c r="AQ954"/>
      <c r="AR954"/>
    </row>
    <row r="955" spans="1:44" ht="15.95" customHeight="1" thickBot="1" x14ac:dyDescent="0.3">
      <c r="A955" s="111"/>
      <c r="B955" s="77"/>
      <c r="C955" s="28"/>
      <c r="D955" s="28"/>
      <c r="E955" s="28"/>
      <c r="F955" s="28"/>
      <c r="G955" s="28"/>
      <c r="H955" s="28"/>
      <c r="I955" s="28"/>
      <c r="J955" s="28"/>
      <c r="K955" s="79"/>
      <c r="L955" s="81"/>
      <c r="M955" s="90"/>
      <c r="N955" s="93"/>
      <c r="O955" s="83"/>
      <c r="P955" s="97"/>
      <c r="Q955" s="98"/>
      <c r="R955" s="109"/>
      <c r="AA955"/>
      <c r="AB955"/>
      <c r="AC955"/>
      <c r="AD955"/>
      <c r="AE955"/>
      <c r="AF955"/>
      <c r="AG955"/>
      <c r="AH955"/>
      <c r="AI955"/>
      <c r="AJ955"/>
      <c r="AK955"/>
      <c r="AL955"/>
      <c r="AM955"/>
      <c r="AN955"/>
      <c r="AO955"/>
      <c r="AP955"/>
      <c r="AQ955"/>
      <c r="AR955"/>
    </row>
    <row r="956" spans="1:44" ht="15.95" customHeight="1" thickBot="1" x14ac:dyDescent="0.3">
      <c r="A956" s="27" t="s">
        <v>8</v>
      </c>
      <c r="B956" s="20" t="s">
        <v>7</v>
      </c>
      <c r="C956" s="84" t="str">
        <f>HYPERLINK("U:\OPERATIONS\BU BUS\MOVEMENT\DELTA\_common\MI_PM\DOSSIERS AGENTS\"&amp;A954)</f>
        <v>U:\OPERATIONS\BU BUS\MOVEMENT\DELTA\_common\MI_PM\DOSSIERS AGENTS\</v>
      </c>
      <c r="D956" s="85"/>
      <c r="E956" s="85"/>
      <c r="F956" s="85"/>
      <c r="G956" s="85"/>
      <c r="H956" s="85"/>
      <c r="I956" s="85"/>
      <c r="J956" s="86"/>
      <c r="K956" s="80"/>
      <c r="L956" s="82"/>
      <c r="M956" s="91"/>
      <c r="N956" s="94"/>
      <c r="O956" s="19"/>
      <c r="P956" s="115" t="str">
        <f>HYPERLINK("[Suivi2021 complet pour utilisation.xlsm]'Missions Effectuées'!A"&amp;B956,"Vers mission")</f>
        <v>Vers mission</v>
      </c>
      <c r="Q956" s="116"/>
      <c r="R956" s="109"/>
      <c r="AA956"/>
      <c r="AB956"/>
      <c r="AC956"/>
      <c r="AD956"/>
      <c r="AE956"/>
      <c r="AF956"/>
      <c r="AG956"/>
      <c r="AH956"/>
      <c r="AI956"/>
      <c r="AJ956"/>
      <c r="AK956"/>
      <c r="AL956"/>
      <c r="AM956"/>
      <c r="AN956"/>
      <c r="AO956"/>
      <c r="AP956"/>
      <c r="AQ956"/>
      <c r="AR956"/>
    </row>
    <row r="957" spans="1:44" ht="7.5" customHeight="1" thickBot="1" x14ac:dyDescent="0.3">
      <c r="A957" s="100"/>
      <c r="B957" s="101"/>
      <c r="C957" s="101"/>
      <c r="D957" s="101"/>
      <c r="E957" s="101"/>
      <c r="F957" s="101"/>
      <c r="G957" s="101"/>
      <c r="H957" s="101"/>
      <c r="I957" s="101"/>
      <c r="J957" s="101"/>
      <c r="K957" s="101"/>
      <c r="L957" s="101"/>
      <c r="M957" s="101"/>
      <c r="N957" s="101"/>
      <c r="O957" s="101"/>
      <c r="P957" s="101"/>
      <c r="Q957" s="102"/>
      <c r="R957" s="109"/>
    </row>
    <row r="958" spans="1:44" ht="15.95" customHeight="1" x14ac:dyDescent="0.25">
      <c r="A958" s="74"/>
      <c r="B958" s="76" t="str">
        <f>VLOOKUP(A958,'[1]PAS TOUCHER BDD'!$A$1:$C$65536,2,0)</f>
        <v>AAAA</v>
      </c>
      <c r="C958" s="28"/>
      <c r="D958" s="28"/>
      <c r="E958" s="28"/>
      <c r="F958" s="29"/>
      <c r="G958" s="29"/>
      <c r="H958" s="29"/>
      <c r="I958" s="29"/>
      <c r="J958" s="29"/>
      <c r="K958" s="78">
        <f>COUNTIF(C958:J959,"&lt;&gt;")</f>
        <v>0</v>
      </c>
      <c r="L958" s="103"/>
      <c r="M958" s="105"/>
      <c r="N958" s="92"/>
      <c r="O958" s="99"/>
      <c r="P958" s="95" t="str">
        <f>VLOOKUP(A958,'[1]PAS TOUCHER BDD'!$A$1:$E$65536,5,0)</f>
        <v>AAAA</v>
      </c>
      <c r="Q958" s="96"/>
      <c r="R958" s="109">
        <v>240</v>
      </c>
    </row>
    <row r="959" spans="1:44" ht="15.95" customHeight="1" thickBot="1" x14ac:dyDescent="0.3">
      <c r="A959" s="75"/>
      <c r="B959" s="77"/>
      <c r="C959" s="29"/>
      <c r="D959" s="29"/>
      <c r="E959" s="29"/>
      <c r="F959" s="29"/>
      <c r="G959" s="29"/>
      <c r="H959" s="29"/>
      <c r="I959" s="29"/>
      <c r="J959" s="29"/>
      <c r="K959" s="79"/>
      <c r="L959" s="103"/>
      <c r="M959" s="106"/>
      <c r="N959" s="93"/>
      <c r="O959" s="99"/>
      <c r="P959" s="97"/>
      <c r="Q959" s="98"/>
      <c r="R959" s="109"/>
    </row>
    <row r="960" spans="1:44" ht="15.95" customHeight="1" thickBot="1" x14ac:dyDescent="0.3">
      <c r="A960" s="27" t="s">
        <v>8</v>
      </c>
      <c r="B960" s="20" t="s">
        <v>7</v>
      </c>
      <c r="C960" s="84" t="str">
        <f>HYPERLINK("U:\OPERATIONS\BU BUS\MOVEMENT\DELTA\_common\MI_PM\DOSSIERS AGENTS\"&amp;A958)</f>
        <v>U:\OPERATIONS\BU BUS\MOVEMENT\DELTA\_common\MI_PM\DOSSIERS AGENTS\</v>
      </c>
      <c r="D960" s="85"/>
      <c r="E960" s="85"/>
      <c r="F960" s="85"/>
      <c r="G960" s="85"/>
      <c r="H960" s="85"/>
      <c r="I960" s="85"/>
      <c r="J960" s="86"/>
      <c r="K960" s="80"/>
      <c r="L960" s="104"/>
      <c r="M960" s="107"/>
      <c r="N960" s="94"/>
      <c r="O960" s="19"/>
      <c r="P960" s="115" t="str">
        <f>HYPERLINK("[Suivi2021 complet pour utilisation.xlsm]'Missions Effectuées'!A"&amp;B960,"Vers mission")</f>
        <v>Vers mission</v>
      </c>
      <c r="Q960" s="116"/>
      <c r="R960" s="109"/>
    </row>
    <row r="961" spans="1:18" ht="7.5" customHeight="1" thickBot="1" x14ac:dyDescent="0.3">
      <c r="A961" s="100"/>
      <c r="B961" s="101"/>
      <c r="C961" s="101"/>
      <c r="D961" s="101"/>
      <c r="E961" s="101"/>
      <c r="F961" s="101"/>
      <c r="G961" s="101"/>
      <c r="H961" s="101"/>
      <c r="I961" s="101"/>
      <c r="J961" s="101"/>
      <c r="K961" s="101"/>
      <c r="L961" s="101"/>
      <c r="M961" s="101"/>
      <c r="N961" s="101"/>
      <c r="O961" s="101"/>
      <c r="P961" s="101"/>
      <c r="Q961" s="102"/>
      <c r="R961" s="109"/>
    </row>
    <row r="962" spans="1:18" ht="15.95" customHeight="1" x14ac:dyDescent="0.25">
      <c r="A962" s="74"/>
      <c r="B962" s="76" t="str">
        <f>VLOOKUP(A962,'[1]PAS TOUCHER BDD'!$A$1:$C$65536,2,0)</f>
        <v>AAAA</v>
      </c>
      <c r="C962" s="29"/>
      <c r="D962" s="29"/>
      <c r="E962" s="29"/>
      <c r="F962" s="29"/>
      <c r="G962" s="29"/>
      <c r="H962" s="29"/>
      <c r="I962" s="29"/>
      <c r="J962" s="29"/>
      <c r="K962" s="78">
        <f>COUNTIF(C962:J963,"&lt;&gt;")</f>
        <v>0</v>
      </c>
      <c r="L962" s="103"/>
      <c r="M962" s="105"/>
      <c r="N962" s="92"/>
      <c r="O962" s="99"/>
      <c r="P962" s="95" t="str">
        <f>VLOOKUP(A962,'[1]PAS TOUCHER BDD'!$A$1:$E$65536,5,0)</f>
        <v>AAAA</v>
      </c>
      <c r="Q962" s="96"/>
      <c r="R962" s="108">
        <v>241</v>
      </c>
    </row>
    <row r="963" spans="1:18" ht="15.95" customHeight="1" thickBot="1" x14ac:dyDescent="0.3">
      <c r="A963" s="75"/>
      <c r="B963" s="77"/>
      <c r="C963" s="29"/>
      <c r="D963" s="29"/>
      <c r="E963" s="29"/>
      <c r="F963" s="29"/>
      <c r="G963" s="29"/>
      <c r="H963" s="29"/>
      <c r="I963" s="29"/>
      <c r="J963" s="29"/>
      <c r="K963" s="79"/>
      <c r="L963" s="103"/>
      <c r="M963" s="106"/>
      <c r="N963" s="93"/>
      <c r="O963" s="99"/>
      <c r="P963" s="97"/>
      <c r="Q963" s="98"/>
      <c r="R963" s="109"/>
    </row>
    <row r="964" spans="1:18" ht="15.95" customHeight="1" thickBot="1" x14ac:dyDescent="0.3">
      <c r="A964" s="27" t="s">
        <v>8</v>
      </c>
      <c r="B964" s="20" t="s">
        <v>7</v>
      </c>
      <c r="C964" s="84" t="str">
        <f>HYPERLINK("U:\OPERATIONS\BU BUS\MOVEMENT\DELTA\_common\MI_PM\DOSSIERS AGENTS\"&amp;A962)</f>
        <v>U:\OPERATIONS\BU BUS\MOVEMENT\DELTA\_common\MI_PM\DOSSIERS AGENTS\</v>
      </c>
      <c r="D964" s="85"/>
      <c r="E964" s="85"/>
      <c r="F964" s="85"/>
      <c r="G964" s="85"/>
      <c r="H964" s="85"/>
      <c r="I964" s="85"/>
      <c r="J964" s="86"/>
      <c r="K964" s="80"/>
      <c r="L964" s="104"/>
      <c r="M964" s="107"/>
      <c r="N964" s="94"/>
      <c r="O964" s="19"/>
      <c r="P964" s="115" t="str">
        <f>HYPERLINK("[Suivi2021 complet pour utilisation.xlsm]'Missions Effectuées'!A"&amp;B964,"Vers mission")</f>
        <v>Vers mission</v>
      </c>
      <c r="Q964" s="116"/>
      <c r="R964" s="109"/>
    </row>
    <row r="965" spans="1:18" ht="7.5" customHeight="1" thickBot="1" x14ac:dyDescent="0.3">
      <c r="A965" s="100"/>
      <c r="B965" s="101"/>
      <c r="C965" s="101"/>
      <c r="D965" s="101"/>
      <c r="E965" s="101"/>
      <c r="F965" s="101"/>
      <c r="G965" s="101"/>
      <c r="H965" s="101"/>
      <c r="I965" s="101"/>
      <c r="J965" s="101"/>
      <c r="K965" s="101"/>
      <c r="L965" s="101"/>
      <c r="M965" s="101"/>
      <c r="N965" s="101"/>
      <c r="O965" s="101"/>
      <c r="P965" s="101"/>
      <c r="Q965" s="102"/>
      <c r="R965" s="109"/>
    </row>
    <row r="966" spans="1:18" ht="15.95" customHeight="1" x14ac:dyDescent="0.25">
      <c r="A966" s="74"/>
      <c r="B966" s="76" t="str">
        <f>VLOOKUP(A966,'[1]PAS TOUCHER BDD'!$A$1:$C$65536,2,0)</f>
        <v>AAAA</v>
      </c>
      <c r="C966" s="29"/>
      <c r="D966" s="29"/>
      <c r="E966" s="29"/>
      <c r="F966" s="29"/>
      <c r="G966" s="29"/>
      <c r="H966" s="29"/>
      <c r="I966" s="29"/>
      <c r="J966" s="29"/>
      <c r="K966" s="78">
        <f>COUNTIF(C966:J967,"&lt;&gt;")</f>
        <v>0</v>
      </c>
      <c r="L966" s="103"/>
      <c r="M966" s="105"/>
      <c r="N966" s="92"/>
      <c r="O966" s="99"/>
      <c r="P966" s="95" t="str">
        <f>VLOOKUP(A966,'[1]PAS TOUCHER BDD'!$A$1:$E$65536,5,0)</f>
        <v>AAAA</v>
      </c>
      <c r="Q966" s="96"/>
      <c r="R966" s="109">
        <v>242</v>
      </c>
    </row>
    <row r="967" spans="1:18" ht="15.95" customHeight="1" thickBot="1" x14ac:dyDescent="0.3">
      <c r="A967" s="75"/>
      <c r="B967" s="77"/>
      <c r="C967" s="29"/>
      <c r="D967" s="29"/>
      <c r="E967" s="29"/>
      <c r="F967" s="29"/>
      <c r="G967" s="29"/>
      <c r="H967" s="29"/>
      <c r="I967" s="29"/>
      <c r="J967" s="29"/>
      <c r="K967" s="79"/>
      <c r="L967" s="103"/>
      <c r="M967" s="106"/>
      <c r="N967" s="93"/>
      <c r="O967" s="99"/>
      <c r="P967" s="97"/>
      <c r="Q967" s="98"/>
      <c r="R967" s="109"/>
    </row>
    <row r="968" spans="1:18" ht="15.95" customHeight="1" thickBot="1" x14ac:dyDescent="0.3">
      <c r="A968" s="27" t="s">
        <v>8</v>
      </c>
      <c r="B968" s="20" t="s">
        <v>7</v>
      </c>
      <c r="C968" s="84" t="str">
        <f>HYPERLINK("U:\OPERATIONS\BU BUS\MOVEMENT\DELTA\_common\MI_PM\DOSSIERS AGENTS\"&amp;A966)</f>
        <v>U:\OPERATIONS\BU BUS\MOVEMENT\DELTA\_common\MI_PM\DOSSIERS AGENTS\</v>
      </c>
      <c r="D968" s="85"/>
      <c r="E968" s="85"/>
      <c r="F968" s="85"/>
      <c r="G968" s="85"/>
      <c r="H968" s="85"/>
      <c r="I968" s="85"/>
      <c r="J968" s="86"/>
      <c r="K968" s="80"/>
      <c r="L968" s="104"/>
      <c r="M968" s="107"/>
      <c r="N968" s="94"/>
      <c r="O968" s="19"/>
      <c r="P968" s="115" t="str">
        <f>HYPERLINK("[Suivi2021 complet pour utilisation.xlsm]'Missions Effectuées'!A"&amp;B968,"Vers mission")</f>
        <v>Vers mission</v>
      </c>
      <c r="Q968" s="116"/>
      <c r="R968" s="109"/>
    </row>
    <row r="969" spans="1:18" ht="7.5" customHeight="1" thickBot="1" x14ac:dyDescent="0.3">
      <c r="A969" s="100"/>
      <c r="B969" s="101"/>
      <c r="C969" s="101"/>
      <c r="D969" s="101"/>
      <c r="E969" s="101"/>
      <c r="F969" s="101"/>
      <c r="G969" s="101"/>
      <c r="H969" s="101"/>
      <c r="I969" s="101"/>
      <c r="J969" s="101"/>
      <c r="K969" s="101"/>
      <c r="L969" s="101"/>
      <c r="M969" s="101"/>
      <c r="N969" s="101"/>
      <c r="O969" s="101"/>
      <c r="P969" s="101"/>
      <c r="Q969" s="102"/>
      <c r="R969" s="109"/>
    </row>
    <row r="970" spans="1:18" ht="15.95" customHeight="1" x14ac:dyDescent="0.25">
      <c r="A970" s="74"/>
      <c r="B970" s="76" t="str">
        <f>VLOOKUP(A970,'[1]PAS TOUCHER BDD'!$A$1:$C$65536,2,0)</f>
        <v>AAAA</v>
      </c>
      <c r="C970" s="29"/>
      <c r="D970" s="29"/>
      <c r="E970" s="29"/>
      <c r="F970" s="29"/>
      <c r="G970" s="29"/>
      <c r="H970" s="29"/>
      <c r="I970" s="29"/>
      <c r="J970" s="29"/>
      <c r="K970" s="78">
        <f>COUNTIF(C970:J971,"&lt;&gt;")</f>
        <v>0</v>
      </c>
      <c r="L970" s="103"/>
      <c r="M970" s="105"/>
      <c r="N970" s="92"/>
      <c r="O970" s="99"/>
      <c r="P970" s="95" t="str">
        <f>VLOOKUP(A970,'[1]PAS TOUCHER BDD'!$A$1:$E$65536,5,0)</f>
        <v>AAAA</v>
      </c>
      <c r="Q970" s="96"/>
      <c r="R970" s="108">
        <v>243</v>
      </c>
    </row>
    <row r="971" spans="1:18" ht="15.95" customHeight="1" thickBot="1" x14ac:dyDescent="0.3">
      <c r="A971" s="75"/>
      <c r="B971" s="77"/>
      <c r="C971" s="29"/>
      <c r="D971" s="29"/>
      <c r="E971" s="29"/>
      <c r="F971" s="29"/>
      <c r="G971" s="29"/>
      <c r="H971" s="29"/>
      <c r="I971" s="29"/>
      <c r="J971" s="29"/>
      <c r="K971" s="79"/>
      <c r="L971" s="103"/>
      <c r="M971" s="106"/>
      <c r="N971" s="93"/>
      <c r="O971" s="99"/>
      <c r="P971" s="97"/>
      <c r="Q971" s="98"/>
      <c r="R971" s="109"/>
    </row>
    <row r="972" spans="1:18" ht="15.95" customHeight="1" thickBot="1" x14ac:dyDescent="0.3">
      <c r="A972" s="27" t="s">
        <v>8</v>
      </c>
      <c r="B972" s="20" t="s">
        <v>7</v>
      </c>
      <c r="C972" s="84" t="str">
        <f>HYPERLINK("U:\OPERATIONS\BU BUS\MOVEMENT\DELTA\_common\MI_PM\DOSSIERS AGENTS\"&amp;A970)</f>
        <v>U:\OPERATIONS\BU BUS\MOVEMENT\DELTA\_common\MI_PM\DOSSIERS AGENTS\</v>
      </c>
      <c r="D972" s="85"/>
      <c r="E972" s="85"/>
      <c r="F972" s="85"/>
      <c r="G972" s="85"/>
      <c r="H972" s="85"/>
      <c r="I972" s="85"/>
      <c r="J972" s="86"/>
      <c r="K972" s="80"/>
      <c r="L972" s="104"/>
      <c r="M972" s="107"/>
      <c r="N972" s="94"/>
      <c r="O972" s="19"/>
      <c r="P972" s="115" t="str">
        <f>HYPERLINK("[Suivi2021 complet pour utilisation.xlsm]'Missions Effectuées'!A"&amp;B972,"Vers mission")</f>
        <v>Vers mission</v>
      </c>
      <c r="Q972" s="116"/>
      <c r="R972" s="109"/>
    </row>
    <row r="973" spans="1:18" ht="7.5" customHeight="1" thickBot="1" x14ac:dyDescent="0.3">
      <c r="A973" s="100"/>
      <c r="B973" s="101"/>
      <c r="C973" s="101"/>
      <c r="D973" s="101"/>
      <c r="E973" s="101"/>
      <c r="F973" s="101"/>
      <c r="G973" s="101"/>
      <c r="H973" s="101"/>
      <c r="I973" s="101"/>
      <c r="J973" s="101"/>
      <c r="K973" s="101"/>
      <c r="L973" s="101"/>
      <c r="M973" s="101"/>
      <c r="N973" s="101"/>
      <c r="O973" s="101"/>
      <c r="P973" s="101"/>
      <c r="Q973" s="102"/>
      <c r="R973" s="109"/>
    </row>
    <row r="974" spans="1:18" ht="15.95" customHeight="1" x14ac:dyDescent="0.25">
      <c r="A974" s="74"/>
      <c r="B974" s="76" t="str">
        <f>VLOOKUP(A974,'[1]PAS TOUCHER BDD'!$A$1:$C$65536,2,0)</f>
        <v>AAAA</v>
      </c>
      <c r="C974" s="29"/>
      <c r="D974" s="29"/>
      <c r="E974" s="29"/>
      <c r="F974" s="29"/>
      <c r="G974" s="29"/>
      <c r="H974" s="29"/>
      <c r="I974" s="29"/>
      <c r="J974" s="29"/>
      <c r="K974" s="78">
        <f>COUNTIF(C974:J975,"&lt;&gt;")</f>
        <v>0</v>
      </c>
      <c r="L974" s="103"/>
      <c r="M974" s="105"/>
      <c r="N974" s="92"/>
      <c r="O974" s="99"/>
      <c r="P974" s="95" t="str">
        <f>VLOOKUP(A974,'[1]PAS TOUCHER BDD'!$A$1:$E$65536,5,0)</f>
        <v>AAAA</v>
      </c>
      <c r="Q974" s="96"/>
      <c r="R974" s="109">
        <v>244</v>
      </c>
    </row>
    <row r="975" spans="1:18" ht="15.95" customHeight="1" thickBot="1" x14ac:dyDescent="0.3">
      <c r="A975" s="75"/>
      <c r="B975" s="77"/>
      <c r="C975" s="29"/>
      <c r="D975" s="29"/>
      <c r="E975" s="29"/>
      <c r="F975" s="29"/>
      <c r="G975" s="29"/>
      <c r="H975" s="29"/>
      <c r="I975" s="29"/>
      <c r="J975" s="29"/>
      <c r="K975" s="79"/>
      <c r="L975" s="103"/>
      <c r="M975" s="106"/>
      <c r="N975" s="93"/>
      <c r="O975" s="99"/>
      <c r="P975" s="97"/>
      <c r="Q975" s="98"/>
      <c r="R975" s="109"/>
    </row>
    <row r="976" spans="1:18" ht="15.95" customHeight="1" thickBot="1" x14ac:dyDescent="0.3">
      <c r="A976" s="27" t="s">
        <v>8</v>
      </c>
      <c r="B976" s="20" t="s">
        <v>7</v>
      </c>
      <c r="C976" s="84" t="str">
        <f>HYPERLINK("U:\OPERATIONS\BU BUS\MOVEMENT\DELTA\_common\MI_PM\DOSSIERS AGENTS\"&amp;A974)</f>
        <v>U:\OPERATIONS\BU BUS\MOVEMENT\DELTA\_common\MI_PM\DOSSIERS AGENTS\</v>
      </c>
      <c r="D976" s="85"/>
      <c r="E976" s="85"/>
      <c r="F976" s="85"/>
      <c r="G976" s="85"/>
      <c r="H976" s="85"/>
      <c r="I976" s="85"/>
      <c r="J976" s="86"/>
      <c r="K976" s="80"/>
      <c r="L976" s="104"/>
      <c r="M976" s="107"/>
      <c r="N976" s="94"/>
      <c r="O976" s="19"/>
      <c r="P976" s="115" t="str">
        <f>HYPERLINK("[Suivi2021 complet pour utilisation.xlsm]'Missions Effectuées'!A"&amp;B976,"Vers mission")</f>
        <v>Vers mission</v>
      </c>
      <c r="Q976" s="116"/>
      <c r="R976" s="109"/>
    </row>
    <row r="977" spans="1:44" ht="7.5" customHeight="1" thickBot="1" x14ac:dyDescent="0.3">
      <c r="A977" s="100"/>
      <c r="B977" s="101"/>
      <c r="C977" s="101"/>
      <c r="D977" s="101"/>
      <c r="E977" s="101"/>
      <c r="F977" s="101"/>
      <c r="G977" s="101"/>
      <c r="H977" s="101"/>
      <c r="I977" s="101"/>
      <c r="J977" s="101"/>
      <c r="K977" s="101"/>
      <c r="L977" s="101"/>
      <c r="M977" s="101"/>
      <c r="N977" s="101"/>
      <c r="O977" s="101"/>
      <c r="P977" s="101"/>
      <c r="Q977" s="102"/>
      <c r="R977" s="109"/>
    </row>
    <row r="978" spans="1:44" ht="15.95" customHeight="1" x14ac:dyDescent="0.25">
      <c r="A978" s="74"/>
      <c r="B978" s="76" t="str">
        <f>VLOOKUP(A978,'[1]PAS TOUCHER BDD'!$A$1:$C$65536,2,0)</f>
        <v>AAAA</v>
      </c>
      <c r="C978" s="29"/>
      <c r="D978" s="29"/>
      <c r="E978" s="29"/>
      <c r="F978" s="29"/>
      <c r="G978" s="29"/>
      <c r="H978" s="29"/>
      <c r="I978" s="29"/>
      <c r="J978" s="29"/>
      <c r="K978" s="78">
        <f>COUNTIF(C978:J979,"&lt;&gt;")</f>
        <v>0</v>
      </c>
      <c r="L978" s="103"/>
      <c r="M978" s="105"/>
      <c r="N978" s="92"/>
      <c r="O978" s="99"/>
      <c r="P978" s="95" t="str">
        <f>VLOOKUP(A978,'[1]PAS TOUCHER BDD'!$A$1:$E$65536,5,0)</f>
        <v>AAAA</v>
      </c>
      <c r="Q978" s="96"/>
      <c r="R978" s="108">
        <v>245</v>
      </c>
    </row>
    <row r="979" spans="1:44" ht="15.95" customHeight="1" thickBot="1" x14ac:dyDescent="0.3">
      <c r="A979" s="75"/>
      <c r="B979" s="77"/>
      <c r="C979" s="29"/>
      <c r="D979" s="29"/>
      <c r="E979" s="29"/>
      <c r="F979" s="29"/>
      <c r="G979" s="29"/>
      <c r="H979" s="29"/>
      <c r="I979" s="29"/>
      <c r="J979" s="29"/>
      <c r="K979" s="79"/>
      <c r="L979" s="103"/>
      <c r="M979" s="106"/>
      <c r="N979" s="93"/>
      <c r="O979" s="99"/>
      <c r="P979" s="97"/>
      <c r="Q979" s="98"/>
      <c r="R979" s="109"/>
    </row>
    <row r="980" spans="1:44" ht="15.95" customHeight="1" thickBot="1" x14ac:dyDescent="0.3">
      <c r="A980" s="27" t="s">
        <v>8</v>
      </c>
      <c r="B980" s="20" t="s">
        <v>7</v>
      </c>
      <c r="C980" s="84" t="str">
        <f>HYPERLINK("U:\OPERATIONS\BU BUS\MOVEMENT\DELTA\_common\MI_PM\DOSSIERS AGENTS\"&amp;A978)</f>
        <v>U:\OPERATIONS\BU BUS\MOVEMENT\DELTA\_common\MI_PM\DOSSIERS AGENTS\</v>
      </c>
      <c r="D980" s="85"/>
      <c r="E980" s="85"/>
      <c r="F980" s="85"/>
      <c r="G980" s="85"/>
      <c r="H980" s="85"/>
      <c r="I980" s="85"/>
      <c r="J980" s="86"/>
      <c r="K980" s="80"/>
      <c r="L980" s="104"/>
      <c r="M980" s="107"/>
      <c r="N980" s="94"/>
      <c r="O980" s="19"/>
      <c r="P980" s="115" t="str">
        <f>HYPERLINK("[Suivi2021 complet pour utilisation.xlsm]'Missions Effectuées'!A"&amp;B980,"Vers mission")</f>
        <v>Vers mission</v>
      </c>
      <c r="Q980" s="116"/>
      <c r="R980" s="109"/>
    </row>
    <row r="981" spans="1:44" ht="7.5" customHeight="1" thickBot="1" x14ac:dyDescent="0.3">
      <c r="A981" s="100"/>
      <c r="B981" s="101"/>
      <c r="C981" s="101"/>
      <c r="D981" s="101"/>
      <c r="E981" s="101"/>
      <c r="F981" s="101"/>
      <c r="G981" s="101"/>
      <c r="H981" s="101"/>
      <c r="I981" s="101"/>
      <c r="J981" s="101"/>
      <c r="K981" s="101"/>
      <c r="L981" s="101"/>
      <c r="M981" s="101"/>
      <c r="N981" s="101"/>
      <c r="O981" s="101"/>
      <c r="P981" s="101"/>
      <c r="Q981" s="102"/>
      <c r="R981" s="109"/>
    </row>
    <row r="982" spans="1:44" ht="15.95" customHeight="1" x14ac:dyDescent="0.25">
      <c r="A982" s="110"/>
      <c r="B982" s="76" t="str">
        <f>VLOOKUP(A982,'[1]PAS TOUCHER BDD'!$A$1:$C$65536,2,0)</f>
        <v>AAAA</v>
      </c>
      <c r="C982" s="28"/>
      <c r="D982" s="28"/>
      <c r="E982" s="28"/>
      <c r="F982" s="28"/>
      <c r="G982" s="28"/>
      <c r="H982" s="28"/>
      <c r="I982" s="28"/>
      <c r="J982" s="28"/>
      <c r="K982" s="78">
        <f>COUNTIF(C982:J983,"&lt;&gt;")</f>
        <v>0</v>
      </c>
      <c r="L982" s="81"/>
      <c r="M982" s="89"/>
      <c r="N982" s="92"/>
      <c r="O982" s="83"/>
      <c r="P982" s="95" t="str">
        <f>VLOOKUP(A982,'[1]PAS TOUCHER BDD'!$A$1:$E$65536,5,0)</f>
        <v>AAAA</v>
      </c>
      <c r="Q982" s="96"/>
      <c r="R982" s="108">
        <v>246</v>
      </c>
      <c r="AA982"/>
      <c r="AB982"/>
      <c r="AC982"/>
      <c r="AD982"/>
      <c r="AE982"/>
      <c r="AF982"/>
      <c r="AG982"/>
      <c r="AH982"/>
      <c r="AI982"/>
      <c r="AJ982"/>
      <c r="AK982"/>
      <c r="AL982"/>
      <c r="AM982"/>
      <c r="AN982"/>
      <c r="AO982"/>
      <c r="AP982"/>
      <c r="AQ982"/>
      <c r="AR982"/>
    </row>
    <row r="983" spans="1:44" ht="15.95" customHeight="1" thickBot="1" x14ac:dyDescent="0.3">
      <c r="A983" s="111"/>
      <c r="B983" s="77"/>
      <c r="C983" s="28"/>
      <c r="D983" s="28"/>
      <c r="E983" s="28"/>
      <c r="F983" s="28"/>
      <c r="G983" s="28"/>
      <c r="H983" s="28"/>
      <c r="I983" s="28"/>
      <c r="J983" s="28"/>
      <c r="K983" s="79"/>
      <c r="L983" s="81"/>
      <c r="M983" s="90"/>
      <c r="N983" s="93"/>
      <c r="O983" s="83"/>
      <c r="P983" s="97"/>
      <c r="Q983" s="98"/>
      <c r="R983" s="109"/>
      <c r="AA983"/>
      <c r="AB983"/>
      <c r="AC983"/>
      <c r="AD983"/>
      <c r="AE983"/>
      <c r="AF983"/>
      <c r="AG983"/>
      <c r="AH983"/>
      <c r="AI983"/>
      <c r="AJ983"/>
      <c r="AK983"/>
      <c r="AL983"/>
      <c r="AM983"/>
      <c r="AN983"/>
      <c r="AO983"/>
      <c r="AP983"/>
      <c r="AQ983"/>
      <c r="AR983"/>
    </row>
    <row r="984" spans="1:44" ht="15.95" customHeight="1" thickBot="1" x14ac:dyDescent="0.3">
      <c r="A984" s="27" t="s">
        <v>8</v>
      </c>
      <c r="B984" s="20" t="s">
        <v>7</v>
      </c>
      <c r="C984" s="84" t="str">
        <f>HYPERLINK("U:\OPERATIONS\BU BUS\MOVEMENT\DELTA\_common\MI_PM\DOSSIERS AGENTS\"&amp;A982)</f>
        <v>U:\OPERATIONS\BU BUS\MOVEMENT\DELTA\_common\MI_PM\DOSSIERS AGENTS\</v>
      </c>
      <c r="D984" s="85"/>
      <c r="E984" s="85"/>
      <c r="F984" s="85"/>
      <c r="G984" s="85"/>
      <c r="H984" s="85"/>
      <c r="I984" s="85"/>
      <c r="J984" s="86"/>
      <c r="K984" s="80"/>
      <c r="L984" s="82"/>
      <c r="M984" s="91"/>
      <c r="N984" s="94"/>
      <c r="O984" s="19"/>
      <c r="P984" s="115" t="str">
        <f>HYPERLINK("[Suivi2021 complet pour utilisation.xlsm]'Missions Effectuées'!A"&amp;B984,"Vers mission")</f>
        <v>Vers mission</v>
      </c>
      <c r="Q984" s="116"/>
      <c r="R984" s="109"/>
      <c r="AA984"/>
      <c r="AB984"/>
      <c r="AC984"/>
      <c r="AD984"/>
      <c r="AE984"/>
      <c r="AF984"/>
      <c r="AG984"/>
      <c r="AH984"/>
      <c r="AI984"/>
      <c r="AJ984"/>
      <c r="AK984"/>
      <c r="AL984"/>
      <c r="AM984"/>
      <c r="AN984"/>
      <c r="AO984"/>
      <c r="AP984"/>
      <c r="AQ984"/>
      <c r="AR984"/>
    </row>
    <row r="985" spans="1:44" ht="7.5" customHeight="1" thickBot="1" x14ac:dyDescent="0.3">
      <c r="A985" s="100"/>
      <c r="B985" s="101"/>
      <c r="C985" s="101"/>
      <c r="D985" s="101"/>
      <c r="E985" s="101"/>
      <c r="F985" s="101"/>
      <c r="G985" s="101"/>
      <c r="H985" s="101"/>
      <c r="I985" s="101"/>
      <c r="J985" s="101"/>
      <c r="K985" s="101"/>
      <c r="L985" s="101"/>
      <c r="M985" s="101"/>
      <c r="N985" s="101"/>
      <c r="O985" s="101"/>
      <c r="P985" s="101"/>
      <c r="Q985" s="102"/>
      <c r="R985" s="109"/>
    </row>
    <row r="986" spans="1:44" ht="15.95" customHeight="1" x14ac:dyDescent="0.25">
      <c r="A986" s="74"/>
      <c r="B986" s="76" t="str">
        <f>VLOOKUP(A986,'[1]PAS TOUCHER BDD'!$A$1:$C$65536,2,0)</f>
        <v>AAAA</v>
      </c>
      <c r="C986" s="28"/>
      <c r="D986" s="28"/>
      <c r="E986" s="28"/>
      <c r="F986" s="29"/>
      <c r="G986" s="29"/>
      <c r="H986" s="29"/>
      <c r="I986" s="29"/>
      <c r="J986" s="29"/>
      <c r="K986" s="78">
        <f>COUNTIF(C986:J987,"&lt;&gt;")</f>
        <v>0</v>
      </c>
      <c r="L986" s="103"/>
      <c r="M986" s="105"/>
      <c r="N986" s="92"/>
      <c r="O986" s="99"/>
      <c r="P986" s="95" t="str">
        <f>VLOOKUP(A986,'[1]PAS TOUCHER BDD'!$A$1:$E$65536,5,0)</f>
        <v>AAAA</v>
      </c>
      <c r="Q986" s="96"/>
      <c r="R986" s="109">
        <v>247</v>
      </c>
    </row>
    <row r="987" spans="1:44" ht="15.95" customHeight="1" thickBot="1" x14ac:dyDescent="0.3">
      <c r="A987" s="75"/>
      <c r="B987" s="77"/>
      <c r="C987" s="29"/>
      <c r="D987" s="29"/>
      <c r="E987" s="29"/>
      <c r="F987" s="29"/>
      <c r="G987" s="29"/>
      <c r="H987" s="29"/>
      <c r="I987" s="29"/>
      <c r="J987" s="29"/>
      <c r="K987" s="79"/>
      <c r="L987" s="103"/>
      <c r="M987" s="106"/>
      <c r="N987" s="93"/>
      <c r="O987" s="99"/>
      <c r="P987" s="97"/>
      <c r="Q987" s="98"/>
      <c r="R987" s="109"/>
    </row>
    <row r="988" spans="1:44" ht="15.95" customHeight="1" thickBot="1" x14ac:dyDescent="0.3">
      <c r="A988" s="27" t="s">
        <v>8</v>
      </c>
      <c r="B988" s="20" t="s">
        <v>7</v>
      </c>
      <c r="C988" s="84" t="str">
        <f>HYPERLINK("U:\OPERATIONS\BU BUS\MOVEMENT\DELTA\_common\MI_PM\DOSSIERS AGENTS\"&amp;A986)</f>
        <v>U:\OPERATIONS\BU BUS\MOVEMENT\DELTA\_common\MI_PM\DOSSIERS AGENTS\</v>
      </c>
      <c r="D988" s="85"/>
      <c r="E988" s="85"/>
      <c r="F988" s="85"/>
      <c r="G988" s="85"/>
      <c r="H988" s="85"/>
      <c r="I988" s="85"/>
      <c r="J988" s="86"/>
      <c r="K988" s="80"/>
      <c r="L988" s="104"/>
      <c r="M988" s="107"/>
      <c r="N988" s="94"/>
      <c r="O988" s="19"/>
      <c r="P988" s="115" t="str">
        <f>HYPERLINK("[Suivi2021 complet pour utilisation.xlsm]'Missions Effectuées'!A"&amp;B988,"Vers mission")</f>
        <v>Vers mission</v>
      </c>
      <c r="Q988" s="116"/>
      <c r="R988" s="109"/>
    </row>
    <row r="989" spans="1:44" ht="7.5" customHeight="1" thickBot="1" x14ac:dyDescent="0.3">
      <c r="A989" s="100"/>
      <c r="B989" s="101"/>
      <c r="C989" s="101"/>
      <c r="D989" s="101"/>
      <c r="E989" s="101"/>
      <c r="F989" s="101"/>
      <c r="G989" s="101"/>
      <c r="H989" s="101"/>
      <c r="I989" s="101"/>
      <c r="J989" s="101"/>
      <c r="K989" s="101"/>
      <c r="L989" s="101"/>
      <c r="M989" s="101"/>
      <c r="N989" s="101"/>
      <c r="O989" s="101"/>
      <c r="P989" s="101"/>
      <c r="Q989" s="102"/>
      <c r="R989" s="109"/>
    </row>
    <row r="990" spans="1:44" ht="15.95" customHeight="1" x14ac:dyDescent="0.25">
      <c r="A990" s="74"/>
      <c r="B990" s="76" t="str">
        <f>VLOOKUP(A990,'[1]PAS TOUCHER BDD'!$A$1:$C$65536,2,0)</f>
        <v>AAAA</v>
      </c>
      <c r="C990" s="29"/>
      <c r="D990" s="29"/>
      <c r="E990" s="29"/>
      <c r="F990" s="29"/>
      <c r="G990" s="29"/>
      <c r="H990" s="29"/>
      <c r="I990" s="29"/>
      <c r="J990" s="29"/>
      <c r="K990" s="78">
        <f>COUNTIF(C990:J991,"&lt;&gt;")</f>
        <v>0</v>
      </c>
      <c r="L990" s="103"/>
      <c r="M990" s="105"/>
      <c r="N990" s="92"/>
      <c r="O990" s="99"/>
      <c r="P990" s="95" t="str">
        <f>VLOOKUP(A990,'[1]PAS TOUCHER BDD'!$A$1:$E$65536,5,0)</f>
        <v>AAAA</v>
      </c>
      <c r="Q990" s="96"/>
      <c r="R990" s="108">
        <v>248</v>
      </c>
    </row>
    <row r="991" spans="1:44" ht="15.95" customHeight="1" thickBot="1" x14ac:dyDescent="0.3">
      <c r="A991" s="75"/>
      <c r="B991" s="77"/>
      <c r="C991" s="29"/>
      <c r="D991" s="29"/>
      <c r="E991" s="29"/>
      <c r="F991" s="29"/>
      <c r="G991" s="29"/>
      <c r="H991" s="29"/>
      <c r="I991" s="29"/>
      <c r="J991" s="29"/>
      <c r="K991" s="79"/>
      <c r="L991" s="103"/>
      <c r="M991" s="106"/>
      <c r="N991" s="93"/>
      <c r="O991" s="99"/>
      <c r="P991" s="97"/>
      <c r="Q991" s="98"/>
      <c r="R991" s="109"/>
    </row>
    <row r="992" spans="1:44" ht="15.95" customHeight="1" thickBot="1" x14ac:dyDescent="0.3">
      <c r="A992" s="27" t="s">
        <v>8</v>
      </c>
      <c r="B992" s="20" t="s">
        <v>7</v>
      </c>
      <c r="C992" s="84" t="str">
        <f>HYPERLINK("U:\OPERATIONS\BU BUS\MOVEMENT\DELTA\_common\MI_PM\DOSSIERS AGENTS\"&amp;A990)</f>
        <v>U:\OPERATIONS\BU BUS\MOVEMENT\DELTA\_common\MI_PM\DOSSIERS AGENTS\</v>
      </c>
      <c r="D992" s="85"/>
      <c r="E992" s="85"/>
      <c r="F992" s="85"/>
      <c r="G992" s="85"/>
      <c r="H992" s="85"/>
      <c r="I992" s="85"/>
      <c r="J992" s="86"/>
      <c r="K992" s="80"/>
      <c r="L992" s="104"/>
      <c r="M992" s="107"/>
      <c r="N992" s="94"/>
      <c r="O992" s="19"/>
      <c r="P992" s="115" t="str">
        <f>HYPERLINK("[Suivi2021 complet pour utilisation.xlsm]'Missions Effectuées'!A"&amp;B992,"Vers mission")</f>
        <v>Vers mission</v>
      </c>
      <c r="Q992" s="116"/>
      <c r="R992" s="109"/>
    </row>
    <row r="993" spans="1:18" ht="7.5" customHeight="1" thickBot="1" x14ac:dyDescent="0.3">
      <c r="A993" s="100"/>
      <c r="B993" s="101"/>
      <c r="C993" s="101"/>
      <c r="D993" s="101"/>
      <c r="E993" s="101"/>
      <c r="F993" s="101"/>
      <c r="G993" s="101"/>
      <c r="H993" s="101"/>
      <c r="I993" s="101"/>
      <c r="J993" s="101"/>
      <c r="K993" s="101"/>
      <c r="L993" s="101"/>
      <c r="M993" s="101"/>
      <c r="N993" s="101"/>
      <c r="O993" s="101"/>
      <c r="P993" s="101"/>
      <c r="Q993" s="102"/>
      <c r="R993" s="109"/>
    </row>
    <row r="994" spans="1:18" ht="15.95" customHeight="1" x14ac:dyDescent="0.25">
      <c r="A994" s="74"/>
      <c r="B994" s="76" t="str">
        <f>VLOOKUP(A994,'[1]PAS TOUCHER BDD'!$A$1:$C$65536,2,0)</f>
        <v>AAAA</v>
      </c>
      <c r="C994" s="29"/>
      <c r="D994" s="29"/>
      <c r="E994" s="29"/>
      <c r="F994" s="29"/>
      <c r="G994" s="29"/>
      <c r="H994" s="29"/>
      <c r="I994" s="29"/>
      <c r="J994" s="29"/>
      <c r="K994" s="78">
        <f>COUNTIF(C994:J995,"&lt;&gt;")</f>
        <v>0</v>
      </c>
      <c r="L994" s="103"/>
      <c r="M994" s="105"/>
      <c r="N994" s="92"/>
      <c r="O994" s="99"/>
      <c r="P994" s="95" t="str">
        <f>VLOOKUP(A994,'[1]PAS TOUCHER BDD'!$A$1:$E$65536,5,0)</f>
        <v>AAAA</v>
      </c>
      <c r="Q994" s="96"/>
      <c r="R994" s="109">
        <v>249</v>
      </c>
    </row>
    <row r="995" spans="1:18" ht="15.95" customHeight="1" thickBot="1" x14ac:dyDescent="0.3">
      <c r="A995" s="75"/>
      <c r="B995" s="77"/>
      <c r="C995" s="29"/>
      <c r="D995" s="29"/>
      <c r="E995" s="29"/>
      <c r="F995" s="29"/>
      <c r="G995" s="29"/>
      <c r="H995" s="29"/>
      <c r="I995" s="29"/>
      <c r="J995" s="29"/>
      <c r="K995" s="79"/>
      <c r="L995" s="103"/>
      <c r="M995" s="106"/>
      <c r="N995" s="93"/>
      <c r="O995" s="99"/>
      <c r="P995" s="97"/>
      <c r="Q995" s="98"/>
      <c r="R995" s="109"/>
    </row>
    <row r="996" spans="1:18" ht="15.95" customHeight="1" thickBot="1" x14ac:dyDescent="0.3">
      <c r="A996" s="27" t="s">
        <v>8</v>
      </c>
      <c r="B996" s="20" t="s">
        <v>7</v>
      </c>
      <c r="C996" s="84" t="str">
        <f>HYPERLINK("U:\OPERATIONS\BU BUS\MOVEMENT\DELTA\_common\MI_PM\DOSSIERS AGENTS\"&amp;A994)</f>
        <v>U:\OPERATIONS\BU BUS\MOVEMENT\DELTA\_common\MI_PM\DOSSIERS AGENTS\</v>
      </c>
      <c r="D996" s="85"/>
      <c r="E996" s="85"/>
      <c r="F996" s="85"/>
      <c r="G996" s="85"/>
      <c r="H996" s="85"/>
      <c r="I996" s="85"/>
      <c r="J996" s="86"/>
      <c r="K996" s="80"/>
      <c r="L996" s="104"/>
      <c r="M996" s="107"/>
      <c r="N996" s="94"/>
      <c r="O996" s="19"/>
      <c r="P996" s="115" t="str">
        <f>HYPERLINK("[Suivi2021 complet pour utilisation.xlsm]'Missions Effectuées'!A"&amp;B996,"Vers mission")</f>
        <v>Vers mission</v>
      </c>
      <c r="Q996" s="116"/>
      <c r="R996" s="109"/>
    </row>
    <row r="997" spans="1:18" ht="7.5" customHeight="1" thickBot="1" x14ac:dyDescent="0.3">
      <c r="A997" s="100"/>
      <c r="B997" s="101"/>
      <c r="C997" s="101"/>
      <c r="D997" s="101"/>
      <c r="E997" s="101"/>
      <c r="F997" s="101"/>
      <c r="G997" s="101"/>
      <c r="H997" s="101"/>
      <c r="I997" s="101"/>
      <c r="J997" s="101"/>
      <c r="K997" s="101"/>
      <c r="L997" s="101"/>
      <c r="M997" s="101"/>
      <c r="N997" s="101"/>
      <c r="O997" s="101"/>
      <c r="P997" s="101"/>
      <c r="Q997" s="102"/>
      <c r="R997" s="109"/>
    </row>
    <row r="998" spans="1:18" ht="15.95" customHeight="1" x14ac:dyDescent="0.25">
      <c r="A998" s="74"/>
      <c r="B998" s="76" t="str">
        <f>VLOOKUP(A998,'[1]PAS TOUCHER BDD'!$A$1:$C$65536,2,0)</f>
        <v>AAAA</v>
      </c>
      <c r="C998" s="29"/>
      <c r="D998" s="29"/>
      <c r="E998" s="29"/>
      <c r="F998" s="29"/>
      <c r="G998" s="29"/>
      <c r="H998" s="29"/>
      <c r="I998" s="29"/>
      <c r="J998" s="29"/>
      <c r="K998" s="78">
        <f>COUNTIF(C998:J999,"&lt;&gt;")</f>
        <v>0</v>
      </c>
      <c r="L998" s="103"/>
      <c r="M998" s="105"/>
      <c r="N998" s="92"/>
      <c r="O998" s="99"/>
      <c r="P998" s="95" t="str">
        <f>VLOOKUP(A998,'[1]PAS TOUCHER BDD'!$A$1:$E$65536,5,0)</f>
        <v>AAAA</v>
      </c>
      <c r="Q998" s="96"/>
      <c r="R998" s="108">
        <v>250</v>
      </c>
    </row>
    <row r="999" spans="1:18" ht="15.95" customHeight="1" thickBot="1" x14ac:dyDescent="0.3">
      <c r="A999" s="75"/>
      <c r="B999" s="77"/>
      <c r="C999" s="29"/>
      <c r="D999" s="29"/>
      <c r="E999" s="29"/>
      <c r="F999" s="29"/>
      <c r="G999" s="29"/>
      <c r="H999" s="29"/>
      <c r="I999" s="29"/>
      <c r="J999" s="29"/>
      <c r="K999" s="79"/>
      <c r="L999" s="103"/>
      <c r="M999" s="106"/>
      <c r="N999" s="93"/>
      <c r="O999" s="99"/>
      <c r="P999" s="97"/>
      <c r="Q999" s="98"/>
      <c r="R999" s="109"/>
    </row>
    <row r="1000" spans="1:18" ht="15.95" customHeight="1" thickBot="1" x14ac:dyDescent="0.3">
      <c r="A1000" s="30" t="s">
        <v>8</v>
      </c>
      <c r="B1000" s="20" t="s">
        <v>7</v>
      </c>
      <c r="C1000" s="84" t="str">
        <f>HYPERLINK("U:\OPERATIONS\BU BUS\MOVEMENT\DELTA\_common\MI_PM\DOSSIERS AGENTS\"&amp;A998)</f>
        <v>U:\OPERATIONS\BU BUS\MOVEMENT\DELTA\_common\MI_PM\DOSSIERS AGENTS\</v>
      </c>
      <c r="D1000" s="85"/>
      <c r="E1000" s="85"/>
      <c r="F1000" s="85"/>
      <c r="G1000" s="85"/>
      <c r="H1000" s="85"/>
      <c r="I1000" s="85"/>
      <c r="J1000" s="86"/>
      <c r="K1000" s="80"/>
      <c r="L1000" s="103"/>
      <c r="M1000" s="106"/>
      <c r="N1000" s="94"/>
      <c r="O1000" s="31"/>
      <c r="P1000" s="115" t="str">
        <f>HYPERLINK("[Suivi2021 complet pour utilisation.xlsm]'Missions Effectuées'!A"&amp;B1000,"Vers mission")</f>
        <v>Vers mission</v>
      </c>
      <c r="Q1000" s="116"/>
      <c r="R1000" s="109"/>
    </row>
    <row r="1001" spans="1:18" ht="7.5" customHeight="1" thickBot="1" x14ac:dyDescent="0.3">
      <c r="A1001" s="100"/>
      <c r="B1001" s="101"/>
      <c r="C1001" s="101"/>
      <c r="D1001" s="101"/>
      <c r="E1001" s="101"/>
      <c r="F1001" s="101"/>
      <c r="G1001" s="101"/>
      <c r="H1001" s="101"/>
      <c r="I1001" s="101"/>
      <c r="J1001" s="101"/>
      <c r="K1001" s="101"/>
      <c r="L1001" s="101"/>
      <c r="M1001" s="101"/>
      <c r="N1001" s="101"/>
      <c r="O1001" s="101"/>
      <c r="P1001" s="101"/>
      <c r="Q1001" s="102"/>
      <c r="R1001" s="109"/>
    </row>
  </sheetData>
  <autoFilter ref="A1:B1"/>
  <customSheetViews>
    <customSheetView guid="{DA2A75FD-669F-40D2-A828-63B16A18CFC2}" scale="67" showGridLines="0" showAutoFilter="1">
      <pane ySplit="1" topLeftCell="A36" activePane="bottomLeft" state="frozen"/>
      <selection pane="bottomLeft" activeCell="C44" sqref="C44"/>
      <pageMargins left="0.7" right="0.7" top="0.75" bottom="0.75" header="0.3" footer="0.3"/>
      <pageSetup paperSize="8" orientation="landscape" r:id="rId1"/>
      <autoFilter ref="B1:C1"/>
    </customSheetView>
    <customSheetView guid="{060D1652-BA31-4737-841A-201FB977ED56}" scale="67" showGridLines="0" showAutoFilter="1">
      <pane ySplit="1" topLeftCell="A2" activePane="bottomLeft" state="frozen"/>
      <selection pane="bottomLeft" activeCell="J4" sqref="J4"/>
      <pageMargins left="0.7" right="0.7" top="0.75" bottom="0.75" header="0.3" footer="0.3"/>
      <pageSetup paperSize="8" orientation="landscape" r:id="rId2"/>
      <autoFilter ref="B1:C1"/>
    </customSheetView>
  </customSheetViews>
  <mergeCells count="3000">
    <mergeCell ref="N998:N1000"/>
    <mergeCell ref="O998:O999"/>
    <mergeCell ref="P998:Q999"/>
    <mergeCell ref="R998:R1001"/>
    <mergeCell ref="C1000:J1000"/>
    <mergeCell ref="P1000:Q1000"/>
    <mergeCell ref="A1001:Q1001"/>
    <mergeCell ref="A998:A999"/>
    <mergeCell ref="B998:B999"/>
    <mergeCell ref="K998:K1000"/>
    <mergeCell ref="L998:L1000"/>
    <mergeCell ref="M998:M1000"/>
    <mergeCell ref="N994:N996"/>
    <mergeCell ref="O994:O995"/>
    <mergeCell ref="P994:Q995"/>
    <mergeCell ref="R994:R997"/>
    <mergeCell ref="C996:J996"/>
    <mergeCell ref="P996:Q996"/>
    <mergeCell ref="A997:Q997"/>
    <mergeCell ref="A994:A995"/>
    <mergeCell ref="B994:B995"/>
    <mergeCell ref="K994:K996"/>
    <mergeCell ref="L994:L996"/>
    <mergeCell ref="M994:M996"/>
    <mergeCell ref="N990:N992"/>
    <mergeCell ref="O990:O991"/>
    <mergeCell ref="P990:Q991"/>
    <mergeCell ref="R990:R993"/>
    <mergeCell ref="C992:J992"/>
    <mergeCell ref="P992:Q992"/>
    <mergeCell ref="A993:Q993"/>
    <mergeCell ref="A990:A991"/>
    <mergeCell ref="B990:B991"/>
    <mergeCell ref="K990:K992"/>
    <mergeCell ref="L990:L992"/>
    <mergeCell ref="M990:M992"/>
    <mergeCell ref="N986:N988"/>
    <mergeCell ref="O986:O987"/>
    <mergeCell ref="P986:Q987"/>
    <mergeCell ref="R986:R989"/>
    <mergeCell ref="C988:J988"/>
    <mergeCell ref="P988:Q988"/>
    <mergeCell ref="A989:Q989"/>
    <mergeCell ref="A986:A987"/>
    <mergeCell ref="B986:B987"/>
    <mergeCell ref="K986:K988"/>
    <mergeCell ref="L986:L988"/>
    <mergeCell ref="M986:M988"/>
    <mergeCell ref="N982:N984"/>
    <mergeCell ref="O982:O983"/>
    <mergeCell ref="P982:Q983"/>
    <mergeCell ref="R982:R985"/>
    <mergeCell ref="C984:J984"/>
    <mergeCell ref="P984:Q984"/>
    <mergeCell ref="A985:Q985"/>
    <mergeCell ref="A982:A983"/>
    <mergeCell ref="B982:B983"/>
    <mergeCell ref="K982:K984"/>
    <mergeCell ref="L982:L984"/>
    <mergeCell ref="M982:M984"/>
    <mergeCell ref="N978:N980"/>
    <mergeCell ref="O978:O979"/>
    <mergeCell ref="P978:Q979"/>
    <mergeCell ref="R978:R981"/>
    <mergeCell ref="C980:J980"/>
    <mergeCell ref="P980:Q980"/>
    <mergeCell ref="A981:Q981"/>
    <mergeCell ref="A978:A979"/>
    <mergeCell ref="B978:B979"/>
    <mergeCell ref="K978:K980"/>
    <mergeCell ref="L978:L980"/>
    <mergeCell ref="M978:M980"/>
    <mergeCell ref="N974:N976"/>
    <mergeCell ref="O974:O975"/>
    <mergeCell ref="P974:Q975"/>
    <mergeCell ref="R974:R977"/>
    <mergeCell ref="C976:J976"/>
    <mergeCell ref="P976:Q976"/>
    <mergeCell ref="A977:Q977"/>
    <mergeCell ref="A974:A975"/>
    <mergeCell ref="B974:B975"/>
    <mergeCell ref="K974:K976"/>
    <mergeCell ref="L974:L976"/>
    <mergeCell ref="M974:M976"/>
    <mergeCell ref="N970:N972"/>
    <mergeCell ref="O970:O971"/>
    <mergeCell ref="P970:Q971"/>
    <mergeCell ref="R970:R973"/>
    <mergeCell ref="C972:J972"/>
    <mergeCell ref="P972:Q972"/>
    <mergeCell ref="A973:Q973"/>
    <mergeCell ref="A970:A971"/>
    <mergeCell ref="B970:B971"/>
    <mergeCell ref="K970:K972"/>
    <mergeCell ref="L970:L972"/>
    <mergeCell ref="M970:M972"/>
    <mergeCell ref="N966:N968"/>
    <mergeCell ref="O966:O967"/>
    <mergeCell ref="P966:Q967"/>
    <mergeCell ref="R966:R969"/>
    <mergeCell ref="C968:J968"/>
    <mergeCell ref="P968:Q968"/>
    <mergeCell ref="A969:Q969"/>
    <mergeCell ref="A966:A967"/>
    <mergeCell ref="B966:B967"/>
    <mergeCell ref="K966:K968"/>
    <mergeCell ref="L966:L968"/>
    <mergeCell ref="M966:M968"/>
    <mergeCell ref="N962:N964"/>
    <mergeCell ref="O962:O963"/>
    <mergeCell ref="P962:Q963"/>
    <mergeCell ref="R962:R965"/>
    <mergeCell ref="C964:J964"/>
    <mergeCell ref="P964:Q964"/>
    <mergeCell ref="A965:Q965"/>
    <mergeCell ref="A962:A963"/>
    <mergeCell ref="B962:B963"/>
    <mergeCell ref="K962:K964"/>
    <mergeCell ref="L962:L964"/>
    <mergeCell ref="M962:M964"/>
    <mergeCell ref="N958:N960"/>
    <mergeCell ref="O958:O959"/>
    <mergeCell ref="P958:Q959"/>
    <mergeCell ref="R958:R961"/>
    <mergeCell ref="C960:J960"/>
    <mergeCell ref="P960:Q960"/>
    <mergeCell ref="A961:Q961"/>
    <mergeCell ref="A958:A959"/>
    <mergeCell ref="B958:B959"/>
    <mergeCell ref="K958:K960"/>
    <mergeCell ref="L958:L960"/>
    <mergeCell ref="M958:M960"/>
    <mergeCell ref="N954:N956"/>
    <mergeCell ref="O954:O955"/>
    <mergeCell ref="P954:Q955"/>
    <mergeCell ref="R954:R957"/>
    <mergeCell ref="C956:J956"/>
    <mergeCell ref="P956:Q956"/>
    <mergeCell ref="A957:Q957"/>
    <mergeCell ref="A954:A955"/>
    <mergeCell ref="B954:B955"/>
    <mergeCell ref="K954:K956"/>
    <mergeCell ref="L954:L956"/>
    <mergeCell ref="M954:M956"/>
    <mergeCell ref="N950:N952"/>
    <mergeCell ref="O950:O951"/>
    <mergeCell ref="P950:Q951"/>
    <mergeCell ref="R950:R953"/>
    <mergeCell ref="C952:J952"/>
    <mergeCell ref="P952:Q952"/>
    <mergeCell ref="A953:Q953"/>
    <mergeCell ref="A950:A951"/>
    <mergeCell ref="B950:B951"/>
    <mergeCell ref="K950:K952"/>
    <mergeCell ref="L950:L952"/>
    <mergeCell ref="M950:M952"/>
    <mergeCell ref="N946:N948"/>
    <mergeCell ref="O946:O947"/>
    <mergeCell ref="P946:Q947"/>
    <mergeCell ref="R946:R949"/>
    <mergeCell ref="C948:J948"/>
    <mergeCell ref="P948:Q948"/>
    <mergeCell ref="A949:Q949"/>
    <mergeCell ref="A946:A947"/>
    <mergeCell ref="B946:B947"/>
    <mergeCell ref="K946:K948"/>
    <mergeCell ref="L946:L948"/>
    <mergeCell ref="M946:M948"/>
    <mergeCell ref="N942:N944"/>
    <mergeCell ref="O942:O943"/>
    <mergeCell ref="P942:Q943"/>
    <mergeCell ref="R942:R945"/>
    <mergeCell ref="C944:J944"/>
    <mergeCell ref="P944:Q944"/>
    <mergeCell ref="A945:Q945"/>
    <mergeCell ref="A942:A943"/>
    <mergeCell ref="B942:B943"/>
    <mergeCell ref="K942:K944"/>
    <mergeCell ref="L942:L944"/>
    <mergeCell ref="M942:M944"/>
    <mergeCell ref="N938:N940"/>
    <mergeCell ref="O938:O939"/>
    <mergeCell ref="P938:Q939"/>
    <mergeCell ref="R938:R941"/>
    <mergeCell ref="C940:J940"/>
    <mergeCell ref="P940:Q940"/>
    <mergeCell ref="A941:Q941"/>
    <mergeCell ref="A938:A939"/>
    <mergeCell ref="B938:B939"/>
    <mergeCell ref="K938:K940"/>
    <mergeCell ref="L938:L940"/>
    <mergeCell ref="M938:M940"/>
    <mergeCell ref="N934:N936"/>
    <mergeCell ref="O934:O935"/>
    <mergeCell ref="P934:Q935"/>
    <mergeCell ref="R934:R937"/>
    <mergeCell ref="C936:J936"/>
    <mergeCell ref="P936:Q936"/>
    <mergeCell ref="A937:Q937"/>
    <mergeCell ref="A934:A935"/>
    <mergeCell ref="B934:B935"/>
    <mergeCell ref="K934:K936"/>
    <mergeCell ref="L934:L936"/>
    <mergeCell ref="M934:M936"/>
    <mergeCell ref="N930:N932"/>
    <mergeCell ref="O930:O931"/>
    <mergeCell ref="P930:Q931"/>
    <mergeCell ref="R930:R933"/>
    <mergeCell ref="C932:J932"/>
    <mergeCell ref="P932:Q932"/>
    <mergeCell ref="A933:Q933"/>
    <mergeCell ref="A930:A931"/>
    <mergeCell ref="B930:B931"/>
    <mergeCell ref="K930:K932"/>
    <mergeCell ref="L930:L932"/>
    <mergeCell ref="M930:M932"/>
    <mergeCell ref="N926:N928"/>
    <mergeCell ref="O926:O927"/>
    <mergeCell ref="P926:Q927"/>
    <mergeCell ref="R926:R929"/>
    <mergeCell ref="C928:J928"/>
    <mergeCell ref="P928:Q928"/>
    <mergeCell ref="A929:Q929"/>
    <mergeCell ref="A926:A927"/>
    <mergeCell ref="B926:B927"/>
    <mergeCell ref="K926:K928"/>
    <mergeCell ref="L926:L928"/>
    <mergeCell ref="M926:M928"/>
    <mergeCell ref="N922:N924"/>
    <mergeCell ref="O922:O923"/>
    <mergeCell ref="P922:Q923"/>
    <mergeCell ref="R922:R925"/>
    <mergeCell ref="C924:J924"/>
    <mergeCell ref="P924:Q924"/>
    <mergeCell ref="A925:Q925"/>
    <mergeCell ref="A922:A923"/>
    <mergeCell ref="B922:B923"/>
    <mergeCell ref="K922:K924"/>
    <mergeCell ref="L922:L924"/>
    <mergeCell ref="M922:M924"/>
    <mergeCell ref="N918:N920"/>
    <mergeCell ref="O918:O919"/>
    <mergeCell ref="P918:Q919"/>
    <mergeCell ref="R918:R921"/>
    <mergeCell ref="C920:J920"/>
    <mergeCell ref="P920:Q920"/>
    <mergeCell ref="A921:Q921"/>
    <mergeCell ref="A918:A919"/>
    <mergeCell ref="B918:B919"/>
    <mergeCell ref="K918:K920"/>
    <mergeCell ref="L918:L920"/>
    <mergeCell ref="M918:M920"/>
    <mergeCell ref="N914:N916"/>
    <mergeCell ref="O914:O915"/>
    <mergeCell ref="P914:Q915"/>
    <mergeCell ref="R914:R917"/>
    <mergeCell ref="C916:J916"/>
    <mergeCell ref="P916:Q916"/>
    <mergeCell ref="A917:Q917"/>
    <mergeCell ref="A914:A915"/>
    <mergeCell ref="B914:B915"/>
    <mergeCell ref="K914:K916"/>
    <mergeCell ref="L914:L916"/>
    <mergeCell ref="M914:M916"/>
    <mergeCell ref="N910:N912"/>
    <mergeCell ref="O910:O911"/>
    <mergeCell ref="P910:Q911"/>
    <mergeCell ref="R910:R913"/>
    <mergeCell ref="C912:J912"/>
    <mergeCell ref="P912:Q912"/>
    <mergeCell ref="A913:Q913"/>
    <mergeCell ref="A910:A911"/>
    <mergeCell ref="B910:B911"/>
    <mergeCell ref="K910:K912"/>
    <mergeCell ref="L910:L912"/>
    <mergeCell ref="M910:M912"/>
    <mergeCell ref="N906:N908"/>
    <mergeCell ref="O906:O907"/>
    <mergeCell ref="P906:Q907"/>
    <mergeCell ref="R906:R909"/>
    <mergeCell ref="C908:J908"/>
    <mergeCell ref="P908:Q908"/>
    <mergeCell ref="A909:Q909"/>
    <mergeCell ref="A906:A907"/>
    <mergeCell ref="B906:B907"/>
    <mergeCell ref="K906:K908"/>
    <mergeCell ref="L906:L908"/>
    <mergeCell ref="M906:M908"/>
    <mergeCell ref="N902:N904"/>
    <mergeCell ref="O902:O903"/>
    <mergeCell ref="P902:Q903"/>
    <mergeCell ref="R902:R905"/>
    <mergeCell ref="C904:J904"/>
    <mergeCell ref="P904:Q904"/>
    <mergeCell ref="A905:Q905"/>
    <mergeCell ref="A902:A903"/>
    <mergeCell ref="B902:B903"/>
    <mergeCell ref="K902:K904"/>
    <mergeCell ref="L902:L904"/>
    <mergeCell ref="M902:M904"/>
    <mergeCell ref="N898:N900"/>
    <mergeCell ref="O898:O899"/>
    <mergeCell ref="P898:Q899"/>
    <mergeCell ref="R898:R901"/>
    <mergeCell ref="C900:J900"/>
    <mergeCell ref="P900:Q900"/>
    <mergeCell ref="A901:Q901"/>
    <mergeCell ref="A898:A899"/>
    <mergeCell ref="B898:B899"/>
    <mergeCell ref="K898:K900"/>
    <mergeCell ref="L898:L900"/>
    <mergeCell ref="M898:M900"/>
    <mergeCell ref="N894:N896"/>
    <mergeCell ref="O894:O895"/>
    <mergeCell ref="P894:Q895"/>
    <mergeCell ref="R894:R897"/>
    <mergeCell ref="C896:J896"/>
    <mergeCell ref="P896:Q896"/>
    <mergeCell ref="A897:Q897"/>
    <mergeCell ref="A894:A895"/>
    <mergeCell ref="B894:B895"/>
    <mergeCell ref="K894:K896"/>
    <mergeCell ref="L894:L896"/>
    <mergeCell ref="M894:M896"/>
    <mergeCell ref="N890:N892"/>
    <mergeCell ref="O890:O891"/>
    <mergeCell ref="P890:Q891"/>
    <mergeCell ref="R890:R893"/>
    <mergeCell ref="C892:J892"/>
    <mergeCell ref="P892:Q892"/>
    <mergeCell ref="A893:Q893"/>
    <mergeCell ref="A890:A891"/>
    <mergeCell ref="B890:B891"/>
    <mergeCell ref="K890:K892"/>
    <mergeCell ref="L890:L892"/>
    <mergeCell ref="M890:M892"/>
    <mergeCell ref="N886:N888"/>
    <mergeCell ref="O886:O887"/>
    <mergeCell ref="P886:Q887"/>
    <mergeCell ref="R886:R889"/>
    <mergeCell ref="C888:J888"/>
    <mergeCell ref="P888:Q888"/>
    <mergeCell ref="A889:Q889"/>
    <mergeCell ref="A886:A887"/>
    <mergeCell ref="B886:B887"/>
    <mergeCell ref="K886:K888"/>
    <mergeCell ref="L886:L888"/>
    <mergeCell ref="M886:M888"/>
    <mergeCell ref="N882:N884"/>
    <mergeCell ref="O882:O883"/>
    <mergeCell ref="P882:Q883"/>
    <mergeCell ref="R882:R885"/>
    <mergeCell ref="C884:J884"/>
    <mergeCell ref="P884:Q884"/>
    <mergeCell ref="A885:Q885"/>
    <mergeCell ref="A882:A883"/>
    <mergeCell ref="B882:B883"/>
    <mergeCell ref="K882:K884"/>
    <mergeCell ref="L882:L884"/>
    <mergeCell ref="M882:M884"/>
    <mergeCell ref="N878:N880"/>
    <mergeCell ref="O878:O879"/>
    <mergeCell ref="P878:Q879"/>
    <mergeCell ref="R878:R881"/>
    <mergeCell ref="C880:J880"/>
    <mergeCell ref="P880:Q880"/>
    <mergeCell ref="A881:Q881"/>
    <mergeCell ref="A878:A879"/>
    <mergeCell ref="B878:B879"/>
    <mergeCell ref="K878:K880"/>
    <mergeCell ref="L878:L880"/>
    <mergeCell ref="M878:M880"/>
    <mergeCell ref="N874:N876"/>
    <mergeCell ref="O874:O875"/>
    <mergeCell ref="P874:Q875"/>
    <mergeCell ref="R874:R877"/>
    <mergeCell ref="C876:J876"/>
    <mergeCell ref="P876:Q876"/>
    <mergeCell ref="A877:Q877"/>
    <mergeCell ref="A874:A875"/>
    <mergeCell ref="B874:B875"/>
    <mergeCell ref="K874:K876"/>
    <mergeCell ref="L874:L876"/>
    <mergeCell ref="M874:M876"/>
    <mergeCell ref="N870:N872"/>
    <mergeCell ref="O870:O871"/>
    <mergeCell ref="P870:Q871"/>
    <mergeCell ref="R870:R873"/>
    <mergeCell ref="C872:J872"/>
    <mergeCell ref="P872:Q872"/>
    <mergeCell ref="A873:Q873"/>
    <mergeCell ref="A870:A871"/>
    <mergeCell ref="B870:B871"/>
    <mergeCell ref="K870:K872"/>
    <mergeCell ref="L870:L872"/>
    <mergeCell ref="M870:M872"/>
    <mergeCell ref="N866:N868"/>
    <mergeCell ref="O866:O867"/>
    <mergeCell ref="P866:Q867"/>
    <mergeCell ref="R866:R869"/>
    <mergeCell ref="C868:J868"/>
    <mergeCell ref="P868:Q868"/>
    <mergeCell ref="A869:Q869"/>
    <mergeCell ref="A866:A867"/>
    <mergeCell ref="B866:B867"/>
    <mergeCell ref="K866:K868"/>
    <mergeCell ref="L866:L868"/>
    <mergeCell ref="M866:M868"/>
    <mergeCell ref="N862:N864"/>
    <mergeCell ref="O862:O863"/>
    <mergeCell ref="P862:Q863"/>
    <mergeCell ref="R862:R865"/>
    <mergeCell ref="C864:J864"/>
    <mergeCell ref="P864:Q864"/>
    <mergeCell ref="A865:Q865"/>
    <mergeCell ref="A862:A863"/>
    <mergeCell ref="B862:B863"/>
    <mergeCell ref="K862:K864"/>
    <mergeCell ref="L862:L864"/>
    <mergeCell ref="M862:M864"/>
    <mergeCell ref="N858:N860"/>
    <mergeCell ref="O858:O859"/>
    <mergeCell ref="P858:Q859"/>
    <mergeCell ref="R858:R861"/>
    <mergeCell ref="C860:J860"/>
    <mergeCell ref="P860:Q860"/>
    <mergeCell ref="A861:Q861"/>
    <mergeCell ref="A858:A859"/>
    <mergeCell ref="B858:B859"/>
    <mergeCell ref="K858:K860"/>
    <mergeCell ref="L858:L860"/>
    <mergeCell ref="M858:M860"/>
    <mergeCell ref="N854:N856"/>
    <mergeCell ref="O854:O855"/>
    <mergeCell ref="P854:Q855"/>
    <mergeCell ref="R854:R857"/>
    <mergeCell ref="C856:J856"/>
    <mergeCell ref="P856:Q856"/>
    <mergeCell ref="A857:Q857"/>
    <mergeCell ref="A854:A855"/>
    <mergeCell ref="B854:B855"/>
    <mergeCell ref="K854:K856"/>
    <mergeCell ref="L854:L856"/>
    <mergeCell ref="M854:M856"/>
    <mergeCell ref="N850:N852"/>
    <mergeCell ref="O850:O851"/>
    <mergeCell ref="P850:Q851"/>
    <mergeCell ref="R850:R853"/>
    <mergeCell ref="C852:J852"/>
    <mergeCell ref="P852:Q852"/>
    <mergeCell ref="A853:Q853"/>
    <mergeCell ref="A850:A851"/>
    <mergeCell ref="B850:B851"/>
    <mergeCell ref="K850:K852"/>
    <mergeCell ref="L850:L852"/>
    <mergeCell ref="M850:M852"/>
    <mergeCell ref="N846:N848"/>
    <mergeCell ref="O846:O847"/>
    <mergeCell ref="P846:Q847"/>
    <mergeCell ref="R846:R849"/>
    <mergeCell ref="C848:J848"/>
    <mergeCell ref="P848:Q848"/>
    <mergeCell ref="A849:Q849"/>
    <mergeCell ref="A846:A847"/>
    <mergeCell ref="B846:B847"/>
    <mergeCell ref="K846:K848"/>
    <mergeCell ref="L846:L848"/>
    <mergeCell ref="M846:M848"/>
    <mergeCell ref="N842:N844"/>
    <mergeCell ref="O842:O843"/>
    <mergeCell ref="P842:Q843"/>
    <mergeCell ref="R842:R845"/>
    <mergeCell ref="C844:J844"/>
    <mergeCell ref="P844:Q844"/>
    <mergeCell ref="A845:Q845"/>
    <mergeCell ref="A842:A843"/>
    <mergeCell ref="B842:B843"/>
    <mergeCell ref="K842:K844"/>
    <mergeCell ref="L842:L844"/>
    <mergeCell ref="M842:M844"/>
    <mergeCell ref="N838:N840"/>
    <mergeCell ref="O838:O839"/>
    <mergeCell ref="P838:Q839"/>
    <mergeCell ref="R838:R841"/>
    <mergeCell ref="C840:J840"/>
    <mergeCell ref="P840:Q840"/>
    <mergeCell ref="A841:Q841"/>
    <mergeCell ref="A838:A839"/>
    <mergeCell ref="B838:B839"/>
    <mergeCell ref="K838:K840"/>
    <mergeCell ref="L838:L840"/>
    <mergeCell ref="M838:M840"/>
    <mergeCell ref="N834:N836"/>
    <mergeCell ref="O834:O835"/>
    <mergeCell ref="P834:Q835"/>
    <mergeCell ref="R834:R837"/>
    <mergeCell ref="C836:J836"/>
    <mergeCell ref="P836:Q836"/>
    <mergeCell ref="A837:Q837"/>
    <mergeCell ref="A834:A835"/>
    <mergeCell ref="B834:B835"/>
    <mergeCell ref="K834:K836"/>
    <mergeCell ref="L834:L836"/>
    <mergeCell ref="M834:M836"/>
    <mergeCell ref="N830:N832"/>
    <mergeCell ref="O830:O831"/>
    <mergeCell ref="P830:Q831"/>
    <mergeCell ref="R830:R833"/>
    <mergeCell ref="C832:J832"/>
    <mergeCell ref="P832:Q832"/>
    <mergeCell ref="A833:Q833"/>
    <mergeCell ref="A830:A831"/>
    <mergeCell ref="B830:B831"/>
    <mergeCell ref="K830:K832"/>
    <mergeCell ref="L830:L832"/>
    <mergeCell ref="M830:M832"/>
    <mergeCell ref="N826:N828"/>
    <mergeCell ref="O826:O827"/>
    <mergeCell ref="P826:Q827"/>
    <mergeCell ref="R826:R829"/>
    <mergeCell ref="C828:J828"/>
    <mergeCell ref="P828:Q828"/>
    <mergeCell ref="A829:Q829"/>
    <mergeCell ref="A826:A827"/>
    <mergeCell ref="B826:B827"/>
    <mergeCell ref="K826:K828"/>
    <mergeCell ref="L826:L828"/>
    <mergeCell ref="M826:M828"/>
    <mergeCell ref="N822:N824"/>
    <mergeCell ref="O822:O823"/>
    <mergeCell ref="P822:Q823"/>
    <mergeCell ref="R822:R825"/>
    <mergeCell ref="C824:J824"/>
    <mergeCell ref="P824:Q824"/>
    <mergeCell ref="A825:Q825"/>
    <mergeCell ref="A822:A823"/>
    <mergeCell ref="B822:B823"/>
    <mergeCell ref="K822:K824"/>
    <mergeCell ref="L822:L824"/>
    <mergeCell ref="M822:M824"/>
    <mergeCell ref="N818:N820"/>
    <mergeCell ref="O818:O819"/>
    <mergeCell ref="P818:Q819"/>
    <mergeCell ref="R818:R821"/>
    <mergeCell ref="C820:J820"/>
    <mergeCell ref="P820:Q820"/>
    <mergeCell ref="A821:Q821"/>
    <mergeCell ref="A818:A819"/>
    <mergeCell ref="B818:B819"/>
    <mergeCell ref="K818:K820"/>
    <mergeCell ref="L818:L820"/>
    <mergeCell ref="M818:M820"/>
    <mergeCell ref="N814:N816"/>
    <mergeCell ref="O814:O815"/>
    <mergeCell ref="P814:Q815"/>
    <mergeCell ref="R814:R817"/>
    <mergeCell ref="C816:J816"/>
    <mergeCell ref="P816:Q816"/>
    <mergeCell ref="A817:Q817"/>
    <mergeCell ref="A814:A815"/>
    <mergeCell ref="B814:B815"/>
    <mergeCell ref="K814:K816"/>
    <mergeCell ref="L814:L816"/>
    <mergeCell ref="M814:M816"/>
    <mergeCell ref="N810:N812"/>
    <mergeCell ref="O810:O811"/>
    <mergeCell ref="P810:Q811"/>
    <mergeCell ref="R810:R813"/>
    <mergeCell ref="C812:J812"/>
    <mergeCell ref="P812:Q812"/>
    <mergeCell ref="A813:Q813"/>
    <mergeCell ref="A810:A811"/>
    <mergeCell ref="B810:B811"/>
    <mergeCell ref="K810:K812"/>
    <mergeCell ref="L810:L812"/>
    <mergeCell ref="M810:M812"/>
    <mergeCell ref="N806:N808"/>
    <mergeCell ref="O806:O807"/>
    <mergeCell ref="P806:Q807"/>
    <mergeCell ref="R806:R809"/>
    <mergeCell ref="C808:J808"/>
    <mergeCell ref="P808:Q808"/>
    <mergeCell ref="A809:Q809"/>
    <mergeCell ref="A806:A807"/>
    <mergeCell ref="B806:B807"/>
    <mergeCell ref="K806:K808"/>
    <mergeCell ref="L806:L808"/>
    <mergeCell ref="M806:M808"/>
    <mergeCell ref="N802:N804"/>
    <mergeCell ref="O802:O803"/>
    <mergeCell ref="P802:Q803"/>
    <mergeCell ref="R802:R805"/>
    <mergeCell ref="C804:J804"/>
    <mergeCell ref="P804:Q804"/>
    <mergeCell ref="A805:Q805"/>
    <mergeCell ref="A802:A803"/>
    <mergeCell ref="B802:B803"/>
    <mergeCell ref="K802:K804"/>
    <mergeCell ref="L802:L804"/>
    <mergeCell ref="M802:M804"/>
    <mergeCell ref="N798:N800"/>
    <mergeCell ref="O798:O799"/>
    <mergeCell ref="P798:Q799"/>
    <mergeCell ref="R798:R801"/>
    <mergeCell ref="C800:J800"/>
    <mergeCell ref="P800:Q800"/>
    <mergeCell ref="A801:Q801"/>
    <mergeCell ref="A798:A799"/>
    <mergeCell ref="B798:B799"/>
    <mergeCell ref="K798:K800"/>
    <mergeCell ref="L798:L800"/>
    <mergeCell ref="M798:M800"/>
    <mergeCell ref="N794:N796"/>
    <mergeCell ref="O794:O795"/>
    <mergeCell ref="P794:Q795"/>
    <mergeCell ref="R794:R797"/>
    <mergeCell ref="C796:J796"/>
    <mergeCell ref="P796:Q796"/>
    <mergeCell ref="A797:Q797"/>
    <mergeCell ref="A794:A795"/>
    <mergeCell ref="B794:B795"/>
    <mergeCell ref="K794:K796"/>
    <mergeCell ref="L794:L796"/>
    <mergeCell ref="M794:M796"/>
    <mergeCell ref="N790:N792"/>
    <mergeCell ref="O790:O791"/>
    <mergeCell ref="P790:Q791"/>
    <mergeCell ref="R790:R793"/>
    <mergeCell ref="C792:J792"/>
    <mergeCell ref="P792:Q792"/>
    <mergeCell ref="A793:Q793"/>
    <mergeCell ref="A790:A791"/>
    <mergeCell ref="B790:B791"/>
    <mergeCell ref="K790:K792"/>
    <mergeCell ref="L790:L792"/>
    <mergeCell ref="M790:M792"/>
    <mergeCell ref="N786:N788"/>
    <mergeCell ref="O786:O787"/>
    <mergeCell ref="P786:Q787"/>
    <mergeCell ref="R786:R789"/>
    <mergeCell ref="C788:J788"/>
    <mergeCell ref="P788:Q788"/>
    <mergeCell ref="A789:Q789"/>
    <mergeCell ref="A786:A787"/>
    <mergeCell ref="B786:B787"/>
    <mergeCell ref="K786:K788"/>
    <mergeCell ref="L786:L788"/>
    <mergeCell ref="M786:M788"/>
    <mergeCell ref="N782:N784"/>
    <mergeCell ref="O782:O783"/>
    <mergeCell ref="P782:Q783"/>
    <mergeCell ref="R782:R785"/>
    <mergeCell ref="C784:J784"/>
    <mergeCell ref="P784:Q784"/>
    <mergeCell ref="A785:Q785"/>
    <mergeCell ref="A782:A783"/>
    <mergeCell ref="B782:B783"/>
    <mergeCell ref="K782:K784"/>
    <mergeCell ref="L782:L784"/>
    <mergeCell ref="M782:M784"/>
    <mergeCell ref="N778:N780"/>
    <mergeCell ref="O778:O779"/>
    <mergeCell ref="P778:Q779"/>
    <mergeCell ref="R778:R781"/>
    <mergeCell ref="C780:J780"/>
    <mergeCell ref="P780:Q780"/>
    <mergeCell ref="A781:Q781"/>
    <mergeCell ref="A778:A779"/>
    <mergeCell ref="B778:B779"/>
    <mergeCell ref="K778:K780"/>
    <mergeCell ref="L778:L780"/>
    <mergeCell ref="M778:M780"/>
    <mergeCell ref="N774:N776"/>
    <mergeCell ref="O774:O775"/>
    <mergeCell ref="P774:Q775"/>
    <mergeCell ref="R774:R777"/>
    <mergeCell ref="C776:J776"/>
    <mergeCell ref="P776:Q776"/>
    <mergeCell ref="A777:Q777"/>
    <mergeCell ref="A774:A775"/>
    <mergeCell ref="B774:B775"/>
    <mergeCell ref="K774:K776"/>
    <mergeCell ref="L774:L776"/>
    <mergeCell ref="M774:M776"/>
    <mergeCell ref="N770:N772"/>
    <mergeCell ref="O770:O771"/>
    <mergeCell ref="P770:Q771"/>
    <mergeCell ref="R770:R773"/>
    <mergeCell ref="C772:J772"/>
    <mergeCell ref="P772:Q772"/>
    <mergeCell ref="A773:Q773"/>
    <mergeCell ref="A770:A771"/>
    <mergeCell ref="B770:B771"/>
    <mergeCell ref="K770:K772"/>
    <mergeCell ref="L770:L772"/>
    <mergeCell ref="M770:M772"/>
    <mergeCell ref="N766:N768"/>
    <mergeCell ref="O766:O767"/>
    <mergeCell ref="P766:Q767"/>
    <mergeCell ref="R766:R769"/>
    <mergeCell ref="C768:J768"/>
    <mergeCell ref="P768:Q768"/>
    <mergeCell ref="A769:Q769"/>
    <mergeCell ref="A766:A767"/>
    <mergeCell ref="B766:B767"/>
    <mergeCell ref="K766:K768"/>
    <mergeCell ref="L766:L768"/>
    <mergeCell ref="M766:M768"/>
    <mergeCell ref="N762:N764"/>
    <mergeCell ref="O762:O763"/>
    <mergeCell ref="P762:Q763"/>
    <mergeCell ref="R762:R765"/>
    <mergeCell ref="C764:J764"/>
    <mergeCell ref="P764:Q764"/>
    <mergeCell ref="A765:Q765"/>
    <mergeCell ref="A762:A763"/>
    <mergeCell ref="B762:B763"/>
    <mergeCell ref="K762:K764"/>
    <mergeCell ref="L762:L764"/>
    <mergeCell ref="M762:M764"/>
    <mergeCell ref="N758:N760"/>
    <mergeCell ref="O758:O759"/>
    <mergeCell ref="P758:Q759"/>
    <mergeCell ref="R758:R761"/>
    <mergeCell ref="C760:J760"/>
    <mergeCell ref="P760:Q760"/>
    <mergeCell ref="A761:Q761"/>
    <mergeCell ref="A758:A759"/>
    <mergeCell ref="B758:B759"/>
    <mergeCell ref="K758:K760"/>
    <mergeCell ref="L758:L760"/>
    <mergeCell ref="M758:M760"/>
    <mergeCell ref="N754:N756"/>
    <mergeCell ref="O754:O755"/>
    <mergeCell ref="P754:Q755"/>
    <mergeCell ref="R754:R757"/>
    <mergeCell ref="C756:J756"/>
    <mergeCell ref="P756:Q756"/>
    <mergeCell ref="A757:Q757"/>
    <mergeCell ref="A754:A755"/>
    <mergeCell ref="B754:B755"/>
    <mergeCell ref="K754:K756"/>
    <mergeCell ref="L754:L756"/>
    <mergeCell ref="M754:M756"/>
    <mergeCell ref="N750:N752"/>
    <mergeCell ref="O750:O751"/>
    <mergeCell ref="P750:Q751"/>
    <mergeCell ref="R750:R753"/>
    <mergeCell ref="C752:J752"/>
    <mergeCell ref="P752:Q752"/>
    <mergeCell ref="A753:Q753"/>
    <mergeCell ref="A750:A751"/>
    <mergeCell ref="B750:B751"/>
    <mergeCell ref="K750:K752"/>
    <mergeCell ref="L750:L752"/>
    <mergeCell ref="M750:M752"/>
    <mergeCell ref="N746:N748"/>
    <mergeCell ref="O746:O747"/>
    <mergeCell ref="P746:Q747"/>
    <mergeCell ref="R746:R749"/>
    <mergeCell ref="C748:J748"/>
    <mergeCell ref="P748:Q748"/>
    <mergeCell ref="A749:Q749"/>
    <mergeCell ref="A746:A747"/>
    <mergeCell ref="B746:B747"/>
    <mergeCell ref="K746:K748"/>
    <mergeCell ref="L746:L748"/>
    <mergeCell ref="M746:M748"/>
    <mergeCell ref="N742:N744"/>
    <mergeCell ref="O742:O743"/>
    <mergeCell ref="P742:Q743"/>
    <mergeCell ref="R742:R745"/>
    <mergeCell ref="C744:J744"/>
    <mergeCell ref="P744:Q744"/>
    <mergeCell ref="A745:Q745"/>
    <mergeCell ref="A742:A743"/>
    <mergeCell ref="B742:B743"/>
    <mergeCell ref="K742:K744"/>
    <mergeCell ref="L742:L744"/>
    <mergeCell ref="M742:M744"/>
    <mergeCell ref="N738:N740"/>
    <mergeCell ref="O738:O739"/>
    <mergeCell ref="P738:Q739"/>
    <mergeCell ref="R738:R741"/>
    <mergeCell ref="C740:J740"/>
    <mergeCell ref="P740:Q740"/>
    <mergeCell ref="A741:Q741"/>
    <mergeCell ref="A738:A739"/>
    <mergeCell ref="B738:B739"/>
    <mergeCell ref="K738:K740"/>
    <mergeCell ref="L738:L740"/>
    <mergeCell ref="M738:M740"/>
    <mergeCell ref="N734:N736"/>
    <mergeCell ref="O734:O735"/>
    <mergeCell ref="P734:Q735"/>
    <mergeCell ref="R734:R737"/>
    <mergeCell ref="C736:J736"/>
    <mergeCell ref="P736:Q736"/>
    <mergeCell ref="A737:Q737"/>
    <mergeCell ref="A734:A735"/>
    <mergeCell ref="B734:B735"/>
    <mergeCell ref="K734:K736"/>
    <mergeCell ref="L734:L736"/>
    <mergeCell ref="M734:M736"/>
    <mergeCell ref="N730:N732"/>
    <mergeCell ref="O730:O731"/>
    <mergeCell ref="P730:Q731"/>
    <mergeCell ref="R730:R733"/>
    <mergeCell ref="C732:J732"/>
    <mergeCell ref="P732:Q732"/>
    <mergeCell ref="A733:Q733"/>
    <mergeCell ref="A730:A731"/>
    <mergeCell ref="B730:B731"/>
    <mergeCell ref="K730:K732"/>
    <mergeCell ref="L730:L732"/>
    <mergeCell ref="M730:M732"/>
    <mergeCell ref="N726:N728"/>
    <mergeCell ref="O726:O727"/>
    <mergeCell ref="P726:Q727"/>
    <mergeCell ref="R726:R729"/>
    <mergeCell ref="C728:J728"/>
    <mergeCell ref="P728:Q728"/>
    <mergeCell ref="A729:Q729"/>
    <mergeCell ref="A726:A727"/>
    <mergeCell ref="B726:B727"/>
    <mergeCell ref="K726:K728"/>
    <mergeCell ref="L726:L728"/>
    <mergeCell ref="M726:M728"/>
    <mergeCell ref="N722:N724"/>
    <mergeCell ref="O722:O723"/>
    <mergeCell ref="P722:Q723"/>
    <mergeCell ref="R722:R725"/>
    <mergeCell ref="C724:J724"/>
    <mergeCell ref="P724:Q724"/>
    <mergeCell ref="A725:Q725"/>
    <mergeCell ref="A722:A723"/>
    <mergeCell ref="B722:B723"/>
    <mergeCell ref="K722:K724"/>
    <mergeCell ref="L722:L724"/>
    <mergeCell ref="M722:M724"/>
    <mergeCell ref="N718:N720"/>
    <mergeCell ref="O718:O719"/>
    <mergeCell ref="P718:Q719"/>
    <mergeCell ref="R718:R721"/>
    <mergeCell ref="C720:J720"/>
    <mergeCell ref="P720:Q720"/>
    <mergeCell ref="A721:Q721"/>
    <mergeCell ref="A718:A719"/>
    <mergeCell ref="B718:B719"/>
    <mergeCell ref="K718:K720"/>
    <mergeCell ref="L718:L720"/>
    <mergeCell ref="M718:M720"/>
    <mergeCell ref="N714:N716"/>
    <mergeCell ref="O714:O715"/>
    <mergeCell ref="P714:Q715"/>
    <mergeCell ref="R714:R717"/>
    <mergeCell ref="C716:J716"/>
    <mergeCell ref="P716:Q716"/>
    <mergeCell ref="A717:Q717"/>
    <mergeCell ref="A714:A715"/>
    <mergeCell ref="B714:B715"/>
    <mergeCell ref="K714:K716"/>
    <mergeCell ref="L714:L716"/>
    <mergeCell ref="M714:M716"/>
    <mergeCell ref="N710:N712"/>
    <mergeCell ref="O710:O711"/>
    <mergeCell ref="P710:Q711"/>
    <mergeCell ref="R710:R713"/>
    <mergeCell ref="C712:J712"/>
    <mergeCell ref="P712:Q712"/>
    <mergeCell ref="A713:Q713"/>
    <mergeCell ref="A710:A711"/>
    <mergeCell ref="B710:B711"/>
    <mergeCell ref="K710:K712"/>
    <mergeCell ref="L710:L712"/>
    <mergeCell ref="M710:M712"/>
    <mergeCell ref="N706:N708"/>
    <mergeCell ref="O706:O707"/>
    <mergeCell ref="P706:Q707"/>
    <mergeCell ref="R706:R709"/>
    <mergeCell ref="C708:J708"/>
    <mergeCell ref="P708:Q708"/>
    <mergeCell ref="A709:Q709"/>
    <mergeCell ref="A706:A707"/>
    <mergeCell ref="B706:B707"/>
    <mergeCell ref="K706:K708"/>
    <mergeCell ref="L706:L708"/>
    <mergeCell ref="M706:M708"/>
    <mergeCell ref="N702:N704"/>
    <mergeCell ref="O702:O703"/>
    <mergeCell ref="P702:Q703"/>
    <mergeCell ref="R702:R705"/>
    <mergeCell ref="C704:J704"/>
    <mergeCell ref="P704:Q704"/>
    <mergeCell ref="A705:Q705"/>
    <mergeCell ref="A702:A703"/>
    <mergeCell ref="B702:B703"/>
    <mergeCell ref="K702:K704"/>
    <mergeCell ref="L702:L704"/>
    <mergeCell ref="M702:M704"/>
    <mergeCell ref="N698:N700"/>
    <mergeCell ref="O698:O699"/>
    <mergeCell ref="P698:Q699"/>
    <mergeCell ref="R698:R701"/>
    <mergeCell ref="C700:J700"/>
    <mergeCell ref="P700:Q700"/>
    <mergeCell ref="A701:Q701"/>
    <mergeCell ref="A698:A699"/>
    <mergeCell ref="B698:B699"/>
    <mergeCell ref="K698:K700"/>
    <mergeCell ref="L698:L700"/>
    <mergeCell ref="M698:M700"/>
    <mergeCell ref="N694:N696"/>
    <mergeCell ref="O694:O695"/>
    <mergeCell ref="P694:Q695"/>
    <mergeCell ref="R694:R697"/>
    <mergeCell ref="C696:J696"/>
    <mergeCell ref="P696:Q696"/>
    <mergeCell ref="A697:Q697"/>
    <mergeCell ref="A694:A695"/>
    <mergeCell ref="B694:B695"/>
    <mergeCell ref="K694:K696"/>
    <mergeCell ref="L694:L696"/>
    <mergeCell ref="M694:M696"/>
    <mergeCell ref="N690:N692"/>
    <mergeCell ref="O690:O691"/>
    <mergeCell ref="P690:Q691"/>
    <mergeCell ref="R690:R693"/>
    <mergeCell ref="C692:J692"/>
    <mergeCell ref="P692:Q692"/>
    <mergeCell ref="A693:Q693"/>
    <mergeCell ref="A690:A691"/>
    <mergeCell ref="B690:B691"/>
    <mergeCell ref="K690:K692"/>
    <mergeCell ref="L690:L692"/>
    <mergeCell ref="M690:M692"/>
    <mergeCell ref="N686:N688"/>
    <mergeCell ref="O686:O687"/>
    <mergeCell ref="P686:Q687"/>
    <mergeCell ref="R686:R689"/>
    <mergeCell ref="C688:J688"/>
    <mergeCell ref="P688:Q688"/>
    <mergeCell ref="A689:Q689"/>
    <mergeCell ref="A686:A687"/>
    <mergeCell ref="B686:B687"/>
    <mergeCell ref="K686:K688"/>
    <mergeCell ref="L686:L688"/>
    <mergeCell ref="M686:M688"/>
    <mergeCell ref="N682:N684"/>
    <mergeCell ref="O682:O683"/>
    <mergeCell ref="P682:Q683"/>
    <mergeCell ref="R682:R685"/>
    <mergeCell ref="C684:J684"/>
    <mergeCell ref="P684:Q684"/>
    <mergeCell ref="A685:Q685"/>
    <mergeCell ref="A682:A683"/>
    <mergeCell ref="B682:B683"/>
    <mergeCell ref="K682:K684"/>
    <mergeCell ref="L682:L684"/>
    <mergeCell ref="M682:M684"/>
    <mergeCell ref="N678:N680"/>
    <mergeCell ref="O678:O679"/>
    <mergeCell ref="P678:Q679"/>
    <mergeCell ref="R678:R681"/>
    <mergeCell ref="C680:J680"/>
    <mergeCell ref="P680:Q680"/>
    <mergeCell ref="A681:Q681"/>
    <mergeCell ref="A678:A679"/>
    <mergeCell ref="B678:B679"/>
    <mergeCell ref="K678:K680"/>
    <mergeCell ref="L678:L680"/>
    <mergeCell ref="M678:M680"/>
    <mergeCell ref="N674:N676"/>
    <mergeCell ref="O674:O675"/>
    <mergeCell ref="P674:Q675"/>
    <mergeCell ref="R674:R677"/>
    <mergeCell ref="C676:J676"/>
    <mergeCell ref="P676:Q676"/>
    <mergeCell ref="A677:Q677"/>
    <mergeCell ref="A674:A675"/>
    <mergeCell ref="B674:B675"/>
    <mergeCell ref="K674:K676"/>
    <mergeCell ref="L674:L676"/>
    <mergeCell ref="M674:M676"/>
    <mergeCell ref="N670:N672"/>
    <mergeCell ref="O670:O671"/>
    <mergeCell ref="P670:Q671"/>
    <mergeCell ref="R670:R673"/>
    <mergeCell ref="C672:J672"/>
    <mergeCell ref="P672:Q672"/>
    <mergeCell ref="A673:Q673"/>
    <mergeCell ref="A670:A671"/>
    <mergeCell ref="B670:B671"/>
    <mergeCell ref="K670:K672"/>
    <mergeCell ref="L670:L672"/>
    <mergeCell ref="M670:M672"/>
    <mergeCell ref="N666:N668"/>
    <mergeCell ref="O666:O667"/>
    <mergeCell ref="P666:Q667"/>
    <mergeCell ref="R666:R669"/>
    <mergeCell ref="C668:J668"/>
    <mergeCell ref="P668:Q668"/>
    <mergeCell ref="A669:Q669"/>
    <mergeCell ref="A666:A667"/>
    <mergeCell ref="B666:B667"/>
    <mergeCell ref="K666:K668"/>
    <mergeCell ref="L666:L668"/>
    <mergeCell ref="M666:M668"/>
    <mergeCell ref="N662:N664"/>
    <mergeCell ref="O662:O663"/>
    <mergeCell ref="P662:Q663"/>
    <mergeCell ref="R662:R665"/>
    <mergeCell ref="C664:J664"/>
    <mergeCell ref="P664:Q664"/>
    <mergeCell ref="A665:Q665"/>
    <mergeCell ref="A662:A663"/>
    <mergeCell ref="B662:B663"/>
    <mergeCell ref="K662:K664"/>
    <mergeCell ref="L662:L664"/>
    <mergeCell ref="M662:M664"/>
    <mergeCell ref="N658:N660"/>
    <mergeCell ref="O658:O659"/>
    <mergeCell ref="P658:Q659"/>
    <mergeCell ref="R658:R661"/>
    <mergeCell ref="C660:J660"/>
    <mergeCell ref="P660:Q660"/>
    <mergeCell ref="A661:Q661"/>
    <mergeCell ref="A658:A659"/>
    <mergeCell ref="B658:B659"/>
    <mergeCell ref="K658:K660"/>
    <mergeCell ref="L658:L660"/>
    <mergeCell ref="M658:M660"/>
    <mergeCell ref="N654:N656"/>
    <mergeCell ref="O654:O655"/>
    <mergeCell ref="P654:Q655"/>
    <mergeCell ref="R654:R657"/>
    <mergeCell ref="C656:J656"/>
    <mergeCell ref="P656:Q656"/>
    <mergeCell ref="A657:Q657"/>
    <mergeCell ref="A654:A655"/>
    <mergeCell ref="B654:B655"/>
    <mergeCell ref="K654:K656"/>
    <mergeCell ref="L654:L656"/>
    <mergeCell ref="M654:M656"/>
    <mergeCell ref="N650:N652"/>
    <mergeCell ref="O650:O651"/>
    <mergeCell ref="P650:Q651"/>
    <mergeCell ref="R650:R653"/>
    <mergeCell ref="C652:J652"/>
    <mergeCell ref="P652:Q652"/>
    <mergeCell ref="A653:Q653"/>
    <mergeCell ref="A650:A651"/>
    <mergeCell ref="B650:B651"/>
    <mergeCell ref="K650:K652"/>
    <mergeCell ref="L650:L652"/>
    <mergeCell ref="M650:M652"/>
    <mergeCell ref="N646:N648"/>
    <mergeCell ref="O646:O647"/>
    <mergeCell ref="P646:Q647"/>
    <mergeCell ref="R646:R649"/>
    <mergeCell ref="C648:J648"/>
    <mergeCell ref="P648:Q648"/>
    <mergeCell ref="A649:Q649"/>
    <mergeCell ref="A646:A647"/>
    <mergeCell ref="B646:B647"/>
    <mergeCell ref="K646:K648"/>
    <mergeCell ref="L646:L648"/>
    <mergeCell ref="M646:M648"/>
    <mergeCell ref="N642:N644"/>
    <mergeCell ref="O642:O643"/>
    <mergeCell ref="P642:Q643"/>
    <mergeCell ref="R642:R645"/>
    <mergeCell ref="C644:J644"/>
    <mergeCell ref="P644:Q644"/>
    <mergeCell ref="A645:Q645"/>
    <mergeCell ref="A642:A643"/>
    <mergeCell ref="B642:B643"/>
    <mergeCell ref="K642:K644"/>
    <mergeCell ref="L642:L644"/>
    <mergeCell ref="M642:M644"/>
    <mergeCell ref="N638:N640"/>
    <mergeCell ref="O638:O639"/>
    <mergeCell ref="P638:Q639"/>
    <mergeCell ref="R638:R641"/>
    <mergeCell ref="C640:J640"/>
    <mergeCell ref="P640:Q640"/>
    <mergeCell ref="A641:Q641"/>
    <mergeCell ref="A638:A639"/>
    <mergeCell ref="B638:B639"/>
    <mergeCell ref="K638:K640"/>
    <mergeCell ref="L638:L640"/>
    <mergeCell ref="M638:M640"/>
    <mergeCell ref="N634:N636"/>
    <mergeCell ref="O634:O635"/>
    <mergeCell ref="P634:Q635"/>
    <mergeCell ref="R634:R637"/>
    <mergeCell ref="C636:J636"/>
    <mergeCell ref="P636:Q636"/>
    <mergeCell ref="A637:Q637"/>
    <mergeCell ref="A634:A635"/>
    <mergeCell ref="B634:B635"/>
    <mergeCell ref="K634:K636"/>
    <mergeCell ref="L634:L636"/>
    <mergeCell ref="M634:M636"/>
    <mergeCell ref="N630:N632"/>
    <mergeCell ref="O630:O631"/>
    <mergeCell ref="P630:Q631"/>
    <mergeCell ref="R630:R633"/>
    <mergeCell ref="C632:J632"/>
    <mergeCell ref="P632:Q632"/>
    <mergeCell ref="A633:Q633"/>
    <mergeCell ref="A630:A631"/>
    <mergeCell ref="B630:B631"/>
    <mergeCell ref="K630:K632"/>
    <mergeCell ref="L630:L632"/>
    <mergeCell ref="M630:M632"/>
    <mergeCell ref="N626:N628"/>
    <mergeCell ref="O626:O627"/>
    <mergeCell ref="P626:Q627"/>
    <mergeCell ref="R626:R629"/>
    <mergeCell ref="C628:J628"/>
    <mergeCell ref="P628:Q628"/>
    <mergeCell ref="A629:Q629"/>
    <mergeCell ref="A626:A627"/>
    <mergeCell ref="B626:B627"/>
    <mergeCell ref="K626:K628"/>
    <mergeCell ref="L626:L628"/>
    <mergeCell ref="M626:M628"/>
    <mergeCell ref="N622:N624"/>
    <mergeCell ref="O622:O623"/>
    <mergeCell ref="P622:Q623"/>
    <mergeCell ref="R622:R625"/>
    <mergeCell ref="C624:J624"/>
    <mergeCell ref="P624:Q624"/>
    <mergeCell ref="A625:Q625"/>
    <mergeCell ref="A622:A623"/>
    <mergeCell ref="B622:B623"/>
    <mergeCell ref="K622:K624"/>
    <mergeCell ref="L622:L624"/>
    <mergeCell ref="M622:M624"/>
    <mergeCell ref="N618:N620"/>
    <mergeCell ref="O618:O619"/>
    <mergeCell ref="P618:Q619"/>
    <mergeCell ref="R618:R621"/>
    <mergeCell ref="C620:J620"/>
    <mergeCell ref="P620:Q620"/>
    <mergeCell ref="A621:Q621"/>
    <mergeCell ref="A618:A619"/>
    <mergeCell ref="B618:B619"/>
    <mergeCell ref="K618:K620"/>
    <mergeCell ref="L618:L620"/>
    <mergeCell ref="M618:M620"/>
    <mergeCell ref="N614:N616"/>
    <mergeCell ref="O614:O615"/>
    <mergeCell ref="P614:Q615"/>
    <mergeCell ref="R614:R617"/>
    <mergeCell ref="C616:J616"/>
    <mergeCell ref="P616:Q616"/>
    <mergeCell ref="A617:Q617"/>
    <mergeCell ref="A614:A615"/>
    <mergeCell ref="B614:B615"/>
    <mergeCell ref="K614:K616"/>
    <mergeCell ref="L614:L616"/>
    <mergeCell ref="M614:M616"/>
    <mergeCell ref="N610:N612"/>
    <mergeCell ref="O610:O611"/>
    <mergeCell ref="P610:Q611"/>
    <mergeCell ref="R610:R613"/>
    <mergeCell ref="C612:J612"/>
    <mergeCell ref="P612:Q612"/>
    <mergeCell ref="A613:Q613"/>
    <mergeCell ref="A610:A611"/>
    <mergeCell ref="B610:B611"/>
    <mergeCell ref="K610:K612"/>
    <mergeCell ref="L610:L612"/>
    <mergeCell ref="M610:M612"/>
    <mergeCell ref="N606:N608"/>
    <mergeCell ref="O606:O607"/>
    <mergeCell ref="P606:Q607"/>
    <mergeCell ref="R606:R609"/>
    <mergeCell ref="C608:J608"/>
    <mergeCell ref="P608:Q608"/>
    <mergeCell ref="A609:Q609"/>
    <mergeCell ref="A606:A607"/>
    <mergeCell ref="B606:B607"/>
    <mergeCell ref="K606:K608"/>
    <mergeCell ref="L606:L608"/>
    <mergeCell ref="M606:M608"/>
    <mergeCell ref="N602:N604"/>
    <mergeCell ref="O602:O603"/>
    <mergeCell ref="P602:Q603"/>
    <mergeCell ref="R602:R605"/>
    <mergeCell ref="C604:J604"/>
    <mergeCell ref="P604:Q604"/>
    <mergeCell ref="A605:Q605"/>
    <mergeCell ref="A602:A603"/>
    <mergeCell ref="B602:B603"/>
    <mergeCell ref="K602:K604"/>
    <mergeCell ref="L602:L604"/>
    <mergeCell ref="M602:M604"/>
    <mergeCell ref="N598:N600"/>
    <mergeCell ref="O598:O599"/>
    <mergeCell ref="P598:Q599"/>
    <mergeCell ref="R598:R601"/>
    <mergeCell ref="C600:J600"/>
    <mergeCell ref="P600:Q600"/>
    <mergeCell ref="A601:Q601"/>
    <mergeCell ref="A598:A599"/>
    <mergeCell ref="B598:B599"/>
    <mergeCell ref="K598:K600"/>
    <mergeCell ref="L598:L600"/>
    <mergeCell ref="M598:M600"/>
    <mergeCell ref="N594:N596"/>
    <mergeCell ref="O594:O595"/>
    <mergeCell ref="P594:Q595"/>
    <mergeCell ref="R594:R597"/>
    <mergeCell ref="C596:J596"/>
    <mergeCell ref="P596:Q596"/>
    <mergeCell ref="A597:Q597"/>
    <mergeCell ref="A594:A595"/>
    <mergeCell ref="B594:B595"/>
    <mergeCell ref="K594:K596"/>
    <mergeCell ref="L594:L596"/>
    <mergeCell ref="M594:M596"/>
    <mergeCell ref="N590:N592"/>
    <mergeCell ref="O590:O591"/>
    <mergeCell ref="P590:Q591"/>
    <mergeCell ref="R590:R593"/>
    <mergeCell ref="C592:J592"/>
    <mergeCell ref="P592:Q592"/>
    <mergeCell ref="A593:Q593"/>
    <mergeCell ref="A590:A591"/>
    <mergeCell ref="B590:B591"/>
    <mergeCell ref="K590:K592"/>
    <mergeCell ref="L590:L592"/>
    <mergeCell ref="M590:M592"/>
    <mergeCell ref="N586:N588"/>
    <mergeCell ref="O586:O587"/>
    <mergeCell ref="P586:Q587"/>
    <mergeCell ref="R586:R589"/>
    <mergeCell ref="C588:J588"/>
    <mergeCell ref="P588:Q588"/>
    <mergeCell ref="A589:Q589"/>
    <mergeCell ref="A586:A587"/>
    <mergeCell ref="B586:B587"/>
    <mergeCell ref="K586:K588"/>
    <mergeCell ref="L586:L588"/>
    <mergeCell ref="M586:M588"/>
    <mergeCell ref="N582:N584"/>
    <mergeCell ref="O582:O583"/>
    <mergeCell ref="P582:Q583"/>
    <mergeCell ref="R582:R585"/>
    <mergeCell ref="C584:J584"/>
    <mergeCell ref="P584:Q584"/>
    <mergeCell ref="A585:Q585"/>
    <mergeCell ref="A582:A583"/>
    <mergeCell ref="B582:B583"/>
    <mergeCell ref="K582:K584"/>
    <mergeCell ref="L582:L584"/>
    <mergeCell ref="M582:M584"/>
    <mergeCell ref="N578:N580"/>
    <mergeCell ref="O578:O579"/>
    <mergeCell ref="P578:Q579"/>
    <mergeCell ref="R578:R581"/>
    <mergeCell ref="C580:J580"/>
    <mergeCell ref="P580:Q580"/>
    <mergeCell ref="A581:Q581"/>
    <mergeCell ref="A578:A579"/>
    <mergeCell ref="B578:B579"/>
    <mergeCell ref="K578:K580"/>
    <mergeCell ref="L578:L580"/>
    <mergeCell ref="M578:M580"/>
    <mergeCell ref="N574:N576"/>
    <mergeCell ref="O574:O575"/>
    <mergeCell ref="P574:Q575"/>
    <mergeCell ref="R574:R577"/>
    <mergeCell ref="C576:J576"/>
    <mergeCell ref="P576:Q576"/>
    <mergeCell ref="A577:Q577"/>
    <mergeCell ref="A574:A575"/>
    <mergeCell ref="B574:B575"/>
    <mergeCell ref="K574:K576"/>
    <mergeCell ref="L574:L576"/>
    <mergeCell ref="M574:M576"/>
    <mergeCell ref="N570:N572"/>
    <mergeCell ref="O570:O571"/>
    <mergeCell ref="P570:Q571"/>
    <mergeCell ref="R570:R573"/>
    <mergeCell ref="C572:J572"/>
    <mergeCell ref="P572:Q572"/>
    <mergeCell ref="A573:Q573"/>
    <mergeCell ref="A570:A571"/>
    <mergeCell ref="B570:B571"/>
    <mergeCell ref="K570:K572"/>
    <mergeCell ref="L570:L572"/>
    <mergeCell ref="M570:M572"/>
    <mergeCell ref="N566:N568"/>
    <mergeCell ref="O566:O567"/>
    <mergeCell ref="P566:Q567"/>
    <mergeCell ref="R566:R569"/>
    <mergeCell ref="C568:J568"/>
    <mergeCell ref="P568:Q568"/>
    <mergeCell ref="A569:Q569"/>
    <mergeCell ref="A566:A567"/>
    <mergeCell ref="B566:B567"/>
    <mergeCell ref="K566:K568"/>
    <mergeCell ref="L566:L568"/>
    <mergeCell ref="M566:M568"/>
    <mergeCell ref="N562:N564"/>
    <mergeCell ref="O562:O563"/>
    <mergeCell ref="P562:Q563"/>
    <mergeCell ref="R562:R565"/>
    <mergeCell ref="C564:J564"/>
    <mergeCell ref="P564:Q564"/>
    <mergeCell ref="A565:Q565"/>
    <mergeCell ref="A562:A563"/>
    <mergeCell ref="B562:B563"/>
    <mergeCell ref="K562:K564"/>
    <mergeCell ref="L562:L564"/>
    <mergeCell ref="M562:M564"/>
    <mergeCell ref="N558:N560"/>
    <mergeCell ref="O558:O559"/>
    <mergeCell ref="P558:Q559"/>
    <mergeCell ref="R558:R561"/>
    <mergeCell ref="C560:J560"/>
    <mergeCell ref="P560:Q560"/>
    <mergeCell ref="A561:Q561"/>
    <mergeCell ref="A558:A559"/>
    <mergeCell ref="B558:B559"/>
    <mergeCell ref="K558:K560"/>
    <mergeCell ref="L558:L560"/>
    <mergeCell ref="M558:M560"/>
    <mergeCell ref="N554:N556"/>
    <mergeCell ref="O554:O555"/>
    <mergeCell ref="P554:Q555"/>
    <mergeCell ref="R554:R557"/>
    <mergeCell ref="C556:J556"/>
    <mergeCell ref="P556:Q556"/>
    <mergeCell ref="A557:Q557"/>
    <mergeCell ref="A554:A555"/>
    <mergeCell ref="B554:B555"/>
    <mergeCell ref="K554:K556"/>
    <mergeCell ref="L554:L556"/>
    <mergeCell ref="M554:M556"/>
    <mergeCell ref="N550:N552"/>
    <mergeCell ref="O550:O551"/>
    <mergeCell ref="P550:Q551"/>
    <mergeCell ref="R550:R553"/>
    <mergeCell ref="C552:J552"/>
    <mergeCell ref="P552:Q552"/>
    <mergeCell ref="A553:Q553"/>
    <mergeCell ref="A550:A551"/>
    <mergeCell ref="B550:B551"/>
    <mergeCell ref="K550:K552"/>
    <mergeCell ref="L550:L552"/>
    <mergeCell ref="M550:M552"/>
    <mergeCell ref="N546:N548"/>
    <mergeCell ref="O546:O547"/>
    <mergeCell ref="P546:Q547"/>
    <mergeCell ref="R546:R549"/>
    <mergeCell ref="C548:J548"/>
    <mergeCell ref="P548:Q548"/>
    <mergeCell ref="A549:Q549"/>
    <mergeCell ref="A546:A547"/>
    <mergeCell ref="B546:B547"/>
    <mergeCell ref="K546:K548"/>
    <mergeCell ref="L546:L548"/>
    <mergeCell ref="M546:M548"/>
    <mergeCell ref="N542:N544"/>
    <mergeCell ref="O542:O543"/>
    <mergeCell ref="P542:Q543"/>
    <mergeCell ref="R542:R545"/>
    <mergeCell ref="C544:J544"/>
    <mergeCell ref="P544:Q544"/>
    <mergeCell ref="A545:Q545"/>
    <mergeCell ref="A542:A543"/>
    <mergeCell ref="B542:B543"/>
    <mergeCell ref="K542:K544"/>
    <mergeCell ref="L542:L544"/>
    <mergeCell ref="M542:M544"/>
    <mergeCell ref="N538:N540"/>
    <mergeCell ref="O538:O539"/>
    <mergeCell ref="P538:Q539"/>
    <mergeCell ref="R538:R541"/>
    <mergeCell ref="C540:J540"/>
    <mergeCell ref="P540:Q540"/>
    <mergeCell ref="A541:Q541"/>
    <mergeCell ref="A538:A539"/>
    <mergeCell ref="B538:B539"/>
    <mergeCell ref="K538:K540"/>
    <mergeCell ref="L538:L540"/>
    <mergeCell ref="M538:M540"/>
    <mergeCell ref="N534:N536"/>
    <mergeCell ref="O534:O535"/>
    <mergeCell ref="P534:Q535"/>
    <mergeCell ref="R534:R537"/>
    <mergeCell ref="C536:J536"/>
    <mergeCell ref="P536:Q536"/>
    <mergeCell ref="A537:Q537"/>
    <mergeCell ref="A534:A535"/>
    <mergeCell ref="B534:B535"/>
    <mergeCell ref="K534:K536"/>
    <mergeCell ref="L534:L536"/>
    <mergeCell ref="M534:M536"/>
    <mergeCell ref="N530:N532"/>
    <mergeCell ref="O530:O531"/>
    <mergeCell ref="P530:Q531"/>
    <mergeCell ref="R530:R533"/>
    <mergeCell ref="C532:J532"/>
    <mergeCell ref="P532:Q532"/>
    <mergeCell ref="A533:Q533"/>
    <mergeCell ref="A530:A531"/>
    <mergeCell ref="B530:B531"/>
    <mergeCell ref="K530:K532"/>
    <mergeCell ref="L530:L532"/>
    <mergeCell ref="M530:M532"/>
    <mergeCell ref="N526:N528"/>
    <mergeCell ref="O526:O527"/>
    <mergeCell ref="P526:Q527"/>
    <mergeCell ref="R526:R529"/>
    <mergeCell ref="C528:J528"/>
    <mergeCell ref="P528:Q528"/>
    <mergeCell ref="A529:Q529"/>
    <mergeCell ref="A526:A527"/>
    <mergeCell ref="B526:B527"/>
    <mergeCell ref="K526:K528"/>
    <mergeCell ref="L526:L528"/>
    <mergeCell ref="M526:M528"/>
    <mergeCell ref="N522:N524"/>
    <mergeCell ref="O522:O523"/>
    <mergeCell ref="P522:Q523"/>
    <mergeCell ref="R522:R525"/>
    <mergeCell ref="C524:J524"/>
    <mergeCell ref="P524:Q524"/>
    <mergeCell ref="A525:Q525"/>
    <mergeCell ref="A522:A523"/>
    <mergeCell ref="B522:B523"/>
    <mergeCell ref="K522:K524"/>
    <mergeCell ref="L522:L524"/>
    <mergeCell ref="M522:M524"/>
    <mergeCell ref="N518:N520"/>
    <mergeCell ref="O518:O519"/>
    <mergeCell ref="P518:Q519"/>
    <mergeCell ref="R518:R521"/>
    <mergeCell ref="C520:J520"/>
    <mergeCell ref="P520:Q520"/>
    <mergeCell ref="A521:Q521"/>
    <mergeCell ref="A518:A519"/>
    <mergeCell ref="B518:B519"/>
    <mergeCell ref="K518:K520"/>
    <mergeCell ref="L518:L520"/>
    <mergeCell ref="M518:M520"/>
    <mergeCell ref="N514:N516"/>
    <mergeCell ref="O514:O515"/>
    <mergeCell ref="P514:Q515"/>
    <mergeCell ref="R514:R517"/>
    <mergeCell ref="C516:J516"/>
    <mergeCell ref="P516:Q516"/>
    <mergeCell ref="A517:Q517"/>
    <mergeCell ref="A514:A515"/>
    <mergeCell ref="B514:B515"/>
    <mergeCell ref="K514:K516"/>
    <mergeCell ref="L514:L516"/>
    <mergeCell ref="M514:M516"/>
    <mergeCell ref="N510:N512"/>
    <mergeCell ref="O510:O511"/>
    <mergeCell ref="P510:Q511"/>
    <mergeCell ref="R510:R513"/>
    <mergeCell ref="C512:J512"/>
    <mergeCell ref="P512:Q512"/>
    <mergeCell ref="A513:Q513"/>
    <mergeCell ref="A510:A511"/>
    <mergeCell ref="B510:B511"/>
    <mergeCell ref="K510:K512"/>
    <mergeCell ref="L510:L512"/>
    <mergeCell ref="M510:M512"/>
    <mergeCell ref="N506:N508"/>
    <mergeCell ref="O506:O507"/>
    <mergeCell ref="P506:Q507"/>
    <mergeCell ref="R506:R509"/>
    <mergeCell ref="C508:J508"/>
    <mergeCell ref="P508:Q508"/>
    <mergeCell ref="A509:Q509"/>
    <mergeCell ref="A506:A507"/>
    <mergeCell ref="B506:B507"/>
    <mergeCell ref="K506:K508"/>
    <mergeCell ref="L506:L508"/>
    <mergeCell ref="M506:M508"/>
    <mergeCell ref="N502:N504"/>
    <mergeCell ref="O502:O503"/>
    <mergeCell ref="P502:Q503"/>
    <mergeCell ref="R502:R505"/>
    <mergeCell ref="C504:J504"/>
    <mergeCell ref="P504:Q504"/>
    <mergeCell ref="A505:Q505"/>
    <mergeCell ref="A502:A503"/>
    <mergeCell ref="B502:B503"/>
    <mergeCell ref="K502:K504"/>
    <mergeCell ref="L502:L504"/>
    <mergeCell ref="M502:M504"/>
    <mergeCell ref="N498:N500"/>
    <mergeCell ref="O498:O499"/>
    <mergeCell ref="P498:Q499"/>
    <mergeCell ref="R498:R501"/>
    <mergeCell ref="C500:J500"/>
    <mergeCell ref="P500:Q500"/>
    <mergeCell ref="A501:Q501"/>
    <mergeCell ref="A498:A499"/>
    <mergeCell ref="B498:B499"/>
    <mergeCell ref="K498:K500"/>
    <mergeCell ref="L498:L500"/>
    <mergeCell ref="M498:M500"/>
    <mergeCell ref="N494:N496"/>
    <mergeCell ref="O494:O495"/>
    <mergeCell ref="P494:Q495"/>
    <mergeCell ref="R494:R497"/>
    <mergeCell ref="C496:J496"/>
    <mergeCell ref="P496:Q496"/>
    <mergeCell ref="A497:Q497"/>
    <mergeCell ref="A494:A495"/>
    <mergeCell ref="B494:B495"/>
    <mergeCell ref="K494:K496"/>
    <mergeCell ref="L494:L496"/>
    <mergeCell ref="M494:M496"/>
    <mergeCell ref="N490:N492"/>
    <mergeCell ref="O490:O491"/>
    <mergeCell ref="P490:Q491"/>
    <mergeCell ref="R490:R493"/>
    <mergeCell ref="C492:J492"/>
    <mergeCell ref="P492:Q492"/>
    <mergeCell ref="A493:Q493"/>
    <mergeCell ref="A490:A491"/>
    <mergeCell ref="B490:B491"/>
    <mergeCell ref="K490:K492"/>
    <mergeCell ref="L490:L492"/>
    <mergeCell ref="M490:M492"/>
    <mergeCell ref="N486:N488"/>
    <mergeCell ref="O486:O487"/>
    <mergeCell ref="P486:Q487"/>
    <mergeCell ref="R486:R489"/>
    <mergeCell ref="C488:J488"/>
    <mergeCell ref="P488:Q488"/>
    <mergeCell ref="A489:Q489"/>
    <mergeCell ref="A486:A487"/>
    <mergeCell ref="B486:B487"/>
    <mergeCell ref="K486:K488"/>
    <mergeCell ref="L486:L488"/>
    <mergeCell ref="M486:M488"/>
    <mergeCell ref="N482:N484"/>
    <mergeCell ref="O482:O483"/>
    <mergeCell ref="P482:Q483"/>
    <mergeCell ref="R482:R485"/>
    <mergeCell ref="C484:J484"/>
    <mergeCell ref="P484:Q484"/>
    <mergeCell ref="A485:Q485"/>
    <mergeCell ref="A482:A483"/>
    <mergeCell ref="B482:B483"/>
    <mergeCell ref="K482:K484"/>
    <mergeCell ref="L482:L484"/>
    <mergeCell ref="M482:M484"/>
    <mergeCell ref="N478:N480"/>
    <mergeCell ref="O478:O479"/>
    <mergeCell ref="P478:Q479"/>
    <mergeCell ref="R478:R481"/>
    <mergeCell ref="C480:J480"/>
    <mergeCell ref="P480:Q480"/>
    <mergeCell ref="A481:Q481"/>
    <mergeCell ref="A478:A479"/>
    <mergeCell ref="B478:B479"/>
    <mergeCell ref="K478:K480"/>
    <mergeCell ref="L478:L480"/>
    <mergeCell ref="M478:M480"/>
    <mergeCell ref="N474:N476"/>
    <mergeCell ref="O474:O475"/>
    <mergeCell ref="P474:Q475"/>
    <mergeCell ref="R474:R477"/>
    <mergeCell ref="C476:J476"/>
    <mergeCell ref="P476:Q476"/>
    <mergeCell ref="A477:Q477"/>
    <mergeCell ref="A474:A475"/>
    <mergeCell ref="B474:B475"/>
    <mergeCell ref="K474:K476"/>
    <mergeCell ref="L474:L476"/>
    <mergeCell ref="M474:M476"/>
    <mergeCell ref="N470:N472"/>
    <mergeCell ref="O470:O471"/>
    <mergeCell ref="P470:Q471"/>
    <mergeCell ref="R470:R473"/>
    <mergeCell ref="C472:J472"/>
    <mergeCell ref="P472:Q472"/>
    <mergeCell ref="A473:Q473"/>
    <mergeCell ref="A470:A471"/>
    <mergeCell ref="B470:B471"/>
    <mergeCell ref="K470:K472"/>
    <mergeCell ref="L470:L472"/>
    <mergeCell ref="M470:M472"/>
    <mergeCell ref="N466:N468"/>
    <mergeCell ref="O466:O467"/>
    <mergeCell ref="P466:Q467"/>
    <mergeCell ref="R466:R469"/>
    <mergeCell ref="C468:J468"/>
    <mergeCell ref="P468:Q468"/>
    <mergeCell ref="A469:Q469"/>
    <mergeCell ref="A466:A467"/>
    <mergeCell ref="B466:B467"/>
    <mergeCell ref="K466:K468"/>
    <mergeCell ref="L466:L468"/>
    <mergeCell ref="M466:M468"/>
    <mergeCell ref="N462:N464"/>
    <mergeCell ref="O462:O463"/>
    <mergeCell ref="P462:Q463"/>
    <mergeCell ref="R462:R465"/>
    <mergeCell ref="C464:J464"/>
    <mergeCell ref="P464:Q464"/>
    <mergeCell ref="A465:Q465"/>
    <mergeCell ref="A462:A463"/>
    <mergeCell ref="B462:B463"/>
    <mergeCell ref="K462:K464"/>
    <mergeCell ref="L462:L464"/>
    <mergeCell ref="M462:M464"/>
    <mergeCell ref="N458:N460"/>
    <mergeCell ref="O458:O459"/>
    <mergeCell ref="P458:Q459"/>
    <mergeCell ref="R458:R461"/>
    <mergeCell ref="C460:J460"/>
    <mergeCell ref="P460:Q460"/>
    <mergeCell ref="A461:Q461"/>
    <mergeCell ref="A458:A459"/>
    <mergeCell ref="B458:B459"/>
    <mergeCell ref="K458:K460"/>
    <mergeCell ref="L458:L460"/>
    <mergeCell ref="M458:M460"/>
    <mergeCell ref="N454:N456"/>
    <mergeCell ref="O454:O455"/>
    <mergeCell ref="P454:Q455"/>
    <mergeCell ref="R454:R457"/>
    <mergeCell ref="C456:J456"/>
    <mergeCell ref="P456:Q456"/>
    <mergeCell ref="A457:Q457"/>
    <mergeCell ref="A454:A455"/>
    <mergeCell ref="B454:B455"/>
    <mergeCell ref="K454:K456"/>
    <mergeCell ref="L454:L456"/>
    <mergeCell ref="M454:M456"/>
    <mergeCell ref="N450:N452"/>
    <mergeCell ref="O450:O451"/>
    <mergeCell ref="P450:Q451"/>
    <mergeCell ref="R450:R453"/>
    <mergeCell ref="C452:J452"/>
    <mergeCell ref="P452:Q452"/>
    <mergeCell ref="A453:Q453"/>
    <mergeCell ref="A450:A451"/>
    <mergeCell ref="B450:B451"/>
    <mergeCell ref="K450:K452"/>
    <mergeCell ref="L450:L452"/>
    <mergeCell ref="M450:M452"/>
    <mergeCell ref="N446:N448"/>
    <mergeCell ref="O446:O447"/>
    <mergeCell ref="P446:Q447"/>
    <mergeCell ref="R446:R449"/>
    <mergeCell ref="C448:J448"/>
    <mergeCell ref="P448:Q448"/>
    <mergeCell ref="A449:Q449"/>
    <mergeCell ref="A446:A447"/>
    <mergeCell ref="B446:B447"/>
    <mergeCell ref="K446:K448"/>
    <mergeCell ref="L446:L448"/>
    <mergeCell ref="M446:M448"/>
    <mergeCell ref="N442:N444"/>
    <mergeCell ref="O442:O443"/>
    <mergeCell ref="P442:Q443"/>
    <mergeCell ref="R442:R445"/>
    <mergeCell ref="C444:J444"/>
    <mergeCell ref="P444:Q444"/>
    <mergeCell ref="A445:Q445"/>
    <mergeCell ref="A442:A443"/>
    <mergeCell ref="B442:B443"/>
    <mergeCell ref="K442:K444"/>
    <mergeCell ref="L442:L444"/>
    <mergeCell ref="M442:M444"/>
    <mergeCell ref="N438:N440"/>
    <mergeCell ref="O438:O439"/>
    <mergeCell ref="P438:Q439"/>
    <mergeCell ref="R438:R441"/>
    <mergeCell ref="C440:J440"/>
    <mergeCell ref="P440:Q440"/>
    <mergeCell ref="A441:Q441"/>
    <mergeCell ref="A438:A439"/>
    <mergeCell ref="B438:B439"/>
    <mergeCell ref="K438:K440"/>
    <mergeCell ref="L438:L440"/>
    <mergeCell ref="M438:M440"/>
    <mergeCell ref="N434:N436"/>
    <mergeCell ref="O434:O435"/>
    <mergeCell ref="P434:Q435"/>
    <mergeCell ref="R434:R437"/>
    <mergeCell ref="C436:J436"/>
    <mergeCell ref="P436:Q436"/>
    <mergeCell ref="A437:Q437"/>
    <mergeCell ref="A434:A435"/>
    <mergeCell ref="B434:B435"/>
    <mergeCell ref="K434:K436"/>
    <mergeCell ref="L434:L436"/>
    <mergeCell ref="M434:M436"/>
    <mergeCell ref="N430:N432"/>
    <mergeCell ref="O430:O431"/>
    <mergeCell ref="P430:Q431"/>
    <mergeCell ref="R430:R433"/>
    <mergeCell ref="C432:J432"/>
    <mergeCell ref="P432:Q432"/>
    <mergeCell ref="A433:Q433"/>
    <mergeCell ref="A430:A431"/>
    <mergeCell ref="B430:B431"/>
    <mergeCell ref="K430:K432"/>
    <mergeCell ref="L430:L432"/>
    <mergeCell ref="M430:M432"/>
    <mergeCell ref="N426:N428"/>
    <mergeCell ref="O426:O427"/>
    <mergeCell ref="P426:Q427"/>
    <mergeCell ref="R426:R429"/>
    <mergeCell ref="C428:J428"/>
    <mergeCell ref="P428:Q428"/>
    <mergeCell ref="A429:Q429"/>
    <mergeCell ref="A426:A427"/>
    <mergeCell ref="B426:B427"/>
    <mergeCell ref="K426:K428"/>
    <mergeCell ref="L426:L428"/>
    <mergeCell ref="M426:M428"/>
    <mergeCell ref="N422:N424"/>
    <mergeCell ref="O422:O423"/>
    <mergeCell ref="P422:Q423"/>
    <mergeCell ref="R422:R425"/>
    <mergeCell ref="C424:J424"/>
    <mergeCell ref="P424:Q424"/>
    <mergeCell ref="A425:Q425"/>
    <mergeCell ref="A422:A423"/>
    <mergeCell ref="B422:B423"/>
    <mergeCell ref="K422:K424"/>
    <mergeCell ref="L422:L424"/>
    <mergeCell ref="M422:M424"/>
    <mergeCell ref="N418:N420"/>
    <mergeCell ref="O418:O419"/>
    <mergeCell ref="P418:Q419"/>
    <mergeCell ref="R418:R421"/>
    <mergeCell ref="C420:J420"/>
    <mergeCell ref="P420:Q420"/>
    <mergeCell ref="A421:Q421"/>
    <mergeCell ref="A418:A419"/>
    <mergeCell ref="B418:B419"/>
    <mergeCell ref="K418:K420"/>
    <mergeCell ref="L418:L420"/>
    <mergeCell ref="M418:M420"/>
    <mergeCell ref="N414:N416"/>
    <mergeCell ref="O414:O415"/>
    <mergeCell ref="P414:Q415"/>
    <mergeCell ref="R414:R417"/>
    <mergeCell ref="C416:J416"/>
    <mergeCell ref="P416:Q416"/>
    <mergeCell ref="A417:Q417"/>
    <mergeCell ref="A414:A415"/>
    <mergeCell ref="B414:B415"/>
    <mergeCell ref="K414:K416"/>
    <mergeCell ref="L414:L416"/>
    <mergeCell ref="M414:M416"/>
    <mergeCell ref="N410:N412"/>
    <mergeCell ref="O410:O411"/>
    <mergeCell ref="P410:Q411"/>
    <mergeCell ref="R410:R413"/>
    <mergeCell ref="C412:J412"/>
    <mergeCell ref="P412:Q412"/>
    <mergeCell ref="A413:Q413"/>
    <mergeCell ref="A410:A411"/>
    <mergeCell ref="B410:B411"/>
    <mergeCell ref="K410:K412"/>
    <mergeCell ref="L410:L412"/>
    <mergeCell ref="M410:M412"/>
    <mergeCell ref="N406:N408"/>
    <mergeCell ref="O406:O407"/>
    <mergeCell ref="P406:Q407"/>
    <mergeCell ref="R406:R409"/>
    <mergeCell ref="C408:J408"/>
    <mergeCell ref="P408:Q408"/>
    <mergeCell ref="A409:Q409"/>
    <mergeCell ref="A406:A407"/>
    <mergeCell ref="B406:B407"/>
    <mergeCell ref="K406:K408"/>
    <mergeCell ref="L406:L408"/>
    <mergeCell ref="M406:M408"/>
    <mergeCell ref="N402:N404"/>
    <mergeCell ref="O402:O403"/>
    <mergeCell ref="P402:Q403"/>
    <mergeCell ref="R402:R405"/>
    <mergeCell ref="C404:J404"/>
    <mergeCell ref="P404:Q404"/>
    <mergeCell ref="A405:Q405"/>
    <mergeCell ref="A402:A403"/>
    <mergeCell ref="B402:B403"/>
    <mergeCell ref="K402:K404"/>
    <mergeCell ref="L402:L404"/>
    <mergeCell ref="M402:M404"/>
    <mergeCell ref="N398:N400"/>
    <mergeCell ref="O398:O399"/>
    <mergeCell ref="P398:Q399"/>
    <mergeCell ref="R398:R401"/>
    <mergeCell ref="C400:J400"/>
    <mergeCell ref="P400:Q400"/>
    <mergeCell ref="A401:Q401"/>
    <mergeCell ref="A398:A399"/>
    <mergeCell ref="B398:B399"/>
    <mergeCell ref="K398:K400"/>
    <mergeCell ref="L398:L400"/>
    <mergeCell ref="M398:M400"/>
    <mergeCell ref="N394:N396"/>
    <mergeCell ref="O394:O395"/>
    <mergeCell ref="P394:Q395"/>
    <mergeCell ref="R394:R397"/>
    <mergeCell ref="C396:J396"/>
    <mergeCell ref="P396:Q396"/>
    <mergeCell ref="A397:Q397"/>
    <mergeCell ref="A394:A395"/>
    <mergeCell ref="B394:B395"/>
    <mergeCell ref="K394:K396"/>
    <mergeCell ref="L394:L396"/>
    <mergeCell ref="M394:M396"/>
    <mergeCell ref="N390:N392"/>
    <mergeCell ref="O390:O391"/>
    <mergeCell ref="P390:Q391"/>
    <mergeCell ref="R390:R393"/>
    <mergeCell ref="C392:J392"/>
    <mergeCell ref="P392:Q392"/>
    <mergeCell ref="A393:Q393"/>
    <mergeCell ref="A390:A391"/>
    <mergeCell ref="B390:B391"/>
    <mergeCell ref="K390:K392"/>
    <mergeCell ref="L390:L392"/>
    <mergeCell ref="M390:M392"/>
    <mergeCell ref="N386:N388"/>
    <mergeCell ref="O386:O387"/>
    <mergeCell ref="P386:Q387"/>
    <mergeCell ref="R386:R389"/>
    <mergeCell ref="C388:J388"/>
    <mergeCell ref="P388:Q388"/>
    <mergeCell ref="A389:Q389"/>
    <mergeCell ref="A386:A387"/>
    <mergeCell ref="B386:B387"/>
    <mergeCell ref="K386:K388"/>
    <mergeCell ref="L386:L388"/>
    <mergeCell ref="M386:M388"/>
    <mergeCell ref="N382:N384"/>
    <mergeCell ref="O382:O383"/>
    <mergeCell ref="P382:Q383"/>
    <mergeCell ref="R382:R385"/>
    <mergeCell ref="C384:J384"/>
    <mergeCell ref="P384:Q384"/>
    <mergeCell ref="A385:Q385"/>
    <mergeCell ref="A382:A383"/>
    <mergeCell ref="B382:B383"/>
    <mergeCell ref="K382:K384"/>
    <mergeCell ref="L382:L384"/>
    <mergeCell ref="M382:M384"/>
    <mergeCell ref="N378:N380"/>
    <mergeCell ref="O378:O379"/>
    <mergeCell ref="P378:Q379"/>
    <mergeCell ref="R378:R381"/>
    <mergeCell ref="C380:J380"/>
    <mergeCell ref="P380:Q380"/>
    <mergeCell ref="A381:Q381"/>
    <mergeCell ref="A378:A379"/>
    <mergeCell ref="B378:B379"/>
    <mergeCell ref="K378:K380"/>
    <mergeCell ref="L378:L380"/>
    <mergeCell ref="M378:M380"/>
    <mergeCell ref="N374:N376"/>
    <mergeCell ref="O374:O375"/>
    <mergeCell ref="P374:Q375"/>
    <mergeCell ref="R374:R377"/>
    <mergeCell ref="C376:J376"/>
    <mergeCell ref="P376:Q376"/>
    <mergeCell ref="A377:Q377"/>
    <mergeCell ref="A374:A375"/>
    <mergeCell ref="B374:B375"/>
    <mergeCell ref="K374:K376"/>
    <mergeCell ref="L374:L376"/>
    <mergeCell ref="M374:M376"/>
    <mergeCell ref="N370:N372"/>
    <mergeCell ref="O370:O371"/>
    <mergeCell ref="P370:Q371"/>
    <mergeCell ref="R370:R373"/>
    <mergeCell ref="C372:J372"/>
    <mergeCell ref="P372:Q372"/>
    <mergeCell ref="A373:Q373"/>
    <mergeCell ref="A370:A371"/>
    <mergeCell ref="B370:B371"/>
    <mergeCell ref="K370:K372"/>
    <mergeCell ref="L370:L372"/>
    <mergeCell ref="M370:M372"/>
    <mergeCell ref="N366:N368"/>
    <mergeCell ref="O366:O367"/>
    <mergeCell ref="P366:Q367"/>
    <mergeCell ref="R366:R369"/>
    <mergeCell ref="C368:J368"/>
    <mergeCell ref="P368:Q368"/>
    <mergeCell ref="A369:Q369"/>
    <mergeCell ref="A366:A367"/>
    <mergeCell ref="B366:B367"/>
    <mergeCell ref="K366:K368"/>
    <mergeCell ref="L366:L368"/>
    <mergeCell ref="M366:M368"/>
    <mergeCell ref="N362:N364"/>
    <mergeCell ref="O362:O363"/>
    <mergeCell ref="P362:Q363"/>
    <mergeCell ref="R362:R365"/>
    <mergeCell ref="C364:J364"/>
    <mergeCell ref="P364:Q364"/>
    <mergeCell ref="A365:Q365"/>
    <mergeCell ref="A362:A363"/>
    <mergeCell ref="B362:B363"/>
    <mergeCell ref="K362:K364"/>
    <mergeCell ref="L362:L364"/>
    <mergeCell ref="M362:M364"/>
    <mergeCell ref="N358:N360"/>
    <mergeCell ref="O358:O359"/>
    <mergeCell ref="P358:Q359"/>
    <mergeCell ref="R358:R361"/>
    <mergeCell ref="C360:J360"/>
    <mergeCell ref="P360:Q360"/>
    <mergeCell ref="A361:Q361"/>
    <mergeCell ref="A358:A359"/>
    <mergeCell ref="B358:B359"/>
    <mergeCell ref="K358:K360"/>
    <mergeCell ref="L358:L360"/>
    <mergeCell ref="M358:M360"/>
    <mergeCell ref="N354:N356"/>
    <mergeCell ref="O354:O355"/>
    <mergeCell ref="P354:Q355"/>
    <mergeCell ref="R354:R357"/>
    <mergeCell ref="C356:J356"/>
    <mergeCell ref="P356:Q356"/>
    <mergeCell ref="A357:Q357"/>
    <mergeCell ref="A354:A355"/>
    <mergeCell ref="B354:B355"/>
    <mergeCell ref="K354:K356"/>
    <mergeCell ref="L354:L356"/>
    <mergeCell ref="M354:M356"/>
    <mergeCell ref="N350:N352"/>
    <mergeCell ref="O350:O351"/>
    <mergeCell ref="P350:Q351"/>
    <mergeCell ref="R350:R353"/>
    <mergeCell ref="C352:J352"/>
    <mergeCell ref="P352:Q352"/>
    <mergeCell ref="A353:Q353"/>
    <mergeCell ref="A350:A351"/>
    <mergeCell ref="B350:B351"/>
    <mergeCell ref="K350:K352"/>
    <mergeCell ref="L350:L352"/>
    <mergeCell ref="M350:M352"/>
    <mergeCell ref="N346:N348"/>
    <mergeCell ref="O346:O347"/>
    <mergeCell ref="P346:Q347"/>
    <mergeCell ref="R346:R349"/>
    <mergeCell ref="C348:J348"/>
    <mergeCell ref="P348:Q348"/>
    <mergeCell ref="A349:Q349"/>
    <mergeCell ref="A346:A347"/>
    <mergeCell ref="B346:B347"/>
    <mergeCell ref="K346:K348"/>
    <mergeCell ref="L346:L348"/>
    <mergeCell ref="M346:M348"/>
    <mergeCell ref="N342:N344"/>
    <mergeCell ref="O342:O343"/>
    <mergeCell ref="P342:Q343"/>
    <mergeCell ref="R342:R345"/>
    <mergeCell ref="C344:J344"/>
    <mergeCell ref="P344:Q344"/>
    <mergeCell ref="A345:Q345"/>
    <mergeCell ref="A342:A343"/>
    <mergeCell ref="B342:B343"/>
    <mergeCell ref="K342:K344"/>
    <mergeCell ref="L342:L344"/>
    <mergeCell ref="M342:M344"/>
    <mergeCell ref="N338:N340"/>
    <mergeCell ref="O338:O339"/>
    <mergeCell ref="P338:Q339"/>
    <mergeCell ref="R338:R341"/>
    <mergeCell ref="C340:J340"/>
    <mergeCell ref="P340:Q340"/>
    <mergeCell ref="A341:Q341"/>
    <mergeCell ref="A338:A339"/>
    <mergeCell ref="B338:B339"/>
    <mergeCell ref="K338:K340"/>
    <mergeCell ref="L338:L340"/>
    <mergeCell ref="M338:M340"/>
    <mergeCell ref="N334:N336"/>
    <mergeCell ref="O334:O335"/>
    <mergeCell ref="P334:Q335"/>
    <mergeCell ref="R334:R337"/>
    <mergeCell ref="C336:J336"/>
    <mergeCell ref="P336:Q336"/>
    <mergeCell ref="A337:Q337"/>
    <mergeCell ref="A334:A335"/>
    <mergeCell ref="B334:B335"/>
    <mergeCell ref="K334:K336"/>
    <mergeCell ref="L334:L336"/>
    <mergeCell ref="M334:M336"/>
    <mergeCell ref="N330:N332"/>
    <mergeCell ref="O330:O331"/>
    <mergeCell ref="P330:Q331"/>
    <mergeCell ref="R330:R333"/>
    <mergeCell ref="C332:J332"/>
    <mergeCell ref="P332:Q332"/>
    <mergeCell ref="A333:Q333"/>
    <mergeCell ref="A330:A331"/>
    <mergeCell ref="B330:B331"/>
    <mergeCell ref="K330:K332"/>
    <mergeCell ref="L330:L332"/>
    <mergeCell ref="M330:M332"/>
    <mergeCell ref="N326:N328"/>
    <mergeCell ref="O326:O327"/>
    <mergeCell ref="P326:Q327"/>
    <mergeCell ref="R326:R329"/>
    <mergeCell ref="C328:J328"/>
    <mergeCell ref="P328:Q328"/>
    <mergeCell ref="A329:Q329"/>
    <mergeCell ref="A326:A327"/>
    <mergeCell ref="B326:B327"/>
    <mergeCell ref="K326:K328"/>
    <mergeCell ref="L326:L328"/>
    <mergeCell ref="M326:M328"/>
    <mergeCell ref="N322:N324"/>
    <mergeCell ref="O322:O323"/>
    <mergeCell ref="P322:Q323"/>
    <mergeCell ref="R322:R325"/>
    <mergeCell ref="C324:J324"/>
    <mergeCell ref="P324:Q324"/>
    <mergeCell ref="A325:Q325"/>
    <mergeCell ref="A322:A323"/>
    <mergeCell ref="B322:B323"/>
    <mergeCell ref="K322:K324"/>
    <mergeCell ref="L322:L324"/>
    <mergeCell ref="M322:M324"/>
    <mergeCell ref="N318:N320"/>
    <mergeCell ref="O318:O319"/>
    <mergeCell ref="P318:Q319"/>
    <mergeCell ref="R318:R321"/>
    <mergeCell ref="C320:J320"/>
    <mergeCell ref="P320:Q320"/>
    <mergeCell ref="A321:Q321"/>
    <mergeCell ref="A318:A319"/>
    <mergeCell ref="B318:B319"/>
    <mergeCell ref="K318:K320"/>
    <mergeCell ref="L318:L320"/>
    <mergeCell ref="M318:M320"/>
    <mergeCell ref="N314:N316"/>
    <mergeCell ref="O314:O315"/>
    <mergeCell ref="P314:Q315"/>
    <mergeCell ref="R314:R317"/>
    <mergeCell ref="C316:J316"/>
    <mergeCell ref="P316:Q316"/>
    <mergeCell ref="A317:Q317"/>
    <mergeCell ref="A314:A315"/>
    <mergeCell ref="B314:B315"/>
    <mergeCell ref="K314:K316"/>
    <mergeCell ref="L314:L316"/>
    <mergeCell ref="M314:M316"/>
    <mergeCell ref="N310:N312"/>
    <mergeCell ref="O310:O311"/>
    <mergeCell ref="P310:Q311"/>
    <mergeCell ref="R310:R313"/>
    <mergeCell ref="C312:J312"/>
    <mergeCell ref="P312:Q312"/>
    <mergeCell ref="A313:Q313"/>
    <mergeCell ref="A310:A311"/>
    <mergeCell ref="B310:B311"/>
    <mergeCell ref="K310:K312"/>
    <mergeCell ref="L310:L312"/>
    <mergeCell ref="M310:M312"/>
    <mergeCell ref="N306:N308"/>
    <mergeCell ref="O306:O307"/>
    <mergeCell ref="P306:Q307"/>
    <mergeCell ref="R306:R309"/>
    <mergeCell ref="C308:J308"/>
    <mergeCell ref="P308:Q308"/>
    <mergeCell ref="A309:Q309"/>
    <mergeCell ref="A306:A307"/>
    <mergeCell ref="B306:B307"/>
    <mergeCell ref="K306:K308"/>
    <mergeCell ref="L306:L308"/>
    <mergeCell ref="M306:M308"/>
    <mergeCell ref="N302:N304"/>
    <mergeCell ref="O302:O303"/>
    <mergeCell ref="P302:Q303"/>
    <mergeCell ref="R302:R305"/>
    <mergeCell ref="C304:J304"/>
    <mergeCell ref="P304:Q304"/>
    <mergeCell ref="A305:Q305"/>
    <mergeCell ref="A302:A303"/>
    <mergeCell ref="B302:B303"/>
    <mergeCell ref="K302:K304"/>
    <mergeCell ref="L302:L304"/>
    <mergeCell ref="M302:M304"/>
    <mergeCell ref="N298:N300"/>
    <mergeCell ref="O298:O299"/>
    <mergeCell ref="P298:Q299"/>
    <mergeCell ref="R298:R301"/>
    <mergeCell ref="C300:J300"/>
    <mergeCell ref="P300:Q300"/>
    <mergeCell ref="A301:Q301"/>
    <mergeCell ref="A298:A299"/>
    <mergeCell ref="B298:B299"/>
    <mergeCell ref="K298:K300"/>
    <mergeCell ref="L298:L300"/>
    <mergeCell ref="M298:M300"/>
    <mergeCell ref="N294:N296"/>
    <mergeCell ref="O294:O295"/>
    <mergeCell ref="P294:Q295"/>
    <mergeCell ref="R294:R297"/>
    <mergeCell ref="C296:J296"/>
    <mergeCell ref="P296:Q296"/>
    <mergeCell ref="A297:Q297"/>
    <mergeCell ref="A294:A295"/>
    <mergeCell ref="B294:B295"/>
    <mergeCell ref="K294:K296"/>
    <mergeCell ref="L294:L296"/>
    <mergeCell ref="M294:M296"/>
    <mergeCell ref="N290:N292"/>
    <mergeCell ref="O290:O291"/>
    <mergeCell ref="P290:Q291"/>
    <mergeCell ref="R290:R293"/>
    <mergeCell ref="C292:J292"/>
    <mergeCell ref="P292:Q292"/>
    <mergeCell ref="A293:Q293"/>
    <mergeCell ref="A290:A291"/>
    <mergeCell ref="B290:B291"/>
    <mergeCell ref="K290:K292"/>
    <mergeCell ref="L290:L292"/>
    <mergeCell ref="M290:M292"/>
    <mergeCell ref="N286:N288"/>
    <mergeCell ref="O286:O287"/>
    <mergeCell ref="P286:Q287"/>
    <mergeCell ref="R286:R289"/>
    <mergeCell ref="C288:J288"/>
    <mergeCell ref="P288:Q288"/>
    <mergeCell ref="A289:Q289"/>
    <mergeCell ref="A286:A287"/>
    <mergeCell ref="B286:B287"/>
    <mergeCell ref="K286:K288"/>
    <mergeCell ref="L286:L288"/>
    <mergeCell ref="M286:M288"/>
    <mergeCell ref="N282:N284"/>
    <mergeCell ref="O282:O283"/>
    <mergeCell ref="P282:Q283"/>
    <mergeCell ref="R282:R285"/>
    <mergeCell ref="C284:J284"/>
    <mergeCell ref="P284:Q284"/>
    <mergeCell ref="A285:Q285"/>
    <mergeCell ref="A282:A283"/>
    <mergeCell ref="B282:B283"/>
    <mergeCell ref="K282:K284"/>
    <mergeCell ref="L282:L284"/>
    <mergeCell ref="M282:M284"/>
    <mergeCell ref="N278:N280"/>
    <mergeCell ref="O278:O279"/>
    <mergeCell ref="P278:Q279"/>
    <mergeCell ref="R278:R281"/>
    <mergeCell ref="C280:J280"/>
    <mergeCell ref="P280:Q280"/>
    <mergeCell ref="A281:Q281"/>
    <mergeCell ref="A278:A279"/>
    <mergeCell ref="B278:B279"/>
    <mergeCell ref="K278:K280"/>
    <mergeCell ref="L278:L280"/>
    <mergeCell ref="M278:M280"/>
    <mergeCell ref="N274:N276"/>
    <mergeCell ref="O274:O275"/>
    <mergeCell ref="P274:Q275"/>
    <mergeCell ref="R274:R277"/>
    <mergeCell ref="C276:J276"/>
    <mergeCell ref="P276:Q276"/>
    <mergeCell ref="A277:Q277"/>
    <mergeCell ref="A274:A275"/>
    <mergeCell ref="B274:B275"/>
    <mergeCell ref="K274:K276"/>
    <mergeCell ref="L274:L276"/>
    <mergeCell ref="M274:M276"/>
    <mergeCell ref="N270:N272"/>
    <mergeCell ref="O270:O271"/>
    <mergeCell ref="P270:Q271"/>
    <mergeCell ref="R270:R273"/>
    <mergeCell ref="C272:J272"/>
    <mergeCell ref="P272:Q272"/>
    <mergeCell ref="A273:Q273"/>
    <mergeCell ref="A270:A271"/>
    <mergeCell ref="B270:B271"/>
    <mergeCell ref="K270:K272"/>
    <mergeCell ref="L270:L272"/>
    <mergeCell ref="M270:M272"/>
    <mergeCell ref="N266:N268"/>
    <mergeCell ref="O266:O267"/>
    <mergeCell ref="P266:Q267"/>
    <mergeCell ref="R266:R269"/>
    <mergeCell ref="C268:J268"/>
    <mergeCell ref="P268:Q268"/>
    <mergeCell ref="A269:Q269"/>
    <mergeCell ref="A266:A267"/>
    <mergeCell ref="B266:B267"/>
    <mergeCell ref="K266:K268"/>
    <mergeCell ref="L266:L268"/>
    <mergeCell ref="M266:M268"/>
    <mergeCell ref="N262:N264"/>
    <mergeCell ref="O262:O263"/>
    <mergeCell ref="P262:Q263"/>
    <mergeCell ref="R262:R265"/>
    <mergeCell ref="C264:J264"/>
    <mergeCell ref="P264:Q264"/>
    <mergeCell ref="A265:Q265"/>
    <mergeCell ref="A262:A263"/>
    <mergeCell ref="B262:B263"/>
    <mergeCell ref="K262:K264"/>
    <mergeCell ref="L262:L264"/>
    <mergeCell ref="M262:M264"/>
    <mergeCell ref="N258:N260"/>
    <mergeCell ref="O258:O259"/>
    <mergeCell ref="P258:Q259"/>
    <mergeCell ref="R258:R261"/>
    <mergeCell ref="C260:J260"/>
    <mergeCell ref="P260:Q260"/>
    <mergeCell ref="A261:Q261"/>
    <mergeCell ref="A258:A259"/>
    <mergeCell ref="B258:B259"/>
    <mergeCell ref="K258:K260"/>
    <mergeCell ref="L258:L260"/>
    <mergeCell ref="M258:M260"/>
    <mergeCell ref="N254:N256"/>
    <mergeCell ref="O254:O255"/>
    <mergeCell ref="P254:Q255"/>
    <mergeCell ref="R254:R257"/>
    <mergeCell ref="C256:J256"/>
    <mergeCell ref="P256:Q256"/>
    <mergeCell ref="A257:Q257"/>
    <mergeCell ref="A254:A255"/>
    <mergeCell ref="B254:B255"/>
    <mergeCell ref="K254:K256"/>
    <mergeCell ref="L254:L256"/>
    <mergeCell ref="M254:M256"/>
    <mergeCell ref="N250:N252"/>
    <mergeCell ref="O250:O251"/>
    <mergeCell ref="P250:Q251"/>
    <mergeCell ref="R250:R253"/>
    <mergeCell ref="C252:J252"/>
    <mergeCell ref="P252:Q252"/>
    <mergeCell ref="A253:Q253"/>
    <mergeCell ref="A250:A251"/>
    <mergeCell ref="B250:B251"/>
    <mergeCell ref="K250:K252"/>
    <mergeCell ref="L250:L252"/>
    <mergeCell ref="M250:M252"/>
    <mergeCell ref="N246:N248"/>
    <mergeCell ref="O246:O247"/>
    <mergeCell ref="P246:Q247"/>
    <mergeCell ref="R246:R249"/>
    <mergeCell ref="C248:J248"/>
    <mergeCell ref="P248:Q248"/>
    <mergeCell ref="A249:Q249"/>
    <mergeCell ref="A246:A247"/>
    <mergeCell ref="B246:B247"/>
    <mergeCell ref="K246:K248"/>
    <mergeCell ref="L246:L248"/>
    <mergeCell ref="M246:M248"/>
    <mergeCell ref="N242:N244"/>
    <mergeCell ref="O242:O243"/>
    <mergeCell ref="P242:Q243"/>
    <mergeCell ref="R242:R245"/>
    <mergeCell ref="C244:J244"/>
    <mergeCell ref="P244:Q244"/>
    <mergeCell ref="A245:Q245"/>
    <mergeCell ref="A242:A243"/>
    <mergeCell ref="B242:B243"/>
    <mergeCell ref="K242:K244"/>
    <mergeCell ref="L242:L244"/>
    <mergeCell ref="M242:M244"/>
    <mergeCell ref="N238:N240"/>
    <mergeCell ref="O238:O239"/>
    <mergeCell ref="P238:Q239"/>
    <mergeCell ref="R238:R241"/>
    <mergeCell ref="C240:J240"/>
    <mergeCell ref="P240:Q240"/>
    <mergeCell ref="A241:Q241"/>
    <mergeCell ref="A238:A239"/>
    <mergeCell ref="B238:B239"/>
    <mergeCell ref="K238:K240"/>
    <mergeCell ref="L238:L240"/>
    <mergeCell ref="M238:M240"/>
    <mergeCell ref="N234:N236"/>
    <mergeCell ref="O234:O235"/>
    <mergeCell ref="P234:Q235"/>
    <mergeCell ref="R234:R237"/>
    <mergeCell ref="C236:J236"/>
    <mergeCell ref="P236:Q236"/>
    <mergeCell ref="A237:Q237"/>
    <mergeCell ref="A234:A235"/>
    <mergeCell ref="B234:B235"/>
    <mergeCell ref="K234:K236"/>
    <mergeCell ref="L234:L236"/>
    <mergeCell ref="M234:M236"/>
    <mergeCell ref="N230:N232"/>
    <mergeCell ref="O230:O231"/>
    <mergeCell ref="P230:Q231"/>
    <mergeCell ref="R230:R233"/>
    <mergeCell ref="C232:J232"/>
    <mergeCell ref="P232:Q232"/>
    <mergeCell ref="A233:Q233"/>
    <mergeCell ref="A230:A231"/>
    <mergeCell ref="B230:B231"/>
    <mergeCell ref="K230:K232"/>
    <mergeCell ref="L230:L232"/>
    <mergeCell ref="M230:M232"/>
    <mergeCell ref="N226:N228"/>
    <mergeCell ref="O226:O227"/>
    <mergeCell ref="P226:Q227"/>
    <mergeCell ref="R226:R229"/>
    <mergeCell ref="C228:J228"/>
    <mergeCell ref="P228:Q228"/>
    <mergeCell ref="A229:Q229"/>
    <mergeCell ref="A226:A227"/>
    <mergeCell ref="B226:B227"/>
    <mergeCell ref="K226:K228"/>
    <mergeCell ref="L226:L228"/>
    <mergeCell ref="M226:M228"/>
    <mergeCell ref="N222:N224"/>
    <mergeCell ref="O222:O223"/>
    <mergeCell ref="P222:Q223"/>
    <mergeCell ref="R222:R225"/>
    <mergeCell ref="C224:J224"/>
    <mergeCell ref="P224:Q224"/>
    <mergeCell ref="A225:Q225"/>
    <mergeCell ref="A222:A223"/>
    <mergeCell ref="B222:B223"/>
    <mergeCell ref="K222:K224"/>
    <mergeCell ref="L222:L224"/>
    <mergeCell ref="M222:M224"/>
    <mergeCell ref="N218:N220"/>
    <mergeCell ref="O218:O219"/>
    <mergeCell ref="P218:Q219"/>
    <mergeCell ref="R218:R221"/>
    <mergeCell ref="C220:J220"/>
    <mergeCell ref="P220:Q220"/>
    <mergeCell ref="A221:Q221"/>
    <mergeCell ref="A218:A219"/>
    <mergeCell ref="B218:B219"/>
    <mergeCell ref="K218:K220"/>
    <mergeCell ref="L218:L220"/>
    <mergeCell ref="M218:M220"/>
    <mergeCell ref="N214:N216"/>
    <mergeCell ref="O214:O215"/>
    <mergeCell ref="P214:Q215"/>
    <mergeCell ref="R214:R217"/>
    <mergeCell ref="C216:J216"/>
    <mergeCell ref="P216:Q216"/>
    <mergeCell ref="A217:Q217"/>
    <mergeCell ref="A214:A215"/>
    <mergeCell ref="B214:B215"/>
    <mergeCell ref="K214:K216"/>
    <mergeCell ref="L214:L216"/>
    <mergeCell ref="M214:M216"/>
    <mergeCell ref="N210:N212"/>
    <mergeCell ref="O210:O211"/>
    <mergeCell ref="P210:Q211"/>
    <mergeCell ref="R210:R213"/>
    <mergeCell ref="C212:J212"/>
    <mergeCell ref="P212:Q212"/>
    <mergeCell ref="A213:Q213"/>
    <mergeCell ref="A210:A211"/>
    <mergeCell ref="B210:B211"/>
    <mergeCell ref="K210:K212"/>
    <mergeCell ref="L210:L212"/>
    <mergeCell ref="M210:M212"/>
    <mergeCell ref="N206:N208"/>
    <mergeCell ref="O206:O207"/>
    <mergeCell ref="P206:Q207"/>
    <mergeCell ref="R206:R209"/>
    <mergeCell ref="C208:J208"/>
    <mergeCell ref="P208:Q208"/>
    <mergeCell ref="A209:Q209"/>
    <mergeCell ref="A206:A207"/>
    <mergeCell ref="B206:B207"/>
    <mergeCell ref="K206:K208"/>
    <mergeCell ref="L206:L208"/>
    <mergeCell ref="M206:M208"/>
    <mergeCell ref="N202:N204"/>
    <mergeCell ref="O202:O203"/>
    <mergeCell ref="P202:Q203"/>
    <mergeCell ref="R202:R205"/>
    <mergeCell ref="C204:J204"/>
    <mergeCell ref="P204:Q204"/>
    <mergeCell ref="A205:Q205"/>
    <mergeCell ref="A202:A203"/>
    <mergeCell ref="B202:B203"/>
    <mergeCell ref="K202:K204"/>
    <mergeCell ref="L202:L204"/>
    <mergeCell ref="M202:M204"/>
    <mergeCell ref="N198:N200"/>
    <mergeCell ref="O198:O199"/>
    <mergeCell ref="P198:Q199"/>
    <mergeCell ref="R198:R201"/>
    <mergeCell ref="C200:J200"/>
    <mergeCell ref="P200:Q200"/>
    <mergeCell ref="A201:Q201"/>
    <mergeCell ref="A198:A199"/>
    <mergeCell ref="B198:B199"/>
    <mergeCell ref="K198:K200"/>
    <mergeCell ref="L198:L200"/>
    <mergeCell ref="M198:M200"/>
    <mergeCell ref="N194:N196"/>
    <mergeCell ref="O194:O195"/>
    <mergeCell ref="P194:Q195"/>
    <mergeCell ref="R194:R197"/>
    <mergeCell ref="C196:J196"/>
    <mergeCell ref="P196:Q196"/>
    <mergeCell ref="A197:Q197"/>
    <mergeCell ref="A194:A195"/>
    <mergeCell ref="B194:B195"/>
    <mergeCell ref="K194:K196"/>
    <mergeCell ref="L194:L196"/>
    <mergeCell ref="M194:M196"/>
    <mergeCell ref="N190:N192"/>
    <mergeCell ref="O190:O191"/>
    <mergeCell ref="P190:Q191"/>
    <mergeCell ref="R190:R193"/>
    <mergeCell ref="C192:J192"/>
    <mergeCell ref="P192:Q192"/>
    <mergeCell ref="A193:Q193"/>
    <mergeCell ref="A190:A191"/>
    <mergeCell ref="B190:B191"/>
    <mergeCell ref="K190:K192"/>
    <mergeCell ref="L190:L192"/>
    <mergeCell ref="M190:M192"/>
    <mergeCell ref="N186:N188"/>
    <mergeCell ref="O186:O187"/>
    <mergeCell ref="P186:Q187"/>
    <mergeCell ref="R186:R189"/>
    <mergeCell ref="C188:J188"/>
    <mergeCell ref="P188:Q188"/>
    <mergeCell ref="A189:Q189"/>
    <mergeCell ref="A186:A187"/>
    <mergeCell ref="B186:B187"/>
    <mergeCell ref="K186:K188"/>
    <mergeCell ref="L186:L188"/>
    <mergeCell ref="M186:M188"/>
    <mergeCell ref="N182:N184"/>
    <mergeCell ref="O182:O183"/>
    <mergeCell ref="P182:Q183"/>
    <mergeCell ref="R182:R185"/>
    <mergeCell ref="C184:J184"/>
    <mergeCell ref="P184:Q184"/>
    <mergeCell ref="A185:Q185"/>
    <mergeCell ref="A182:A183"/>
    <mergeCell ref="B182:B183"/>
    <mergeCell ref="K182:K184"/>
    <mergeCell ref="L182:L184"/>
    <mergeCell ref="M182:M184"/>
    <mergeCell ref="N178:N180"/>
    <mergeCell ref="O178:O179"/>
    <mergeCell ref="P178:Q179"/>
    <mergeCell ref="R178:R181"/>
    <mergeCell ref="C180:J180"/>
    <mergeCell ref="P180:Q180"/>
    <mergeCell ref="A181:Q181"/>
    <mergeCell ref="A178:A179"/>
    <mergeCell ref="B178:B179"/>
    <mergeCell ref="K178:K180"/>
    <mergeCell ref="L178:L180"/>
    <mergeCell ref="M178:M180"/>
    <mergeCell ref="N174:N176"/>
    <mergeCell ref="O174:O175"/>
    <mergeCell ref="P174:Q175"/>
    <mergeCell ref="R174:R177"/>
    <mergeCell ref="C176:J176"/>
    <mergeCell ref="P176:Q176"/>
    <mergeCell ref="A177:Q177"/>
    <mergeCell ref="A174:A175"/>
    <mergeCell ref="B174:B175"/>
    <mergeCell ref="K174:K176"/>
    <mergeCell ref="L174:L176"/>
    <mergeCell ref="M174:M176"/>
    <mergeCell ref="N170:N172"/>
    <mergeCell ref="O170:O171"/>
    <mergeCell ref="P170:Q171"/>
    <mergeCell ref="R170:R173"/>
    <mergeCell ref="C172:J172"/>
    <mergeCell ref="P172:Q172"/>
    <mergeCell ref="A173:Q173"/>
    <mergeCell ref="A170:A171"/>
    <mergeCell ref="B170:B171"/>
    <mergeCell ref="K170:K172"/>
    <mergeCell ref="L170:L172"/>
    <mergeCell ref="M170:M172"/>
    <mergeCell ref="N166:N168"/>
    <mergeCell ref="O166:O167"/>
    <mergeCell ref="P166:Q167"/>
    <mergeCell ref="R166:R169"/>
    <mergeCell ref="C168:J168"/>
    <mergeCell ref="P168:Q168"/>
    <mergeCell ref="A169:Q169"/>
    <mergeCell ref="A166:A167"/>
    <mergeCell ref="B166:B167"/>
    <mergeCell ref="K166:K168"/>
    <mergeCell ref="L166:L168"/>
    <mergeCell ref="M166:M168"/>
    <mergeCell ref="N162:N164"/>
    <mergeCell ref="O162:O163"/>
    <mergeCell ref="P162:Q163"/>
    <mergeCell ref="R162:R165"/>
    <mergeCell ref="C164:J164"/>
    <mergeCell ref="P164:Q164"/>
    <mergeCell ref="A165:Q165"/>
    <mergeCell ref="A162:A163"/>
    <mergeCell ref="B162:B163"/>
    <mergeCell ref="K162:K164"/>
    <mergeCell ref="L162:L164"/>
    <mergeCell ref="M162:M164"/>
    <mergeCell ref="N158:N160"/>
    <mergeCell ref="O158:O159"/>
    <mergeCell ref="P158:Q159"/>
    <mergeCell ref="R158:R161"/>
    <mergeCell ref="C160:J160"/>
    <mergeCell ref="P160:Q160"/>
    <mergeCell ref="A161:Q161"/>
    <mergeCell ref="A158:A159"/>
    <mergeCell ref="B158:B159"/>
    <mergeCell ref="K158:K160"/>
    <mergeCell ref="L158:L160"/>
    <mergeCell ref="M158:M160"/>
    <mergeCell ref="N154:N156"/>
    <mergeCell ref="O154:O155"/>
    <mergeCell ref="P154:Q155"/>
    <mergeCell ref="R154:R157"/>
    <mergeCell ref="C156:J156"/>
    <mergeCell ref="P156:Q156"/>
    <mergeCell ref="A157:Q157"/>
    <mergeCell ref="A154:A155"/>
    <mergeCell ref="B154:B155"/>
    <mergeCell ref="K154:K156"/>
    <mergeCell ref="L154:L156"/>
    <mergeCell ref="M154:M156"/>
    <mergeCell ref="N150:N152"/>
    <mergeCell ref="O150:O151"/>
    <mergeCell ref="P150:Q151"/>
    <mergeCell ref="R150:R153"/>
    <mergeCell ref="C152:J152"/>
    <mergeCell ref="P152:Q152"/>
    <mergeCell ref="A153:Q153"/>
    <mergeCell ref="A150:A151"/>
    <mergeCell ref="B150:B151"/>
    <mergeCell ref="K150:K152"/>
    <mergeCell ref="L150:L152"/>
    <mergeCell ref="M150:M152"/>
    <mergeCell ref="N146:N148"/>
    <mergeCell ref="O146:O147"/>
    <mergeCell ref="P146:Q147"/>
    <mergeCell ref="R146:R149"/>
    <mergeCell ref="C148:J148"/>
    <mergeCell ref="P148:Q148"/>
    <mergeCell ref="A149:Q149"/>
    <mergeCell ref="A146:A147"/>
    <mergeCell ref="B146:B147"/>
    <mergeCell ref="K146:K148"/>
    <mergeCell ref="L146:L148"/>
    <mergeCell ref="M146:M148"/>
    <mergeCell ref="N142:N144"/>
    <mergeCell ref="O142:O143"/>
    <mergeCell ref="P142:Q143"/>
    <mergeCell ref="R142:R145"/>
    <mergeCell ref="C144:J144"/>
    <mergeCell ref="P144:Q144"/>
    <mergeCell ref="A145:Q145"/>
    <mergeCell ref="A142:A143"/>
    <mergeCell ref="B142:B143"/>
    <mergeCell ref="K142:K144"/>
    <mergeCell ref="L142:L144"/>
    <mergeCell ref="M142:M144"/>
    <mergeCell ref="N138:N140"/>
    <mergeCell ref="O138:O139"/>
    <mergeCell ref="P138:Q139"/>
    <mergeCell ref="R138:R141"/>
    <mergeCell ref="C140:J140"/>
    <mergeCell ref="P140:Q140"/>
    <mergeCell ref="A141:Q141"/>
    <mergeCell ref="A138:A139"/>
    <mergeCell ref="B138:B139"/>
    <mergeCell ref="K138:K140"/>
    <mergeCell ref="L138:L140"/>
    <mergeCell ref="M138:M140"/>
    <mergeCell ref="N134:N136"/>
    <mergeCell ref="O134:O135"/>
    <mergeCell ref="P134:Q135"/>
    <mergeCell ref="R134:R137"/>
    <mergeCell ref="C136:J136"/>
    <mergeCell ref="P136:Q136"/>
    <mergeCell ref="A137:Q137"/>
    <mergeCell ref="A134:A135"/>
    <mergeCell ref="B134:B135"/>
    <mergeCell ref="K134:K136"/>
    <mergeCell ref="L134:L136"/>
    <mergeCell ref="M134:M136"/>
    <mergeCell ref="N130:N132"/>
    <mergeCell ref="O130:O131"/>
    <mergeCell ref="P130:Q131"/>
    <mergeCell ref="R130:R133"/>
    <mergeCell ref="C132:J132"/>
    <mergeCell ref="P132:Q132"/>
    <mergeCell ref="A133:Q133"/>
    <mergeCell ref="A130:A131"/>
    <mergeCell ref="B130:B131"/>
    <mergeCell ref="K130:K132"/>
    <mergeCell ref="L130:L132"/>
    <mergeCell ref="M130:M132"/>
    <mergeCell ref="N126:N128"/>
    <mergeCell ref="O126:O127"/>
    <mergeCell ref="P126:Q127"/>
    <mergeCell ref="R126:R129"/>
    <mergeCell ref="C128:J128"/>
    <mergeCell ref="P128:Q128"/>
    <mergeCell ref="A129:Q129"/>
    <mergeCell ref="A126:A127"/>
    <mergeCell ref="B126:B127"/>
    <mergeCell ref="K126:K128"/>
    <mergeCell ref="L126:L128"/>
    <mergeCell ref="M126:M128"/>
    <mergeCell ref="N122:N124"/>
    <mergeCell ref="O122:O123"/>
    <mergeCell ref="P122:Q123"/>
    <mergeCell ref="R122:R125"/>
    <mergeCell ref="C124:J124"/>
    <mergeCell ref="P124:Q124"/>
    <mergeCell ref="A125:Q125"/>
    <mergeCell ref="A122:A123"/>
    <mergeCell ref="B122:B123"/>
    <mergeCell ref="K122:K124"/>
    <mergeCell ref="L122:L124"/>
    <mergeCell ref="M122:M124"/>
    <mergeCell ref="N118:N120"/>
    <mergeCell ref="O118:O119"/>
    <mergeCell ref="P118:Q119"/>
    <mergeCell ref="R118:R121"/>
    <mergeCell ref="C120:J120"/>
    <mergeCell ref="P120:Q120"/>
    <mergeCell ref="A121:Q121"/>
    <mergeCell ref="A118:A119"/>
    <mergeCell ref="B118:B119"/>
    <mergeCell ref="K118:K120"/>
    <mergeCell ref="L118:L120"/>
    <mergeCell ref="M118:M120"/>
    <mergeCell ref="N114:N116"/>
    <mergeCell ref="O114:O115"/>
    <mergeCell ref="P114:Q115"/>
    <mergeCell ref="R114:R117"/>
    <mergeCell ref="C116:J116"/>
    <mergeCell ref="P116:Q116"/>
    <mergeCell ref="A117:Q117"/>
    <mergeCell ref="A114:A115"/>
    <mergeCell ref="B114:B115"/>
    <mergeCell ref="K114:K116"/>
    <mergeCell ref="L114:L116"/>
    <mergeCell ref="M114:M116"/>
    <mergeCell ref="N110:N112"/>
    <mergeCell ref="O110:O111"/>
    <mergeCell ref="P110:Q111"/>
    <mergeCell ref="R110:R113"/>
    <mergeCell ref="C112:J112"/>
    <mergeCell ref="P112:Q112"/>
    <mergeCell ref="A113:Q113"/>
    <mergeCell ref="A110:A111"/>
    <mergeCell ref="B110:B111"/>
    <mergeCell ref="K110:K112"/>
    <mergeCell ref="L110:L112"/>
    <mergeCell ref="M110:M112"/>
    <mergeCell ref="N106:N108"/>
    <mergeCell ref="O106:O107"/>
    <mergeCell ref="P106:Q107"/>
    <mergeCell ref="R106:R109"/>
    <mergeCell ref="C108:J108"/>
    <mergeCell ref="P108:Q108"/>
    <mergeCell ref="A109:Q109"/>
    <mergeCell ref="A106:A107"/>
    <mergeCell ref="B106:B107"/>
    <mergeCell ref="K106:K108"/>
    <mergeCell ref="L106:L108"/>
    <mergeCell ref="M106:M108"/>
    <mergeCell ref="N102:N104"/>
    <mergeCell ref="O102:O103"/>
    <mergeCell ref="P102:Q103"/>
    <mergeCell ref="R102:R105"/>
    <mergeCell ref="C104:J104"/>
    <mergeCell ref="P104:Q104"/>
    <mergeCell ref="A105:Q105"/>
    <mergeCell ref="A102:A103"/>
    <mergeCell ref="B102:B103"/>
    <mergeCell ref="K102:K104"/>
    <mergeCell ref="L102:L104"/>
    <mergeCell ref="M102:M104"/>
    <mergeCell ref="N98:N100"/>
    <mergeCell ref="O98:O99"/>
    <mergeCell ref="P98:Q99"/>
    <mergeCell ref="R98:R101"/>
    <mergeCell ref="C100:J100"/>
    <mergeCell ref="P100:Q100"/>
    <mergeCell ref="A101:Q101"/>
    <mergeCell ref="A98:A99"/>
    <mergeCell ref="B98:B99"/>
    <mergeCell ref="K98:K100"/>
    <mergeCell ref="L98:L100"/>
    <mergeCell ref="M98:M100"/>
    <mergeCell ref="N94:N96"/>
    <mergeCell ref="O94:O95"/>
    <mergeCell ref="P94:Q95"/>
    <mergeCell ref="R94:R97"/>
    <mergeCell ref="C96:J96"/>
    <mergeCell ref="P96:Q96"/>
    <mergeCell ref="A97:Q97"/>
    <mergeCell ref="A94:A95"/>
    <mergeCell ref="B94:B95"/>
    <mergeCell ref="K94:K96"/>
    <mergeCell ref="L94:L96"/>
    <mergeCell ref="M94:M96"/>
    <mergeCell ref="N90:N92"/>
    <mergeCell ref="O90:O91"/>
    <mergeCell ref="P90:Q91"/>
    <mergeCell ref="R90:R93"/>
    <mergeCell ref="C92:J92"/>
    <mergeCell ref="P92:Q92"/>
    <mergeCell ref="A93:Q93"/>
    <mergeCell ref="A90:A91"/>
    <mergeCell ref="B90:B91"/>
    <mergeCell ref="K90:K92"/>
    <mergeCell ref="L90:L92"/>
    <mergeCell ref="M90:M92"/>
    <mergeCell ref="N86:N88"/>
    <mergeCell ref="O86:O87"/>
    <mergeCell ref="P86:Q87"/>
    <mergeCell ref="R86:R89"/>
    <mergeCell ref="C88:J88"/>
    <mergeCell ref="P88:Q88"/>
    <mergeCell ref="A89:Q89"/>
    <mergeCell ref="A86:A87"/>
    <mergeCell ref="B86:B87"/>
    <mergeCell ref="K86:K88"/>
    <mergeCell ref="L86:L88"/>
    <mergeCell ref="M86:M88"/>
    <mergeCell ref="N82:N84"/>
    <mergeCell ref="O82:O83"/>
    <mergeCell ref="P82:Q83"/>
    <mergeCell ref="R82:R85"/>
    <mergeCell ref="C84:J84"/>
    <mergeCell ref="P84:Q84"/>
    <mergeCell ref="A85:Q85"/>
    <mergeCell ref="A82:A83"/>
    <mergeCell ref="B82:B83"/>
    <mergeCell ref="K82:K84"/>
    <mergeCell ref="L82:L84"/>
    <mergeCell ref="M82:M84"/>
    <mergeCell ref="N78:N80"/>
    <mergeCell ref="O78:O79"/>
    <mergeCell ref="P78:Q79"/>
    <mergeCell ref="R78:R81"/>
    <mergeCell ref="C80:J80"/>
    <mergeCell ref="P80:Q80"/>
    <mergeCell ref="A81:Q81"/>
    <mergeCell ref="A78:A79"/>
    <mergeCell ref="B78:B79"/>
    <mergeCell ref="K78:K80"/>
    <mergeCell ref="L78:L80"/>
    <mergeCell ref="M78:M80"/>
    <mergeCell ref="N74:N76"/>
    <mergeCell ref="O74:O75"/>
    <mergeCell ref="P74:Q75"/>
    <mergeCell ref="R74:R77"/>
    <mergeCell ref="C76:J76"/>
    <mergeCell ref="P76:Q76"/>
    <mergeCell ref="A77:Q77"/>
    <mergeCell ref="A74:A75"/>
    <mergeCell ref="B74:B75"/>
    <mergeCell ref="K74:K76"/>
    <mergeCell ref="L74:L76"/>
    <mergeCell ref="M74:M76"/>
    <mergeCell ref="N70:N72"/>
    <mergeCell ref="O70:O71"/>
    <mergeCell ref="P70:Q71"/>
    <mergeCell ref="R70:R73"/>
    <mergeCell ref="C72:J72"/>
    <mergeCell ref="P72:Q72"/>
    <mergeCell ref="A73:Q73"/>
    <mergeCell ref="A70:A71"/>
    <mergeCell ref="B70:B71"/>
    <mergeCell ref="K70:K72"/>
    <mergeCell ref="L70:L72"/>
    <mergeCell ref="M70:M72"/>
    <mergeCell ref="N66:N68"/>
    <mergeCell ref="O66:O67"/>
    <mergeCell ref="P66:Q67"/>
    <mergeCell ref="R66:R69"/>
    <mergeCell ref="C68:J68"/>
    <mergeCell ref="P68:Q68"/>
    <mergeCell ref="A69:Q69"/>
    <mergeCell ref="A66:A67"/>
    <mergeCell ref="B66:B67"/>
    <mergeCell ref="K66:K68"/>
    <mergeCell ref="L66:L68"/>
    <mergeCell ref="M66:M68"/>
    <mergeCell ref="N62:N64"/>
    <mergeCell ref="O62:O63"/>
    <mergeCell ref="P62:Q63"/>
    <mergeCell ref="R62:R65"/>
    <mergeCell ref="C64:J64"/>
    <mergeCell ref="P64:Q64"/>
    <mergeCell ref="A65:Q65"/>
    <mergeCell ref="A62:A63"/>
    <mergeCell ref="B62:B63"/>
    <mergeCell ref="K62:K64"/>
    <mergeCell ref="L62:L64"/>
    <mergeCell ref="M62:M64"/>
    <mergeCell ref="N58:N60"/>
    <mergeCell ref="O58:O59"/>
    <mergeCell ref="P58:Q59"/>
    <mergeCell ref="R58:R61"/>
    <mergeCell ref="C60:J60"/>
    <mergeCell ref="P60:Q60"/>
    <mergeCell ref="A61:Q61"/>
    <mergeCell ref="A58:A59"/>
    <mergeCell ref="B58:B59"/>
    <mergeCell ref="K58:K60"/>
    <mergeCell ref="L58:L60"/>
    <mergeCell ref="M58:M60"/>
    <mergeCell ref="N54:N56"/>
    <mergeCell ref="O54:O55"/>
    <mergeCell ref="P54:Q55"/>
    <mergeCell ref="R54:R57"/>
    <mergeCell ref="C56:J56"/>
    <mergeCell ref="P56:Q56"/>
    <mergeCell ref="A57:Q57"/>
    <mergeCell ref="A54:A55"/>
    <mergeCell ref="B54:B55"/>
    <mergeCell ref="K54:K56"/>
    <mergeCell ref="L54:L56"/>
    <mergeCell ref="M54:M56"/>
    <mergeCell ref="N50:N52"/>
    <mergeCell ref="O50:O51"/>
    <mergeCell ref="P50:Q51"/>
    <mergeCell ref="R50:R53"/>
    <mergeCell ref="C52:J52"/>
    <mergeCell ref="P52:Q52"/>
    <mergeCell ref="A53:Q53"/>
    <mergeCell ref="A50:A51"/>
    <mergeCell ref="B50:B51"/>
    <mergeCell ref="K50:K52"/>
    <mergeCell ref="L50:L52"/>
    <mergeCell ref="M50:M52"/>
    <mergeCell ref="N46:N48"/>
    <mergeCell ref="O46:O47"/>
    <mergeCell ref="P46:Q47"/>
    <mergeCell ref="R46:R49"/>
    <mergeCell ref="C48:J48"/>
    <mergeCell ref="P48:Q48"/>
    <mergeCell ref="A49:Q49"/>
    <mergeCell ref="A46:A47"/>
    <mergeCell ref="B46:B47"/>
    <mergeCell ref="K46:K48"/>
    <mergeCell ref="L46:L48"/>
    <mergeCell ref="M46:M48"/>
    <mergeCell ref="N42:N44"/>
    <mergeCell ref="O42:O43"/>
    <mergeCell ref="P42:Q43"/>
    <mergeCell ref="R42:R45"/>
    <mergeCell ref="C44:J44"/>
    <mergeCell ref="P44:Q44"/>
    <mergeCell ref="A45:Q45"/>
    <mergeCell ref="A42:A43"/>
    <mergeCell ref="B42:B43"/>
    <mergeCell ref="K42:K44"/>
    <mergeCell ref="L42:L44"/>
    <mergeCell ref="M42:M44"/>
    <mergeCell ref="N38:N40"/>
    <mergeCell ref="O38:O39"/>
    <mergeCell ref="P38:Q39"/>
    <mergeCell ref="R38:R41"/>
    <mergeCell ref="C40:J40"/>
    <mergeCell ref="P40:Q40"/>
    <mergeCell ref="A41:Q41"/>
    <mergeCell ref="A38:A39"/>
    <mergeCell ref="B38:B39"/>
    <mergeCell ref="K38:K40"/>
    <mergeCell ref="L38:L40"/>
    <mergeCell ref="M38:M40"/>
    <mergeCell ref="N34:N36"/>
    <mergeCell ref="O34:O35"/>
    <mergeCell ref="P34:Q35"/>
    <mergeCell ref="R34:R37"/>
    <mergeCell ref="C36:J36"/>
    <mergeCell ref="P36:Q36"/>
    <mergeCell ref="A37:Q37"/>
    <mergeCell ref="A34:A35"/>
    <mergeCell ref="B34:B35"/>
    <mergeCell ref="K34:K36"/>
    <mergeCell ref="L34:L36"/>
    <mergeCell ref="M34:M36"/>
    <mergeCell ref="N30:N32"/>
    <mergeCell ref="O30:O31"/>
    <mergeCell ref="P30:Q31"/>
    <mergeCell ref="R30:R33"/>
    <mergeCell ref="C32:J32"/>
    <mergeCell ref="P32:Q32"/>
    <mergeCell ref="A33:Q33"/>
    <mergeCell ref="A30:A31"/>
    <mergeCell ref="B30:B31"/>
    <mergeCell ref="K30:K32"/>
    <mergeCell ref="L30:L32"/>
    <mergeCell ref="M30:M32"/>
    <mergeCell ref="R22:R25"/>
    <mergeCell ref="R26:R29"/>
    <mergeCell ref="R2:R5"/>
    <mergeCell ref="R6:R9"/>
    <mergeCell ref="R10:R13"/>
    <mergeCell ref="R14:R17"/>
    <mergeCell ref="R18:R21"/>
    <mergeCell ref="O18:O19"/>
    <mergeCell ref="P18:Q19"/>
    <mergeCell ref="C20:J20"/>
    <mergeCell ref="P20:Q20"/>
    <mergeCell ref="A21:Q21"/>
    <mergeCell ref="A18:A19"/>
    <mergeCell ref="B18:B19"/>
    <mergeCell ref="K18:K20"/>
    <mergeCell ref="L18:L20"/>
    <mergeCell ref="M18:M20"/>
    <mergeCell ref="N18:N20"/>
    <mergeCell ref="P22:Q23"/>
    <mergeCell ref="P24:Q24"/>
    <mergeCell ref="A6:A7"/>
    <mergeCell ref="B6:B7"/>
    <mergeCell ref="O6:O7"/>
    <mergeCell ref="K6:K8"/>
    <mergeCell ref="L6:L8"/>
    <mergeCell ref="K14:K16"/>
    <mergeCell ref="L14:L16"/>
    <mergeCell ref="A10:A11"/>
    <mergeCell ref="B10:B11"/>
    <mergeCell ref="C16:J16"/>
    <mergeCell ref="A29:Q29"/>
    <mergeCell ref="P26:Q27"/>
    <mergeCell ref="M14:M16"/>
    <mergeCell ref="N14:N16"/>
    <mergeCell ref="P14:Q15"/>
    <mergeCell ref="M10:M12"/>
    <mergeCell ref="C12:J12"/>
    <mergeCell ref="P12:Q12"/>
    <mergeCell ref="A13:Q13"/>
    <mergeCell ref="P16:Q16"/>
    <mergeCell ref="A17:Q17"/>
    <mergeCell ref="O22:O23"/>
    <mergeCell ref="O10:O11"/>
    <mergeCell ref="O14:O15"/>
    <mergeCell ref="A22:A23"/>
    <mergeCell ref="B22:B23"/>
    <mergeCell ref="N22:N24"/>
    <mergeCell ref="C24:J24"/>
    <mergeCell ref="N10:N12"/>
    <mergeCell ref="K10:K12"/>
    <mergeCell ref="L10:L12"/>
    <mergeCell ref="P10:Q11"/>
    <mergeCell ref="A2:A3"/>
    <mergeCell ref="B2:B3"/>
    <mergeCell ref="K2:K4"/>
    <mergeCell ref="L2:L4"/>
    <mergeCell ref="O2:O3"/>
    <mergeCell ref="C28:J28"/>
    <mergeCell ref="P28:Q28"/>
    <mergeCell ref="M2:M4"/>
    <mergeCell ref="N2:N4"/>
    <mergeCell ref="P2:Q3"/>
    <mergeCell ref="C4:J4"/>
    <mergeCell ref="P4:Q4"/>
    <mergeCell ref="O26:O27"/>
    <mergeCell ref="A5:Q5"/>
    <mergeCell ref="A26:A27"/>
    <mergeCell ref="B26:B27"/>
    <mergeCell ref="K26:K28"/>
    <mergeCell ref="L26:L28"/>
    <mergeCell ref="M26:M28"/>
    <mergeCell ref="N26:N28"/>
    <mergeCell ref="A25:Q25"/>
    <mergeCell ref="M6:M8"/>
    <mergeCell ref="N6:N8"/>
    <mergeCell ref="K22:K24"/>
    <mergeCell ref="L22:L24"/>
    <mergeCell ref="M22:M24"/>
    <mergeCell ref="A14:A15"/>
    <mergeCell ref="B14:B15"/>
    <mergeCell ref="P6:Q7"/>
    <mergeCell ref="C8:J8"/>
    <mergeCell ref="P8:Q8"/>
    <mergeCell ref="A9:Q9"/>
  </mergeCells>
  <phoneticPr fontId="22" type="noConversion"/>
  <conditionalFormatting sqref="N6:N8 N1002:N1048576 N26:N28 N22:N24 N18:N20 N14:N16 N10:N12">
    <cfRule type="notContainsBlanks" dxfId="725" priority="86828" stopIfTrue="1">
      <formula>LEN(TRIM(N6))&gt;0</formula>
    </cfRule>
  </conditionalFormatting>
  <conditionalFormatting sqref="C1:J1048576">
    <cfRule type="containsText" dxfId="724" priority="497" operator="containsText" text="TBT">
      <formula>NOT(ISERROR(SEARCH("TBT",C1)))</formula>
    </cfRule>
    <cfRule type="containsText" dxfId="723" priority="498" operator="containsText" text="TBB">
      <formula>NOT(ISERROR(SEARCH("TBB",C1)))</formula>
    </cfRule>
    <cfRule type="containsText" dxfId="722" priority="499" operator="containsText" text="PLT">
      <formula>NOT(ISERROR(SEARCH("PLT",C1)))</formula>
    </cfRule>
    <cfRule type="containsText" dxfId="721" priority="500" operator="containsText" text="CHP">
      <formula>NOT(ISERROR(SEARCH("CHP",C1)))</formula>
    </cfRule>
    <cfRule type="containsText" dxfId="720" priority="501" operator="containsText" text="AVH">
      <formula>NOT(ISERROR(SEARCH("AVH",C1)))</formula>
    </cfRule>
    <cfRule type="containsText" dxfId="719" priority="502" operator="containsText" text="ATR">
      <formula>NOT(ISERROR(SEARCH("ATR",C1)))</formula>
    </cfRule>
    <cfRule type="containsText" dxfId="718" priority="503" operator="containsText" text="AED">
      <formula>NOT(ISERROR(SEARCH("AED",C1)))</formula>
    </cfRule>
    <cfRule type="containsText" dxfId="717" priority="504" operator="containsText" text="AUF">
      <formula>NOT(ISERROR(SEARCH("AUF",C1)))</formula>
    </cfRule>
    <cfRule type="containsText" dxfId="716" priority="505" operator="containsText" text="ACF">
      <formula>NOT(ISERROR(SEARCH("ACF",C1)))</formula>
    </cfRule>
    <cfRule type="containsText" dxfId="715" priority="506" operator="containsText" text="ACR">
      <formula>NOT(ISERROR(SEARCH("ACR",C1)))</formula>
    </cfRule>
    <cfRule type="cellIs" dxfId="714" priority="766" stopIfTrue="1" operator="equal">
      <formula>"U:\OPERATIONS\BU BUS\MOVEMENT\DELTA\_common\MI_PM\DOSSIERS AGENTS\"</formula>
    </cfRule>
    <cfRule type="notContainsBlanks" dxfId="713" priority="86830" stopIfTrue="1">
      <formula>LEN(TRIM(C1))&gt;0</formula>
    </cfRule>
  </conditionalFormatting>
  <conditionalFormatting sqref="B2:B1001">
    <cfRule type="containsText" dxfId="712" priority="55262" stopIfTrue="1" operator="containsText" text="Ligne onglet">
      <formula>NOT(ISERROR(SEARCH("Ligne onglet",B2)))</formula>
    </cfRule>
  </conditionalFormatting>
  <conditionalFormatting sqref="K998">
    <cfRule type="cellIs" dxfId="711" priority="1229" stopIfTrue="1" operator="between">
      <formula>4</formula>
      <formula>20</formula>
    </cfRule>
    <cfRule type="cellIs" dxfId="710" priority="1230" stopIfTrue="1" operator="between">
      <formula>2</formula>
      <formula>3</formula>
    </cfRule>
    <cfRule type="cellIs" dxfId="709" priority="1231" stopIfTrue="1" operator="between">
      <formula>0</formula>
      <formula>1</formula>
    </cfRule>
  </conditionalFormatting>
  <conditionalFormatting sqref="K998:K1000">
    <cfRule type="containsBlanks" dxfId="708" priority="1227" stopIfTrue="1">
      <formula>LEN(TRIM(K998))=0</formula>
    </cfRule>
    <cfRule type="cellIs" dxfId="707" priority="1228" stopIfTrue="1" operator="equal">
      <formula>0</formula>
    </cfRule>
  </conditionalFormatting>
  <conditionalFormatting sqref="K994">
    <cfRule type="cellIs" dxfId="706" priority="1224" stopIfTrue="1" operator="between">
      <formula>4</formula>
      <formula>20</formula>
    </cfRule>
    <cfRule type="cellIs" dxfId="705" priority="1225" stopIfTrue="1" operator="between">
      <formula>2</formula>
      <formula>3</formula>
    </cfRule>
    <cfRule type="cellIs" dxfId="704" priority="1226" stopIfTrue="1" operator="between">
      <formula>0</formula>
      <formula>1</formula>
    </cfRule>
  </conditionalFormatting>
  <conditionalFormatting sqref="K994:K996">
    <cfRule type="containsBlanks" dxfId="703" priority="1222" stopIfTrue="1">
      <formula>LEN(TRIM(K994))=0</formula>
    </cfRule>
    <cfRule type="cellIs" dxfId="702" priority="1223" stopIfTrue="1" operator="equal">
      <formula>0</formula>
    </cfRule>
  </conditionalFormatting>
  <conditionalFormatting sqref="K990">
    <cfRule type="cellIs" dxfId="701" priority="1219" stopIfTrue="1" operator="between">
      <formula>4</formula>
      <formula>20</formula>
    </cfRule>
    <cfRule type="cellIs" dxfId="700" priority="1220" stopIfTrue="1" operator="between">
      <formula>2</formula>
      <formula>3</formula>
    </cfRule>
    <cfRule type="cellIs" dxfId="699" priority="1221" stopIfTrue="1" operator="between">
      <formula>0</formula>
      <formula>1</formula>
    </cfRule>
  </conditionalFormatting>
  <conditionalFormatting sqref="K990:K992">
    <cfRule type="containsBlanks" dxfId="698" priority="1217" stopIfTrue="1">
      <formula>LEN(TRIM(K990))=0</formula>
    </cfRule>
    <cfRule type="cellIs" dxfId="697" priority="1218" stopIfTrue="1" operator="equal">
      <formula>0</formula>
    </cfRule>
  </conditionalFormatting>
  <conditionalFormatting sqref="K970 K974 K978 K982 K986">
    <cfRule type="cellIs" dxfId="696" priority="1214" stopIfTrue="1" operator="between">
      <formula>4</formula>
      <formula>20</formula>
    </cfRule>
    <cfRule type="cellIs" dxfId="695" priority="1215" stopIfTrue="1" operator="between">
      <formula>2</formula>
      <formula>3</formula>
    </cfRule>
    <cfRule type="cellIs" dxfId="694" priority="1216" stopIfTrue="1" operator="between">
      <formula>0</formula>
      <formula>1</formula>
    </cfRule>
  </conditionalFormatting>
  <conditionalFormatting sqref="K970:K972 K974:K976 K978:K980 K982:K984 K986:K988">
    <cfRule type="containsBlanks" dxfId="693" priority="1212" stopIfTrue="1">
      <formula>LEN(TRIM(K970))=0</formula>
    </cfRule>
    <cfRule type="cellIs" dxfId="692" priority="1213" stopIfTrue="1" operator="equal">
      <formula>0</formula>
    </cfRule>
  </conditionalFormatting>
  <conditionalFormatting sqref="K938 K942 K946 K950 K954 K958 K962 K966">
    <cfRule type="cellIs" dxfId="691" priority="1209" stopIfTrue="1" operator="between">
      <formula>4</formula>
      <formula>20</formula>
    </cfRule>
    <cfRule type="cellIs" dxfId="690" priority="1210" stopIfTrue="1" operator="between">
      <formula>2</formula>
      <formula>3</formula>
    </cfRule>
    <cfRule type="cellIs" dxfId="689" priority="1211" stopIfTrue="1" operator="between">
      <formula>0</formula>
      <formula>1</formula>
    </cfRule>
  </conditionalFormatting>
  <conditionalFormatting sqref="K938:K940 K942:K944 K946:K948 K950:K952 K954:K956 K958:K960 K962:K964 K966:K968">
    <cfRule type="containsBlanks" dxfId="688" priority="1207" stopIfTrue="1">
      <formula>LEN(TRIM(K938))=0</formula>
    </cfRule>
    <cfRule type="cellIs" dxfId="687" priority="1208" stopIfTrue="1" operator="equal">
      <formula>0</formula>
    </cfRule>
  </conditionalFormatting>
  <conditionalFormatting sqref="K910 K914 K918 K922 K926 K930 K934">
    <cfRule type="cellIs" dxfId="686" priority="1204" stopIfTrue="1" operator="between">
      <formula>4</formula>
      <formula>20</formula>
    </cfRule>
    <cfRule type="cellIs" dxfId="685" priority="1205" stopIfTrue="1" operator="between">
      <formula>2</formula>
      <formula>3</formula>
    </cfRule>
    <cfRule type="cellIs" dxfId="684" priority="1206" stopIfTrue="1" operator="between">
      <formula>0</formula>
      <formula>1</formula>
    </cfRule>
  </conditionalFormatting>
  <conditionalFormatting sqref="K910:K912 K914:K916 K918:K920 K922:K924 K926:K928 K930:K932 K934:K936">
    <cfRule type="containsBlanks" dxfId="683" priority="1202" stopIfTrue="1">
      <formula>LEN(TRIM(K910))=0</formula>
    </cfRule>
    <cfRule type="cellIs" dxfId="682" priority="1203" stopIfTrue="1" operator="equal">
      <formula>0</formula>
    </cfRule>
  </conditionalFormatting>
  <conditionalFormatting sqref="K890 K894 K898 K902 K906">
    <cfRule type="cellIs" dxfId="681" priority="1199" stopIfTrue="1" operator="between">
      <formula>4</formula>
      <formula>20</formula>
    </cfRule>
    <cfRule type="cellIs" dxfId="680" priority="1200" stopIfTrue="1" operator="between">
      <formula>2</formula>
      <formula>3</formula>
    </cfRule>
    <cfRule type="cellIs" dxfId="679" priority="1201" stopIfTrue="1" operator="between">
      <formula>0</formula>
      <formula>1</formula>
    </cfRule>
  </conditionalFormatting>
  <conditionalFormatting sqref="K890:K892 K894:K896 K898:K900 K902:K904 K906:K908">
    <cfRule type="containsBlanks" dxfId="678" priority="1197" stopIfTrue="1">
      <formula>LEN(TRIM(K890))=0</formula>
    </cfRule>
    <cfRule type="cellIs" dxfId="677" priority="1198" stopIfTrue="1" operator="equal">
      <formula>0</formula>
    </cfRule>
  </conditionalFormatting>
  <conditionalFormatting sqref="K870 K874 K878 K882 K886">
    <cfRule type="cellIs" dxfId="676" priority="1194" stopIfTrue="1" operator="between">
      <formula>4</formula>
      <formula>20</formula>
    </cfRule>
    <cfRule type="cellIs" dxfId="675" priority="1195" stopIfTrue="1" operator="between">
      <formula>2</formula>
      <formula>3</formula>
    </cfRule>
    <cfRule type="cellIs" dxfId="674" priority="1196" stopIfTrue="1" operator="between">
      <formula>0</formula>
      <formula>1</formula>
    </cfRule>
  </conditionalFormatting>
  <conditionalFormatting sqref="K870:K872 K874:K876 K878:K880 K882:K884 K886:K888">
    <cfRule type="containsBlanks" dxfId="673" priority="1192" stopIfTrue="1">
      <formula>LEN(TRIM(K870))=0</formula>
    </cfRule>
    <cfRule type="cellIs" dxfId="672" priority="1193" stopIfTrue="1" operator="equal">
      <formula>0</formula>
    </cfRule>
  </conditionalFormatting>
  <conditionalFormatting sqref="K842 K846 K850 K854 K858 K862 K866">
    <cfRule type="cellIs" dxfId="671" priority="1189" stopIfTrue="1" operator="between">
      <formula>4</formula>
      <formula>20</formula>
    </cfRule>
    <cfRule type="cellIs" dxfId="670" priority="1190" stopIfTrue="1" operator="between">
      <formula>2</formula>
      <formula>3</formula>
    </cfRule>
    <cfRule type="cellIs" dxfId="669" priority="1191" stopIfTrue="1" operator="between">
      <formula>0</formula>
      <formula>1</formula>
    </cfRule>
  </conditionalFormatting>
  <conditionalFormatting sqref="K842:K844 K846:K848 K850:K852 K854:K856 K858:K860 K862:K864 K866:K868">
    <cfRule type="containsBlanks" dxfId="668" priority="1187" stopIfTrue="1">
      <formula>LEN(TRIM(K842))=0</formula>
    </cfRule>
    <cfRule type="cellIs" dxfId="667" priority="1188" stopIfTrue="1" operator="equal">
      <formula>0</formula>
    </cfRule>
  </conditionalFormatting>
  <conditionalFormatting sqref="K818 K822 K826 K830 K834 K838">
    <cfRule type="cellIs" dxfId="666" priority="1184" stopIfTrue="1" operator="between">
      <formula>4</formula>
      <formula>20</formula>
    </cfRule>
    <cfRule type="cellIs" dxfId="665" priority="1185" stopIfTrue="1" operator="between">
      <formula>2</formula>
      <formula>3</formula>
    </cfRule>
    <cfRule type="cellIs" dxfId="664" priority="1186" stopIfTrue="1" operator="between">
      <formula>0</formula>
      <formula>1</formula>
    </cfRule>
  </conditionalFormatting>
  <conditionalFormatting sqref="K818:K820 K822:K824 K826:K828 K830:K832 K834:K836 K838:K840">
    <cfRule type="containsBlanks" dxfId="663" priority="1182" stopIfTrue="1">
      <formula>LEN(TRIM(K818))=0</formula>
    </cfRule>
    <cfRule type="cellIs" dxfId="662" priority="1183" stopIfTrue="1" operator="equal">
      <formula>0</formula>
    </cfRule>
  </conditionalFormatting>
  <conditionalFormatting sqref="K790 K794 K798 K802 K806 K810 K814">
    <cfRule type="cellIs" dxfId="661" priority="1179" stopIfTrue="1" operator="between">
      <formula>4</formula>
      <formula>20</formula>
    </cfRule>
    <cfRule type="cellIs" dxfId="660" priority="1180" stopIfTrue="1" operator="between">
      <formula>2</formula>
      <formula>3</formula>
    </cfRule>
    <cfRule type="cellIs" dxfId="659" priority="1181" stopIfTrue="1" operator="between">
      <formula>0</formula>
      <formula>1</formula>
    </cfRule>
  </conditionalFormatting>
  <conditionalFormatting sqref="K790:K792 K794:K796 K798:K800 K802:K804 K806:K808 K810:K812 K814:K816">
    <cfRule type="containsBlanks" dxfId="658" priority="1177" stopIfTrue="1">
      <formula>LEN(TRIM(K790))=0</formula>
    </cfRule>
    <cfRule type="cellIs" dxfId="657" priority="1178" stopIfTrue="1" operator="equal">
      <formula>0</formula>
    </cfRule>
  </conditionalFormatting>
  <conditionalFormatting sqref="K770 K774 K778 K782 K786">
    <cfRule type="cellIs" dxfId="656" priority="1174" stopIfTrue="1" operator="between">
      <formula>4</formula>
      <formula>20</formula>
    </cfRule>
    <cfRule type="cellIs" dxfId="655" priority="1175" stopIfTrue="1" operator="between">
      <formula>2</formula>
      <formula>3</formula>
    </cfRule>
    <cfRule type="cellIs" dxfId="654" priority="1176" stopIfTrue="1" operator="between">
      <formula>0</formula>
      <formula>1</formula>
    </cfRule>
  </conditionalFormatting>
  <conditionalFormatting sqref="K770:K772 K774:K776 K778:K780 K782:K784 K786:K788">
    <cfRule type="containsBlanks" dxfId="653" priority="1172" stopIfTrue="1">
      <formula>LEN(TRIM(K770))=0</formula>
    </cfRule>
    <cfRule type="cellIs" dxfId="652" priority="1173" stopIfTrue="1" operator="equal">
      <formula>0</formula>
    </cfRule>
  </conditionalFormatting>
  <conditionalFormatting sqref="K746 K750 K754 K758 K762 K766">
    <cfRule type="cellIs" dxfId="651" priority="1169" stopIfTrue="1" operator="between">
      <formula>4</formula>
      <formula>20</formula>
    </cfRule>
    <cfRule type="cellIs" dxfId="650" priority="1170" stopIfTrue="1" operator="between">
      <formula>2</formula>
      <formula>3</formula>
    </cfRule>
    <cfRule type="cellIs" dxfId="649" priority="1171" stopIfTrue="1" operator="between">
      <formula>0</formula>
      <formula>1</formula>
    </cfRule>
  </conditionalFormatting>
  <conditionalFormatting sqref="K746:K748 K750:K752 K754:K756 K758:K760 K762:K764 K766:K768">
    <cfRule type="containsBlanks" dxfId="648" priority="1167" stopIfTrue="1">
      <formula>LEN(TRIM(K746))=0</formula>
    </cfRule>
    <cfRule type="cellIs" dxfId="647" priority="1168" stopIfTrue="1" operator="equal">
      <formula>0</formula>
    </cfRule>
  </conditionalFormatting>
  <conditionalFormatting sqref="K714 K718 K722 K726 K730 K734 K738 K742">
    <cfRule type="cellIs" dxfId="646" priority="1164" stopIfTrue="1" operator="between">
      <formula>4</formula>
      <formula>20</formula>
    </cfRule>
    <cfRule type="cellIs" dxfId="645" priority="1165" stopIfTrue="1" operator="between">
      <formula>2</formula>
      <formula>3</formula>
    </cfRule>
    <cfRule type="cellIs" dxfId="644" priority="1166" stopIfTrue="1" operator="between">
      <formula>0</formula>
      <formula>1</formula>
    </cfRule>
  </conditionalFormatting>
  <conditionalFormatting sqref="K714:K716 K718:K720 K722:K724 K726:K728 K730:K732 K734:K736 K738:K740 K742:K744">
    <cfRule type="containsBlanks" dxfId="643" priority="1162" stopIfTrue="1">
      <formula>LEN(TRIM(K714))=0</formula>
    </cfRule>
    <cfRule type="cellIs" dxfId="642" priority="1163" stopIfTrue="1" operator="equal">
      <formula>0</formula>
    </cfRule>
  </conditionalFormatting>
  <conditionalFormatting sqref="K666 K670 K674 K678 K682 K686 K690 K694 K698 K702 K706 K710">
    <cfRule type="cellIs" dxfId="641" priority="1154" stopIfTrue="1" operator="between">
      <formula>4</formula>
      <formula>20</formula>
    </cfRule>
    <cfRule type="cellIs" dxfId="640" priority="1155" stopIfTrue="1" operator="between">
      <formula>2</formula>
      <formula>3</formula>
    </cfRule>
    <cfRule type="cellIs" dxfId="639" priority="1156" stopIfTrue="1" operator="between">
      <formula>0</formula>
      <formula>1</formula>
    </cfRule>
  </conditionalFormatting>
  <conditionalFormatting sqref="K666:K668 K670:K672 K674:K676 K678:K680 K682:K684 K686:K688 K690:K692 K694:K696 K698:K700 K702:K704 K706:K708 K710:K712">
    <cfRule type="containsBlanks" dxfId="638" priority="1152" stopIfTrue="1">
      <formula>LEN(TRIM(K666))=0</formula>
    </cfRule>
    <cfRule type="cellIs" dxfId="637" priority="1153" stopIfTrue="1" operator="equal">
      <formula>0</formula>
    </cfRule>
  </conditionalFormatting>
  <conditionalFormatting sqref="K638 K642 K646 K650 K654 K658 K662">
    <cfRule type="cellIs" dxfId="636" priority="1149" stopIfTrue="1" operator="between">
      <formula>4</formula>
      <formula>20</formula>
    </cfRule>
    <cfRule type="cellIs" dxfId="635" priority="1150" stopIfTrue="1" operator="between">
      <formula>2</formula>
      <formula>3</formula>
    </cfRule>
    <cfRule type="cellIs" dxfId="634" priority="1151" stopIfTrue="1" operator="between">
      <formula>0</formula>
      <formula>1</formula>
    </cfRule>
  </conditionalFormatting>
  <conditionalFormatting sqref="K638:K640 K642:K644 K646:K648 K650:K652 K654:K656 K658:K660 K662:K664">
    <cfRule type="containsBlanks" dxfId="633" priority="1147" stopIfTrue="1">
      <formula>LEN(TRIM(K638))=0</formula>
    </cfRule>
    <cfRule type="cellIs" dxfId="632" priority="1148" stopIfTrue="1" operator="equal">
      <formula>0</formula>
    </cfRule>
  </conditionalFormatting>
  <conditionalFormatting sqref="K610 K614 K618 K622 K626 K630 K634">
    <cfRule type="cellIs" dxfId="631" priority="1144" stopIfTrue="1" operator="between">
      <formula>4</formula>
      <formula>20</formula>
    </cfRule>
    <cfRule type="cellIs" dxfId="630" priority="1145" stopIfTrue="1" operator="between">
      <formula>2</formula>
      <formula>3</formula>
    </cfRule>
    <cfRule type="cellIs" dxfId="629" priority="1146" stopIfTrue="1" operator="between">
      <formula>0</formula>
      <formula>1</formula>
    </cfRule>
  </conditionalFormatting>
  <conditionalFormatting sqref="K610:K612 K614:K616 K618:K620 K622:K624 K626:K628 K630:K632 K634:K636">
    <cfRule type="containsBlanks" dxfId="628" priority="1142" stopIfTrue="1">
      <formula>LEN(TRIM(K610))=0</formula>
    </cfRule>
    <cfRule type="cellIs" dxfId="627" priority="1143" stopIfTrue="1" operator="equal">
      <formula>0</formula>
    </cfRule>
  </conditionalFormatting>
  <conditionalFormatting sqref="K578 K582 K586 K590 K594 K598 K602 K606">
    <cfRule type="cellIs" dxfId="626" priority="1139" stopIfTrue="1" operator="between">
      <formula>4</formula>
      <formula>20</formula>
    </cfRule>
    <cfRule type="cellIs" dxfId="625" priority="1140" stopIfTrue="1" operator="between">
      <formula>2</formula>
      <formula>3</formula>
    </cfRule>
    <cfRule type="cellIs" dxfId="624" priority="1141" stopIfTrue="1" operator="between">
      <formula>0</formula>
      <formula>1</formula>
    </cfRule>
  </conditionalFormatting>
  <conditionalFormatting sqref="K578:K580 K582:K584 K586:K588 K590:K592 K594:K596 K598:K600 K602:K604 K606:K608">
    <cfRule type="containsBlanks" dxfId="623" priority="1137" stopIfTrue="1">
      <formula>LEN(TRIM(K578))=0</formula>
    </cfRule>
    <cfRule type="cellIs" dxfId="622" priority="1138" stopIfTrue="1" operator="equal">
      <formula>0</formula>
    </cfRule>
  </conditionalFormatting>
  <conditionalFormatting sqref="K554 K558 K562 K566 K570 K574">
    <cfRule type="cellIs" dxfId="621" priority="1134" stopIfTrue="1" operator="between">
      <formula>4</formula>
      <formula>20</formula>
    </cfRule>
    <cfRule type="cellIs" dxfId="620" priority="1135" stopIfTrue="1" operator="between">
      <formula>2</formula>
      <formula>3</formula>
    </cfRule>
    <cfRule type="cellIs" dxfId="619" priority="1136" stopIfTrue="1" operator="between">
      <formula>0</formula>
      <formula>1</formula>
    </cfRule>
  </conditionalFormatting>
  <conditionalFormatting sqref="K554:K556 K558:K560 K562:K564 K566:K568 K570:K572 K574:K576">
    <cfRule type="containsBlanks" dxfId="618" priority="1132" stopIfTrue="1">
      <formula>LEN(TRIM(K554))=0</formula>
    </cfRule>
    <cfRule type="cellIs" dxfId="617" priority="1133" stopIfTrue="1" operator="equal">
      <formula>0</formula>
    </cfRule>
  </conditionalFormatting>
  <conditionalFormatting sqref="K526 K530 K534 K538 K542 K546 K550">
    <cfRule type="cellIs" dxfId="616" priority="1129" stopIfTrue="1" operator="between">
      <formula>4</formula>
      <formula>20</formula>
    </cfRule>
    <cfRule type="cellIs" dxfId="615" priority="1130" stopIfTrue="1" operator="between">
      <formula>2</formula>
      <formula>3</formula>
    </cfRule>
    <cfRule type="cellIs" dxfId="614" priority="1131" stopIfTrue="1" operator="between">
      <formula>0</formula>
      <formula>1</formula>
    </cfRule>
  </conditionalFormatting>
  <conditionalFormatting sqref="K526:K528 K530:K532 K534:K536 K538:K540 K542:K544 K546:K548 K550:K552">
    <cfRule type="containsBlanks" dxfId="613" priority="1127" stopIfTrue="1">
      <formula>LEN(TRIM(K526))=0</formula>
    </cfRule>
    <cfRule type="cellIs" dxfId="612" priority="1128" stopIfTrue="1" operator="equal">
      <formula>0</formula>
    </cfRule>
  </conditionalFormatting>
  <conditionalFormatting sqref="K498 K502 K506 K510 K514 K518 K522">
    <cfRule type="cellIs" dxfId="611" priority="1124" stopIfTrue="1" operator="between">
      <formula>4</formula>
      <formula>20</formula>
    </cfRule>
    <cfRule type="cellIs" dxfId="610" priority="1125" stopIfTrue="1" operator="between">
      <formula>2</formula>
      <formula>3</formula>
    </cfRule>
    <cfRule type="cellIs" dxfId="609" priority="1126" stopIfTrue="1" operator="between">
      <formula>0</formula>
      <formula>1</formula>
    </cfRule>
  </conditionalFormatting>
  <conditionalFormatting sqref="K498:K500 K502:K504 K506:K508 K510:K512 K514:K516 K518:K520 K522:K524">
    <cfRule type="containsBlanks" dxfId="608" priority="1122" stopIfTrue="1">
      <formula>LEN(TRIM(K498))=0</formula>
    </cfRule>
    <cfRule type="cellIs" dxfId="607" priority="1123" stopIfTrue="1" operator="equal">
      <formula>0</formula>
    </cfRule>
  </conditionalFormatting>
  <conditionalFormatting sqref="K470 K474 K478 K482 K486 K490 K494">
    <cfRule type="cellIs" dxfId="606" priority="1119" stopIfTrue="1" operator="between">
      <formula>4</formula>
      <formula>20</formula>
    </cfRule>
    <cfRule type="cellIs" dxfId="605" priority="1120" stopIfTrue="1" operator="between">
      <formula>2</formula>
      <formula>3</formula>
    </cfRule>
    <cfRule type="cellIs" dxfId="604" priority="1121" stopIfTrue="1" operator="between">
      <formula>0</formula>
      <formula>1</formula>
    </cfRule>
  </conditionalFormatting>
  <conditionalFormatting sqref="K470:K472 K474:K476 K478:K480 K482:K484 K486:K488 K490:K492 K494:K496">
    <cfRule type="containsBlanks" dxfId="603" priority="1117" stopIfTrue="1">
      <formula>LEN(TRIM(K470))=0</formula>
    </cfRule>
    <cfRule type="cellIs" dxfId="602" priority="1118" stopIfTrue="1" operator="equal">
      <formula>0</formula>
    </cfRule>
  </conditionalFormatting>
  <conditionalFormatting sqref="K442 K446 K450 K454 K458 K462 K466">
    <cfRule type="cellIs" dxfId="601" priority="1114" stopIfTrue="1" operator="between">
      <formula>4</formula>
      <formula>20</formula>
    </cfRule>
    <cfRule type="cellIs" dxfId="600" priority="1115" stopIfTrue="1" operator="between">
      <formula>2</formula>
      <formula>3</formula>
    </cfRule>
    <cfRule type="cellIs" dxfId="599" priority="1116" stopIfTrue="1" operator="between">
      <formula>0</formula>
      <formula>1</formula>
    </cfRule>
  </conditionalFormatting>
  <conditionalFormatting sqref="K442:K444 K446:K448 K450:K452 K454:K456 K458:K460 K462:K464 K466:K468">
    <cfRule type="containsBlanks" dxfId="598" priority="1112" stopIfTrue="1">
      <formula>LEN(TRIM(K442))=0</formula>
    </cfRule>
    <cfRule type="cellIs" dxfId="597" priority="1113" stopIfTrue="1" operator="equal">
      <formula>0</formula>
    </cfRule>
  </conditionalFormatting>
  <conditionalFormatting sqref="K418 K422 K426 K430 K434 K438">
    <cfRule type="cellIs" dxfId="596" priority="1109" stopIfTrue="1" operator="between">
      <formula>4</formula>
      <formula>20</formula>
    </cfRule>
    <cfRule type="cellIs" dxfId="595" priority="1110" stopIfTrue="1" operator="between">
      <formula>2</formula>
      <formula>3</formula>
    </cfRule>
    <cfRule type="cellIs" dxfId="594" priority="1111" stopIfTrue="1" operator="between">
      <formula>0</formula>
      <formula>1</formula>
    </cfRule>
  </conditionalFormatting>
  <conditionalFormatting sqref="K418:K420 K422:K424 K426:K428 K430:K432 K434:K436 K438:K440">
    <cfRule type="containsBlanks" dxfId="593" priority="1107" stopIfTrue="1">
      <formula>LEN(TRIM(K418))=0</formula>
    </cfRule>
    <cfRule type="cellIs" dxfId="592" priority="1108" stopIfTrue="1" operator="equal">
      <formula>0</formula>
    </cfRule>
  </conditionalFormatting>
  <conditionalFormatting sqref="K390 K394 K398 K402 K406 K410 K414">
    <cfRule type="cellIs" dxfId="591" priority="1104" stopIfTrue="1" operator="between">
      <formula>4</formula>
      <formula>20</formula>
    </cfRule>
    <cfRule type="cellIs" dxfId="590" priority="1105" stopIfTrue="1" operator="between">
      <formula>2</formula>
      <formula>3</formula>
    </cfRule>
    <cfRule type="cellIs" dxfId="589" priority="1106" stopIfTrue="1" operator="between">
      <formula>0</formula>
      <formula>1</formula>
    </cfRule>
  </conditionalFormatting>
  <conditionalFormatting sqref="K390:K392 K394:K396 K398:K400 K402:K404 K406:K408 K410:K412 K414:K416">
    <cfRule type="containsBlanks" dxfId="588" priority="1102" stopIfTrue="1">
      <formula>LEN(TRIM(K390))=0</formula>
    </cfRule>
    <cfRule type="cellIs" dxfId="587" priority="1103" stopIfTrue="1" operator="equal">
      <formula>0</formula>
    </cfRule>
  </conditionalFormatting>
  <conditionalFormatting sqref="K362 K366 K370 K374 K378 K382 K386">
    <cfRule type="cellIs" dxfId="586" priority="1099" stopIfTrue="1" operator="between">
      <formula>4</formula>
      <formula>20</formula>
    </cfRule>
    <cfRule type="cellIs" dxfId="585" priority="1100" stopIfTrue="1" operator="between">
      <formula>2</formula>
      <formula>3</formula>
    </cfRule>
    <cfRule type="cellIs" dxfId="584" priority="1101" stopIfTrue="1" operator="between">
      <formula>0</formula>
      <formula>1</formula>
    </cfRule>
  </conditionalFormatting>
  <conditionalFormatting sqref="K362:K364 K366:K368 K370:K372 K374:K376 K378:K380 K382:K384 K386:K388">
    <cfRule type="containsBlanks" dxfId="583" priority="1097" stopIfTrue="1">
      <formula>LEN(TRIM(K362))=0</formula>
    </cfRule>
    <cfRule type="cellIs" dxfId="582" priority="1098" stopIfTrue="1" operator="equal">
      <formula>0</formula>
    </cfRule>
  </conditionalFormatting>
  <conditionalFormatting sqref="K334 K338 K342 K346 K350 K354 K358">
    <cfRule type="cellIs" dxfId="581" priority="1094" stopIfTrue="1" operator="between">
      <formula>4</formula>
      <formula>20</formula>
    </cfRule>
    <cfRule type="cellIs" dxfId="580" priority="1095" stopIfTrue="1" operator="between">
      <formula>2</formula>
      <formula>3</formula>
    </cfRule>
    <cfRule type="cellIs" dxfId="579" priority="1096" stopIfTrue="1" operator="between">
      <formula>0</formula>
      <formula>1</formula>
    </cfRule>
  </conditionalFormatting>
  <conditionalFormatting sqref="K334:K336 K338:K340 K342:K344 K346:K348 K350:K352 K354:K356 K358:K360">
    <cfRule type="containsBlanks" dxfId="578" priority="1092" stopIfTrue="1">
      <formula>LEN(TRIM(K334))=0</formula>
    </cfRule>
    <cfRule type="cellIs" dxfId="577" priority="1093" stopIfTrue="1" operator="equal">
      <formula>0</formula>
    </cfRule>
  </conditionalFormatting>
  <conditionalFormatting sqref="K310 K314 K318 K322 K326 K330">
    <cfRule type="cellIs" dxfId="576" priority="1089" stopIfTrue="1" operator="between">
      <formula>4</formula>
      <formula>20</formula>
    </cfRule>
    <cfRule type="cellIs" dxfId="575" priority="1090" stopIfTrue="1" operator="between">
      <formula>2</formula>
      <formula>3</formula>
    </cfRule>
    <cfRule type="cellIs" dxfId="574" priority="1091" stopIfTrue="1" operator="between">
      <formula>0</formula>
      <formula>1</formula>
    </cfRule>
  </conditionalFormatting>
  <conditionalFormatting sqref="K310:K312 K314:K316 K318:K320 K322:K324 K326:K328 K330:K332">
    <cfRule type="containsBlanks" dxfId="573" priority="1087" stopIfTrue="1">
      <formula>LEN(TRIM(K310))=0</formula>
    </cfRule>
    <cfRule type="cellIs" dxfId="572" priority="1088" stopIfTrue="1" operator="equal">
      <formula>0</formula>
    </cfRule>
  </conditionalFormatting>
  <conditionalFormatting sqref="K278 K282 K286 K290 K294 K298 K302 K306">
    <cfRule type="cellIs" dxfId="571" priority="1084" stopIfTrue="1" operator="between">
      <formula>4</formula>
      <formula>20</formula>
    </cfRule>
    <cfRule type="cellIs" dxfId="570" priority="1085" stopIfTrue="1" operator="between">
      <formula>2</formula>
      <formula>3</formula>
    </cfRule>
    <cfRule type="cellIs" dxfId="569" priority="1086" stopIfTrue="1" operator="between">
      <formula>0</formula>
      <formula>1</formula>
    </cfRule>
  </conditionalFormatting>
  <conditionalFormatting sqref="K278:K280 K282:K284 K286:K288 K290:K292 K294:K296 K298:K300 K302:K304 K306:K308">
    <cfRule type="containsBlanks" dxfId="568" priority="1082" stopIfTrue="1">
      <formula>LEN(TRIM(K278))=0</formula>
    </cfRule>
    <cfRule type="cellIs" dxfId="567" priority="1083" stopIfTrue="1" operator="equal">
      <formula>0</formula>
    </cfRule>
  </conditionalFormatting>
  <conditionalFormatting sqref="K246 K250 K254 K258 K262 K266 K270 K274">
    <cfRule type="cellIs" dxfId="566" priority="1079" stopIfTrue="1" operator="between">
      <formula>4</formula>
      <formula>20</formula>
    </cfRule>
    <cfRule type="cellIs" dxfId="565" priority="1080" stopIfTrue="1" operator="between">
      <formula>2</formula>
      <formula>3</formula>
    </cfRule>
    <cfRule type="cellIs" dxfId="564" priority="1081" stopIfTrue="1" operator="between">
      <formula>0</formula>
      <formula>1</formula>
    </cfRule>
  </conditionalFormatting>
  <conditionalFormatting sqref="K246:K248 K250:K252 K254:K256 K258:K260 K262:K264 K266:K268 K270:K272 K274:K276">
    <cfRule type="containsBlanks" dxfId="563" priority="1077" stopIfTrue="1">
      <formula>LEN(TRIM(K246))=0</formula>
    </cfRule>
    <cfRule type="cellIs" dxfId="562" priority="1078" stopIfTrue="1" operator="equal">
      <formula>0</formula>
    </cfRule>
  </conditionalFormatting>
  <conditionalFormatting sqref="K214 K218 K222 K226 K230 K234 K238 K242">
    <cfRule type="cellIs" dxfId="561" priority="1074" stopIfTrue="1" operator="between">
      <formula>4</formula>
      <formula>20</formula>
    </cfRule>
    <cfRule type="cellIs" dxfId="560" priority="1075" stopIfTrue="1" operator="between">
      <formula>2</formula>
      <formula>3</formula>
    </cfRule>
    <cfRule type="cellIs" dxfId="559" priority="1076" stopIfTrue="1" operator="between">
      <formula>0</formula>
      <formula>1</formula>
    </cfRule>
  </conditionalFormatting>
  <conditionalFormatting sqref="K214:K216 K218:K220 K222:K224 K226:K228 K230:K232 K234:K236 K238:K240 K242:K244">
    <cfRule type="containsBlanks" dxfId="558" priority="1072" stopIfTrue="1">
      <formula>LEN(TRIM(K214))=0</formula>
    </cfRule>
    <cfRule type="cellIs" dxfId="557" priority="1073" stopIfTrue="1" operator="equal">
      <formula>0</formula>
    </cfRule>
  </conditionalFormatting>
  <conditionalFormatting sqref="K186 K190 K194 K198 K202 K206 K210">
    <cfRule type="cellIs" dxfId="556" priority="1069" stopIfTrue="1" operator="between">
      <formula>4</formula>
      <formula>20</formula>
    </cfRule>
    <cfRule type="cellIs" dxfId="555" priority="1070" stopIfTrue="1" operator="between">
      <formula>2</formula>
      <formula>3</formula>
    </cfRule>
    <cfRule type="cellIs" dxfId="554" priority="1071" stopIfTrue="1" operator="between">
      <formula>0</formula>
      <formula>1</formula>
    </cfRule>
  </conditionalFormatting>
  <conditionalFormatting sqref="K186:K188 K190:K192 K194:K196 K198:K200 K202:K204 K206:K208 K210:K212">
    <cfRule type="containsBlanks" dxfId="553" priority="1067" stopIfTrue="1">
      <formula>LEN(TRIM(K186))=0</formula>
    </cfRule>
    <cfRule type="cellIs" dxfId="552" priority="1068" stopIfTrue="1" operator="equal">
      <formula>0</formula>
    </cfRule>
  </conditionalFormatting>
  <conditionalFormatting sqref="K154 K158 K162 K166 K170 K174 K178 K182">
    <cfRule type="cellIs" dxfId="551" priority="1064" stopIfTrue="1" operator="between">
      <formula>4</formula>
      <formula>20</formula>
    </cfRule>
    <cfRule type="cellIs" dxfId="550" priority="1065" stopIfTrue="1" operator="between">
      <formula>2</formula>
      <formula>3</formula>
    </cfRule>
    <cfRule type="cellIs" dxfId="549" priority="1066" stopIfTrue="1" operator="between">
      <formula>0</formula>
      <formula>1</formula>
    </cfRule>
  </conditionalFormatting>
  <conditionalFormatting sqref="K154:K156 K158:K160 K162:K164 K166:K168 K170:K172 K174:K176 K178:K180 K182:K184">
    <cfRule type="containsBlanks" dxfId="548" priority="1062" stopIfTrue="1">
      <formula>LEN(TRIM(K154))=0</formula>
    </cfRule>
    <cfRule type="cellIs" dxfId="547" priority="1063" stopIfTrue="1" operator="equal">
      <formula>0</formula>
    </cfRule>
  </conditionalFormatting>
  <conditionalFormatting sqref="K122 K126 K130 K134 K138 K142 K146 K150">
    <cfRule type="cellIs" dxfId="546" priority="1059" stopIfTrue="1" operator="between">
      <formula>4</formula>
      <formula>20</formula>
    </cfRule>
    <cfRule type="cellIs" dxfId="545" priority="1060" stopIfTrue="1" operator="between">
      <formula>2</formula>
      <formula>3</formula>
    </cfRule>
    <cfRule type="cellIs" dxfId="544" priority="1061" stopIfTrue="1" operator="between">
      <formula>0</formula>
      <formula>1</formula>
    </cfRule>
  </conditionalFormatting>
  <conditionalFormatting sqref="K122:K124 K126:K128 K130:K132 K134:K136 K138:K140 K142:K144 K146:K148 K150:K152">
    <cfRule type="containsBlanks" dxfId="543" priority="1057" stopIfTrue="1">
      <formula>LEN(TRIM(K122))=0</formula>
    </cfRule>
    <cfRule type="cellIs" dxfId="542" priority="1058" stopIfTrue="1" operator="equal">
      <formula>0</formula>
    </cfRule>
  </conditionalFormatting>
  <conditionalFormatting sqref="K94 K98 K102 K106 K110 K114 K118">
    <cfRule type="cellIs" dxfId="541" priority="1054" stopIfTrue="1" operator="between">
      <formula>4</formula>
      <formula>20</formula>
    </cfRule>
    <cfRule type="cellIs" dxfId="540" priority="1055" stopIfTrue="1" operator="between">
      <formula>2</formula>
      <formula>3</formula>
    </cfRule>
    <cfRule type="cellIs" dxfId="539" priority="1056" stopIfTrue="1" operator="between">
      <formula>0</formula>
      <formula>1</formula>
    </cfRule>
  </conditionalFormatting>
  <conditionalFormatting sqref="K94:K96 K98:K100 K102:K104 K106:K108 K110:K112 K114:K116 K118:K120">
    <cfRule type="containsBlanks" dxfId="538" priority="1052" stopIfTrue="1">
      <formula>LEN(TRIM(K94))=0</formula>
    </cfRule>
    <cfRule type="cellIs" dxfId="537" priority="1053" stopIfTrue="1" operator="equal">
      <formula>0</formula>
    </cfRule>
  </conditionalFormatting>
  <conditionalFormatting sqref="K66 K70 K74 K78 K82 K86 K90">
    <cfRule type="cellIs" dxfId="536" priority="1049" stopIfTrue="1" operator="between">
      <formula>4</formula>
      <formula>20</formula>
    </cfRule>
    <cfRule type="cellIs" dxfId="535" priority="1050" stopIfTrue="1" operator="between">
      <formula>2</formula>
      <formula>3</formula>
    </cfRule>
    <cfRule type="cellIs" dxfId="534" priority="1051" stopIfTrue="1" operator="between">
      <formula>0</formula>
      <formula>1</formula>
    </cfRule>
  </conditionalFormatting>
  <conditionalFormatting sqref="K66:K68 K70:K72 K74:K76 K78:K80 K82:K84 K86:K88 K90:K92">
    <cfRule type="containsBlanks" dxfId="533" priority="1047" stopIfTrue="1">
      <formula>LEN(TRIM(K66))=0</formula>
    </cfRule>
    <cfRule type="cellIs" dxfId="532" priority="1048" stopIfTrue="1" operator="equal">
      <formula>0</formula>
    </cfRule>
  </conditionalFormatting>
  <conditionalFormatting sqref="K38 K42 K46 K50 K54 K58 K62">
    <cfRule type="cellIs" dxfId="531" priority="1044" stopIfTrue="1" operator="between">
      <formula>4</formula>
      <formula>20</formula>
    </cfRule>
    <cfRule type="cellIs" dxfId="530" priority="1045" stopIfTrue="1" operator="between">
      <formula>2</formula>
      <formula>3</formula>
    </cfRule>
    <cfRule type="cellIs" dxfId="529" priority="1046" stopIfTrue="1" operator="between">
      <formula>0</formula>
      <formula>1</formula>
    </cfRule>
  </conditionalFormatting>
  <conditionalFormatting sqref="K38:K40 K42:K44 K46:K48 K50:K52 K54:K56 K58:K60 K62:K64">
    <cfRule type="containsBlanks" dxfId="528" priority="1042" stopIfTrue="1">
      <formula>LEN(TRIM(K38))=0</formula>
    </cfRule>
    <cfRule type="cellIs" dxfId="527" priority="1043" stopIfTrue="1" operator="equal">
      <formula>0</formula>
    </cfRule>
  </conditionalFormatting>
  <conditionalFormatting sqref="K14 K18 K22 K26 K30 K34">
    <cfRule type="cellIs" dxfId="526" priority="1039" stopIfTrue="1" operator="between">
      <formula>4</formula>
      <formula>20</formula>
    </cfRule>
    <cfRule type="cellIs" dxfId="525" priority="1040" stopIfTrue="1" operator="between">
      <formula>2</formula>
      <formula>3</formula>
    </cfRule>
    <cfRule type="cellIs" dxfId="524" priority="1041" stopIfTrue="1" operator="between">
      <formula>0</formula>
      <formula>1</formula>
    </cfRule>
  </conditionalFormatting>
  <conditionalFormatting sqref="K14:K16 K18:K20 K22:K24 K26:K28 K30:K32 K34:K36">
    <cfRule type="containsBlanks" dxfId="523" priority="1037" stopIfTrue="1">
      <formula>LEN(TRIM(K14))=0</formula>
    </cfRule>
    <cfRule type="cellIs" dxfId="522" priority="1038" stopIfTrue="1" operator="equal">
      <formula>0</formula>
    </cfRule>
  </conditionalFormatting>
  <conditionalFormatting sqref="K2 K6 K10">
    <cfRule type="cellIs" dxfId="521" priority="1034" stopIfTrue="1" operator="between">
      <formula>4</formula>
      <formula>20</formula>
    </cfRule>
    <cfRule type="cellIs" dxfId="520" priority="1035" stopIfTrue="1" operator="between">
      <formula>2</formula>
      <formula>3</formula>
    </cfRule>
    <cfRule type="cellIs" dxfId="519" priority="1036" stopIfTrue="1" operator="between">
      <formula>0</formula>
      <formula>1</formula>
    </cfRule>
  </conditionalFormatting>
  <conditionalFormatting sqref="K2:K4 K6:K8 K10:K12">
    <cfRule type="containsBlanks" dxfId="518" priority="1032" stopIfTrue="1">
      <formula>LEN(TRIM(K2))=0</formula>
    </cfRule>
    <cfRule type="cellIs" dxfId="517" priority="1033" stopIfTrue="1" operator="equal">
      <formula>0</formula>
    </cfRule>
  </conditionalFormatting>
  <conditionalFormatting sqref="A1:A1048576">
    <cfRule type="containsText" dxfId="516" priority="1026" operator="containsText" text="Cloturé">
      <formula>NOT(ISERROR(SEARCH("Cloturé",A1)))</formula>
    </cfRule>
    <cfRule type="containsText" dxfId="515" priority="1027" operator="containsText" text="Coaching">
      <formula>NOT(ISERROR(SEARCH("Coaching",A1)))</formula>
    </cfRule>
    <cfRule type="containsText" dxfId="514" priority="1028" operator="containsText" text="Cours">
      <formula>NOT(ISERROR(SEARCH("Cours",A1)))</formula>
    </cfRule>
    <cfRule type="containsText" dxfId="513" priority="1029" operator="containsText" text="Attente">
      <formula>NOT(ISERROR(SEARCH("Attente",A1)))</formula>
    </cfRule>
    <cfRule type="containsText" dxfId="512" priority="1030" operator="containsText" text="Demande">
      <formula>NOT(ISERROR(SEARCH("Demande",A1)))</formula>
    </cfRule>
    <cfRule type="cellIs" dxfId="511" priority="1031" operator="between">
      <formula>1</formula>
      <formula>99999999</formula>
    </cfRule>
  </conditionalFormatting>
  <conditionalFormatting sqref="B1:B1048576">
    <cfRule type="cellIs" dxfId="510" priority="55260" stopIfTrue="1" operator="equal">
      <formula>"AAAA"</formula>
    </cfRule>
  </conditionalFormatting>
  <conditionalFormatting sqref="L1:L1048576">
    <cfRule type="containsText" dxfId="509" priority="55418" stopIfTrue="1" operator="containsText" text="DM">
      <formula>NOT(ISERROR(SEARCH("DM",L1)))</formula>
    </cfRule>
    <cfRule type="containsText" dxfId="508" priority="55419" stopIfTrue="1" operator="containsText" text="Autre">
      <formula>NOT(ISERROR(SEARCH("Autre",L1)))</formula>
    </cfRule>
    <cfRule type="containsText" dxfId="507" priority="55420" stopIfTrue="1" operator="containsText" text="Gradé">
      <formula>NOT(ISERROR(SEARCH("Gradé",L1)))</formula>
    </cfRule>
    <cfRule type="containsText" dxfId="506" priority="55421" stopIfTrue="1" operator="containsText" text="PM">
      <formula>NOT(ISERROR(SEARCH("PM",L1)))</formula>
    </cfRule>
    <cfRule type="containsText" dxfId="505" priority="55422" stopIfTrue="1" operator="containsText" text="EM">
      <formula>NOT(ISERROR(SEARCH("EM",L1)))</formula>
    </cfRule>
    <cfRule type="containsText" dxfId="504" priority="55423" stopIfTrue="1" operator="containsText" text="MI">
      <formula>NOT(ISERROR(SEARCH("MI",L1)))</formula>
    </cfRule>
  </conditionalFormatting>
  <conditionalFormatting sqref="O1:O1048576">
    <cfRule type="cellIs" dxfId="503" priority="760" operator="equal">
      <formula>"Surveillance"</formula>
    </cfRule>
    <cfRule type="cellIs" dxfId="502" priority="761" operator="equal">
      <formula>"Recyclage"</formula>
    </cfRule>
    <cfRule type="cellIs" dxfId="501" priority="762" operator="equal">
      <formula>"Sensibilisation"</formula>
    </cfRule>
    <cfRule type="cellIs" dxfId="500" priority="763" operator="equal">
      <formula>"Revisite"</formula>
    </cfRule>
    <cfRule type="cellIs" dxfId="499" priority="764" operator="equal">
      <formula>"Coaching"</formula>
    </cfRule>
  </conditionalFormatting>
  <conditionalFormatting sqref="P1:P3 P5:P7 P9:P11 P13:P15 P17:P19 P21:P23 P25:P27 P29:P31 P33:P35 P37:P39 P41:P43 P45:P47 P49:P51 P53:P55 P57:P59 P61:P63 P65:P67 P69:P71 P73:P75 P77:P79 P81:P83 P85:P87 P89:P91 P93:P95 P97:P99 P101:P103 P105:P107 P109:P111 P113:P115 P117:P119 P121:P123 P125:P127 P129:P131 P133:P135 P137:P139 P141:P143 P145:P147 P149:P151 P153:P155 P157:P159 P161:P163 P165:P167 P169:P171 P173:P175 P177:P179 P181:P183 P185:P187 P189:P191 P193:P195 P197:P199 P201:P203 P205:P207 P209:P211 P213:P215 P217:P219 P221:P223 P225:P227 P229:P231 P233:P235 P237:P239 P241:P243 P245:P247 P249:P251 P253:P255 P257:P259 P261:P263 P265:P267 P269:P271 P273:P275 P277:P279 P281:P283 P285:P287 P289:P291 P293:P295 P297:P299 P301:P303 P305:P307 P309:P311 P313:P315 P317:P319 P321:P323 P325:P327 P329:P331 P333:P335 P337:P339 P341:P343 P345:P347 P349:P351 P353:P355 P357:P359 P361:P363 P365:P367 P369:P371 P373:P375 P377:P379 P381:P383 P385:P387 P389:P391 P393:P395 P397:P399 P401:P403 P405:P407 P409:P411 P413:P415 P417:P419 P421:P423 P425:P427 P429:P431 P433:P435 P437:P439 P441:P443 P445:P447 P449:P451 P453:P455 P457:P459 P461:P463 P465:P467 P469:P471 P473:P475 P477:P479 P481:P483 P485:P487 P489:P491 P493:P495 P497:P499 P501:P503 P505:P507 P509:P511 P513:P515 P517:P519 P521:P523 P525:P527 P529:P531 P533:P535 P537:P539 P541:P543 P545:P547 P549:P551 P553:P555 P557:P559 P561:P563 P565:P567 P569:P571 P573:P575 P577:P579 P581:P583 P585:P587 P589:P591 P593:P595 P597:P599 P601:P603 P605:P607 P609:P611 P613:P615 P617:P619 P621:P623 P625:P627 P629:P631 P633:P635 P637:P639 P641:P643 P645:P647 P649:P651 P653:P655 P657:P659 P661:P679 P681:P683 P685:P687 P689:P691 P693:P695 P697:P699 P701:P703 P705:P707 P709:P711 P713:P715 P717:P719 P721:P723 P725:P727 P729:P731 P733:P735 P737:P739 P741:P743 P745:P747 P749:P751 P753:P755 P757:P759 P761:P763 P765:P767 P769:P771 P773:P775 P777:P779 P781:P783 P785:P787 P789:P791 P793:P795 P797:P799 P801:P803 P805:P807 P809:P811 P813:P815 P817:P819 P821:P823 P825:P827 P829:P831 P833:P835 P837:P839 P841:P843 P845:P847 P849:P851 P853:P855 P857:P859 P861:P863 P865:P867 P869:P871 P873:P875 P877:P879 P881:P883 P885:P887 P889:P891 P893:P895 P897:P899 P901:P903 P905:P907 P909:P911 P913:P915 P917:P919 P921:P923 P925:P927 P929:P931 P933:P935 P937:P939 P941:P943 P945:P947 P949:P951 P953:P955 P957:P959 P961:P963 P965:P967 P969:P971 P973:P975 P977:P979 P981:P983 P985:P987 P989:P991 P993:P995 P997:P999 P1001:P1048576">
    <cfRule type="cellIs" dxfId="498" priority="507" stopIfTrue="1" operator="equal">
      <formula>"AAAA"</formula>
    </cfRule>
    <cfRule type="cellIs" dxfId="497" priority="80163" stopIfTrue="1" operator="equal">
      <formula>"PM"</formula>
    </cfRule>
    <cfRule type="cellIs" dxfId="496" priority="80164" stopIfTrue="1" operator="equal">
      <formula>"MI"</formula>
    </cfRule>
  </conditionalFormatting>
  <conditionalFormatting sqref="P4">
    <cfRule type="cellIs" dxfId="495" priority="495" stopIfTrue="1" operator="equal">
      <formula>"PM"</formula>
    </cfRule>
    <cfRule type="cellIs" dxfId="494" priority="496" stopIfTrue="1" operator="equal">
      <formula>"MI"</formula>
    </cfRule>
  </conditionalFormatting>
  <conditionalFormatting sqref="P8">
    <cfRule type="cellIs" dxfId="493" priority="493" stopIfTrue="1" operator="equal">
      <formula>"PM"</formula>
    </cfRule>
    <cfRule type="cellIs" dxfId="492" priority="494" stopIfTrue="1" operator="equal">
      <formula>"MI"</formula>
    </cfRule>
  </conditionalFormatting>
  <conditionalFormatting sqref="P12">
    <cfRule type="cellIs" dxfId="491" priority="491" stopIfTrue="1" operator="equal">
      <formula>"PM"</formula>
    </cfRule>
    <cfRule type="cellIs" dxfId="490" priority="492" stopIfTrue="1" operator="equal">
      <formula>"MI"</formula>
    </cfRule>
  </conditionalFormatting>
  <conditionalFormatting sqref="P16">
    <cfRule type="cellIs" dxfId="489" priority="489" stopIfTrue="1" operator="equal">
      <formula>"PM"</formula>
    </cfRule>
    <cfRule type="cellIs" dxfId="488" priority="490" stopIfTrue="1" operator="equal">
      <formula>"MI"</formula>
    </cfRule>
  </conditionalFormatting>
  <conditionalFormatting sqref="P20">
    <cfRule type="cellIs" dxfId="487" priority="487" stopIfTrue="1" operator="equal">
      <formula>"PM"</formula>
    </cfRule>
    <cfRule type="cellIs" dxfId="486" priority="488" stopIfTrue="1" operator="equal">
      <formula>"MI"</formula>
    </cfRule>
  </conditionalFormatting>
  <conditionalFormatting sqref="P24">
    <cfRule type="cellIs" dxfId="485" priority="485" stopIfTrue="1" operator="equal">
      <formula>"PM"</formula>
    </cfRule>
    <cfRule type="cellIs" dxfId="484" priority="486" stopIfTrue="1" operator="equal">
      <formula>"MI"</formula>
    </cfRule>
  </conditionalFormatting>
  <conditionalFormatting sqref="P28">
    <cfRule type="cellIs" dxfId="483" priority="483" stopIfTrue="1" operator="equal">
      <formula>"PM"</formula>
    </cfRule>
    <cfRule type="cellIs" dxfId="482" priority="484" stopIfTrue="1" operator="equal">
      <formula>"MI"</formula>
    </cfRule>
  </conditionalFormatting>
  <conditionalFormatting sqref="P32">
    <cfRule type="cellIs" dxfId="481" priority="481" stopIfTrue="1" operator="equal">
      <formula>"PM"</formula>
    </cfRule>
    <cfRule type="cellIs" dxfId="480" priority="482" stopIfTrue="1" operator="equal">
      <formula>"MI"</formula>
    </cfRule>
  </conditionalFormatting>
  <conditionalFormatting sqref="P36">
    <cfRule type="cellIs" dxfId="479" priority="479" stopIfTrue="1" operator="equal">
      <formula>"PM"</formula>
    </cfRule>
    <cfRule type="cellIs" dxfId="478" priority="480" stopIfTrue="1" operator="equal">
      <formula>"MI"</formula>
    </cfRule>
  </conditionalFormatting>
  <conditionalFormatting sqref="P40">
    <cfRule type="cellIs" dxfId="477" priority="477" stopIfTrue="1" operator="equal">
      <formula>"PM"</formula>
    </cfRule>
    <cfRule type="cellIs" dxfId="476" priority="478" stopIfTrue="1" operator="equal">
      <formula>"MI"</formula>
    </cfRule>
  </conditionalFormatting>
  <conditionalFormatting sqref="P44">
    <cfRule type="cellIs" dxfId="475" priority="475" stopIfTrue="1" operator="equal">
      <formula>"PM"</formula>
    </cfRule>
    <cfRule type="cellIs" dxfId="474" priority="476" stopIfTrue="1" operator="equal">
      <formula>"MI"</formula>
    </cfRule>
  </conditionalFormatting>
  <conditionalFormatting sqref="P48">
    <cfRule type="cellIs" dxfId="473" priority="473" stopIfTrue="1" operator="equal">
      <formula>"PM"</formula>
    </cfRule>
    <cfRule type="cellIs" dxfId="472" priority="474" stopIfTrue="1" operator="equal">
      <formula>"MI"</formula>
    </cfRule>
  </conditionalFormatting>
  <conditionalFormatting sqref="P52">
    <cfRule type="cellIs" dxfId="471" priority="471" stopIfTrue="1" operator="equal">
      <formula>"PM"</formula>
    </cfRule>
    <cfRule type="cellIs" dxfId="470" priority="472" stopIfTrue="1" operator="equal">
      <formula>"MI"</formula>
    </cfRule>
  </conditionalFormatting>
  <conditionalFormatting sqref="P56">
    <cfRule type="cellIs" dxfId="469" priority="469" stopIfTrue="1" operator="equal">
      <formula>"PM"</formula>
    </cfRule>
    <cfRule type="cellIs" dxfId="468" priority="470" stopIfTrue="1" operator="equal">
      <formula>"MI"</formula>
    </cfRule>
  </conditionalFormatting>
  <conditionalFormatting sqref="P60">
    <cfRule type="cellIs" dxfId="467" priority="467" stopIfTrue="1" operator="equal">
      <formula>"PM"</formula>
    </cfRule>
    <cfRule type="cellIs" dxfId="466" priority="468" stopIfTrue="1" operator="equal">
      <formula>"MI"</formula>
    </cfRule>
  </conditionalFormatting>
  <conditionalFormatting sqref="P64">
    <cfRule type="cellIs" dxfId="465" priority="465" stopIfTrue="1" operator="equal">
      <formula>"PM"</formula>
    </cfRule>
    <cfRule type="cellIs" dxfId="464" priority="466" stopIfTrue="1" operator="equal">
      <formula>"MI"</formula>
    </cfRule>
  </conditionalFormatting>
  <conditionalFormatting sqref="P68">
    <cfRule type="cellIs" dxfId="463" priority="463" stopIfTrue="1" operator="equal">
      <formula>"PM"</formula>
    </cfRule>
    <cfRule type="cellIs" dxfId="462" priority="464" stopIfTrue="1" operator="equal">
      <formula>"MI"</formula>
    </cfRule>
  </conditionalFormatting>
  <conditionalFormatting sqref="P72">
    <cfRule type="cellIs" dxfId="461" priority="461" stopIfTrue="1" operator="equal">
      <formula>"PM"</formula>
    </cfRule>
    <cfRule type="cellIs" dxfId="460" priority="462" stopIfTrue="1" operator="equal">
      <formula>"MI"</formula>
    </cfRule>
  </conditionalFormatting>
  <conditionalFormatting sqref="P76">
    <cfRule type="cellIs" dxfId="459" priority="459" stopIfTrue="1" operator="equal">
      <formula>"PM"</formula>
    </cfRule>
    <cfRule type="cellIs" dxfId="458" priority="460" stopIfTrue="1" operator="equal">
      <formula>"MI"</formula>
    </cfRule>
  </conditionalFormatting>
  <conditionalFormatting sqref="P80">
    <cfRule type="cellIs" dxfId="457" priority="457" stopIfTrue="1" operator="equal">
      <formula>"PM"</formula>
    </cfRule>
    <cfRule type="cellIs" dxfId="456" priority="458" stopIfTrue="1" operator="equal">
      <formula>"MI"</formula>
    </cfRule>
  </conditionalFormatting>
  <conditionalFormatting sqref="P84">
    <cfRule type="cellIs" dxfId="455" priority="455" stopIfTrue="1" operator="equal">
      <formula>"PM"</formula>
    </cfRule>
    <cfRule type="cellIs" dxfId="454" priority="456" stopIfTrue="1" operator="equal">
      <formula>"MI"</formula>
    </cfRule>
  </conditionalFormatting>
  <conditionalFormatting sqref="P88">
    <cfRule type="cellIs" dxfId="453" priority="453" stopIfTrue="1" operator="equal">
      <formula>"PM"</formula>
    </cfRule>
    <cfRule type="cellIs" dxfId="452" priority="454" stopIfTrue="1" operator="equal">
      <formula>"MI"</formula>
    </cfRule>
  </conditionalFormatting>
  <conditionalFormatting sqref="P92">
    <cfRule type="cellIs" dxfId="451" priority="451" stopIfTrue="1" operator="equal">
      <formula>"PM"</formula>
    </cfRule>
    <cfRule type="cellIs" dxfId="450" priority="452" stopIfTrue="1" operator="equal">
      <formula>"MI"</formula>
    </cfRule>
  </conditionalFormatting>
  <conditionalFormatting sqref="P96">
    <cfRule type="cellIs" dxfId="449" priority="449" stopIfTrue="1" operator="equal">
      <formula>"PM"</formula>
    </cfRule>
    <cfRule type="cellIs" dxfId="448" priority="450" stopIfTrue="1" operator="equal">
      <formula>"MI"</formula>
    </cfRule>
  </conditionalFormatting>
  <conditionalFormatting sqref="P100">
    <cfRule type="cellIs" dxfId="447" priority="447" stopIfTrue="1" operator="equal">
      <formula>"PM"</formula>
    </cfRule>
    <cfRule type="cellIs" dxfId="446" priority="448" stopIfTrue="1" operator="equal">
      <formula>"MI"</formula>
    </cfRule>
  </conditionalFormatting>
  <conditionalFormatting sqref="P104">
    <cfRule type="cellIs" dxfId="445" priority="445" stopIfTrue="1" operator="equal">
      <formula>"PM"</formula>
    </cfRule>
    <cfRule type="cellIs" dxfId="444" priority="446" stopIfTrue="1" operator="equal">
      <formula>"MI"</formula>
    </cfRule>
  </conditionalFormatting>
  <conditionalFormatting sqref="P108">
    <cfRule type="cellIs" dxfId="443" priority="443" stopIfTrue="1" operator="equal">
      <formula>"PM"</formula>
    </cfRule>
    <cfRule type="cellIs" dxfId="442" priority="444" stopIfTrue="1" operator="equal">
      <formula>"MI"</formula>
    </cfRule>
  </conditionalFormatting>
  <conditionalFormatting sqref="P112">
    <cfRule type="cellIs" dxfId="441" priority="441" stopIfTrue="1" operator="equal">
      <formula>"PM"</formula>
    </cfRule>
    <cfRule type="cellIs" dxfId="440" priority="442" stopIfTrue="1" operator="equal">
      <formula>"MI"</formula>
    </cfRule>
  </conditionalFormatting>
  <conditionalFormatting sqref="P116">
    <cfRule type="cellIs" dxfId="439" priority="439" stopIfTrue="1" operator="equal">
      <formula>"PM"</formula>
    </cfRule>
    <cfRule type="cellIs" dxfId="438" priority="440" stopIfTrue="1" operator="equal">
      <formula>"MI"</formula>
    </cfRule>
  </conditionalFormatting>
  <conditionalFormatting sqref="P120">
    <cfRule type="cellIs" dxfId="437" priority="437" stopIfTrue="1" operator="equal">
      <formula>"PM"</formula>
    </cfRule>
    <cfRule type="cellIs" dxfId="436" priority="438" stopIfTrue="1" operator="equal">
      <formula>"MI"</formula>
    </cfRule>
  </conditionalFormatting>
  <conditionalFormatting sqref="P124">
    <cfRule type="cellIs" dxfId="435" priority="435" stopIfTrue="1" operator="equal">
      <formula>"PM"</formula>
    </cfRule>
    <cfRule type="cellIs" dxfId="434" priority="436" stopIfTrue="1" operator="equal">
      <formula>"MI"</formula>
    </cfRule>
  </conditionalFormatting>
  <conditionalFormatting sqref="P128">
    <cfRule type="cellIs" dxfId="433" priority="433" stopIfTrue="1" operator="equal">
      <formula>"PM"</formula>
    </cfRule>
    <cfRule type="cellIs" dxfId="432" priority="434" stopIfTrue="1" operator="equal">
      <formula>"MI"</formula>
    </cfRule>
  </conditionalFormatting>
  <conditionalFormatting sqref="P132">
    <cfRule type="cellIs" dxfId="431" priority="431" stopIfTrue="1" operator="equal">
      <formula>"PM"</formula>
    </cfRule>
    <cfRule type="cellIs" dxfId="430" priority="432" stopIfTrue="1" operator="equal">
      <formula>"MI"</formula>
    </cfRule>
  </conditionalFormatting>
  <conditionalFormatting sqref="P136">
    <cfRule type="cellIs" dxfId="429" priority="429" stopIfTrue="1" operator="equal">
      <formula>"PM"</formula>
    </cfRule>
    <cfRule type="cellIs" dxfId="428" priority="430" stopIfTrue="1" operator="equal">
      <formula>"MI"</formula>
    </cfRule>
  </conditionalFormatting>
  <conditionalFormatting sqref="P140">
    <cfRule type="cellIs" dxfId="427" priority="427" stopIfTrue="1" operator="equal">
      <formula>"PM"</formula>
    </cfRule>
    <cfRule type="cellIs" dxfId="426" priority="428" stopIfTrue="1" operator="equal">
      <formula>"MI"</formula>
    </cfRule>
  </conditionalFormatting>
  <conditionalFormatting sqref="P144">
    <cfRule type="cellIs" dxfId="425" priority="425" stopIfTrue="1" operator="equal">
      <formula>"PM"</formula>
    </cfRule>
    <cfRule type="cellIs" dxfId="424" priority="426" stopIfTrue="1" operator="equal">
      <formula>"MI"</formula>
    </cfRule>
  </conditionalFormatting>
  <conditionalFormatting sqref="P148">
    <cfRule type="cellIs" dxfId="423" priority="423" stopIfTrue="1" operator="equal">
      <formula>"PM"</formula>
    </cfRule>
    <cfRule type="cellIs" dxfId="422" priority="424" stopIfTrue="1" operator="equal">
      <formula>"MI"</formula>
    </cfRule>
  </conditionalFormatting>
  <conditionalFormatting sqref="P152">
    <cfRule type="cellIs" dxfId="421" priority="421" stopIfTrue="1" operator="equal">
      <formula>"PM"</formula>
    </cfRule>
    <cfRule type="cellIs" dxfId="420" priority="422" stopIfTrue="1" operator="equal">
      <formula>"MI"</formula>
    </cfRule>
  </conditionalFormatting>
  <conditionalFormatting sqref="P156">
    <cfRule type="cellIs" dxfId="419" priority="419" stopIfTrue="1" operator="equal">
      <formula>"PM"</formula>
    </cfRule>
    <cfRule type="cellIs" dxfId="418" priority="420" stopIfTrue="1" operator="equal">
      <formula>"MI"</formula>
    </cfRule>
  </conditionalFormatting>
  <conditionalFormatting sqref="P160">
    <cfRule type="cellIs" dxfId="417" priority="417" stopIfTrue="1" operator="equal">
      <formula>"PM"</formula>
    </cfRule>
    <cfRule type="cellIs" dxfId="416" priority="418" stopIfTrue="1" operator="equal">
      <formula>"MI"</formula>
    </cfRule>
  </conditionalFormatting>
  <conditionalFormatting sqref="P164">
    <cfRule type="cellIs" dxfId="415" priority="415" stopIfTrue="1" operator="equal">
      <formula>"PM"</formula>
    </cfRule>
    <cfRule type="cellIs" dxfId="414" priority="416" stopIfTrue="1" operator="equal">
      <formula>"MI"</formula>
    </cfRule>
  </conditionalFormatting>
  <conditionalFormatting sqref="P168">
    <cfRule type="cellIs" dxfId="413" priority="413" stopIfTrue="1" operator="equal">
      <formula>"PM"</formula>
    </cfRule>
    <cfRule type="cellIs" dxfId="412" priority="414" stopIfTrue="1" operator="equal">
      <formula>"MI"</formula>
    </cfRule>
  </conditionalFormatting>
  <conditionalFormatting sqref="P172">
    <cfRule type="cellIs" dxfId="411" priority="411" stopIfTrue="1" operator="equal">
      <formula>"PM"</formula>
    </cfRule>
    <cfRule type="cellIs" dxfId="410" priority="412" stopIfTrue="1" operator="equal">
      <formula>"MI"</formula>
    </cfRule>
  </conditionalFormatting>
  <conditionalFormatting sqref="P176">
    <cfRule type="cellIs" dxfId="409" priority="409" stopIfTrue="1" operator="equal">
      <formula>"PM"</formula>
    </cfRule>
    <cfRule type="cellIs" dxfId="408" priority="410" stopIfTrue="1" operator="equal">
      <formula>"MI"</formula>
    </cfRule>
  </conditionalFormatting>
  <conditionalFormatting sqref="P180">
    <cfRule type="cellIs" dxfId="407" priority="407" stopIfTrue="1" operator="equal">
      <formula>"PM"</formula>
    </cfRule>
    <cfRule type="cellIs" dxfId="406" priority="408" stopIfTrue="1" operator="equal">
      <formula>"MI"</formula>
    </cfRule>
  </conditionalFormatting>
  <conditionalFormatting sqref="P184">
    <cfRule type="cellIs" dxfId="405" priority="405" stopIfTrue="1" operator="equal">
      <formula>"PM"</formula>
    </cfRule>
    <cfRule type="cellIs" dxfId="404" priority="406" stopIfTrue="1" operator="equal">
      <formula>"MI"</formula>
    </cfRule>
  </conditionalFormatting>
  <conditionalFormatting sqref="P188">
    <cfRule type="cellIs" dxfId="403" priority="403" stopIfTrue="1" operator="equal">
      <formula>"PM"</formula>
    </cfRule>
    <cfRule type="cellIs" dxfId="402" priority="404" stopIfTrue="1" operator="equal">
      <formula>"MI"</formula>
    </cfRule>
  </conditionalFormatting>
  <conditionalFormatting sqref="P192">
    <cfRule type="cellIs" dxfId="401" priority="401" stopIfTrue="1" operator="equal">
      <formula>"PM"</formula>
    </cfRule>
    <cfRule type="cellIs" dxfId="400" priority="402" stopIfTrue="1" operator="equal">
      <formula>"MI"</formula>
    </cfRule>
  </conditionalFormatting>
  <conditionalFormatting sqref="P196">
    <cfRule type="cellIs" dxfId="399" priority="399" stopIfTrue="1" operator="equal">
      <formula>"PM"</formula>
    </cfRule>
    <cfRule type="cellIs" dxfId="398" priority="400" stopIfTrue="1" operator="equal">
      <formula>"MI"</formula>
    </cfRule>
  </conditionalFormatting>
  <conditionalFormatting sqref="P200">
    <cfRule type="cellIs" dxfId="397" priority="397" stopIfTrue="1" operator="equal">
      <formula>"PM"</formula>
    </cfRule>
    <cfRule type="cellIs" dxfId="396" priority="398" stopIfTrue="1" operator="equal">
      <formula>"MI"</formula>
    </cfRule>
  </conditionalFormatting>
  <conditionalFormatting sqref="P204">
    <cfRule type="cellIs" dxfId="395" priority="395" stopIfTrue="1" operator="equal">
      <formula>"PM"</formula>
    </cfRule>
    <cfRule type="cellIs" dxfId="394" priority="396" stopIfTrue="1" operator="equal">
      <formula>"MI"</formula>
    </cfRule>
  </conditionalFormatting>
  <conditionalFormatting sqref="P208">
    <cfRule type="cellIs" dxfId="393" priority="393" stopIfTrue="1" operator="equal">
      <formula>"PM"</formula>
    </cfRule>
    <cfRule type="cellIs" dxfId="392" priority="394" stopIfTrue="1" operator="equal">
      <formula>"MI"</formula>
    </cfRule>
  </conditionalFormatting>
  <conditionalFormatting sqref="P212">
    <cfRule type="cellIs" dxfId="391" priority="391" stopIfTrue="1" operator="equal">
      <formula>"PM"</formula>
    </cfRule>
    <cfRule type="cellIs" dxfId="390" priority="392" stopIfTrue="1" operator="equal">
      <formula>"MI"</formula>
    </cfRule>
  </conditionalFormatting>
  <conditionalFormatting sqref="P216">
    <cfRule type="cellIs" dxfId="389" priority="389" stopIfTrue="1" operator="equal">
      <formula>"PM"</formula>
    </cfRule>
    <cfRule type="cellIs" dxfId="388" priority="390" stopIfTrue="1" operator="equal">
      <formula>"MI"</formula>
    </cfRule>
  </conditionalFormatting>
  <conditionalFormatting sqref="P220">
    <cfRule type="cellIs" dxfId="387" priority="387" stopIfTrue="1" operator="equal">
      <formula>"PM"</formula>
    </cfRule>
    <cfRule type="cellIs" dxfId="386" priority="388" stopIfTrue="1" operator="equal">
      <formula>"MI"</formula>
    </cfRule>
  </conditionalFormatting>
  <conditionalFormatting sqref="P224">
    <cfRule type="cellIs" dxfId="385" priority="385" stopIfTrue="1" operator="equal">
      <formula>"PM"</formula>
    </cfRule>
    <cfRule type="cellIs" dxfId="384" priority="386" stopIfTrue="1" operator="equal">
      <formula>"MI"</formula>
    </cfRule>
  </conditionalFormatting>
  <conditionalFormatting sqref="P228">
    <cfRule type="cellIs" dxfId="383" priority="383" stopIfTrue="1" operator="equal">
      <formula>"PM"</formula>
    </cfRule>
    <cfRule type="cellIs" dxfId="382" priority="384" stopIfTrue="1" operator="equal">
      <formula>"MI"</formula>
    </cfRule>
  </conditionalFormatting>
  <conditionalFormatting sqref="P232">
    <cfRule type="cellIs" dxfId="381" priority="381" stopIfTrue="1" operator="equal">
      <formula>"PM"</formula>
    </cfRule>
    <cfRule type="cellIs" dxfId="380" priority="382" stopIfTrue="1" operator="equal">
      <formula>"MI"</formula>
    </cfRule>
  </conditionalFormatting>
  <conditionalFormatting sqref="P236">
    <cfRule type="cellIs" dxfId="379" priority="379" stopIfTrue="1" operator="equal">
      <formula>"PM"</formula>
    </cfRule>
    <cfRule type="cellIs" dxfId="378" priority="380" stopIfTrue="1" operator="equal">
      <formula>"MI"</formula>
    </cfRule>
  </conditionalFormatting>
  <conditionalFormatting sqref="P240">
    <cfRule type="cellIs" dxfId="377" priority="377" stopIfTrue="1" operator="equal">
      <formula>"PM"</formula>
    </cfRule>
    <cfRule type="cellIs" dxfId="376" priority="378" stopIfTrue="1" operator="equal">
      <formula>"MI"</formula>
    </cfRule>
  </conditionalFormatting>
  <conditionalFormatting sqref="P244">
    <cfRule type="cellIs" dxfId="375" priority="375" stopIfTrue="1" operator="equal">
      <formula>"PM"</formula>
    </cfRule>
    <cfRule type="cellIs" dxfId="374" priority="376" stopIfTrue="1" operator="equal">
      <formula>"MI"</formula>
    </cfRule>
  </conditionalFormatting>
  <conditionalFormatting sqref="P248">
    <cfRule type="cellIs" dxfId="373" priority="373" stopIfTrue="1" operator="equal">
      <formula>"PM"</formula>
    </cfRule>
    <cfRule type="cellIs" dxfId="372" priority="374" stopIfTrue="1" operator="equal">
      <formula>"MI"</formula>
    </cfRule>
  </conditionalFormatting>
  <conditionalFormatting sqref="P252">
    <cfRule type="cellIs" dxfId="371" priority="371" stopIfTrue="1" operator="equal">
      <formula>"PM"</formula>
    </cfRule>
    <cfRule type="cellIs" dxfId="370" priority="372" stopIfTrue="1" operator="equal">
      <formula>"MI"</formula>
    </cfRule>
  </conditionalFormatting>
  <conditionalFormatting sqref="P256">
    <cfRule type="cellIs" dxfId="369" priority="369" stopIfTrue="1" operator="equal">
      <formula>"PM"</formula>
    </cfRule>
    <cfRule type="cellIs" dxfId="368" priority="370" stopIfTrue="1" operator="equal">
      <formula>"MI"</formula>
    </cfRule>
  </conditionalFormatting>
  <conditionalFormatting sqref="P260">
    <cfRule type="cellIs" dxfId="367" priority="367" stopIfTrue="1" operator="equal">
      <formula>"PM"</formula>
    </cfRule>
    <cfRule type="cellIs" dxfId="366" priority="368" stopIfTrue="1" operator="equal">
      <formula>"MI"</formula>
    </cfRule>
  </conditionalFormatting>
  <conditionalFormatting sqref="P264">
    <cfRule type="cellIs" dxfId="365" priority="365" stopIfTrue="1" operator="equal">
      <formula>"PM"</formula>
    </cfRule>
    <cfRule type="cellIs" dxfId="364" priority="366" stopIfTrue="1" operator="equal">
      <formula>"MI"</formula>
    </cfRule>
  </conditionalFormatting>
  <conditionalFormatting sqref="P268">
    <cfRule type="cellIs" dxfId="363" priority="363" stopIfTrue="1" operator="equal">
      <formula>"PM"</formula>
    </cfRule>
    <cfRule type="cellIs" dxfId="362" priority="364" stopIfTrue="1" operator="equal">
      <formula>"MI"</formula>
    </cfRule>
  </conditionalFormatting>
  <conditionalFormatting sqref="P272">
    <cfRule type="cellIs" dxfId="361" priority="361" stopIfTrue="1" operator="equal">
      <formula>"PM"</formula>
    </cfRule>
    <cfRule type="cellIs" dxfId="360" priority="362" stopIfTrue="1" operator="equal">
      <formula>"MI"</formula>
    </cfRule>
  </conditionalFormatting>
  <conditionalFormatting sqref="P276">
    <cfRule type="cellIs" dxfId="359" priority="359" stopIfTrue="1" operator="equal">
      <formula>"PM"</formula>
    </cfRule>
    <cfRule type="cellIs" dxfId="358" priority="360" stopIfTrue="1" operator="equal">
      <formula>"MI"</formula>
    </cfRule>
  </conditionalFormatting>
  <conditionalFormatting sqref="P280">
    <cfRule type="cellIs" dxfId="357" priority="357" stopIfTrue="1" operator="equal">
      <formula>"PM"</formula>
    </cfRule>
    <cfRule type="cellIs" dxfId="356" priority="358" stopIfTrue="1" operator="equal">
      <formula>"MI"</formula>
    </cfRule>
  </conditionalFormatting>
  <conditionalFormatting sqref="P284">
    <cfRule type="cellIs" dxfId="355" priority="355" stopIfTrue="1" operator="equal">
      <formula>"PM"</formula>
    </cfRule>
    <cfRule type="cellIs" dxfId="354" priority="356" stopIfTrue="1" operator="equal">
      <formula>"MI"</formula>
    </cfRule>
  </conditionalFormatting>
  <conditionalFormatting sqref="P288">
    <cfRule type="cellIs" dxfId="353" priority="353" stopIfTrue="1" operator="equal">
      <formula>"PM"</formula>
    </cfRule>
    <cfRule type="cellIs" dxfId="352" priority="354" stopIfTrue="1" operator="equal">
      <formula>"MI"</formula>
    </cfRule>
  </conditionalFormatting>
  <conditionalFormatting sqref="P292">
    <cfRule type="cellIs" dxfId="351" priority="351" stopIfTrue="1" operator="equal">
      <formula>"PM"</formula>
    </cfRule>
    <cfRule type="cellIs" dxfId="350" priority="352" stopIfTrue="1" operator="equal">
      <formula>"MI"</formula>
    </cfRule>
  </conditionalFormatting>
  <conditionalFormatting sqref="P296">
    <cfRule type="cellIs" dxfId="349" priority="349" stopIfTrue="1" operator="equal">
      <formula>"PM"</formula>
    </cfRule>
    <cfRule type="cellIs" dxfId="348" priority="350" stopIfTrue="1" operator="equal">
      <formula>"MI"</formula>
    </cfRule>
  </conditionalFormatting>
  <conditionalFormatting sqref="P300">
    <cfRule type="cellIs" dxfId="347" priority="347" stopIfTrue="1" operator="equal">
      <formula>"PM"</formula>
    </cfRule>
    <cfRule type="cellIs" dxfId="346" priority="348" stopIfTrue="1" operator="equal">
      <formula>"MI"</formula>
    </cfRule>
  </conditionalFormatting>
  <conditionalFormatting sqref="P304">
    <cfRule type="cellIs" dxfId="345" priority="345" stopIfTrue="1" operator="equal">
      <formula>"PM"</formula>
    </cfRule>
    <cfRule type="cellIs" dxfId="344" priority="346" stopIfTrue="1" operator="equal">
      <formula>"MI"</formula>
    </cfRule>
  </conditionalFormatting>
  <conditionalFormatting sqref="P308">
    <cfRule type="cellIs" dxfId="343" priority="343" stopIfTrue="1" operator="equal">
      <formula>"PM"</formula>
    </cfRule>
    <cfRule type="cellIs" dxfId="342" priority="344" stopIfTrue="1" operator="equal">
      <formula>"MI"</formula>
    </cfRule>
  </conditionalFormatting>
  <conditionalFormatting sqref="P312">
    <cfRule type="cellIs" dxfId="341" priority="341" stopIfTrue="1" operator="equal">
      <formula>"PM"</formula>
    </cfRule>
    <cfRule type="cellIs" dxfId="340" priority="342" stopIfTrue="1" operator="equal">
      <formula>"MI"</formula>
    </cfRule>
  </conditionalFormatting>
  <conditionalFormatting sqref="P316">
    <cfRule type="cellIs" dxfId="339" priority="339" stopIfTrue="1" operator="equal">
      <formula>"PM"</formula>
    </cfRule>
    <cfRule type="cellIs" dxfId="338" priority="340" stopIfTrue="1" operator="equal">
      <formula>"MI"</formula>
    </cfRule>
  </conditionalFormatting>
  <conditionalFormatting sqref="P320">
    <cfRule type="cellIs" dxfId="337" priority="337" stopIfTrue="1" operator="equal">
      <formula>"PM"</formula>
    </cfRule>
    <cfRule type="cellIs" dxfId="336" priority="338" stopIfTrue="1" operator="equal">
      <formula>"MI"</formula>
    </cfRule>
  </conditionalFormatting>
  <conditionalFormatting sqref="P324">
    <cfRule type="cellIs" dxfId="335" priority="335" stopIfTrue="1" operator="equal">
      <formula>"PM"</formula>
    </cfRule>
    <cfRule type="cellIs" dxfId="334" priority="336" stopIfTrue="1" operator="equal">
      <formula>"MI"</formula>
    </cfRule>
  </conditionalFormatting>
  <conditionalFormatting sqref="P328">
    <cfRule type="cellIs" dxfId="333" priority="333" stopIfTrue="1" operator="equal">
      <formula>"PM"</formula>
    </cfRule>
    <cfRule type="cellIs" dxfId="332" priority="334" stopIfTrue="1" operator="equal">
      <formula>"MI"</formula>
    </cfRule>
  </conditionalFormatting>
  <conditionalFormatting sqref="P332">
    <cfRule type="cellIs" dxfId="331" priority="331" stopIfTrue="1" operator="equal">
      <formula>"PM"</formula>
    </cfRule>
    <cfRule type="cellIs" dxfId="330" priority="332" stopIfTrue="1" operator="equal">
      <formula>"MI"</formula>
    </cfRule>
  </conditionalFormatting>
  <conditionalFormatting sqref="P336">
    <cfRule type="cellIs" dxfId="329" priority="329" stopIfTrue="1" operator="equal">
      <formula>"PM"</formula>
    </cfRule>
    <cfRule type="cellIs" dxfId="328" priority="330" stopIfTrue="1" operator="equal">
      <formula>"MI"</formula>
    </cfRule>
  </conditionalFormatting>
  <conditionalFormatting sqref="P340">
    <cfRule type="cellIs" dxfId="327" priority="327" stopIfTrue="1" operator="equal">
      <formula>"PM"</formula>
    </cfRule>
    <cfRule type="cellIs" dxfId="326" priority="328" stopIfTrue="1" operator="equal">
      <formula>"MI"</formula>
    </cfRule>
  </conditionalFormatting>
  <conditionalFormatting sqref="P344">
    <cfRule type="cellIs" dxfId="325" priority="325" stopIfTrue="1" operator="equal">
      <formula>"PM"</formula>
    </cfRule>
    <cfRule type="cellIs" dxfId="324" priority="326" stopIfTrue="1" operator="equal">
      <formula>"MI"</formula>
    </cfRule>
  </conditionalFormatting>
  <conditionalFormatting sqref="P348">
    <cfRule type="cellIs" dxfId="323" priority="323" stopIfTrue="1" operator="equal">
      <formula>"PM"</formula>
    </cfRule>
    <cfRule type="cellIs" dxfId="322" priority="324" stopIfTrue="1" operator="equal">
      <formula>"MI"</formula>
    </cfRule>
  </conditionalFormatting>
  <conditionalFormatting sqref="P352">
    <cfRule type="cellIs" dxfId="321" priority="321" stopIfTrue="1" operator="equal">
      <formula>"PM"</formula>
    </cfRule>
    <cfRule type="cellIs" dxfId="320" priority="322" stopIfTrue="1" operator="equal">
      <formula>"MI"</formula>
    </cfRule>
  </conditionalFormatting>
  <conditionalFormatting sqref="P356">
    <cfRule type="cellIs" dxfId="319" priority="319" stopIfTrue="1" operator="equal">
      <formula>"PM"</formula>
    </cfRule>
    <cfRule type="cellIs" dxfId="318" priority="320" stopIfTrue="1" operator="equal">
      <formula>"MI"</formula>
    </cfRule>
  </conditionalFormatting>
  <conditionalFormatting sqref="P360">
    <cfRule type="cellIs" dxfId="317" priority="317" stopIfTrue="1" operator="equal">
      <formula>"PM"</formula>
    </cfRule>
    <cfRule type="cellIs" dxfId="316" priority="318" stopIfTrue="1" operator="equal">
      <formula>"MI"</formula>
    </cfRule>
  </conditionalFormatting>
  <conditionalFormatting sqref="P364">
    <cfRule type="cellIs" dxfId="315" priority="315" stopIfTrue="1" operator="equal">
      <formula>"PM"</formula>
    </cfRule>
    <cfRule type="cellIs" dxfId="314" priority="316" stopIfTrue="1" operator="equal">
      <formula>"MI"</formula>
    </cfRule>
  </conditionalFormatting>
  <conditionalFormatting sqref="P368">
    <cfRule type="cellIs" dxfId="313" priority="313" stopIfTrue="1" operator="equal">
      <formula>"PM"</formula>
    </cfRule>
    <cfRule type="cellIs" dxfId="312" priority="314" stopIfTrue="1" operator="equal">
      <formula>"MI"</formula>
    </cfRule>
  </conditionalFormatting>
  <conditionalFormatting sqref="P372">
    <cfRule type="cellIs" dxfId="311" priority="311" stopIfTrue="1" operator="equal">
      <formula>"PM"</formula>
    </cfRule>
    <cfRule type="cellIs" dxfId="310" priority="312" stopIfTrue="1" operator="equal">
      <formula>"MI"</formula>
    </cfRule>
  </conditionalFormatting>
  <conditionalFormatting sqref="P376">
    <cfRule type="cellIs" dxfId="309" priority="309" stopIfTrue="1" operator="equal">
      <formula>"PM"</formula>
    </cfRule>
    <cfRule type="cellIs" dxfId="308" priority="310" stopIfTrue="1" operator="equal">
      <formula>"MI"</formula>
    </cfRule>
  </conditionalFormatting>
  <conditionalFormatting sqref="P380">
    <cfRule type="cellIs" dxfId="307" priority="307" stopIfTrue="1" operator="equal">
      <formula>"PM"</formula>
    </cfRule>
    <cfRule type="cellIs" dxfId="306" priority="308" stopIfTrue="1" operator="equal">
      <formula>"MI"</formula>
    </cfRule>
  </conditionalFormatting>
  <conditionalFormatting sqref="P384">
    <cfRule type="cellIs" dxfId="305" priority="305" stopIfTrue="1" operator="equal">
      <formula>"PM"</formula>
    </cfRule>
    <cfRule type="cellIs" dxfId="304" priority="306" stopIfTrue="1" operator="equal">
      <formula>"MI"</formula>
    </cfRule>
  </conditionalFormatting>
  <conditionalFormatting sqref="P388">
    <cfRule type="cellIs" dxfId="303" priority="303" stopIfTrue="1" operator="equal">
      <formula>"PM"</formula>
    </cfRule>
    <cfRule type="cellIs" dxfId="302" priority="304" stopIfTrue="1" operator="equal">
      <formula>"MI"</formula>
    </cfRule>
  </conditionalFormatting>
  <conditionalFormatting sqref="P392">
    <cfRule type="cellIs" dxfId="301" priority="301" stopIfTrue="1" operator="equal">
      <formula>"PM"</formula>
    </cfRule>
    <cfRule type="cellIs" dxfId="300" priority="302" stopIfTrue="1" operator="equal">
      <formula>"MI"</formula>
    </cfRule>
  </conditionalFormatting>
  <conditionalFormatting sqref="P396">
    <cfRule type="cellIs" dxfId="299" priority="299" stopIfTrue="1" operator="equal">
      <formula>"PM"</formula>
    </cfRule>
    <cfRule type="cellIs" dxfId="298" priority="300" stopIfTrue="1" operator="equal">
      <formula>"MI"</formula>
    </cfRule>
  </conditionalFormatting>
  <conditionalFormatting sqref="P400">
    <cfRule type="cellIs" dxfId="297" priority="297" stopIfTrue="1" operator="equal">
      <formula>"PM"</formula>
    </cfRule>
    <cfRule type="cellIs" dxfId="296" priority="298" stopIfTrue="1" operator="equal">
      <formula>"MI"</formula>
    </cfRule>
  </conditionalFormatting>
  <conditionalFormatting sqref="P404">
    <cfRule type="cellIs" dxfId="295" priority="295" stopIfTrue="1" operator="equal">
      <formula>"PM"</formula>
    </cfRule>
    <cfRule type="cellIs" dxfId="294" priority="296" stopIfTrue="1" operator="equal">
      <formula>"MI"</formula>
    </cfRule>
  </conditionalFormatting>
  <conditionalFormatting sqref="P408">
    <cfRule type="cellIs" dxfId="293" priority="293" stopIfTrue="1" operator="equal">
      <formula>"PM"</formula>
    </cfRule>
    <cfRule type="cellIs" dxfId="292" priority="294" stopIfTrue="1" operator="equal">
      <formula>"MI"</formula>
    </cfRule>
  </conditionalFormatting>
  <conditionalFormatting sqref="P412">
    <cfRule type="cellIs" dxfId="291" priority="291" stopIfTrue="1" operator="equal">
      <formula>"PM"</formula>
    </cfRule>
    <cfRule type="cellIs" dxfId="290" priority="292" stopIfTrue="1" operator="equal">
      <formula>"MI"</formula>
    </cfRule>
  </conditionalFormatting>
  <conditionalFormatting sqref="P416">
    <cfRule type="cellIs" dxfId="289" priority="289" stopIfTrue="1" operator="equal">
      <formula>"PM"</formula>
    </cfRule>
    <cfRule type="cellIs" dxfId="288" priority="290" stopIfTrue="1" operator="equal">
      <formula>"MI"</formula>
    </cfRule>
  </conditionalFormatting>
  <conditionalFormatting sqref="P420">
    <cfRule type="cellIs" dxfId="287" priority="287" stopIfTrue="1" operator="equal">
      <formula>"PM"</formula>
    </cfRule>
    <cfRule type="cellIs" dxfId="286" priority="288" stopIfTrue="1" operator="equal">
      <formula>"MI"</formula>
    </cfRule>
  </conditionalFormatting>
  <conditionalFormatting sqref="P424">
    <cfRule type="cellIs" dxfId="285" priority="285" stopIfTrue="1" operator="equal">
      <formula>"PM"</formula>
    </cfRule>
    <cfRule type="cellIs" dxfId="284" priority="286" stopIfTrue="1" operator="equal">
      <formula>"MI"</formula>
    </cfRule>
  </conditionalFormatting>
  <conditionalFormatting sqref="P428">
    <cfRule type="cellIs" dxfId="283" priority="283" stopIfTrue="1" operator="equal">
      <formula>"PM"</formula>
    </cfRule>
    <cfRule type="cellIs" dxfId="282" priority="284" stopIfTrue="1" operator="equal">
      <formula>"MI"</formula>
    </cfRule>
  </conditionalFormatting>
  <conditionalFormatting sqref="P432">
    <cfRule type="cellIs" dxfId="281" priority="281" stopIfTrue="1" operator="equal">
      <formula>"PM"</formula>
    </cfRule>
    <cfRule type="cellIs" dxfId="280" priority="282" stopIfTrue="1" operator="equal">
      <formula>"MI"</formula>
    </cfRule>
  </conditionalFormatting>
  <conditionalFormatting sqref="P436">
    <cfRule type="cellIs" dxfId="279" priority="279" stopIfTrue="1" operator="equal">
      <formula>"PM"</formula>
    </cfRule>
    <cfRule type="cellIs" dxfId="278" priority="280" stopIfTrue="1" operator="equal">
      <formula>"MI"</formula>
    </cfRule>
  </conditionalFormatting>
  <conditionalFormatting sqref="P440">
    <cfRule type="cellIs" dxfId="277" priority="277" stopIfTrue="1" operator="equal">
      <formula>"PM"</formula>
    </cfRule>
    <cfRule type="cellIs" dxfId="276" priority="278" stopIfTrue="1" operator="equal">
      <formula>"MI"</formula>
    </cfRule>
  </conditionalFormatting>
  <conditionalFormatting sqref="P444">
    <cfRule type="cellIs" dxfId="275" priority="275" stopIfTrue="1" operator="equal">
      <formula>"PM"</formula>
    </cfRule>
    <cfRule type="cellIs" dxfId="274" priority="276" stopIfTrue="1" operator="equal">
      <formula>"MI"</formula>
    </cfRule>
  </conditionalFormatting>
  <conditionalFormatting sqref="P448">
    <cfRule type="cellIs" dxfId="273" priority="273" stopIfTrue="1" operator="equal">
      <formula>"PM"</formula>
    </cfRule>
    <cfRule type="cellIs" dxfId="272" priority="274" stopIfTrue="1" operator="equal">
      <formula>"MI"</formula>
    </cfRule>
  </conditionalFormatting>
  <conditionalFormatting sqref="P452">
    <cfRule type="cellIs" dxfId="271" priority="271" stopIfTrue="1" operator="equal">
      <formula>"PM"</formula>
    </cfRule>
    <cfRule type="cellIs" dxfId="270" priority="272" stopIfTrue="1" operator="equal">
      <formula>"MI"</formula>
    </cfRule>
  </conditionalFormatting>
  <conditionalFormatting sqref="P456">
    <cfRule type="cellIs" dxfId="269" priority="269" stopIfTrue="1" operator="equal">
      <formula>"PM"</formula>
    </cfRule>
    <cfRule type="cellIs" dxfId="268" priority="270" stopIfTrue="1" operator="equal">
      <formula>"MI"</formula>
    </cfRule>
  </conditionalFormatting>
  <conditionalFormatting sqref="P460">
    <cfRule type="cellIs" dxfId="267" priority="267" stopIfTrue="1" operator="equal">
      <formula>"PM"</formula>
    </cfRule>
    <cfRule type="cellIs" dxfId="266" priority="268" stopIfTrue="1" operator="equal">
      <formula>"MI"</formula>
    </cfRule>
  </conditionalFormatting>
  <conditionalFormatting sqref="P464">
    <cfRule type="cellIs" dxfId="265" priority="265" stopIfTrue="1" operator="equal">
      <formula>"PM"</formula>
    </cfRule>
    <cfRule type="cellIs" dxfId="264" priority="266" stopIfTrue="1" operator="equal">
      <formula>"MI"</formula>
    </cfRule>
  </conditionalFormatting>
  <conditionalFormatting sqref="P468">
    <cfRule type="cellIs" dxfId="263" priority="263" stopIfTrue="1" operator="equal">
      <formula>"PM"</formula>
    </cfRule>
    <cfRule type="cellIs" dxfId="262" priority="264" stopIfTrue="1" operator="equal">
      <formula>"MI"</formula>
    </cfRule>
  </conditionalFormatting>
  <conditionalFormatting sqref="P472">
    <cfRule type="cellIs" dxfId="261" priority="261" stopIfTrue="1" operator="equal">
      <formula>"PM"</formula>
    </cfRule>
    <cfRule type="cellIs" dxfId="260" priority="262" stopIfTrue="1" operator="equal">
      <formula>"MI"</formula>
    </cfRule>
  </conditionalFormatting>
  <conditionalFormatting sqref="P476">
    <cfRule type="cellIs" dxfId="259" priority="259" stopIfTrue="1" operator="equal">
      <formula>"PM"</formula>
    </cfRule>
    <cfRule type="cellIs" dxfId="258" priority="260" stopIfTrue="1" operator="equal">
      <formula>"MI"</formula>
    </cfRule>
  </conditionalFormatting>
  <conditionalFormatting sqref="P480">
    <cfRule type="cellIs" dxfId="257" priority="257" stopIfTrue="1" operator="equal">
      <formula>"PM"</formula>
    </cfRule>
    <cfRule type="cellIs" dxfId="256" priority="258" stopIfTrue="1" operator="equal">
      <formula>"MI"</formula>
    </cfRule>
  </conditionalFormatting>
  <conditionalFormatting sqref="P484">
    <cfRule type="cellIs" dxfId="255" priority="255" stopIfTrue="1" operator="equal">
      <formula>"PM"</formula>
    </cfRule>
    <cfRule type="cellIs" dxfId="254" priority="256" stopIfTrue="1" operator="equal">
      <formula>"MI"</formula>
    </cfRule>
  </conditionalFormatting>
  <conditionalFormatting sqref="P488">
    <cfRule type="cellIs" dxfId="253" priority="253" stopIfTrue="1" operator="equal">
      <formula>"PM"</formula>
    </cfRule>
    <cfRule type="cellIs" dxfId="252" priority="254" stopIfTrue="1" operator="equal">
      <formula>"MI"</formula>
    </cfRule>
  </conditionalFormatting>
  <conditionalFormatting sqref="P492">
    <cfRule type="cellIs" dxfId="251" priority="251" stopIfTrue="1" operator="equal">
      <formula>"PM"</formula>
    </cfRule>
    <cfRule type="cellIs" dxfId="250" priority="252" stopIfTrue="1" operator="equal">
      <formula>"MI"</formula>
    </cfRule>
  </conditionalFormatting>
  <conditionalFormatting sqref="P496">
    <cfRule type="cellIs" dxfId="249" priority="249" stopIfTrue="1" operator="equal">
      <formula>"PM"</formula>
    </cfRule>
    <cfRule type="cellIs" dxfId="248" priority="250" stopIfTrue="1" operator="equal">
      <formula>"MI"</formula>
    </cfRule>
  </conditionalFormatting>
  <conditionalFormatting sqref="P500">
    <cfRule type="cellIs" dxfId="247" priority="247" stopIfTrue="1" operator="equal">
      <formula>"PM"</formula>
    </cfRule>
    <cfRule type="cellIs" dxfId="246" priority="248" stopIfTrue="1" operator="equal">
      <formula>"MI"</formula>
    </cfRule>
  </conditionalFormatting>
  <conditionalFormatting sqref="P504">
    <cfRule type="cellIs" dxfId="245" priority="245" stopIfTrue="1" operator="equal">
      <formula>"PM"</formula>
    </cfRule>
    <cfRule type="cellIs" dxfId="244" priority="246" stopIfTrue="1" operator="equal">
      <formula>"MI"</formula>
    </cfRule>
  </conditionalFormatting>
  <conditionalFormatting sqref="P508">
    <cfRule type="cellIs" dxfId="243" priority="243" stopIfTrue="1" operator="equal">
      <formula>"PM"</formula>
    </cfRule>
    <cfRule type="cellIs" dxfId="242" priority="244" stopIfTrue="1" operator="equal">
      <formula>"MI"</formula>
    </cfRule>
  </conditionalFormatting>
  <conditionalFormatting sqref="P512">
    <cfRule type="cellIs" dxfId="241" priority="241" stopIfTrue="1" operator="equal">
      <formula>"PM"</formula>
    </cfRule>
    <cfRule type="cellIs" dxfId="240" priority="242" stopIfTrue="1" operator="equal">
      <formula>"MI"</formula>
    </cfRule>
  </conditionalFormatting>
  <conditionalFormatting sqref="P516">
    <cfRule type="cellIs" dxfId="239" priority="239" stopIfTrue="1" operator="equal">
      <formula>"PM"</formula>
    </cfRule>
    <cfRule type="cellIs" dxfId="238" priority="240" stopIfTrue="1" operator="equal">
      <formula>"MI"</formula>
    </cfRule>
  </conditionalFormatting>
  <conditionalFormatting sqref="P520">
    <cfRule type="cellIs" dxfId="237" priority="237" stopIfTrue="1" operator="equal">
      <formula>"PM"</formula>
    </cfRule>
    <cfRule type="cellIs" dxfId="236" priority="238" stopIfTrue="1" operator="equal">
      <formula>"MI"</formula>
    </cfRule>
  </conditionalFormatting>
  <conditionalFormatting sqref="P524">
    <cfRule type="cellIs" dxfId="235" priority="235" stopIfTrue="1" operator="equal">
      <formula>"PM"</formula>
    </cfRule>
    <cfRule type="cellIs" dxfId="234" priority="236" stopIfTrue="1" operator="equal">
      <formula>"MI"</formula>
    </cfRule>
  </conditionalFormatting>
  <conditionalFormatting sqref="P528">
    <cfRule type="cellIs" dxfId="233" priority="233" stopIfTrue="1" operator="equal">
      <formula>"PM"</formula>
    </cfRule>
    <cfRule type="cellIs" dxfId="232" priority="234" stopIfTrue="1" operator="equal">
      <formula>"MI"</formula>
    </cfRule>
  </conditionalFormatting>
  <conditionalFormatting sqref="P532">
    <cfRule type="cellIs" dxfId="231" priority="231" stopIfTrue="1" operator="equal">
      <formula>"PM"</formula>
    </cfRule>
    <cfRule type="cellIs" dxfId="230" priority="232" stopIfTrue="1" operator="equal">
      <formula>"MI"</formula>
    </cfRule>
  </conditionalFormatting>
  <conditionalFormatting sqref="P536">
    <cfRule type="cellIs" dxfId="229" priority="229" stopIfTrue="1" operator="equal">
      <formula>"PM"</formula>
    </cfRule>
    <cfRule type="cellIs" dxfId="228" priority="230" stopIfTrue="1" operator="equal">
      <formula>"MI"</formula>
    </cfRule>
  </conditionalFormatting>
  <conditionalFormatting sqref="P540">
    <cfRule type="cellIs" dxfId="227" priority="227" stopIfTrue="1" operator="equal">
      <formula>"PM"</formula>
    </cfRule>
    <cfRule type="cellIs" dxfId="226" priority="228" stopIfTrue="1" operator="equal">
      <formula>"MI"</formula>
    </cfRule>
  </conditionalFormatting>
  <conditionalFormatting sqref="P544">
    <cfRule type="cellIs" dxfId="225" priority="225" stopIfTrue="1" operator="equal">
      <formula>"PM"</formula>
    </cfRule>
    <cfRule type="cellIs" dxfId="224" priority="226" stopIfTrue="1" operator="equal">
      <formula>"MI"</formula>
    </cfRule>
  </conditionalFormatting>
  <conditionalFormatting sqref="P548">
    <cfRule type="cellIs" dxfId="223" priority="223" stopIfTrue="1" operator="equal">
      <formula>"PM"</formula>
    </cfRule>
    <cfRule type="cellIs" dxfId="222" priority="224" stopIfTrue="1" operator="equal">
      <formula>"MI"</formula>
    </cfRule>
  </conditionalFormatting>
  <conditionalFormatting sqref="P552">
    <cfRule type="cellIs" dxfId="221" priority="221" stopIfTrue="1" operator="equal">
      <formula>"PM"</formula>
    </cfRule>
    <cfRule type="cellIs" dxfId="220" priority="222" stopIfTrue="1" operator="equal">
      <formula>"MI"</formula>
    </cfRule>
  </conditionalFormatting>
  <conditionalFormatting sqref="P556">
    <cfRule type="cellIs" dxfId="219" priority="219" stopIfTrue="1" operator="equal">
      <formula>"PM"</formula>
    </cfRule>
    <cfRule type="cellIs" dxfId="218" priority="220" stopIfTrue="1" operator="equal">
      <formula>"MI"</formula>
    </cfRule>
  </conditionalFormatting>
  <conditionalFormatting sqref="P560">
    <cfRule type="cellIs" dxfId="217" priority="217" stopIfTrue="1" operator="equal">
      <formula>"PM"</formula>
    </cfRule>
    <cfRule type="cellIs" dxfId="216" priority="218" stopIfTrue="1" operator="equal">
      <formula>"MI"</formula>
    </cfRule>
  </conditionalFormatting>
  <conditionalFormatting sqref="P564">
    <cfRule type="cellIs" dxfId="215" priority="215" stopIfTrue="1" operator="equal">
      <formula>"PM"</formula>
    </cfRule>
    <cfRule type="cellIs" dxfId="214" priority="216" stopIfTrue="1" operator="equal">
      <formula>"MI"</formula>
    </cfRule>
  </conditionalFormatting>
  <conditionalFormatting sqref="P568">
    <cfRule type="cellIs" dxfId="213" priority="213" stopIfTrue="1" operator="equal">
      <formula>"PM"</formula>
    </cfRule>
    <cfRule type="cellIs" dxfId="212" priority="214" stopIfTrue="1" operator="equal">
      <formula>"MI"</formula>
    </cfRule>
  </conditionalFormatting>
  <conditionalFormatting sqref="P572">
    <cfRule type="cellIs" dxfId="211" priority="211" stopIfTrue="1" operator="equal">
      <formula>"PM"</formula>
    </cfRule>
    <cfRule type="cellIs" dxfId="210" priority="212" stopIfTrue="1" operator="equal">
      <formula>"MI"</formula>
    </cfRule>
  </conditionalFormatting>
  <conditionalFormatting sqref="P576">
    <cfRule type="cellIs" dxfId="209" priority="209" stopIfTrue="1" operator="equal">
      <formula>"PM"</formula>
    </cfRule>
    <cfRule type="cellIs" dxfId="208" priority="210" stopIfTrue="1" operator="equal">
      <formula>"MI"</formula>
    </cfRule>
  </conditionalFormatting>
  <conditionalFormatting sqref="P580">
    <cfRule type="cellIs" dxfId="207" priority="207" stopIfTrue="1" operator="equal">
      <formula>"PM"</formula>
    </cfRule>
    <cfRule type="cellIs" dxfId="206" priority="208" stopIfTrue="1" operator="equal">
      <formula>"MI"</formula>
    </cfRule>
  </conditionalFormatting>
  <conditionalFormatting sqref="P584">
    <cfRule type="cellIs" dxfId="205" priority="205" stopIfTrue="1" operator="equal">
      <formula>"PM"</formula>
    </cfRule>
    <cfRule type="cellIs" dxfId="204" priority="206" stopIfTrue="1" operator="equal">
      <formula>"MI"</formula>
    </cfRule>
  </conditionalFormatting>
  <conditionalFormatting sqref="P588">
    <cfRule type="cellIs" dxfId="203" priority="203" stopIfTrue="1" operator="equal">
      <formula>"PM"</formula>
    </cfRule>
    <cfRule type="cellIs" dxfId="202" priority="204" stopIfTrue="1" operator="equal">
      <formula>"MI"</formula>
    </cfRule>
  </conditionalFormatting>
  <conditionalFormatting sqref="P592">
    <cfRule type="cellIs" dxfId="201" priority="201" stopIfTrue="1" operator="equal">
      <formula>"PM"</formula>
    </cfRule>
    <cfRule type="cellIs" dxfId="200" priority="202" stopIfTrue="1" operator="equal">
      <formula>"MI"</formula>
    </cfRule>
  </conditionalFormatting>
  <conditionalFormatting sqref="P596">
    <cfRule type="cellIs" dxfId="199" priority="199" stopIfTrue="1" operator="equal">
      <formula>"PM"</formula>
    </cfRule>
    <cfRule type="cellIs" dxfId="198" priority="200" stopIfTrue="1" operator="equal">
      <formula>"MI"</formula>
    </cfRule>
  </conditionalFormatting>
  <conditionalFormatting sqref="P600">
    <cfRule type="cellIs" dxfId="197" priority="197" stopIfTrue="1" operator="equal">
      <formula>"PM"</formula>
    </cfRule>
    <cfRule type="cellIs" dxfId="196" priority="198" stopIfTrue="1" operator="equal">
      <formula>"MI"</formula>
    </cfRule>
  </conditionalFormatting>
  <conditionalFormatting sqref="P604">
    <cfRule type="cellIs" dxfId="195" priority="195" stopIfTrue="1" operator="equal">
      <formula>"PM"</formula>
    </cfRule>
    <cfRule type="cellIs" dxfId="194" priority="196" stopIfTrue="1" operator="equal">
      <formula>"MI"</formula>
    </cfRule>
  </conditionalFormatting>
  <conditionalFormatting sqref="P608">
    <cfRule type="cellIs" dxfId="193" priority="193" stopIfTrue="1" operator="equal">
      <formula>"PM"</formula>
    </cfRule>
    <cfRule type="cellIs" dxfId="192" priority="194" stopIfTrue="1" operator="equal">
      <formula>"MI"</formula>
    </cfRule>
  </conditionalFormatting>
  <conditionalFormatting sqref="P612">
    <cfRule type="cellIs" dxfId="191" priority="191" stopIfTrue="1" operator="equal">
      <formula>"PM"</formula>
    </cfRule>
    <cfRule type="cellIs" dxfId="190" priority="192" stopIfTrue="1" operator="equal">
      <formula>"MI"</formula>
    </cfRule>
  </conditionalFormatting>
  <conditionalFormatting sqref="P616">
    <cfRule type="cellIs" dxfId="189" priority="189" stopIfTrue="1" operator="equal">
      <formula>"PM"</formula>
    </cfRule>
    <cfRule type="cellIs" dxfId="188" priority="190" stopIfTrue="1" operator="equal">
      <formula>"MI"</formula>
    </cfRule>
  </conditionalFormatting>
  <conditionalFormatting sqref="P620">
    <cfRule type="cellIs" dxfId="187" priority="187" stopIfTrue="1" operator="equal">
      <formula>"PM"</formula>
    </cfRule>
    <cfRule type="cellIs" dxfId="186" priority="188" stopIfTrue="1" operator="equal">
      <formula>"MI"</formula>
    </cfRule>
  </conditionalFormatting>
  <conditionalFormatting sqref="P624">
    <cfRule type="cellIs" dxfId="185" priority="185" stopIfTrue="1" operator="equal">
      <formula>"PM"</formula>
    </cfRule>
    <cfRule type="cellIs" dxfId="184" priority="186" stopIfTrue="1" operator="equal">
      <formula>"MI"</formula>
    </cfRule>
  </conditionalFormatting>
  <conditionalFormatting sqref="P628">
    <cfRule type="cellIs" dxfId="183" priority="183" stopIfTrue="1" operator="equal">
      <formula>"PM"</formula>
    </cfRule>
    <cfRule type="cellIs" dxfId="182" priority="184" stopIfTrue="1" operator="equal">
      <formula>"MI"</formula>
    </cfRule>
  </conditionalFormatting>
  <conditionalFormatting sqref="P632">
    <cfRule type="cellIs" dxfId="181" priority="181" stopIfTrue="1" operator="equal">
      <formula>"PM"</formula>
    </cfRule>
    <cfRule type="cellIs" dxfId="180" priority="182" stopIfTrue="1" operator="equal">
      <formula>"MI"</formula>
    </cfRule>
  </conditionalFormatting>
  <conditionalFormatting sqref="P636">
    <cfRule type="cellIs" dxfId="179" priority="179" stopIfTrue="1" operator="equal">
      <formula>"PM"</formula>
    </cfRule>
    <cfRule type="cellIs" dxfId="178" priority="180" stopIfTrue="1" operator="equal">
      <formula>"MI"</formula>
    </cfRule>
  </conditionalFormatting>
  <conditionalFormatting sqref="P640">
    <cfRule type="cellIs" dxfId="177" priority="177" stopIfTrue="1" operator="equal">
      <formula>"PM"</formula>
    </cfRule>
    <cfRule type="cellIs" dxfId="176" priority="178" stopIfTrue="1" operator="equal">
      <formula>"MI"</formula>
    </cfRule>
  </conditionalFormatting>
  <conditionalFormatting sqref="P644">
    <cfRule type="cellIs" dxfId="175" priority="175" stopIfTrue="1" operator="equal">
      <formula>"PM"</formula>
    </cfRule>
    <cfRule type="cellIs" dxfId="174" priority="176" stopIfTrue="1" operator="equal">
      <formula>"MI"</formula>
    </cfRule>
  </conditionalFormatting>
  <conditionalFormatting sqref="P648">
    <cfRule type="cellIs" dxfId="173" priority="173" stopIfTrue="1" operator="equal">
      <formula>"PM"</formula>
    </cfRule>
    <cfRule type="cellIs" dxfId="172" priority="174" stopIfTrue="1" operator="equal">
      <formula>"MI"</formula>
    </cfRule>
  </conditionalFormatting>
  <conditionalFormatting sqref="P652">
    <cfRule type="cellIs" dxfId="171" priority="171" stopIfTrue="1" operator="equal">
      <formula>"PM"</formula>
    </cfRule>
    <cfRule type="cellIs" dxfId="170" priority="172" stopIfTrue="1" operator="equal">
      <formula>"MI"</formula>
    </cfRule>
  </conditionalFormatting>
  <conditionalFormatting sqref="P656">
    <cfRule type="cellIs" dxfId="169" priority="169" stopIfTrue="1" operator="equal">
      <formula>"PM"</formula>
    </cfRule>
    <cfRule type="cellIs" dxfId="168" priority="170" stopIfTrue="1" operator="equal">
      <formula>"MI"</formula>
    </cfRule>
  </conditionalFormatting>
  <conditionalFormatting sqref="P660">
    <cfRule type="cellIs" dxfId="167" priority="167" stopIfTrue="1" operator="equal">
      <formula>"PM"</formula>
    </cfRule>
    <cfRule type="cellIs" dxfId="166" priority="168" stopIfTrue="1" operator="equal">
      <formula>"MI"</formula>
    </cfRule>
  </conditionalFormatting>
  <conditionalFormatting sqref="P680">
    <cfRule type="cellIs" dxfId="165" priority="165" stopIfTrue="1" operator="equal">
      <formula>"PM"</formula>
    </cfRule>
    <cfRule type="cellIs" dxfId="164" priority="166" stopIfTrue="1" operator="equal">
      <formula>"MI"</formula>
    </cfRule>
  </conditionalFormatting>
  <conditionalFormatting sqref="P684">
    <cfRule type="cellIs" dxfId="163" priority="163" stopIfTrue="1" operator="equal">
      <formula>"PM"</formula>
    </cfRule>
    <cfRule type="cellIs" dxfId="162" priority="164" stopIfTrue="1" operator="equal">
      <formula>"MI"</formula>
    </cfRule>
  </conditionalFormatting>
  <conditionalFormatting sqref="P688">
    <cfRule type="cellIs" dxfId="161" priority="161" stopIfTrue="1" operator="equal">
      <formula>"PM"</formula>
    </cfRule>
    <cfRule type="cellIs" dxfId="160" priority="162" stopIfTrue="1" operator="equal">
      <formula>"MI"</formula>
    </cfRule>
  </conditionalFormatting>
  <conditionalFormatting sqref="P692">
    <cfRule type="cellIs" dxfId="159" priority="159" stopIfTrue="1" operator="equal">
      <formula>"PM"</formula>
    </cfRule>
    <cfRule type="cellIs" dxfId="158" priority="160" stopIfTrue="1" operator="equal">
      <formula>"MI"</formula>
    </cfRule>
  </conditionalFormatting>
  <conditionalFormatting sqref="P696">
    <cfRule type="cellIs" dxfId="157" priority="157" stopIfTrue="1" operator="equal">
      <formula>"PM"</formula>
    </cfRule>
    <cfRule type="cellIs" dxfId="156" priority="158" stopIfTrue="1" operator="equal">
      <formula>"MI"</formula>
    </cfRule>
  </conditionalFormatting>
  <conditionalFormatting sqref="P700">
    <cfRule type="cellIs" dxfId="155" priority="155" stopIfTrue="1" operator="equal">
      <formula>"PM"</formula>
    </cfRule>
    <cfRule type="cellIs" dxfId="154" priority="156" stopIfTrue="1" operator="equal">
      <formula>"MI"</formula>
    </cfRule>
  </conditionalFormatting>
  <conditionalFormatting sqref="P704">
    <cfRule type="cellIs" dxfId="153" priority="153" stopIfTrue="1" operator="equal">
      <formula>"PM"</formula>
    </cfRule>
    <cfRule type="cellIs" dxfId="152" priority="154" stopIfTrue="1" operator="equal">
      <formula>"MI"</formula>
    </cfRule>
  </conditionalFormatting>
  <conditionalFormatting sqref="P708">
    <cfRule type="cellIs" dxfId="151" priority="151" stopIfTrue="1" operator="equal">
      <formula>"PM"</formula>
    </cfRule>
    <cfRule type="cellIs" dxfId="150" priority="152" stopIfTrue="1" operator="equal">
      <formula>"MI"</formula>
    </cfRule>
  </conditionalFormatting>
  <conditionalFormatting sqref="P712">
    <cfRule type="cellIs" dxfId="149" priority="149" stopIfTrue="1" operator="equal">
      <formula>"PM"</formula>
    </cfRule>
    <cfRule type="cellIs" dxfId="148" priority="150" stopIfTrue="1" operator="equal">
      <formula>"MI"</formula>
    </cfRule>
  </conditionalFormatting>
  <conditionalFormatting sqref="P716">
    <cfRule type="cellIs" dxfId="147" priority="147" stopIfTrue="1" operator="equal">
      <formula>"PM"</formula>
    </cfRule>
    <cfRule type="cellIs" dxfId="146" priority="148" stopIfTrue="1" operator="equal">
      <formula>"MI"</formula>
    </cfRule>
  </conditionalFormatting>
  <conditionalFormatting sqref="P720">
    <cfRule type="cellIs" dxfId="145" priority="145" stopIfTrue="1" operator="equal">
      <formula>"PM"</formula>
    </cfRule>
    <cfRule type="cellIs" dxfId="144" priority="146" stopIfTrue="1" operator="equal">
      <formula>"MI"</formula>
    </cfRule>
  </conditionalFormatting>
  <conditionalFormatting sqref="P724">
    <cfRule type="cellIs" dxfId="143" priority="143" stopIfTrue="1" operator="equal">
      <formula>"PM"</formula>
    </cfRule>
    <cfRule type="cellIs" dxfId="142" priority="144" stopIfTrue="1" operator="equal">
      <formula>"MI"</formula>
    </cfRule>
  </conditionalFormatting>
  <conditionalFormatting sqref="P728">
    <cfRule type="cellIs" dxfId="141" priority="141" stopIfTrue="1" operator="equal">
      <formula>"PM"</formula>
    </cfRule>
    <cfRule type="cellIs" dxfId="140" priority="142" stopIfTrue="1" operator="equal">
      <formula>"MI"</formula>
    </cfRule>
  </conditionalFormatting>
  <conditionalFormatting sqref="P732">
    <cfRule type="cellIs" dxfId="139" priority="139" stopIfTrue="1" operator="equal">
      <formula>"PM"</formula>
    </cfRule>
    <cfRule type="cellIs" dxfId="138" priority="140" stopIfTrue="1" operator="equal">
      <formula>"MI"</formula>
    </cfRule>
  </conditionalFormatting>
  <conditionalFormatting sqref="P736">
    <cfRule type="cellIs" dxfId="137" priority="137" stopIfTrue="1" operator="equal">
      <formula>"PM"</formula>
    </cfRule>
    <cfRule type="cellIs" dxfId="136" priority="138" stopIfTrue="1" operator="equal">
      <formula>"MI"</formula>
    </cfRule>
  </conditionalFormatting>
  <conditionalFormatting sqref="P740">
    <cfRule type="cellIs" dxfId="135" priority="135" stopIfTrue="1" operator="equal">
      <formula>"PM"</formula>
    </cfRule>
    <cfRule type="cellIs" dxfId="134" priority="136" stopIfTrue="1" operator="equal">
      <formula>"MI"</formula>
    </cfRule>
  </conditionalFormatting>
  <conditionalFormatting sqref="P744">
    <cfRule type="cellIs" dxfId="133" priority="133" stopIfTrue="1" operator="equal">
      <formula>"PM"</formula>
    </cfRule>
    <cfRule type="cellIs" dxfId="132" priority="134" stopIfTrue="1" operator="equal">
      <formula>"MI"</formula>
    </cfRule>
  </conditionalFormatting>
  <conditionalFormatting sqref="P748">
    <cfRule type="cellIs" dxfId="131" priority="131" stopIfTrue="1" operator="equal">
      <formula>"PM"</formula>
    </cfRule>
    <cfRule type="cellIs" dxfId="130" priority="132" stopIfTrue="1" operator="equal">
      <formula>"MI"</formula>
    </cfRule>
  </conditionalFormatting>
  <conditionalFormatting sqref="P752">
    <cfRule type="cellIs" dxfId="129" priority="129" stopIfTrue="1" operator="equal">
      <formula>"PM"</formula>
    </cfRule>
    <cfRule type="cellIs" dxfId="128" priority="130" stopIfTrue="1" operator="equal">
      <formula>"MI"</formula>
    </cfRule>
  </conditionalFormatting>
  <conditionalFormatting sqref="P756">
    <cfRule type="cellIs" dxfId="127" priority="127" stopIfTrue="1" operator="equal">
      <formula>"PM"</formula>
    </cfRule>
    <cfRule type="cellIs" dxfId="126" priority="128" stopIfTrue="1" operator="equal">
      <formula>"MI"</formula>
    </cfRule>
  </conditionalFormatting>
  <conditionalFormatting sqref="P760">
    <cfRule type="cellIs" dxfId="125" priority="125" stopIfTrue="1" operator="equal">
      <formula>"PM"</formula>
    </cfRule>
    <cfRule type="cellIs" dxfId="124" priority="126" stopIfTrue="1" operator="equal">
      <formula>"MI"</formula>
    </cfRule>
  </conditionalFormatting>
  <conditionalFormatting sqref="P764">
    <cfRule type="cellIs" dxfId="123" priority="123" stopIfTrue="1" operator="equal">
      <formula>"PM"</formula>
    </cfRule>
    <cfRule type="cellIs" dxfId="122" priority="124" stopIfTrue="1" operator="equal">
      <formula>"MI"</formula>
    </cfRule>
  </conditionalFormatting>
  <conditionalFormatting sqref="P768">
    <cfRule type="cellIs" dxfId="121" priority="121" stopIfTrue="1" operator="equal">
      <formula>"PM"</formula>
    </cfRule>
    <cfRule type="cellIs" dxfId="120" priority="122" stopIfTrue="1" operator="equal">
      <formula>"MI"</formula>
    </cfRule>
  </conditionalFormatting>
  <conditionalFormatting sqref="P772">
    <cfRule type="cellIs" dxfId="119" priority="119" stopIfTrue="1" operator="equal">
      <formula>"PM"</formula>
    </cfRule>
    <cfRule type="cellIs" dxfId="118" priority="120" stopIfTrue="1" operator="equal">
      <formula>"MI"</formula>
    </cfRule>
  </conditionalFormatting>
  <conditionalFormatting sqref="P776">
    <cfRule type="cellIs" dxfId="117" priority="117" stopIfTrue="1" operator="equal">
      <formula>"PM"</formula>
    </cfRule>
    <cfRule type="cellIs" dxfId="116" priority="118" stopIfTrue="1" operator="equal">
      <formula>"MI"</formula>
    </cfRule>
  </conditionalFormatting>
  <conditionalFormatting sqref="P780">
    <cfRule type="cellIs" dxfId="115" priority="115" stopIfTrue="1" operator="equal">
      <formula>"PM"</formula>
    </cfRule>
    <cfRule type="cellIs" dxfId="114" priority="116" stopIfTrue="1" operator="equal">
      <formula>"MI"</formula>
    </cfRule>
  </conditionalFormatting>
  <conditionalFormatting sqref="P784">
    <cfRule type="cellIs" dxfId="113" priority="113" stopIfTrue="1" operator="equal">
      <formula>"PM"</formula>
    </cfRule>
    <cfRule type="cellIs" dxfId="112" priority="114" stopIfTrue="1" operator="equal">
      <formula>"MI"</formula>
    </cfRule>
  </conditionalFormatting>
  <conditionalFormatting sqref="P788">
    <cfRule type="cellIs" dxfId="111" priority="111" stopIfTrue="1" operator="equal">
      <formula>"PM"</formula>
    </cfRule>
    <cfRule type="cellIs" dxfId="110" priority="112" stopIfTrue="1" operator="equal">
      <formula>"MI"</formula>
    </cfRule>
  </conditionalFormatting>
  <conditionalFormatting sqref="P792">
    <cfRule type="cellIs" dxfId="109" priority="109" stopIfTrue="1" operator="equal">
      <formula>"PM"</formula>
    </cfRule>
    <cfRule type="cellIs" dxfId="108" priority="110" stopIfTrue="1" operator="equal">
      <formula>"MI"</formula>
    </cfRule>
  </conditionalFormatting>
  <conditionalFormatting sqref="P796">
    <cfRule type="cellIs" dxfId="107" priority="107" stopIfTrue="1" operator="equal">
      <formula>"PM"</formula>
    </cfRule>
    <cfRule type="cellIs" dxfId="106" priority="108" stopIfTrue="1" operator="equal">
      <formula>"MI"</formula>
    </cfRule>
  </conditionalFormatting>
  <conditionalFormatting sqref="P800">
    <cfRule type="cellIs" dxfId="105" priority="105" stopIfTrue="1" operator="equal">
      <formula>"PM"</formula>
    </cfRule>
    <cfRule type="cellIs" dxfId="104" priority="106" stopIfTrue="1" operator="equal">
      <formula>"MI"</formula>
    </cfRule>
  </conditionalFormatting>
  <conditionalFormatting sqref="P804">
    <cfRule type="cellIs" dxfId="103" priority="103" stopIfTrue="1" operator="equal">
      <formula>"PM"</formula>
    </cfRule>
    <cfRule type="cellIs" dxfId="102" priority="104" stopIfTrue="1" operator="equal">
      <formula>"MI"</formula>
    </cfRule>
  </conditionalFormatting>
  <conditionalFormatting sqref="P808">
    <cfRule type="cellIs" dxfId="101" priority="101" stopIfTrue="1" operator="equal">
      <formula>"PM"</formula>
    </cfRule>
    <cfRule type="cellIs" dxfId="100" priority="102" stopIfTrue="1" operator="equal">
      <formula>"MI"</formula>
    </cfRule>
  </conditionalFormatting>
  <conditionalFormatting sqref="P812">
    <cfRule type="cellIs" dxfId="99" priority="99" stopIfTrue="1" operator="equal">
      <formula>"PM"</formula>
    </cfRule>
    <cfRule type="cellIs" dxfId="98" priority="100" stopIfTrue="1" operator="equal">
      <formula>"MI"</formula>
    </cfRule>
  </conditionalFormatting>
  <conditionalFormatting sqref="P816">
    <cfRule type="cellIs" dxfId="97" priority="97" stopIfTrue="1" operator="equal">
      <formula>"PM"</formula>
    </cfRule>
    <cfRule type="cellIs" dxfId="96" priority="98" stopIfTrue="1" operator="equal">
      <formula>"MI"</formula>
    </cfRule>
  </conditionalFormatting>
  <conditionalFormatting sqref="P820">
    <cfRule type="cellIs" dxfId="95" priority="95" stopIfTrue="1" operator="equal">
      <formula>"PM"</formula>
    </cfRule>
    <cfRule type="cellIs" dxfId="94" priority="96" stopIfTrue="1" operator="equal">
      <formula>"MI"</formula>
    </cfRule>
  </conditionalFormatting>
  <conditionalFormatting sqref="P824">
    <cfRule type="cellIs" dxfId="93" priority="93" stopIfTrue="1" operator="equal">
      <formula>"PM"</formula>
    </cfRule>
    <cfRule type="cellIs" dxfId="92" priority="94" stopIfTrue="1" operator="equal">
      <formula>"MI"</formula>
    </cfRule>
  </conditionalFormatting>
  <conditionalFormatting sqref="P828">
    <cfRule type="cellIs" dxfId="91" priority="91" stopIfTrue="1" operator="equal">
      <formula>"PM"</formula>
    </cfRule>
    <cfRule type="cellIs" dxfId="90" priority="92" stopIfTrue="1" operator="equal">
      <formula>"MI"</formula>
    </cfRule>
  </conditionalFormatting>
  <conditionalFormatting sqref="P832">
    <cfRule type="cellIs" dxfId="89" priority="89" stopIfTrue="1" operator="equal">
      <formula>"PM"</formula>
    </cfRule>
    <cfRule type="cellIs" dxfId="88" priority="90" stopIfTrue="1" operator="equal">
      <formula>"MI"</formula>
    </cfRule>
  </conditionalFormatting>
  <conditionalFormatting sqref="P836">
    <cfRule type="cellIs" dxfId="87" priority="87" stopIfTrue="1" operator="equal">
      <formula>"PM"</formula>
    </cfRule>
    <cfRule type="cellIs" dxfId="86" priority="88" stopIfTrue="1" operator="equal">
      <formula>"MI"</formula>
    </cfRule>
  </conditionalFormatting>
  <conditionalFormatting sqref="P840">
    <cfRule type="cellIs" dxfId="85" priority="85" stopIfTrue="1" operator="equal">
      <formula>"PM"</formula>
    </cfRule>
    <cfRule type="cellIs" dxfId="84" priority="86" stopIfTrue="1" operator="equal">
      <formula>"MI"</formula>
    </cfRule>
  </conditionalFormatting>
  <conditionalFormatting sqref="P844">
    <cfRule type="cellIs" dxfId="83" priority="83" stopIfTrue="1" operator="equal">
      <formula>"PM"</formula>
    </cfRule>
    <cfRule type="cellIs" dxfId="82" priority="84" stopIfTrue="1" operator="equal">
      <formula>"MI"</formula>
    </cfRule>
  </conditionalFormatting>
  <conditionalFormatting sqref="P848">
    <cfRule type="cellIs" dxfId="81" priority="81" stopIfTrue="1" operator="equal">
      <formula>"PM"</formula>
    </cfRule>
    <cfRule type="cellIs" dxfId="80" priority="82" stopIfTrue="1" operator="equal">
      <formula>"MI"</formula>
    </cfRule>
  </conditionalFormatting>
  <conditionalFormatting sqref="P852">
    <cfRule type="cellIs" dxfId="79" priority="79" stopIfTrue="1" operator="equal">
      <formula>"PM"</formula>
    </cfRule>
    <cfRule type="cellIs" dxfId="78" priority="80" stopIfTrue="1" operator="equal">
      <formula>"MI"</formula>
    </cfRule>
  </conditionalFormatting>
  <conditionalFormatting sqref="P856">
    <cfRule type="cellIs" dxfId="77" priority="77" stopIfTrue="1" operator="equal">
      <formula>"PM"</formula>
    </cfRule>
    <cfRule type="cellIs" dxfId="76" priority="78" stopIfTrue="1" operator="equal">
      <formula>"MI"</formula>
    </cfRule>
  </conditionalFormatting>
  <conditionalFormatting sqref="P860">
    <cfRule type="cellIs" dxfId="75" priority="75" stopIfTrue="1" operator="equal">
      <formula>"PM"</formula>
    </cfRule>
    <cfRule type="cellIs" dxfId="74" priority="76" stopIfTrue="1" operator="equal">
      <formula>"MI"</formula>
    </cfRule>
  </conditionalFormatting>
  <conditionalFormatting sqref="P864">
    <cfRule type="cellIs" dxfId="73" priority="73" stopIfTrue="1" operator="equal">
      <formula>"PM"</formula>
    </cfRule>
    <cfRule type="cellIs" dxfId="72" priority="74" stopIfTrue="1" operator="equal">
      <formula>"MI"</formula>
    </cfRule>
  </conditionalFormatting>
  <conditionalFormatting sqref="P868">
    <cfRule type="cellIs" dxfId="71" priority="71" stopIfTrue="1" operator="equal">
      <formula>"PM"</formula>
    </cfRule>
    <cfRule type="cellIs" dxfId="70" priority="72" stopIfTrue="1" operator="equal">
      <formula>"MI"</formula>
    </cfRule>
  </conditionalFormatting>
  <conditionalFormatting sqref="P872">
    <cfRule type="cellIs" dxfId="69" priority="69" stopIfTrue="1" operator="equal">
      <formula>"PM"</formula>
    </cfRule>
    <cfRule type="cellIs" dxfId="68" priority="70" stopIfTrue="1" operator="equal">
      <formula>"MI"</formula>
    </cfRule>
  </conditionalFormatting>
  <conditionalFormatting sqref="P876">
    <cfRule type="cellIs" dxfId="67" priority="67" stopIfTrue="1" operator="equal">
      <formula>"PM"</formula>
    </cfRule>
    <cfRule type="cellIs" dxfId="66" priority="68" stopIfTrue="1" operator="equal">
      <formula>"MI"</formula>
    </cfRule>
  </conditionalFormatting>
  <conditionalFormatting sqref="P880">
    <cfRule type="cellIs" dxfId="65" priority="65" stopIfTrue="1" operator="equal">
      <formula>"PM"</formula>
    </cfRule>
    <cfRule type="cellIs" dxfId="64" priority="66" stopIfTrue="1" operator="equal">
      <formula>"MI"</formula>
    </cfRule>
  </conditionalFormatting>
  <conditionalFormatting sqref="P884">
    <cfRule type="cellIs" dxfId="63" priority="63" stopIfTrue="1" operator="equal">
      <formula>"PM"</formula>
    </cfRule>
    <cfRule type="cellIs" dxfId="62" priority="64" stopIfTrue="1" operator="equal">
      <formula>"MI"</formula>
    </cfRule>
  </conditionalFormatting>
  <conditionalFormatting sqref="P888">
    <cfRule type="cellIs" dxfId="61" priority="61" stopIfTrue="1" operator="equal">
      <formula>"PM"</formula>
    </cfRule>
    <cfRule type="cellIs" dxfId="60" priority="62" stopIfTrue="1" operator="equal">
      <formula>"MI"</formula>
    </cfRule>
  </conditionalFormatting>
  <conditionalFormatting sqref="P892">
    <cfRule type="cellIs" dxfId="59" priority="59" stopIfTrue="1" operator="equal">
      <formula>"PM"</formula>
    </cfRule>
    <cfRule type="cellIs" dxfId="58" priority="60" stopIfTrue="1" operator="equal">
      <formula>"MI"</formula>
    </cfRule>
  </conditionalFormatting>
  <conditionalFormatting sqref="P896">
    <cfRule type="cellIs" dxfId="57" priority="57" stopIfTrue="1" operator="equal">
      <formula>"PM"</formula>
    </cfRule>
    <cfRule type="cellIs" dxfId="56" priority="58" stopIfTrue="1" operator="equal">
      <formula>"MI"</formula>
    </cfRule>
  </conditionalFormatting>
  <conditionalFormatting sqref="P900">
    <cfRule type="cellIs" dxfId="55" priority="55" stopIfTrue="1" operator="equal">
      <formula>"PM"</formula>
    </cfRule>
    <cfRule type="cellIs" dxfId="54" priority="56" stopIfTrue="1" operator="equal">
      <formula>"MI"</formula>
    </cfRule>
  </conditionalFormatting>
  <conditionalFormatting sqref="P904">
    <cfRule type="cellIs" dxfId="53" priority="53" stopIfTrue="1" operator="equal">
      <formula>"PM"</formula>
    </cfRule>
    <cfRule type="cellIs" dxfId="52" priority="54" stopIfTrue="1" operator="equal">
      <formula>"MI"</formula>
    </cfRule>
  </conditionalFormatting>
  <conditionalFormatting sqref="P908">
    <cfRule type="cellIs" dxfId="51" priority="51" stopIfTrue="1" operator="equal">
      <formula>"PM"</formula>
    </cfRule>
    <cfRule type="cellIs" dxfId="50" priority="52" stopIfTrue="1" operator="equal">
      <formula>"MI"</formula>
    </cfRule>
  </conditionalFormatting>
  <conditionalFormatting sqref="P912">
    <cfRule type="cellIs" dxfId="49" priority="49" stopIfTrue="1" operator="equal">
      <formula>"PM"</formula>
    </cfRule>
    <cfRule type="cellIs" dxfId="48" priority="50" stopIfTrue="1" operator="equal">
      <formula>"MI"</formula>
    </cfRule>
  </conditionalFormatting>
  <conditionalFormatting sqref="P916">
    <cfRule type="cellIs" dxfId="47" priority="47" stopIfTrue="1" operator="equal">
      <formula>"PM"</formula>
    </cfRule>
    <cfRule type="cellIs" dxfId="46" priority="48" stopIfTrue="1" operator="equal">
      <formula>"MI"</formula>
    </cfRule>
  </conditionalFormatting>
  <conditionalFormatting sqref="P920">
    <cfRule type="cellIs" dxfId="45" priority="45" stopIfTrue="1" operator="equal">
      <formula>"PM"</formula>
    </cfRule>
    <cfRule type="cellIs" dxfId="44" priority="46" stopIfTrue="1" operator="equal">
      <formula>"MI"</formula>
    </cfRule>
  </conditionalFormatting>
  <conditionalFormatting sqref="P924">
    <cfRule type="cellIs" dxfId="43" priority="43" stopIfTrue="1" operator="equal">
      <formula>"PM"</formula>
    </cfRule>
    <cfRule type="cellIs" dxfId="42" priority="44" stopIfTrue="1" operator="equal">
      <formula>"MI"</formula>
    </cfRule>
  </conditionalFormatting>
  <conditionalFormatting sqref="P928">
    <cfRule type="cellIs" dxfId="41" priority="41" stopIfTrue="1" operator="equal">
      <formula>"PM"</formula>
    </cfRule>
    <cfRule type="cellIs" dxfId="40" priority="42" stopIfTrue="1" operator="equal">
      <formula>"MI"</formula>
    </cfRule>
  </conditionalFormatting>
  <conditionalFormatting sqref="P932">
    <cfRule type="cellIs" dxfId="39" priority="39" stopIfTrue="1" operator="equal">
      <formula>"PM"</formula>
    </cfRule>
    <cfRule type="cellIs" dxfId="38" priority="40" stopIfTrue="1" operator="equal">
      <formula>"MI"</formula>
    </cfRule>
  </conditionalFormatting>
  <conditionalFormatting sqref="P936">
    <cfRule type="cellIs" dxfId="37" priority="37" stopIfTrue="1" operator="equal">
      <formula>"PM"</formula>
    </cfRule>
    <cfRule type="cellIs" dxfId="36" priority="38" stopIfTrue="1" operator="equal">
      <formula>"MI"</formula>
    </cfRule>
  </conditionalFormatting>
  <conditionalFormatting sqref="P940">
    <cfRule type="cellIs" dxfId="35" priority="35" stopIfTrue="1" operator="equal">
      <formula>"PM"</formula>
    </cfRule>
    <cfRule type="cellIs" dxfId="34" priority="36" stopIfTrue="1" operator="equal">
      <formula>"MI"</formula>
    </cfRule>
  </conditionalFormatting>
  <conditionalFormatting sqref="P944">
    <cfRule type="cellIs" dxfId="33" priority="33" stopIfTrue="1" operator="equal">
      <formula>"PM"</formula>
    </cfRule>
    <cfRule type="cellIs" dxfId="32" priority="34" stopIfTrue="1" operator="equal">
      <formula>"MI"</formula>
    </cfRule>
  </conditionalFormatting>
  <conditionalFormatting sqref="P948">
    <cfRule type="cellIs" dxfId="31" priority="31" stopIfTrue="1" operator="equal">
      <formula>"PM"</formula>
    </cfRule>
    <cfRule type="cellIs" dxfId="30" priority="32" stopIfTrue="1" operator="equal">
      <formula>"MI"</formula>
    </cfRule>
  </conditionalFormatting>
  <conditionalFormatting sqref="P952">
    <cfRule type="cellIs" dxfId="29" priority="29" stopIfTrue="1" operator="equal">
      <formula>"PM"</formula>
    </cfRule>
    <cfRule type="cellIs" dxfId="28" priority="30" stopIfTrue="1" operator="equal">
      <formula>"MI"</formula>
    </cfRule>
  </conditionalFormatting>
  <conditionalFormatting sqref="P956">
    <cfRule type="cellIs" dxfId="27" priority="27" stopIfTrue="1" operator="equal">
      <formula>"PM"</formula>
    </cfRule>
    <cfRule type="cellIs" dxfId="26" priority="28" stopIfTrue="1" operator="equal">
      <formula>"MI"</formula>
    </cfRule>
  </conditionalFormatting>
  <conditionalFormatting sqref="P960">
    <cfRule type="cellIs" dxfId="25" priority="25" stopIfTrue="1" operator="equal">
      <formula>"PM"</formula>
    </cfRule>
    <cfRule type="cellIs" dxfId="24" priority="26" stopIfTrue="1" operator="equal">
      <formula>"MI"</formula>
    </cfRule>
  </conditionalFormatting>
  <conditionalFormatting sqref="P964">
    <cfRule type="cellIs" dxfId="23" priority="23" stopIfTrue="1" operator="equal">
      <formula>"PM"</formula>
    </cfRule>
    <cfRule type="cellIs" dxfId="22" priority="24" stopIfTrue="1" operator="equal">
      <formula>"MI"</formula>
    </cfRule>
  </conditionalFormatting>
  <conditionalFormatting sqref="P968">
    <cfRule type="cellIs" dxfId="21" priority="21" stopIfTrue="1" operator="equal">
      <formula>"PM"</formula>
    </cfRule>
    <cfRule type="cellIs" dxfId="20" priority="22" stopIfTrue="1" operator="equal">
      <formula>"MI"</formula>
    </cfRule>
  </conditionalFormatting>
  <conditionalFormatting sqref="P972">
    <cfRule type="cellIs" dxfId="19" priority="19" stopIfTrue="1" operator="equal">
      <formula>"PM"</formula>
    </cfRule>
    <cfRule type="cellIs" dxfId="18" priority="20" stopIfTrue="1" operator="equal">
      <formula>"MI"</formula>
    </cfRule>
  </conditionalFormatting>
  <conditionalFormatting sqref="P976">
    <cfRule type="cellIs" dxfId="17" priority="17" stopIfTrue="1" operator="equal">
      <formula>"PM"</formula>
    </cfRule>
    <cfRule type="cellIs" dxfId="16" priority="18" stopIfTrue="1" operator="equal">
      <formula>"MI"</formula>
    </cfRule>
  </conditionalFormatting>
  <conditionalFormatting sqref="P980">
    <cfRule type="cellIs" dxfId="15" priority="15" stopIfTrue="1" operator="equal">
      <formula>"PM"</formula>
    </cfRule>
    <cfRule type="cellIs" dxfId="14" priority="16" stopIfTrue="1" operator="equal">
      <formula>"MI"</formula>
    </cfRule>
  </conditionalFormatting>
  <conditionalFormatting sqref="P984">
    <cfRule type="cellIs" dxfId="13" priority="13" stopIfTrue="1" operator="equal">
      <formula>"PM"</formula>
    </cfRule>
    <cfRule type="cellIs" dxfId="12" priority="14" stopIfTrue="1" operator="equal">
      <formula>"MI"</formula>
    </cfRule>
  </conditionalFormatting>
  <conditionalFormatting sqref="P988">
    <cfRule type="cellIs" dxfId="11" priority="11" stopIfTrue="1" operator="equal">
      <formula>"PM"</formula>
    </cfRule>
    <cfRule type="cellIs" dxfId="10" priority="12" stopIfTrue="1" operator="equal">
      <formula>"MI"</formula>
    </cfRule>
  </conditionalFormatting>
  <conditionalFormatting sqref="P992">
    <cfRule type="cellIs" dxfId="9" priority="9" stopIfTrue="1" operator="equal">
      <formula>"PM"</formula>
    </cfRule>
    <cfRule type="cellIs" dxfId="8" priority="10" stopIfTrue="1" operator="equal">
      <formula>"MI"</formula>
    </cfRule>
  </conditionalFormatting>
  <conditionalFormatting sqref="P996">
    <cfRule type="cellIs" dxfId="7" priority="7" stopIfTrue="1" operator="equal">
      <formula>"PM"</formula>
    </cfRule>
    <cfRule type="cellIs" dxfId="6" priority="8" stopIfTrue="1" operator="equal">
      <formula>"MI"</formula>
    </cfRule>
  </conditionalFormatting>
  <conditionalFormatting sqref="P1000">
    <cfRule type="cellIs" dxfId="5" priority="5" stopIfTrue="1" operator="equal">
      <formula>"PM"</formula>
    </cfRule>
    <cfRule type="cellIs" dxfId="4" priority="6" stopIfTrue="1" operator="equal">
      <formula>"MI"</formula>
    </cfRule>
  </conditionalFormatting>
  <conditionalFormatting sqref="M1:M1048576">
    <cfRule type="cellIs" dxfId="1" priority="4" operator="greaterThan">
      <formula>TODAY()</formula>
    </cfRule>
    <cfRule type="cellIs" dxfId="2" priority="3" operator="equal">
      <formula>TODAY()</formula>
    </cfRule>
  </conditionalFormatting>
  <conditionalFormatting sqref="M2:M1000">
    <cfRule type="cellIs" dxfId="3" priority="2" operator="lessThan">
      <formula>TODAY()</formula>
    </cfRule>
    <cfRule type="containsBlanks" dxfId="0" priority="1">
      <formula>LEN(TRIM(M2))=0</formula>
    </cfRule>
  </conditionalFormatting>
  <dataValidations xWindow="375" yWindow="757" count="7">
    <dataValidation type="date" allowBlank="1" showInputMessage="1" showErrorMessage="1" prompt="CTRL+;" sqref="M1:M4 M10 M18 M14 M22 M26 M6 M34 M30:M32 M38 M46 M42 M50 M54 M62 M58:M60 M66 M74 M70 M78 M82 M90 M86:M88 M94 M102 M98 M106 M110 M118 M114:M116 M122 M130 M126 M134 M138 M146 M142:M144 M150 M158 M154 M162 M166 M174 M170:M172 M178 M186 M182 M190 M194 M202 M198:M200 M206 M214 M210 M218 M222 M230 M226:M228 M234 M242 M238 M246 M250 M258 M254:M256 M262 M270 M266 M274 M278 M286 M282:M284 M290 M298 M294 M302 M306 M314 M310:M312 M318 M326 M322 M330 M334 M342 M338:M340 M346 M354 M350 M358 M362 M370 M366:M368 M374 M382 M378 M386 M390 M398 M394:M396 M402 M410 M406 M414 M418 M426 M422:M424 M430 M438 M434 M442 M446 M454 M450:M452 M458 M466 M462 M470 M474 M482 M478:M480 M486 M494 M490 M498 M502 M510 M506:M508 M514 M522 M518 M526 M530 M538 M534:M536 M542 M550 M546 M554 M558 M566 M562:M564 M570 M578 M574 M582 M586 M594 M590:M592 M598 M606 M602 M610 M614 M622 M618:M620 M626 M634 M630 M638 M642 M650 M646:M648 M654 M662 M658 M666 M670 M678 M674:M676 M682 M690 M686 M694 M698 M706 M702:M704 M710 M718 M714 M722 M726 M734 M730:M732 M738 M746 M742 M750 M754 M762 M758:M760 M766 M774 M770 M778 M782 M790 M786:M788 M794 M802 M798 M806 M810 M818 M814:M816 M822 M830 M826 M834 M838 M846 M842:M844 M850 M858 M854 M862 M866 M874 M870:M872 M878 M886 M882 M890 M894 M902 M898:M900 M906 M914 M910 M918 M922 M930 M926:M928 M934 M942 M938 M946 M950 M958 M954:M956 M962 M970 M966 M974 M978 M1002:M65524 M982:M984 M990 M998 M994 M986">
      <formula1>1</formula1>
      <formula2>402133</formula2>
    </dataValidation>
    <dataValidation type="list" allowBlank="1" showInputMessage="1" showErrorMessage="1" prompt="ACR=Accident de roulage_x000a_ACF=Accident élément fixe_x000a_AUF=Accident usagé faible_x000a_AED=Accident en droit_x000a_ATR=Autre_x000a_AVH=Avance sur horaire_x000a_CHP=Chute de personne_x000a_PLT=Plainte_x000a_TBB=Tamponnement bus/bus_x000a_TBT=Tamponnement bus/tram_x000a__x000a_" sqref="C14:J15 C26:J27 C22:J23 C18:J19 C10:J11 C2:J3 C6:J7 C42:J43 C54:J55 C50:J51 C46:J47 C38:J39 C30:J31 C34:J35 C70:J71 C82:J83 C78:J79 C74:J75 C66:J67 C58:J59 C62:J63 C98:J99 C110:J111 C106:J107 C102:J103 C94:J95 C86:J87 C90:J91 C126:J127 C138:J139 C134:J135 C130:J131 C122:J123 C114:J115 C118:J119 C154:J155 C166:J167 C162:J163 C158:J159 C150:J151 C142:J143 C146:J147 C182:J183 C194:J195 C190:J191 C186:J187 C178:J179 C170:J171 C174:J175 C210:J211 C222:J223 C218:J219 C214:J215 C206:J207 C198:J199 C202:J203 C238:J239 C250:J251 C246:J247 C242:J243 C234:J235 C226:J227 C230:J231 C266:J267 C278:J279 C274:J275 C270:J271 C262:J263 C254:J255 C258:J259 C294:J295 C306:J307 C302:J303 C298:J299 C290:J291 C282:J283 C286:J287 C322:J323 C334:J335 C330:J331 C326:J327 C318:J319 C310:J311 C314:J315 C350:J351 C362:J363 C358:J359 C354:J355 C346:J347 C338:J339 C342:J343 C378:J379 C390:J391 C386:J387 C382:J383 C374:J375 C366:J367 C370:J371 C406:J407 C418:J419 C414:J415 C410:J411 C402:J403 C394:J395 C398:J399 C434:J435 C446:J447 C442:J443 C438:J439 C430:J431 C422:J423 C426:J427 C462:J463 C474:J475 C470:J471 C466:J467 C458:J459 C450:J451 C454:J455 C490:J491 C502:J503 C498:J499 C494:J495 C486:J487 C478:J479 C482:J483 C518:J519 C530:J531 C526:J527 C522:J523 C514:J515 C506:J507 C510:J511 C546:J547 C558:J559 C554:J555 C550:J551 C542:J543 C534:J535 C538:J539 C574:J575 C586:J587 C582:J583 C578:J579 C570:J571 C562:J563 C566:J567 C602:J603 C614:J615 C610:J611 C606:J607 C598:J599 C590:J591 C594:J595 C630:J631 C642:J643 C638:J639 C634:J635 C626:J627 C618:J619 C622:J623 C658:J659 C670:J671 C666:J667 C662:J663 C654:J655 C646:J647 C650:J651 C686:J687 C698:J699 C694:J695 C690:J691 C682:J683 C674:J675 C678:J679 C714:J715 C726:J727 C722:J723 C718:J719 C710:J711 C702:J703 C706:J707 C742:J743 C754:J755 C750:J751 C746:J747 C738:J739 C730:J731 C734:J735 C770:J771 C782:J783 C778:J779 C774:J775 C766:J767 C758:J759 C762:J763 C798:J799 C810:J811 C806:J807 C802:J803 C794:J795 C786:J787 C790:J791 C826:J827 C838:J839 C834:J835 C830:J831 C822:J823 C814:J815 C818:J819 C854:J855 C866:J867 C862:J863 C858:J859 C850:J851 C842:J843 C846:J847 C882:J883 C894:J895 C890:J891 C886:J887 C878:J879 C870:J871 C874:J875 C910:J911 C922:J923 C918:J919 C914:J915 C906:J907 C898:J899 C902:J903 C938:J939 C950:J951 C946:J947 C942:J943 C934:J935 C926:J927 C930:J931 C966:J967 C978:J979 C974:J975 C970:J971 C962:J963 C954:J955 C958:J959 C994:J995 C998:J999 C990:J991 C982:J983 C986:J987">
      <formula1>"ACR,ACF,AUF,AED,ATR,AVH,CHP,PLT,TBB,TBT"</formula1>
    </dataValidation>
    <dataValidation type="list" allowBlank="1" showInputMessage="1" showErrorMessage="1" sqref="L6:L8 L26:L28 L22:L24 L18:L20 L14:L16 L10:L12 L2:L4 L34:L36 L54:L56 L50:L52 L46:L48 L42:L44 L38:L40 L30:L32 L62:L64 L82:L84 L78:L80 L74:L76 L70:L72 L66:L68 L58:L60 L90:L92 L110:L112 L106:L108 L102:L104 L98:L100 L94:L96 L86:L88 L118:L120 L138:L140 L134:L136 L130:L132 L126:L128 L122:L124 L114:L116 L146:L148 L166:L168 L162:L164 L158:L160 L154:L156 L150:L152 L142:L144 L174:L176 L194:L196 L190:L192 L186:L188 L182:L184 L178:L180 L170:L172 L202:L204 L222:L224 L218:L220 L214:L216 L210:L212 L206:L208 L198:L200 L230:L232 L250:L252 L246:L248 L242:L244 L238:L240 L234:L236 L226:L228 L258:L260 L278:L280 L274:L276 L270:L272 L266:L268 L262:L264 L254:L256 L286:L288 L306:L308 L302:L304 L298:L300 L294:L296 L290:L292 L282:L284 L314:L316 L334:L336 L330:L332 L326:L328 L322:L324 L318:L320 L310:L312 L342:L344 L362:L364 L358:L360 L354:L356 L350:L352 L346:L348 L338:L340 L370:L372 L390:L392 L386:L388 L382:L384 L378:L380 L374:L376 L366:L368 L398:L400 L418:L420 L414:L416 L410:L412 L406:L408 L402:L404 L394:L396 L426:L428 L446:L448 L442:L444 L438:L440 L434:L436 L430:L432 L422:L424 L454:L456 L474:L476 L470:L472 L466:L468 L462:L464 L458:L460 L450:L452 L482:L484 L502:L504 L498:L500 L494:L496 L490:L492 L486:L488 L478:L480 L510:L512 L530:L532 L526:L528 L522:L524 L518:L520 L514:L516 L506:L508 L538:L540 L558:L560 L554:L556 L550:L552 L546:L548 L542:L544 L534:L536 L566:L568 L586:L588 L582:L584 L578:L580 L574:L576 L570:L572 L562:L564 L594:L596 L614:L616 L610:L612 L606:L608 L602:L604 L598:L600 L590:L592 L622:L624 L642:L644 L638:L640 L634:L636 L630:L632 L626:L628 L618:L620 L650:L652 L670:L672 L666:L668 L662:L664 L658:L660 L654:L656 L646:L648 L678:L680 L698:L700 L694:L696 L690:L692 L686:L688 L682:L684 L674:L676 L706:L708 L726:L728 L722:L724 L718:L720 L714:L716 L710:L712 L702:L704 L734:L736 L754:L756 L750:L752 L746:L748 L742:L744 L738:L740 L730:L732 L762:L764 L782:L784 L778:L780 L774:L776 L770:L772 L766:L768 L758:L760 L790:L792 L810:L812 L806:L808 L802:L804 L798:L800 L794:L796 L786:L788 L818:L820 L838:L840 L834:L836 L830:L832 L826:L828 L822:L824 L814:L816 L846:L848 L866:L868 L862:L864 L858:L860 L854:L856 L850:L852 L842:L844 L874:L876 L894:L896 L890:L892 L886:L888 L882:L884 L878:L880 L870:L872 L902:L904 L922:L924 L918:L920 L914:L916 L910:L912 L906:L908 L898:L900 L930:L932 L950:L952 L946:L948 L942:L944 L938:L940 L934:L936 L926:L928 L958:L960 L978:L980 L974:L976 L970:L972 L966:L968 L962:L964 L954:L956 L986:L988 L998:L1000 L994:L996 L990:L992 L982:L984">
      <formula1>"DM , EM , PM , Gradé , MI , Autre"</formula1>
    </dataValidation>
    <dataValidation type="list" allowBlank="1" showInputMessage="1" showErrorMessage="1" prompt="Statut de la demande" sqref="A12 A24 A28 A20 A16 A8 A4 A40 A52 A56 A48 A44 A36 A32 A68 A80 A84 A76 A72 A64 A60 A96 A108 A112 A104 A100 A92 A88 A124 A136 A140 A132 A128 A120 A116 A152 A164 A168 A160 A156 A148 A144 A180 A192 A196 A188 A184 A176 A172 A208 A220 A224 A216 A212 A204 A200 A236 A248 A252 A244 A240 A232 A228 A264 A276 A280 A272 A268 A260 A256 A292 A304 A308 A300 A296 A288 A284 A320 A332 A336 A328 A324 A316 A312 A348 A360 A364 A356 A352 A344 A340 A376 A388 A392 A384 A380 A372 A368 A404 A416 A420 A412 A408 A400 A396 A432 A444 A448 A440 A436 A428 A424 A460 A472 A476 A468 A464 A456 A452 A488 A500 A504 A496 A492 A484 A480 A516 A528 A532 A524 A520 A512 A508 A544 A556 A560 A552 A548 A540 A536 A572 A584 A588 A580 A576 A568 A564 A600 A612 A616 A608 A604 A596 A592 A628 A640 A644 A636 A632 A624 A620 A656 A668 A672 A664 A660 A652 A648 A684 A696 A700 A692 A688 A680 A676 A712 A724 A728 A720 A716 A708 A704 A740 A752 A756 A748 A744 A736 A732 A768 A780 A784 A776 A772 A764 A760 A796 A808 A812 A804 A800 A792 A788 A824 A836 A840 A832 A828 A820 A816 A852 A864 A868 A860 A856 A848 A844 A880 A892 A896 A888 A884 A876 A872 A908 A920 A924 A916 A912 A904 A900 A936 A948 A952 A944 A940 A932 A928 A964 A976 A980 A972 A968 A960 A956 A992 A1000 A996 A988 A984">
      <formula1>"Demande,Revisite En Attente,Demande Revisite,En cours,Coaching fait,Cloturé,Statut"</formula1>
    </dataValidation>
    <dataValidation type="date" operator="greaterThan" allowBlank="1" showInputMessage="1" showErrorMessage="1" sqref="O8 O28 O24 O20 O16 O12 O36 O56 O52 O48 O44 O40 O64 O84 O80 O76 O72 O68 O92 O112 O108 O104 O100 O96 O120 O140 O136 O132 O128 O124 O148 O168 O164 O160 O156 O152 O176 O196 O192 O188 O184 O180 O204 O224 O220 O216 O212 O208 O232 O252 O248 O244 O240 O236 O260 O280 O276 O272 O268 O264 O288 O308 O304 O300 O296 O292 O316 O336 O332 O328 O324 O320 O344 O364 O360 O356 O352 O348 O372 O392 O388 O384 O380 O376 O400 O420 O416 O412 O408 O404 O428 O448 O444 O440 O436 O432 O456 O476 O472 O468 O464 O460 O484 O504 O500 O496 O492 O488 O512 O532 O528 O524 O520 O516 O540 O560 O556 O552 O548 O544 O568 O588 O584 O580 O576 O572 O596 O616 O612 O608 O604 O600 O624 O644 O640 O636 O632 O628 O652 O672 O668 O664 O660 O656 O680 O700 O696 O692 O688 O684 O708 O728 O724 O720 O716 O712 O736 O756 O752 O748 O744 O740 O764 O784 O780 O776 O772 O768 O792 O812 O808 O804 O800 O796 O820 O840 O836 O832 O828 O824 O848 O868 O864 O860 O856 O852 O876 O896 O892 O888 O884 O880 O904 O924 O920 O916 O912 O908 O932 O952 O948 O944 O940 O936 O960 O980 O976 O972 O968 O964 O988 O1000 O996 O992">
      <formula1>1900</formula1>
    </dataValidation>
    <dataValidation type="date" operator="greaterThan" allowBlank="1" showErrorMessage="1" sqref="O4 O32 O60 O88 O116 O144 O172 O200 O228 O256 O284 O312 O340 O368 O396 O424 O452 O480 O508 O536 O564 O592 O620 O648 O676 O704 O732 O760 O788 O816 O844 O872 O900 O928 O956 O984">
      <formula1>1900</formula1>
    </dataValidation>
    <dataValidation type="list" allowBlank="1" showInputMessage="1" showErrorMessage="1" sqref="O2:O3 O6:O7 O10:O11 O14:O15 O18:O19 O22:O23 O26:O27 O30:O31 O34:O35 O38:O39 O42:O43 O46:O47 O50:O51 O54:O55 O58:O59 O62:O63 O66:O67 O70:O71 O74:O75 O78:O79 O82:O83 O86:O87 O90:O91 O94:O95 O98:O99 O102:O103 O106:O107 O110:O111 O114:O115 O118:O119 O122:O123 O126:O127 O130:O131 O134:O135 O138:O139 O142:O143 O146:O147 O150:O151 O154:O155 O158:O159 O162:O163 O166:O167 O170:O171 O174:O175 O178:O179 O182:O183 O186:O187 O190:O191 O194:O195 O198:O199 O202:O203 O206:O207 O210:O211 O214:O215 O218:O219 O222:O223 O226:O227 O230:O231 O234:O235 O238:O239 O242:O243 O246:O247 O250:O251 O254:O255 O258:O259 O262:O263 O266:O267 O270:O271 O274:O275 O278:O279 O282:O283 O286:O287 O290:O291 O294:O295 O298:O299 O302:O303 O306:O307 O310:O311 O314:O315 O318:O319 O322:O323 O326:O327 O330:O331 O334:O335 O338:O339 O342:O343 O346:O347 O350:O351 O354:O355 O358:O359 O362:O363 O366:O367 O370:O371 O374:O375 O378:O379 O382:O383 O386:O387 O390:O391 O394:O395 O398:O399 O402:O403 O406:O407 O410:O411 O414:O415 O418:O419 O422:O423 O426:O427 O430:O431 O434:O435 O438:O439 O442:O443 O446:O447 O450:O451 O454:O455 O458:O459 O462:O463 O466:O467 O470:O471 O474:O475 O478:O479 O482:O483 O486:O487 O490:O491 O494:O495 O498:O499 O502:O503 O506:O507 O510:O511 O514:O515 O518:O519 O522:O523 O526:O527 O530:O531 O534:O535 O538:O539 O542:O543 O546:O547 O550:O551 O554:O555 O558:O559 O562:O563 O566:O567 O570:O571 O574:O575 O578:O579 O582:O583 O586:O587 O590:O591 O594:O595 O598:O599 O602:O603 O606:O607 O610:O611 O614:O615 O618:O619 O622:O623 O626:O627 O630:O631 O634:O635 O638:O639 O642:O643 O646:O647 O650:O651 O654:O655 O658:O659 O662:O663 O666:O667 O670:O671 O674:O675 O678:O679 O682:O683 O686:O687 O690:O691 O694:O695 O698:O699 O702:O703 O706:O707 O710:O711 O714:O715 O718:O719 O722:O723 O726:O727 O730:O731 O734:O735 O738:O739 O742:O743 O746:O747 O750:O751 O754:O755 O758:O759 O762:O763 O766:O767 O770:O771 O774:O775 O778:O779 O782:O783 O786:O787 O790:O791 O794:O795 O798:O799 O802:O803 O806:O807 O810:O811 O814:O815 O818:O819 O822:O823 O826:O827 O830:O831 O834:O835 O838:O839 O842:O843 O846:O847 O850:O851 O854:O855 O858:O859 O862:O863 O866:O867 O870:O871 O874:O875 O878:O879 O882:O883 O886:O887 O890:O891 O894:O895 O898:O899 O902:O903 O906:O907 O910:O911 O914:O915 O918:O919 O922:O923 O926:O927 O930:O931 O934:O935 O938:O939 O942:O943 O946:O947 O950:O951 O954:O955 O958:O959 O962:O963 O966:O967 O970:O971 O974:O975 O978:O979 O982:O983 O986:O987 O990:O991 O994:O995 O998:O999">
      <formula1>"Entretien, Surveillance, Recyclage, Coaching, Revisite, Sensibilisation"</formula1>
    </dataValidation>
  </dataValidations>
  <pageMargins left="0.7" right="0.7" top="0.75" bottom="0.75" header="0.3" footer="0.3"/>
  <pageSetup paperSize="8"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293"/>
  <sheetViews>
    <sheetView zoomScale="70" zoomScaleNormal="70" workbookViewId="0">
      <pane ySplit="1" topLeftCell="A116" activePane="bottomLeft" state="frozen"/>
      <selection pane="bottomLeft" activeCell="H116" sqref="H116"/>
    </sheetView>
  </sheetViews>
  <sheetFormatPr defaultRowHeight="26.25" x14ac:dyDescent="0.4"/>
  <cols>
    <col min="1" max="1" width="14.7109375" style="70" bestFit="1" customWidth="1"/>
    <col min="2" max="2" width="34" style="63" customWidth="1"/>
    <col min="3" max="3" width="19.42578125" style="64" customWidth="1"/>
    <col min="4" max="4" width="20.140625" style="71" customWidth="1"/>
    <col min="5" max="5" width="16.42578125" style="72" customWidth="1"/>
    <col min="6" max="6" width="20.85546875" style="72" customWidth="1"/>
    <col min="7" max="7" width="18" style="72" bestFit="1" customWidth="1"/>
    <col min="8" max="8" width="23" style="66" bestFit="1" customWidth="1"/>
    <col min="9" max="9" width="18.85546875" style="65" bestFit="1" customWidth="1"/>
    <col min="10" max="10" width="47.5703125" style="73" customWidth="1"/>
    <col min="11" max="11" width="21.140625" style="72" bestFit="1" customWidth="1"/>
    <col min="12" max="12" width="43.7109375" style="68" customWidth="1"/>
    <col min="13" max="13" width="14" style="69" customWidth="1"/>
    <col min="14" max="14" width="14.140625" style="61" customWidth="1"/>
    <col min="256" max="256" width="14.7109375" bestFit="1" customWidth="1"/>
    <col min="257" max="257" width="34" customWidth="1"/>
    <col min="258" max="258" width="19.42578125" customWidth="1"/>
    <col min="259" max="259" width="20.140625" customWidth="1"/>
    <col min="260" max="260" width="16.42578125" customWidth="1"/>
    <col min="261" max="261" width="20.85546875" customWidth="1"/>
    <col min="262" max="262" width="18" bestFit="1" customWidth="1"/>
    <col min="263" max="263" width="23" bestFit="1" customWidth="1"/>
    <col min="264" max="264" width="18.85546875" bestFit="1" customWidth="1"/>
    <col min="265" max="265" width="47.5703125" customWidth="1"/>
    <col min="266" max="266" width="21.140625" bestFit="1" customWidth="1"/>
    <col min="267" max="267" width="83.28515625" customWidth="1"/>
    <col min="268" max="268" width="23.7109375" customWidth="1"/>
    <col min="269" max="269" width="14" customWidth="1"/>
    <col min="270" max="270" width="14.140625" customWidth="1"/>
    <col min="512" max="512" width="14.7109375" bestFit="1" customWidth="1"/>
    <col min="513" max="513" width="34" customWidth="1"/>
    <col min="514" max="514" width="19.42578125" customWidth="1"/>
    <col min="515" max="515" width="20.140625" customWidth="1"/>
    <col min="516" max="516" width="16.42578125" customWidth="1"/>
    <col min="517" max="517" width="20.85546875" customWidth="1"/>
    <col min="518" max="518" width="18" bestFit="1" customWidth="1"/>
    <col min="519" max="519" width="23" bestFit="1" customWidth="1"/>
    <col min="520" max="520" width="18.85546875" bestFit="1" customWidth="1"/>
    <col min="521" max="521" width="47.5703125" customWidth="1"/>
    <col min="522" max="522" width="21.140625" bestFit="1" customWidth="1"/>
    <col min="523" max="523" width="83.28515625" customWidth="1"/>
    <col min="524" max="524" width="23.7109375" customWidth="1"/>
    <col min="525" max="525" width="14" customWidth="1"/>
    <col min="526" max="526" width="14.140625" customWidth="1"/>
    <col min="768" max="768" width="14.7109375" bestFit="1" customWidth="1"/>
    <col min="769" max="769" width="34" customWidth="1"/>
    <col min="770" max="770" width="19.42578125" customWidth="1"/>
    <col min="771" max="771" width="20.140625" customWidth="1"/>
    <col min="772" max="772" width="16.42578125" customWidth="1"/>
    <col min="773" max="773" width="20.85546875" customWidth="1"/>
    <col min="774" max="774" width="18" bestFit="1" customWidth="1"/>
    <col min="775" max="775" width="23" bestFit="1" customWidth="1"/>
    <col min="776" max="776" width="18.85546875" bestFit="1" customWidth="1"/>
    <col min="777" max="777" width="47.5703125" customWidth="1"/>
    <col min="778" max="778" width="21.140625" bestFit="1" customWidth="1"/>
    <col min="779" max="779" width="83.28515625" customWidth="1"/>
    <col min="780" max="780" width="23.7109375" customWidth="1"/>
    <col min="781" max="781" width="14" customWidth="1"/>
    <col min="782" max="782" width="14.140625" customWidth="1"/>
    <col min="1024" max="1024" width="14.7109375" bestFit="1" customWidth="1"/>
    <col min="1025" max="1025" width="34" customWidth="1"/>
    <col min="1026" max="1026" width="19.42578125" customWidth="1"/>
    <col min="1027" max="1027" width="20.140625" customWidth="1"/>
    <col min="1028" max="1028" width="16.42578125" customWidth="1"/>
    <col min="1029" max="1029" width="20.85546875" customWidth="1"/>
    <col min="1030" max="1030" width="18" bestFit="1" customWidth="1"/>
    <col min="1031" max="1031" width="23" bestFit="1" customWidth="1"/>
    <col min="1032" max="1032" width="18.85546875" bestFit="1" customWidth="1"/>
    <col min="1033" max="1033" width="47.5703125" customWidth="1"/>
    <col min="1034" max="1034" width="21.140625" bestFit="1" customWidth="1"/>
    <col min="1035" max="1035" width="83.28515625" customWidth="1"/>
    <col min="1036" max="1036" width="23.7109375" customWidth="1"/>
    <col min="1037" max="1037" width="14" customWidth="1"/>
    <col min="1038" max="1038" width="14.140625" customWidth="1"/>
    <col min="1280" max="1280" width="14.7109375" bestFit="1" customWidth="1"/>
    <col min="1281" max="1281" width="34" customWidth="1"/>
    <col min="1282" max="1282" width="19.42578125" customWidth="1"/>
    <col min="1283" max="1283" width="20.140625" customWidth="1"/>
    <col min="1284" max="1284" width="16.42578125" customWidth="1"/>
    <col min="1285" max="1285" width="20.85546875" customWidth="1"/>
    <col min="1286" max="1286" width="18" bestFit="1" customWidth="1"/>
    <col min="1287" max="1287" width="23" bestFit="1" customWidth="1"/>
    <col min="1288" max="1288" width="18.85546875" bestFit="1" customWidth="1"/>
    <col min="1289" max="1289" width="47.5703125" customWidth="1"/>
    <col min="1290" max="1290" width="21.140625" bestFit="1" customWidth="1"/>
    <col min="1291" max="1291" width="83.28515625" customWidth="1"/>
    <col min="1292" max="1292" width="23.7109375" customWidth="1"/>
    <col min="1293" max="1293" width="14" customWidth="1"/>
    <col min="1294" max="1294" width="14.140625" customWidth="1"/>
    <col min="1536" max="1536" width="14.7109375" bestFit="1" customWidth="1"/>
    <col min="1537" max="1537" width="34" customWidth="1"/>
    <col min="1538" max="1538" width="19.42578125" customWidth="1"/>
    <col min="1539" max="1539" width="20.140625" customWidth="1"/>
    <col min="1540" max="1540" width="16.42578125" customWidth="1"/>
    <col min="1541" max="1541" width="20.85546875" customWidth="1"/>
    <col min="1542" max="1542" width="18" bestFit="1" customWidth="1"/>
    <col min="1543" max="1543" width="23" bestFit="1" customWidth="1"/>
    <col min="1544" max="1544" width="18.85546875" bestFit="1" customWidth="1"/>
    <col min="1545" max="1545" width="47.5703125" customWidth="1"/>
    <col min="1546" max="1546" width="21.140625" bestFit="1" customWidth="1"/>
    <col min="1547" max="1547" width="83.28515625" customWidth="1"/>
    <col min="1548" max="1548" width="23.7109375" customWidth="1"/>
    <col min="1549" max="1549" width="14" customWidth="1"/>
    <col min="1550" max="1550" width="14.140625" customWidth="1"/>
    <col min="1792" max="1792" width="14.7109375" bestFit="1" customWidth="1"/>
    <col min="1793" max="1793" width="34" customWidth="1"/>
    <col min="1794" max="1794" width="19.42578125" customWidth="1"/>
    <col min="1795" max="1795" width="20.140625" customWidth="1"/>
    <col min="1796" max="1796" width="16.42578125" customWidth="1"/>
    <col min="1797" max="1797" width="20.85546875" customWidth="1"/>
    <col min="1798" max="1798" width="18" bestFit="1" customWidth="1"/>
    <col min="1799" max="1799" width="23" bestFit="1" customWidth="1"/>
    <col min="1800" max="1800" width="18.85546875" bestFit="1" customWidth="1"/>
    <col min="1801" max="1801" width="47.5703125" customWidth="1"/>
    <col min="1802" max="1802" width="21.140625" bestFit="1" customWidth="1"/>
    <col min="1803" max="1803" width="83.28515625" customWidth="1"/>
    <col min="1804" max="1804" width="23.7109375" customWidth="1"/>
    <col min="1805" max="1805" width="14" customWidth="1"/>
    <col min="1806" max="1806" width="14.140625" customWidth="1"/>
    <col min="2048" max="2048" width="14.7109375" bestFit="1" customWidth="1"/>
    <col min="2049" max="2049" width="34" customWidth="1"/>
    <col min="2050" max="2050" width="19.42578125" customWidth="1"/>
    <col min="2051" max="2051" width="20.140625" customWidth="1"/>
    <col min="2052" max="2052" width="16.42578125" customWidth="1"/>
    <col min="2053" max="2053" width="20.85546875" customWidth="1"/>
    <col min="2054" max="2054" width="18" bestFit="1" customWidth="1"/>
    <col min="2055" max="2055" width="23" bestFit="1" customWidth="1"/>
    <col min="2056" max="2056" width="18.85546875" bestFit="1" customWidth="1"/>
    <col min="2057" max="2057" width="47.5703125" customWidth="1"/>
    <col min="2058" max="2058" width="21.140625" bestFit="1" customWidth="1"/>
    <col min="2059" max="2059" width="83.28515625" customWidth="1"/>
    <col min="2060" max="2060" width="23.7109375" customWidth="1"/>
    <col min="2061" max="2061" width="14" customWidth="1"/>
    <col min="2062" max="2062" width="14.140625" customWidth="1"/>
    <col min="2304" max="2304" width="14.7109375" bestFit="1" customWidth="1"/>
    <col min="2305" max="2305" width="34" customWidth="1"/>
    <col min="2306" max="2306" width="19.42578125" customWidth="1"/>
    <col min="2307" max="2307" width="20.140625" customWidth="1"/>
    <col min="2308" max="2308" width="16.42578125" customWidth="1"/>
    <col min="2309" max="2309" width="20.85546875" customWidth="1"/>
    <col min="2310" max="2310" width="18" bestFit="1" customWidth="1"/>
    <col min="2311" max="2311" width="23" bestFit="1" customWidth="1"/>
    <col min="2312" max="2312" width="18.85546875" bestFit="1" customWidth="1"/>
    <col min="2313" max="2313" width="47.5703125" customWidth="1"/>
    <col min="2314" max="2314" width="21.140625" bestFit="1" customWidth="1"/>
    <col min="2315" max="2315" width="83.28515625" customWidth="1"/>
    <col min="2316" max="2316" width="23.7109375" customWidth="1"/>
    <col min="2317" max="2317" width="14" customWidth="1"/>
    <col min="2318" max="2318" width="14.140625" customWidth="1"/>
    <col min="2560" max="2560" width="14.7109375" bestFit="1" customWidth="1"/>
    <col min="2561" max="2561" width="34" customWidth="1"/>
    <col min="2562" max="2562" width="19.42578125" customWidth="1"/>
    <col min="2563" max="2563" width="20.140625" customWidth="1"/>
    <col min="2564" max="2564" width="16.42578125" customWidth="1"/>
    <col min="2565" max="2565" width="20.85546875" customWidth="1"/>
    <col min="2566" max="2566" width="18" bestFit="1" customWidth="1"/>
    <col min="2567" max="2567" width="23" bestFit="1" customWidth="1"/>
    <col min="2568" max="2568" width="18.85546875" bestFit="1" customWidth="1"/>
    <col min="2569" max="2569" width="47.5703125" customWidth="1"/>
    <col min="2570" max="2570" width="21.140625" bestFit="1" customWidth="1"/>
    <col min="2571" max="2571" width="83.28515625" customWidth="1"/>
    <col min="2572" max="2572" width="23.7109375" customWidth="1"/>
    <col min="2573" max="2573" width="14" customWidth="1"/>
    <col min="2574" max="2574" width="14.140625" customWidth="1"/>
    <col min="2816" max="2816" width="14.7109375" bestFit="1" customWidth="1"/>
    <col min="2817" max="2817" width="34" customWidth="1"/>
    <col min="2818" max="2818" width="19.42578125" customWidth="1"/>
    <col min="2819" max="2819" width="20.140625" customWidth="1"/>
    <col min="2820" max="2820" width="16.42578125" customWidth="1"/>
    <col min="2821" max="2821" width="20.85546875" customWidth="1"/>
    <col min="2822" max="2822" width="18" bestFit="1" customWidth="1"/>
    <col min="2823" max="2823" width="23" bestFit="1" customWidth="1"/>
    <col min="2824" max="2824" width="18.85546875" bestFit="1" customWidth="1"/>
    <col min="2825" max="2825" width="47.5703125" customWidth="1"/>
    <col min="2826" max="2826" width="21.140625" bestFit="1" customWidth="1"/>
    <col min="2827" max="2827" width="83.28515625" customWidth="1"/>
    <col min="2828" max="2828" width="23.7109375" customWidth="1"/>
    <col min="2829" max="2829" width="14" customWidth="1"/>
    <col min="2830" max="2830" width="14.140625" customWidth="1"/>
    <col min="3072" max="3072" width="14.7109375" bestFit="1" customWidth="1"/>
    <col min="3073" max="3073" width="34" customWidth="1"/>
    <col min="3074" max="3074" width="19.42578125" customWidth="1"/>
    <col min="3075" max="3075" width="20.140625" customWidth="1"/>
    <col min="3076" max="3076" width="16.42578125" customWidth="1"/>
    <col min="3077" max="3077" width="20.85546875" customWidth="1"/>
    <col min="3078" max="3078" width="18" bestFit="1" customWidth="1"/>
    <col min="3079" max="3079" width="23" bestFit="1" customWidth="1"/>
    <col min="3080" max="3080" width="18.85546875" bestFit="1" customWidth="1"/>
    <col min="3081" max="3081" width="47.5703125" customWidth="1"/>
    <col min="3082" max="3082" width="21.140625" bestFit="1" customWidth="1"/>
    <col min="3083" max="3083" width="83.28515625" customWidth="1"/>
    <col min="3084" max="3084" width="23.7109375" customWidth="1"/>
    <col min="3085" max="3085" width="14" customWidth="1"/>
    <col min="3086" max="3086" width="14.140625" customWidth="1"/>
    <col min="3328" max="3328" width="14.7109375" bestFit="1" customWidth="1"/>
    <col min="3329" max="3329" width="34" customWidth="1"/>
    <col min="3330" max="3330" width="19.42578125" customWidth="1"/>
    <col min="3331" max="3331" width="20.140625" customWidth="1"/>
    <col min="3332" max="3332" width="16.42578125" customWidth="1"/>
    <col min="3333" max="3333" width="20.85546875" customWidth="1"/>
    <col min="3334" max="3334" width="18" bestFit="1" customWidth="1"/>
    <col min="3335" max="3335" width="23" bestFit="1" customWidth="1"/>
    <col min="3336" max="3336" width="18.85546875" bestFit="1" customWidth="1"/>
    <col min="3337" max="3337" width="47.5703125" customWidth="1"/>
    <col min="3338" max="3338" width="21.140625" bestFit="1" customWidth="1"/>
    <col min="3339" max="3339" width="83.28515625" customWidth="1"/>
    <col min="3340" max="3340" width="23.7109375" customWidth="1"/>
    <col min="3341" max="3341" width="14" customWidth="1"/>
    <col min="3342" max="3342" width="14.140625" customWidth="1"/>
    <col min="3584" max="3584" width="14.7109375" bestFit="1" customWidth="1"/>
    <col min="3585" max="3585" width="34" customWidth="1"/>
    <col min="3586" max="3586" width="19.42578125" customWidth="1"/>
    <col min="3587" max="3587" width="20.140625" customWidth="1"/>
    <col min="3588" max="3588" width="16.42578125" customWidth="1"/>
    <col min="3589" max="3589" width="20.85546875" customWidth="1"/>
    <col min="3590" max="3590" width="18" bestFit="1" customWidth="1"/>
    <col min="3591" max="3591" width="23" bestFit="1" customWidth="1"/>
    <col min="3592" max="3592" width="18.85546875" bestFit="1" customWidth="1"/>
    <col min="3593" max="3593" width="47.5703125" customWidth="1"/>
    <col min="3594" max="3594" width="21.140625" bestFit="1" customWidth="1"/>
    <col min="3595" max="3595" width="83.28515625" customWidth="1"/>
    <col min="3596" max="3596" width="23.7109375" customWidth="1"/>
    <col min="3597" max="3597" width="14" customWidth="1"/>
    <col min="3598" max="3598" width="14.140625" customWidth="1"/>
    <col min="3840" max="3840" width="14.7109375" bestFit="1" customWidth="1"/>
    <col min="3841" max="3841" width="34" customWidth="1"/>
    <col min="3842" max="3842" width="19.42578125" customWidth="1"/>
    <col min="3843" max="3843" width="20.140625" customWidth="1"/>
    <col min="3844" max="3844" width="16.42578125" customWidth="1"/>
    <col min="3845" max="3845" width="20.85546875" customWidth="1"/>
    <col min="3846" max="3846" width="18" bestFit="1" customWidth="1"/>
    <col min="3847" max="3847" width="23" bestFit="1" customWidth="1"/>
    <col min="3848" max="3848" width="18.85546875" bestFit="1" customWidth="1"/>
    <col min="3849" max="3849" width="47.5703125" customWidth="1"/>
    <col min="3850" max="3850" width="21.140625" bestFit="1" customWidth="1"/>
    <col min="3851" max="3851" width="83.28515625" customWidth="1"/>
    <col min="3852" max="3852" width="23.7109375" customWidth="1"/>
    <col min="3853" max="3853" width="14" customWidth="1"/>
    <col min="3854" max="3854" width="14.140625" customWidth="1"/>
    <col min="4096" max="4096" width="14.7109375" bestFit="1" customWidth="1"/>
    <col min="4097" max="4097" width="34" customWidth="1"/>
    <col min="4098" max="4098" width="19.42578125" customWidth="1"/>
    <col min="4099" max="4099" width="20.140625" customWidth="1"/>
    <col min="4100" max="4100" width="16.42578125" customWidth="1"/>
    <col min="4101" max="4101" width="20.85546875" customWidth="1"/>
    <col min="4102" max="4102" width="18" bestFit="1" customWidth="1"/>
    <col min="4103" max="4103" width="23" bestFit="1" customWidth="1"/>
    <col min="4104" max="4104" width="18.85546875" bestFit="1" customWidth="1"/>
    <col min="4105" max="4105" width="47.5703125" customWidth="1"/>
    <col min="4106" max="4106" width="21.140625" bestFit="1" customWidth="1"/>
    <col min="4107" max="4107" width="83.28515625" customWidth="1"/>
    <col min="4108" max="4108" width="23.7109375" customWidth="1"/>
    <col min="4109" max="4109" width="14" customWidth="1"/>
    <col min="4110" max="4110" width="14.140625" customWidth="1"/>
    <col min="4352" max="4352" width="14.7109375" bestFit="1" customWidth="1"/>
    <col min="4353" max="4353" width="34" customWidth="1"/>
    <col min="4354" max="4354" width="19.42578125" customWidth="1"/>
    <col min="4355" max="4355" width="20.140625" customWidth="1"/>
    <col min="4356" max="4356" width="16.42578125" customWidth="1"/>
    <col min="4357" max="4357" width="20.85546875" customWidth="1"/>
    <col min="4358" max="4358" width="18" bestFit="1" customWidth="1"/>
    <col min="4359" max="4359" width="23" bestFit="1" customWidth="1"/>
    <col min="4360" max="4360" width="18.85546875" bestFit="1" customWidth="1"/>
    <col min="4361" max="4361" width="47.5703125" customWidth="1"/>
    <col min="4362" max="4362" width="21.140625" bestFit="1" customWidth="1"/>
    <col min="4363" max="4363" width="83.28515625" customWidth="1"/>
    <col min="4364" max="4364" width="23.7109375" customWidth="1"/>
    <col min="4365" max="4365" width="14" customWidth="1"/>
    <col min="4366" max="4366" width="14.140625" customWidth="1"/>
    <col min="4608" max="4608" width="14.7109375" bestFit="1" customWidth="1"/>
    <col min="4609" max="4609" width="34" customWidth="1"/>
    <col min="4610" max="4610" width="19.42578125" customWidth="1"/>
    <col min="4611" max="4611" width="20.140625" customWidth="1"/>
    <col min="4612" max="4612" width="16.42578125" customWidth="1"/>
    <col min="4613" max="4613" width="20.85546875" customWidth="1"/>
    <col min="4614" max="4614" width="18" bestFit="1" customWidth="1"/>
    <col min="4615" max="4615" width="23" bestFit="1" customWidth="1"/>
    <col min="4616" max="4616" width="18.85546875" bestFit="1" customWidth="1"/>
    <col min="4617" max="4617" width="47.5703125" customWidth="1"/>
    <col min="4618" max="4618" width="21.140625" bestFit="1" customWidth="1"/>
    <col min="4619" max="4619" width="83.28515625" customWidth="1"/>
    <col min="4620" max="4620" width="23.7109375" customWidth="1"/>
    <col min="4621" max="4621" width="14" customWidth="1"/>
    <col min="4622" max="4622" width="14.140625" customWidth="1"/>
    <col min="4864" max="4864" width="14.7109375" bestFit="1" customWidth="1"/>
    <col min="4865" max="4865" width="34" customWidth="1"/>
    <col min="4866" max="4866" width="19.42578125" customWidth="1"/>
    <col min="4867" max="4867" width="20.140625" customWidth="1"/>
    <col min="4868" max="4868" width="16.42578125" customWidth="1"/>
    <col min="4869" max="4869" width="20.85546875" customWidth="1"/>
    <col min="4870" max="4870" width="18" bestFit="1" customWidth="1"/>
    <col min="4871" max="4871" width="23" bestFit="1" customWidth="1"/>
    <col min="4872" max="4872" width="18.85546875" bestFit="1" customWidth="1"/>
    <col min="4873" max="4873" width="47.5703125" customWidth="1"/>
    <col min="4874" max="4874" width="21.140625" bestFit="1" customWidth="1"/>
    <col min="4875" max="4875" width="83.28515625" customWidth="1"/>
    <col min="4876" max="4876" width="23.7109375" customWidth="1"/>
    <col min="4877" max="4877" width="14" customWidth="1"/>
    <col min="4878" max="4878" width="14.140625" customWidth="1"/>
    <col min="5120" max="5120" width="14.7109375" bestFit="1" customWidth="1"/>
    <col min="5121" max="5121" width="34" customWidth="1"/>
    <col min="5122" max="5122" width="19.42578125" customWidth="1"/>
    <col min="5123" max="5123" width="20.140625" customWidth="1"/>
    <col min="5124" max="5124" width="16.42578125" customWidth="1"/>
    <col min="5125" max="5125" width="20.85546875" customWidth="1"/>
    <col min="5126" max="5126" width="18" bestFit="1" customWidth="1"/>
    <col min="5127" max="5127" width="23" bestFit="1" customWidth="1"/>
    <col min="5128" max="5128" width="18.85546875" bestFit="1" customWidth="1"/>
    <col min="5129" max="5129" width="47.5703125" customWidth="1"/>
    <col min="5130" max="5130" width="21.140625" bestFit="1" customWidth="1"/>
    <col min="5131" max="5131" width="83.28515625" customWidth="1"/>
    <col min="5132" max="5132" width="23.7109375" customWidth="1"/>
    <col min="5133" max="5133" width="14" customWidth="1"/>
    <col min="5134" max="5134" width="14.140625" customWidth="1"/>
    <col min="5376" max="5376" width="14.7109375" bestFit="1" customWidth="1"/>
    <col min="5377" max="5377" width="34" customWidth="1"/>
    <col min="5378" max="5378" width="19.42578125" customWidth="1"/>
    <col min="5379" max="5379" width="20.140625" customWidth="1"/>
    <col min="5380" max="5380" width="16.42578125" customWidth="1"/>
    <col min="5381" max="5381" width="20.85546875" customWidth="1"/>
    <col min="5382" max="5382" width="18" bestFit="1" customWidth="1"/>
    <col min="5383" max="5383" width="23" bestFit="1" customWidth="1"/>
    <col min="5384" max="5384" width="18.85546875" bestFit="1" customWidth="1"/>
    <col min="5385" max="5385" width="47.5703125" customWidth="1"/>
    <col min="5386" max="5386" width="21.140625" bestFit="1" customWidth="1"/>
    <col min="5387" max="5387" width="83.28515625" customWidth="1"/>
    <col min="5388" max="5388" width="23.7109375" customWidth="1"/>
    <col min="5389" max="5389" width="14" customWidth="1"/>
    <col min="5390" max="5390" width="14.140625" customWidth="1"/>
    <col min="5632" max="5632" width="14.7109375" bestFit="1" customWidth="1"/>
    <col min="5633" max="5633" width="34" customWidth="1"/>
    <col min="5634" max="5634" width="19.42578125" customWidth="1"/>
    <col min="5635" max="5635" width="20.140625" customWidth="1"/>
    <col min="5636" max="5636" width="16.42578125" customWidth="1"/>
    <col min="5637" max="5637" width="20.85546875" customWidth="1"/>
    <col min="5638" max="5638" width="18" bestFit="1" customWidth="1"/>
    <col min="5639" max="5639" width="23" bestFit="1" customWidth="1"/>
    <col min="5640" max="5640" width="18.85546875" bestFit="1" customWidth="1"/>
    <col min="5641" max="5641" width="47.5703125" customWidth="1"/>
    <col min="5642" max="5642" width="21.140625" bestFit="1" customWidth="1"/>
    <col min="5643" max="5643" width="83.28515625" customWidth="1"/>
    <col min="5644" max="5644" width="23.7109375" customWidth="1"/>
    <col min="5645" max="5645" width="14" customWidth="1"/>
    <col min="5646" max="5646" width="14.140625" customWidth="1"/>
    <col min="5888" max="5888" width="14.7109375" bestFit="1" customWidth="1"/>
    <col min="5889" max="5889" width="34" customWidth="1"/>
    <col min="5890" max="5890" width="19.42578125" customWidth="1"/>
    <col min="5891" max="5891" width="20.140625" customWidth="1"/>
    <col min="5892" max="5892" width="16.42578125" customWidth="1"/>
    <col min="5893" max="5893" width="20.85546875" customWidth="1"/>
    <col min="5894" max="5894" width="18" bestFit="1" customWidth="1"/>
    <col min="5895" max="5895" width="23" bestFit="1" customWidth="1"/>
    <col min="5896" max="5896" width="18.85546875" bestFit="1" customWidth="1"/>
    <col min="5897" max="5897" width="47.5703125" customWidth="1"/>
    <col min="5898" max="5898" width="21.140625" bestFit="1" customWidth="1"/>
    <col min="5899" max="5899" width="83.28515625" customWidth="1"/>
    <col min="5900" max="5900" width="23.7109375" customWidth="1"/>
    <col min="5901" max="5901" width="14" customWidth="1"/>
    <col min="5902" max="5902" width="14.140625" customWidth="1"/>
    <col min="6144" max="6144" width="14.7109375" bestFit="1" customWidth="1"/>
    <col min="6145" max="6145" width="34" customWidth="1"/>
    <col min="6146" max="6146" width="19.42578125" customWidth="1"/>
    <col min="6147" max="6147" width="20.140625" customWidth="1"/>
    <col min="6148" max="6148" width="16.42578125" customWidth="1"/>
    <col min="6149" max="6149" width="20.85546875" customWidth="1"/>
    <col min="6150" max="6150" width="18" bestFit="1" customWidth="1"/>
    <col min="6151" max="6151" width="23" bestFit="1" customWidth="1"/>
    <col min="6152" max="6152" width="18.85546875" bestFit="1" customWidth="1"/>
    <col min="6153" max="6153" width="47.5703125" customWidth="1"/>
    <col min="6154" max="6154" width="21.140625" bestFit="1" customWidth="1"/>
    <col min="6155" max="6155" width="83.28515625" customWidth="1"/>
    <col min="6156" max="6156" width="23.7109375" customWidth="1"/>
    <col min="6157" max="6157" width="14" customWidth="1"/>
    <col min="6158" max="6158" width="14.140625" customWidth="1"/>
    <col min="6400" max="6400" width="14.7109375" bestFit="1" customWidth="1"/>
    <col min="6401" max="6401" width="34" customWidth="1"/>
    <col min="6402" max="6402" width="19.42578125" customWidth="1"/>
    <col min="6403" max="6403" width="20.140625" customWidth="1"/>
    <col min="6404" max="6404" width="16.42578125" customWidth="1"/>
    <col min="6405" max="6405" width="20.85546875" customWidth="1"/>
    <col min="6406" max="6406" width="18" bestFit="1" customWidth="1"/>
    <col min="6407" max="6407" width="23" bestFit="1" customWidth="1"/>
    <col min="6408" max="6408" width="18.85546875" bestFit="1" customWidth="1"/>
    <col min="6409" max="6409" width="47.5703125" customWidth="1"/>
    <col min="6410" max="6410" width="21.140625" bestFit="1" customWidth="1"/>
    <col min="6411" max="6411" width="83.28515625" customWidth="1"/>
    <col min="6412" max="6412" width="23.7109375" customWidth="1"/>
    <col min="6413" max="6413" width="14" customWidth="1"/>
    <col min="6414" max="6414" width="14.140625" customWidth="1"/>
    <col min="6656" max="6656" width="14.7109375" bestFit="1" customWidth="1"/>
    <col min="6657" max="6657" width="34" customWidth="1"/>
    <col min="6658" max="6658" width="19.42578125" customWidth="1"/>
    <col min="6659" max="6659" width="20.140625" customWidth="1"/>
    <col min="6660" max="6660" width="16.42578125" customWidth="1"/>
    <col min="6661" max="6661" width="20.85546875" customWidth="1"/>
    <col min="6662" max="6662" width="18" bestFit="1" customWidth="1"/>
    <col min="6663" max="6663" width="23" bestFit="1" customWidth="1"/>
    <col min="6664" max="6664" width="18.85546875" bestFit="1" customWidth="1"/>
    <col min="6665" max="6665" width="47.5703125" customWidth="1"/>
    <col min="6666" max="6666" width="21.140625" bestFit="1" customWidth="1"/>
    <col min="6667" max="6667" width="83.28515625" customWidth="1"/>
    <col min="6668" max="6668" width="23.7109375" customWidth="1"/>
    <col min="6669" max="6669" width="14" customWidth="1"/>
    <col min="6670" max="6670" width="14.140625" customWidth="1"/>
    <col min="6912" max="6912" width="14.7109375" bestFit="1" customWidth="1"/>
    <col min="6913" max="6913" width="34" customWidth="1"/>
    <col min="6914" max="6914" width="19.42578125" customWidth="1"/>
    <col min="6915" max="6915" width="20.140625" customWidth="1"/>
    <col min="6916" max="6916" width="16.42578125" customWidth="1"/>
    <col min="6917" max="6917" width="20.85546875" customWidth="1"/>
    <col min="6918" max="6918" width="18" bestFit="1" customWidth="1"/>
    <col min="6919" max="6919" width="23" bestFit="1" customWidth="1"/>
    <col min="6920" max="6920" width="18.85546875" bestFit="1" customWidth="1"/>
    <col min="6921" max="6921" width="47.5703125" customWidth="1"/>
    <col min="6922" max="6922" width="21.140625" bestFit="1" customWidth="1"/>
    <col min="6923" max="6923" width="83.28515625" customWidth="1"/>
    <col min="6924" max="6924" width="23.7109375" customWidth="1"/>
    <col min="6925" max="6925" width="14" customWidth="1"/>
    <col min="6926" max="6926" width="14.140625" customWidth="1"/>
    <col min="7168" max="7168" width="14.7109375" bestFit="1" customWidth="1"/>
    <col min="7169" max="7169" width="34" customWidth="1"/>
    <col min="7170" max="7170" width="19.42578125" customWidth="1"/>
    <col min="7171" max="7171" width="20.140625" customWidth="1"/>
    <col min="7172" max="7172" width="16.42578125" customWidth="1"/>
    <col min="7173" max="7173" width="20.85546875" customWidth="1"/>
    <col min="7174" max="7174" width="18" bestFit="1" customWidth="1"/>
    <col min="7175" max="7175" width="23" bestFit="1" customWidth="1"/>
    <col min="7176" max="7176" width="18.85546875" bestFit="1" customWidth="1"/>
    <col min="7177" max="7177" width="47.5703125" customWidth="1"/>
    <col min="7178" max="7178" width="21.140625" bestFit="1" customWidth="1"/>
    <col min="7179" max="7179" width="83.28515625" customWidth="1"/>
    <col min="7180" max="7180" width="23.7109375" customWidth="1"/>
    <col min="7181" max="7181" width="14" customWidth="1"/>
    <col min="7182" max="7182" width="14.140625" customWidth="1"/>
    <col min="7424" max="7424" width="14.7109375" bestFit="1" customWidth="1"/>
    <col min="7425" max="7425" width="34" customWidth="1"/>
    <col min="7426" max="7426" width="19.42578125" customWidth="1"/>
    <col min="7427" max="7427" width="20.140625" customWidth="1"/>
    <col min="7428" max="7428" width="16.42578125" customWidth="1"/>
    <col min="7429" max="7429" width="20.85546875" customWidth="1"/>
    <col min="7430" max="7430" width="18" bestFit="1" customWidth="1"/>
    <col min="7431" max="7431" width="23" bestFit="1" customWidth="1"/>
    <col min="7432" max="7432" width="18.85546875" bestFit="1" customWidth="1"/>
    <col min="7433" max="7433" width="47.5703125" customWidth="1"/>
    <col min="7434" max="7434" width="21.140625" bestFit="1" customWidth="1"/>
    <col min="7435" max="7435" width="83.28515625" customWidth="1"/>
    <col min="7436" max="7436" width="23.7109375" customWidth="1"/>
    <col min="7437" max="7437" width="14" customWidth="1"/>
    <col min="7438" max="7438" width="14.140625" customWidth="1"/>
    <col min="7680" max="7680" width="14.7109375" bestFit="1" customWidth="1"/>
    <col min="7681" max="7681" width="34" customWidth="1"/>
    <col min="7682" max="7682" width="19.42578125" customWidth="1"/>
    <col min="7683" max="7683" width="20.140625" customWidth="1"/>
    <col min="7684" max="7684" width="16.42578125" customWidth="1"/>
    <col min="7685" max="7685" width="20.85546875" customWidth="1"/>
    <col min="7686" max="7686" width="18" bestFit="1" customWidth="1"/>
    <col min="7687" max="7687" width="23" bestFit="1" customWidth="1"/>
    <col min="7688" max="7688" width="18.85546875" bestFit="1" customWidth="1"/>
    <col min="7689" max="7689" width="47.5703125" customWidth="1"/>
    <col min="7690" max="7690" width="21.140625" bestFit="1" customWidth="1"/>
    <col min="7691" max="7691" width="83.28515625" customWidth="1"/>
    <col min="7692" max="7692" width="23.7109375" customWidth="1"/>
    <col min="7693" max="7693" width="14" customWidth="1"/>
    <col min="7694" max="7694" width="14.140625" customWidth="1"/>
    <col min="7936" max="7936" width="14.7109375" bestFit="1" customWidth="1"/>
    <col min="7937" max="7937" width="34" customWidth="1"/>
    <col min="7938" max="7938" width="19.42578125" customWidth="1"/>
    <col min="7939" max="7939" width="20.140625" customWidth="1"/>
    <col min="7940" max="7940" width="16.42578125" customWidth="1"/>
    <col min="7941" max="7941" width="20.85546875" customWidth="1"/>
    <col min="7942" max="7942" width="18" bestFit="1" customWidth="1"/>
    <col min="7943" max="7943" width="23" bestFit="1" customWidth="1"/>
    <col min="7944" max="7944" width="18.85546875" bestFit="1" customWidth="1"/>
    <col min="7945" max="7945" width="47.5703125" customWidth="1"/>
    <col min="7946" max="7946" width="21.140625" bestFit="1" customWidth="1"/>
    <col min="7947" max="7947" width="83.28515625" customWidth="1"/>
    <col min="7948" max="7948" width="23.7109375" customWidth="1"/>
    <col min="7949" max="7949" width="14" customWidth="1"/>
    <col min="7950" max="7950" width="14.140625" customWidth="1"/>
    <col min="8192" max="8192" width="14.7109375" bestFit="1" customWidth="1"/>
    <col min="8193" max="8193" width="34" customWidth="1"/>
    <col min="8194" max="8194" width="19.42578125" customWidth="1"/>
    <col min="8195" max="8195" width="20.140625" customWidth="1"/>
    <col min="8196" max="8196" width="16.42578125" customWidth="1"/>
    <col min="8197" max="8197" width="20.85546875" customWidth="1"/>
    <col min="8198" max="8198" width="18" bestFit="1" customWidth="1"/>
    <col min="8199" max="8199" width="23" bestFit="1" customWidth="1"/>
    <col min="8200" max="8200" width="18.85546875" bestFit="1" customWidth="1"/>
    <col min="8201" max="8201" width="47.5703125" customWidth="1"/>
    <col min="8202" max="8202" width="21.140625" bestFit="1" customWidth="1"/>
    <col min="8203" max="8203" width="83.28515625" customWidth="1"/>
    <col min="8204" max="8204" width="23.7109375" customWidth="1"/>
    <col min="8205" max="8205" width="14" customWidth="1"/>
    <col min="8206" max="8206" width="14.140625" customWidth="1"/>
    <col min="8448" max="8448" width="14.7109375" bestFit="1" customWidth="1"/>
    <col min="8449" max="8449" width="34" customWidth="1"/>
    <col min="8450" max="8450" width="19.42578125" customWidth="1"/>
    <col min="8451" max="8451" width="20.140625" customWidth="1"/>
    <col min="8452" max="8452" width="16.42578125" customWidth="1"/>
    <col min="8453" max="8453" width="20.85546875" customWidth="1"/>
    <col min="8454" max="8454" width="18" bestFit="1" customWidth="1"/>
    <col min="8455" max="8455" width="23" bestFit="1" customWidth="1"/>
    <col min="8456" max="8456" width="18.85546875" bestFit="1" customWidth="1"/>
    <col min="8457" max="8457" width="47.5703125" customWidth="1"/>
    <col min="8458" max="8458" width="21.140625" bestFit="1" customWidth="1"/>
    <col min="8459" max="8459" width="83.28515625" customWidth="1"/>
    <col min="8460" max="8460" width="23.7109375" customWidth="1"/>
    <col min="8461" max="8461" width="14" customWidth="1"/>
    <col min="8462" max="8462" width="14.140625" customWidth="1"/>
    <col min="8704" max="8704" width="14.7109375" bestFit="1" customWidth="1"/>
    <col min="8705" max="8705" width="34" customWidth="1"/>
    <col min="8706" max="8706" width="19.42578125" customWidth="1"/>
    <col min="8707" max="8707" width="20.140625" customWidth="1"/>
    <col min="8708" max="8708" width="16.42578125" customWidth="1"/>
    <col min="8709" max="8709" width="20.85546875" customWidth="1"/>
    <col min="8710" max="8710" width="18" bestFit="1" customWidth="1"/>
    <col min="8711" max="8711" width="23" bestFit="1" customWidth="1"/>
    <col min="8712" max="8712" width="18.85546875" bestFit="1" customWidth="1"/>
    <col min="8713" max="8713" width="47.5703125" customWidth="1"/>
    <col min="8714" max="8714" width="21.140625" bestFit="1" customWidth="1"/>
    <col min="8715" max="8715" width="83.28515625" customWidth="1"/>
    <col min="8716" max="8716" width="23.7109375" customWidth="1"/>
    <col min="8717" max="8717" width="14" customWidth="1"/>
    <col min="8718" max="8718" width="14.140625" customWidth="1"/>
    <col min="8960" max="8960" width="14.7109375" bestFit="1" customWidth="1"/>
    <col min="8961" max="8961" width="34" customWidth="1"/>
    <col min="8962" max="8962" width="19.42578125" customWidth="1"/>
    <col min="8963" max="8963" width="20.140625" customWidth="1"/>
    <col min="8964" max="8964" width="16.42578125" customWidth="1"/>
    <col min="8965" max="8965" width="20.85546875" customWidth="1"/>
    <col min="8966" max="8966" width="18" bestFit="1" customWidth="1"/>
    <col min="8967" max="8967" width="23" bestFit="1" customWidth="1"/>
    <col min="8968" max="8968" width="18.85546875" bestFit="1" customWidth="1"/>
    <col min="8969" max="8969" width="47.5703125" customWidth="1"/>
    <col min="8970" max="8970" width="21.140625" bestFit="1" customWidth="1"/>
    <col min="8971" max="8971" width="83.28515625" customWidth="1"/>
    <col min="8972" max="8972" width="23.7109375" customWidth="1"/>
    <col min="8973" max="8973" width="14" customWidth="1"/>
    <col min="8974" max="8974" width="14.140625" customWidth="1"/>
    <col min="9216" max="9216" width="14.7109375" bestFit="1" customWidth="1"/>
    <col min="9217" max="9217" width="34" customWidth="1"/>
    <col min="9218" max="9218" width="19.42578125" customWidth="1"/>
    <col min="9219" max="9219" width="20.140625" customWidth="1"/>
    <col min="9220" max="9220" width="16.42578125" customWidth="1"/>
    <col min="9221" max="9221" width="20.85546875" customWidth="1"/>
    <col min="9222" max="9222" width="18" bestFit="1" customWidth="1"/>
    <col min="9223" max="9223" width="23" bestFit="1" customWidth="1"/>
    <col min="9224" max="9224" width="18.85546875" bestFit="1" customWidth="1"/>
    <col min="9225" max="9225" width="47.5703125" customWidth="1"/>
    <col min="9226" max="9226" width="21.140625" bestFit="1" customWidth="1"/>
    <col min="9227" max="9227" width="83.28515625" customWidth="1"/>
    <col min="9228" max="9228" width="23.7109375" customWidth="1"/>
    <col min="9229" max="9229" width="14" customWidth="1"/>
    <col min="9230" max="9230" width="14.140625" customWidth="1"/>
    <col min="9472" max="9472" width="14.7109375" bestFit="1" customWidth="1"/>
    <col min="9473" max="9473" width="34" customWidth="1"/>
    <col min="9474" max="9474" width="19.42578125" customWidth="1"/>
    <col min="9475" max="9475" width="20.140625" customWidth="1"/>
    <col min="9476" max="9476" width="16.42578125" customWidth="1"/>
    <col min="9477" max="9477" width="20.85546875" customWidth="1"/>
    <col min="9478" max="9478" width="18" bestFit="1" customWidth="1"/>
    <col min="9479" max="9479" width="23" bestFit="1" customWidth="1"/>
    <col min="9480" max="9480" width="18.85546875" bestFit="1" customWidth="1"/>
    <col min="9481" max="9481" width="47.5703125" customWidth="1"/>
    <col min="9482" max="9482" width="21.140625" bestFit="1" customWidth="1"/>
    <col min="9483" max="9483" width="83.28515625" customWidth="1"/>
    <col min="9484" max="9484" width="23.7109375" customWidth="1"/>
    <col min="9485" max="9485" width="14" customWidth="1"/>
    <col min="9486" max="9486" width="14.140625" customWidth="1"/>
    <col min="9728" max="9728" width="14.7109375" bestFit="1" customWidth="1"/>
    <col min="9729" max="9729" width="34" customWidth="1"/>
    <col min="9730" max="9730" width="19.42578125" customWidth="1"/>
    <col min="9731" max="9731" width="20.140625" customWidth="1"/>
    <col min="9732" max="9732" width="16.42578125" customWidth="1"/>
    <col min="9733" max="9733" width="20.85546875" customWidth="1"/>
    <col min="9734" max="9734" width="18" bestFit="1" customWidth="1"/>
    <col min="9735" max="9735" width="23" bestFit="1" customWidth="1"/>
    <col min="9736" max="9736" width="18.85546875" bestFit="1" customWidth="1"/>
    <col min="9737" max="9737" width="47.5703125" customWidth="1"/>
    <col min="9738" max="9738" width="21.140625" bestFit="1" customWidth="1"/>
    <col min="9739" max="9739" width="83.28515625" customWidth="1"/>
    <col min="9740" max="9740" width="23.7109375" customWidth="1"/>
    <col min="9741" max="9741" width="14" customWidth="1"/>
    <col min="9742" max="9742" width="14.140625" customWidth="1"/>
    <col min="9984" max="9984" width="14.7109375" bestFit="1" customWidth="1"/>
    <col min="9985" max="9985" width="34" customWidth="1"/>
    <col min="9986" max="9986" width="19.42578125" customWidth="1"/>
    <col min="9987" max="9987" width="20.140625" customWidth="1"/>
    <col min="9988" max="9988" width="16.42578125" customWidth="1"/>
    <col min="9989" max="9989" width="20.85546875" customWidth="1"/>
    <col min="9990" max="9990" width="18" bestFit="1" customWidth="1"/>
    <col min="9991" max="9991" width="23" bestFit="1" customWidth="1"/>
    <col min="9992" max="9992" width="18.85546875" bestFit="1" customWidth="1"/>
    <col min="9993" max="9993" width="47.5703125" customWidth="1"/>
    <col min="9994" max="9994" width="21.140625" bestFit="1" customWidth="1"/>
    <col min="9995" max="9995" width="83.28515625" customWidth="1"/>
    <col min="9996" max="9996" width="23.7109375" customWidth="1"/>
    <col min="9997" max="9997" width="14" customWidth="1"/>
    <col min="9998" max="9998" width="14.140625" customWidth="1"/>
    <col min="10240" max="10240" width="14.7109375" bestFit="1" customWidth="1"/>
    <col min="10241" max="10241" width="34" customWidth="1"/>
    <col min="10242" max="10242" width="19.42578125" customWidth="1"/>
    <col min="10243" max="10243" width="20.140625" customWidth="1"/>
    <col min="10244" max="10244" width="16.42578125" customWidth="1"/>
    <col min="10245" max="10245" width="20.85546875" customWidth="1"/>
    <col min="10246" max="10246" width="18" bestFit="1" customWidth="1"/>
    <col min="10247" max="10247" width="23" bestFit="1" customWidth="1"/>
    <col min="10248" max="10248" width="18.85546875" bestFit="1" customWidth="1"/>
    <col min="10249" max="10249" width="47.5703125" customWidth="1"/>
    <col min="10250" max="10250" width="21.140625" bestFit="1" customWidth="1"/>
    <col min="10251" max="10251" width="83.28515625" customWidth="1"/>
    <col min="10252" max="10252" width="23.7109375" customWidth="1"/>
    <col min="10253" max="10253" width="14" customWidth="1"/>
    <col min="10254" max="10254" width="14.140625" customWidth="1"/>
    <col min="10496" max="10496" width="14.7109375" bestFit="1" customWidth="1"/>
    <col min="10497" max="10497" width="34" customWidth="1"/>
    <col min="10498" max="10498" width="19.42578125" customWidth="1"/>
    <col min="10499" max="10499" width="20.140625" customWidth="1"/>
    <col min="10500" max="10500" width="16.42578125" customWidth="1"/>
    <col min="10501" max="10501" width="20.85546875" customWidth="1"/>
    <col min="10502" max="10502" width="18" bestFit="1" customWidth="1"/>
    <col min="10503" max="10503" width="23" bestFit="1" customWidth="1"/>
    <col min="10504" max="10504" width="18.85546875" bestFit="1" customWidth="1"/>
    <col min="10505" max="10505" width="47.5703125" customWidth="1"/>
    <col min="10506" max="10506" width="21.140625" bestFit="1" customWidth="1"/>
    <col min="10507" max="10507" width="83.28515625" customWidth="1"/>
    <col min="10508" max="10508" width="23.7109375" customWidth="1"/>
    <col min="10509" max="10509" width="14" customWidth="1"/>
    <col min="10510" max="10510" width="14.140625" customWidth="1"/>
    <col min="10752" max="10752" width="14.7109375" bestFit="1" customWidth="1"/>
    <col min="10753" max="10753" width="34" customWidth="1"/>
    <col min="10754" max="10754" width="19.42578125" customWidth="1"/>
    <col min="10755" max="10755" width="20.140625" customWidth="1"/>
    <col min="10756" max="10756" width="16.42578125" customWidth="1"/>
    <col min="10757" max="10757" width="20.85546875" customWidth="1"/>
    <col min="10758" max="10758" width="18" bestFit="1" customWidth="1"/>
    <col min="10759" max="10759" width="23" bestFit="1" customWidth="1"/>
    <col min="10760" max="10760" width="18.85546875" bestFit="1" customWidth="1"/>
    <col min="10761" max="10761" width="47.5703125" customWidth="1"/>
    <col min="10762" max="10762" width="21.140625" bestFit="1" customWidth="1"/>
    <col min="10763" max="10763" width="83.28515625" customWidth="1"/>
    <col min="10764" max="10764" width="23.7109375" customWidth="1"/>
    <col min="10765" max="10765" width="14" customWidth="1"/>
    <col min="10766" max="10766" width="14.140625" customWidth="1"/>
    <col min="11008" max="11008" width="14.7109375" bestFit="1" customWidth="1"/>
    <col min="11009" max="11009" width="34" customWidth="1"/>
    <col min="11010" max="11010" width="19.42578125" customWidth="1"/>
    <col min="11011" max="11011" width="20.140625" customWidth="1"/>
    <col min="11012" max="11012" width="16.42578125" customWidth="1"/>
    <col min="11013" max="11013" width="20.85546875" customWidth="1"/>
    <col min="11014" max="11014" width="18" bestFit="1" customWidth="1"/>
    <col min="11015" max="11015" width="23" bestFit="1" customWidth="1"/>
    <col min="11016" max="11016" width="18.85546875" bestFit="1" customWidth="1"/>
    <col min="11017" max="11017" width="47.5703125" customWidth="1"/>
    <col min="11018" max="11018" width="21.140625" bestFit="1" customWidth="1"/>
    <col min="11019" max="11019" width="83.28515625" customWidth="1"/>
    <col min="11020" max="11020" width="23.7109375" customWidth="1"/>
    <col min="11021" max="11021" width="14" customWidth="1"/>
    <col min="11022" max="11022" width="14.140625" customWidth="1"/>
    <col min="11264" max="11264" width="14.7109375" bestFit="1" customWidth="1"/>
    <col min="11265" max="11265" width="34" customWidth="1"/>
    <col min="11266" max="11266" width="19.42578125" customWidth="1"/>
    <col min="11267" max="11267" width="20.140625" customWidth="1"/>
    <col min="11268" max="11268" width="16.42578125" customWidth="1"/>
    <col min="11269" max="11269" width="20.85546875" customWidth="1"/>
    <col min="11270" max="11270" width="18" bestFit="1" customWidth="1"/>
    <col min="11271" max="11271" width="23" bestFit="1" customWidth="1"/>
    <col min="11272" max="11272" width="18.85546875" bestFit="1" customWidth="1"/>
    <col min="11273" max="11273" width="47.5703125" customWidth="1"/>
    <col min="11274" max="11274" width="21.140625" bestFit="1" customWidth="1"/>
    <col min="11275" max="11275" width="83.28515625" customWidth="1"/>
    <col min="11276" max="11276" width="23.7109375" customWidth="1"/>
    <col min="11277" max="11277" width="14" customWidth="1"/>
    <col min="11278" max="11278" width="14.140625" customWidth="1"/>
    <col min="11520" max="11520" width="14.7109375" bestFit="1" customWidth="1"/>
    <col min="11521" max="11521" width="34" customWidth="1"/>
    <col min="11522" max="11522" width="19.42578125" customWidth="1"/>
    <col min="11523" max="11523" width="20.140625" customWidth="1"/>
    <col min="11524" max="11524" width="16.42578125" customWidth="1"/>
    <col min="11525" max="11525" width="20.85546875" customWidth="1"/>
    <col min="11526" max="11526" width="18" bestFit="1" customWidth="1"/>
    <col min="11527" max="11527" width="23" bestFit="1" customWidth="1"/>
    <col min="11528" max="11528" width="18.85546875" bestFit="1" customWidth="1"/>
    <col min="11529" max="11529" width="47.5703125" customWidth="1"/>
    <col min="11530" max="11530" width="21.140625" bestFit="1" customWidth="1"/>
    <col min="11531" max="11531" width="83.28515625" customWidth="1"/>
    <col min="11532" max="11532" width="23.7109375" customWidth="1"/>
    <col min="11533" max="11533" width="14" customWidth="1"/>
    <col min="11534" max="11534" width="14.140625" customWidth="1"/>
    <col min="11776" max="11776" width="14.7109375" bestFit="1" customWidth="1"/>
    <col min="11777" max="11777" width="34" customWidth="1"/>
    <col min="11778" max="11778" width="19.42578125" customWidth="1"/>
    <col min="11779" max="11779" width="20.140625" customWidth="1"/>
    <col min="11780" max="11780" width="16.42578125" customWidth="1"/>
    <col min="11781" max="11781" width="20.85546875" customWidth="1"/>
    <col min="11782" max="11782" width="18" bestFit="1" customWidth="1"/>
    <col min="11783" max="11783" width="23" bestFit="1" customWidth="1"/>
    <col min="11784" max="11784" width="18.85546875" bestFit="1" customWidth="1"/>
    <col min="11785" max="11785" width="47.5703125" customWidth="1"/>
    <col min="11786" max="11786" width="21.140625" bestFit="1" customWidth="1"/>
    <col min="11787" max="11787" width="83.28515625" customWidth="1"/>
    <col min="11788" max="11788" width="23.7109375" customWidth="1"/>
    <col min="11789" max="11789" width="14" customWidth="1"/>
    <col min="11790" max="11790" width="14.140625" customWidth="1"/>
    <col min="12032" max="12032" width="14.7109375" bestFit="1" customWidth="1"/>
    <col min="12033" max="12033" width="34" customWidth="1"/>
    <col min="12034" max="12034" width="19.42578125" customWidth="1"/>
    <col min="12035" max="12035" width="20.140625" customWidth="1"/>
    <col min="12036" max="12036" width="16.42578125" customWidth="1"/>
    <col min="12037" max="12037" width="20.85546875" customWidth="1"/>
    <col min="12038" max="12038" width="18" bestFit="1" customWidth="1"/>
    <col min="12039" max="12039" width="23" bestFit="1" customWidth="1"/>
    <col min="12040" max="12040" width="18.85546875" bestFit="1" customWidth="1"/>
    <col min="12041" max="12041" width="47.5703125" customWidth="1"/>
    <col min="12042" max="12042" width="21.140625" bestFit="1" customWidth="1"/>
    <col min="12043" max="12043" width="83.28515625" customWidth="1"/>
    <col min="12044" max="12044" width="23.7109375" customWidth="1"/>
    <col min="12045" max="12045" width="14" customWidth="1"/>
    <col min="12046" max="12046" width="14.140625" customWidth="1"/>
    <col min="12288" max="12288" width="14.7109375" bestFit="1" customWidth="1"/>
    <col min="12289" max="12289" width="34" customWidth="1"/>
    <col min="12290" max="12290" width="19.42578125" customWidth="1"/>
    <col min="12291" max="12291" width="20.140625" customWidth="1"/>
    <col min="12292" max="12292" width="16.42578125" customWidth="1"/>
    <col min="12293" max="12293" width="20.85546875" customWidth="1"/>
    <col min="12294" max="12294" width="18" bestFit="1" customWidth="1"/>
    <col min="12295" max="12295" width="23" bestFit="1" customWidth="1"/>
    <col min="12296" max="12296" width="18.85546875" bestFit="1" customWidth="1"/>
    <col min="12297" max="12297" width="47.5703125" customWidth="1"/>
    <col min="12298" max="12298" width="21.140625" bestFit="1" customWidth="1"/>
    <col min="12299" max="12299" width="83.28515625" customWidth="1"/>
    <col min="12300" max="12300" width="23.7109375" customWidth="1"/>
    <col min="12301" max="12301" width="14" customWidth="1"/>
    <col min="12302" max="12302" width="14.140625" customWidth="1"/>
    <col min="12544" max="12544" width="14.7109375" bestFit="1" customWidth="1"/>
    <col min="12545" max="12545" width="34" customWidth="1"/>
    <col min="12546" max="12546" width="19.42578125" customWidth="1"/>
    <col min="12547" max="12547" width="20.140625" customWidth="1"/>
    <col min="12548" max="12548" width="16.42578125" customWidth="1"/>
    <col min="12549" max="12549" width="20.85546875" customWidth="1"/>
    <col min="12550" max="12550" width="18" bestFit="1" customWidth="1"/>
    <col min="12551" max="12551" width="23" bestFit="1" customWidth="1"/>
    <col min="12552" max="12552" width="18.85546875" bestFit="1" customWidth="1"/>
    <col min="12553" max="12553" width="47.5703125" customWidth="1"/>
    <col min="12554" max="12554" width="21.140625" bestFit="1" customWidth="1"/>
    <col min="12555" max="12555" width="83.28515625" customWidth="1"/>
    <col min="12556" max="12556" width="23.7109375" customWidth="1"/>
    <col min="12557" max="12557" width="14" customWidth="1"/>
    <col min="12558" max="12558" width="14.140625" customWidth="1"/>
    <col min="12800" max="12800" width="14.7109375" bestFit="1" customWidth="1"/>
    <col min="12801" max="12801" width="34" customWidth="1"/>
    <col min="12802" max="12802" width="19.42578125" customWidth="1"/>
    <col min="12803" max="12803" width="20.140625" customWidth="1"/>
    <col min="12804" max="12804" width="16.42578125" customWidth="1"/>
    <col min="12805" max="12805" width="20.85546875" customWidth="1"/>
    <col min="12806" max="12806" width="18" bestFit="1" customWidth="1"/>
    <col min="12807" max="12807" width="23" bestFit="1" customWidth="1"/>
    <col min="12808" max="12808" width="18.85546875" bestFit="1" customWidth="1"/>
    <col min="12809" max="12809" width="47.5703125" customWidth="1"/>
    <col min="12810" max="12810" width="21.140625" bestFit="1" customWidth="1"/>
    <col min="12811" max="12811" width="83.28515625" customWidth="1"/>
    <col min="12812" max="12812" width="23.7109375" customWidth="1"/>
    <col min="12813" max="12813" width="14" customWidth="1"/>
    <col min="12814" max="12814" width="14.140625" customWidth="1"/>
    <col min="13056" max="13056" width="14.7109375" bestFit="1" customWidth="1"/>
    <col min="13057" max="13057" width="34" customWidth="1"/>
    <col min="13058" max="13058" width="19.42578125" customWidth="1"/>
    <col min="13059" max="13059" width="20.140625" customWidth="1"/>
    <col min="13060" max="13060" width="16.42578125" customWidth="1"/>
    <col min="13061" max="13061" width="20.85546875" customWidth="1"/>
    <col min="13062" max="13062" width="18" bestFit="1" customWidth="1"/>
    <col min="13063" max="13063" width="23" bestFit="1" customWidth="1"/>
    <col min="13064" max="13064" width="18.85546875" bestFit="1" customWidth="1"/>
    <col min="13065" max="13065" width="47.5703125" customWidth="1"/>
    <col min="13066" max="13066" width="21.140625" bestFit="1" customWidth="1"/>
    <col min="13067" max="13067" width="83.28515625" customWidth="1"/>
    <col min="13068" max="13068" width="23.7109375" customWidth="1"/>
    <col min="13069" max="13069" width="14" customWidth="1"/>
    <col min="13070" max="13070" width="14.140625" customWidth="1"/>
    <col min="13312" max="13312" width="14.7109375" bestFit="1" customWidth="1"/>
    <col min="13313" max="13313" width="34" customWidth="1"/>
    <col min="13314" max="13314" width="19.42578125" customWidth="1"/>
    <col min="13315" max="13315" width="20.140625" customWidth="1"/>
    <col min="13316" max="13316" width="16.42578125" customWidth="1"/>
    <col min="13317" max="13317" width="20.85546875" customWidth="1"/>
    <col min="13318" max="13318" width="18" bestFit="1" customWidth="1"/>
    <col min="13319" max="13319" width="23" bestFit="1" customWidth="1"/>
    <col min="13320" max="13320" width="18.85546875" bestFit="1" customWidth="1"/>
    <col min="13321" max="13321" width="47.5703125" customWidth="1"/>
    <col min="13322" max="13322" width="21.140625" bestFit="1" customWidth="1"/>
    <col min="13323" max="13323" width="83.28515625" customWidth="1"/>
    <col min="13324" max="13324" width="23.7109375" customWidth="1"/>
    <col min="13325" max="13325" width="14" customWidth="1"/>
    <col min="13326" max="13326" width="14.140625" customWidth="1"/>
    <col min="13568" max="13568" width="14.7109375" bestFit="1" customWidth="1"/>
    <col min="13569" max="13569" width="34" customWidth="1"/>
    <col min="13570" max="13570" width="19.42578125" customWidth="1"/>
    <col min="13571" max="13571" width="20.140625" customWidth="1"/>
    <col min="13572" max="13572" width="16.42578125" customWidth="1"/>
    <col min="13573" max="13573" width="20.85546875" customWidth="1"/>
    <col min="13574" max="13574" width="18" bestFit="1" customWidth="1"/>
    <col min="13575" max="13575" width="23" bestFit="1" customWidth="1"/>
    <col min="13576" max="13576" width="18.85546875" bestFit="1" customWidth="1"/>
    <col min="13577" max="13577" width="47.5703125" customWidth="1"/>
    <col min="13578" max="13578" width="21.140625" bestFit="1" customWidth="1"/>
    <col min="13579" max="13579" width="83.28515625" customWidth="1"/>
    <col min="13580" max="13580" width="23.7109375" customWidth="1"/>
    <col min="13581" max="13581" width="14" customWidth="1"/>
    <col min="13582" max="13582" width="14.140625" customWidth="1"/>
    <col min="13824" max="13824" width="14.7109375" bestFit="1" customWidth="1"/>
    <col min="13825" max="13825" width="34" customWidth="1"/>
    <col min="13826" max="13826" width="19.42578125" customWidth="1"/>
    <col min="13827" max="13827" width="20.140625" customWidth="1"/>
    <col min="13828" max="13828" width="16.42578125" customWidth="1"/>
    <col min="13829" max="13829" width="20.85546875" customWidth="1"/>
    <col min="13830" max="13830" width="18" bestFit="1" customWidth="1"/>
    <col min="13831" max="13831" width="23" bestFit="1" customWidth="1"/>
    <col min="13832" max="13832" width="18.85546875" bestFit="1" customWidth="1"/>
    <col min="13833" max="13833" width="47.5703125" customWidth="1"/>
    <col min="13834" max="13834" width="21.140625" bestFit="1" customWidth="1"/>
    <col min="13835" max="13835" width="83.28515625" customWidth="1"/>
    <col min="13836" max="13836" width="23.7109375" customWidth="1"/>
    <col min="13837" max="13837" width="14" customWidth="1"/>
    <col min="13838" max="13838" width="14.140625" customWidth="1"/>
    <col min="14080" max="14080" width="14.7109375" bestFit="1" customWidth="1"/>
    <col min="14081" max="14081" width="34" customWidth="1"/>
    <col min="14082" max="14082" width="19.42578125" customWidth="1"/>
    <col min="14083" max="14083" width="20.140625" customWidth="1"/>
    <col min="14084" max="14084" width="16.42578125" customWidth="1"/>
    <col min="14085" max="14085" width="20.85546875" customWidth="1"/>
    <col min="14086" max="14086" width="18" bestFit="1" customWidth="1"/>
    <col min="14087" max="14087" width="23" bestFit="1" customWidth="1"/>
    <col min="14088" max="14088" width="18.85546875" bestFit="1" customWidth="1"/>
    <col min="14089" max="14089" width="47.5703125" customWidth="1"/>
    <col min="14090" max="14090" width="21.140625" bestFit="1" customWidth="1"/>
    <col min="14091" max="14091" width="83.28515625" customWidth="1"/>
    <col min="14092" max="14092" width="23.7109375" customWidth="1"/>
    <col min="14093" max="14093" width="14" customWidth="1"/>
    <col min="14094" max="14094" width="14.140625" customWidth="1"/>
    <col min="14336" max="14336" width="14.7109375" bestFit="1" customWidth="1"/>
    <col min="14337" max="14337" width="34" customWidth="1"/>
    <col min="14338" max="14338" width="19.42578125" customWidth="1"/>
    <col min="14339" max="14339" width="20.140625" customWidth="1"/>
    <col min="14340" max="14340" width="16.42578125" customWidth="1"/>
    <col min="14341" max="14341" width="20.85546875" customWidth="1"/>
    <col min="14342" max="14342" width="18" bestFit="1" customWidth="1"/>
    <col min="14343" max="14343" width="23" bestFit="1" customWidth="1"/>
    <col min="14344" max="14344" width="18.85546875" bestFit="1" customWidth="1"/>
    <col min="14345" max="14345" width="47.5703125" customWidth="1"/>
    <col min="14346" max="14346" width="21.140625" bestFit="1" customWidth="1"/>
    <col min="14347" max="14347" width="83.28515625" customWidth="1"/>
    <col min="14348" max="14348" width="23.7109375" customWidth="1"/>
    <col min="14349" max="14349" width="14" customWidth="1"/>
    <col min="14350" max="14350" width="14.140625" customWidth="1"/>
    <col min="14592" max="14592" width="14.7109375" bestFit="1" customWidth="1"/>
    <col min="14593" max="14593" width="34" customWidth="1"/>
    <col min="14594" max="14594" width="19.42578125" customWidth="1"/>
    <col min="14595" max="14595" width="20.140625" customWidth="1"/>
    <col min="14596" max="14596" width="16.42578125" customWidth="1"/>
    <col min="14597" max="14597" width="20.85546875" customWidth="1"/>
    <col min="14598" max="14598" width="18" bestFit="1" customWidth="1"/>
    <col min="14599" max="14599" width="23" bestFit="1" customWidth="1"/>
    <col min="14600" max="14600" width="18.85546875" bestFit="1" customWidth="1"/>
    <col min="14601" max="14601" width="47.5703125" customWidth="1"/>
    <col min="14602" max="14602" width="21.140625" bestFit="1" customWidth="1"/>
    <col min="14603" max="14603" width="83.28515625" customWidth="1"/>
    <col min="14604" max="14604" width="23.7109375" customWidth="1"/>
    <col min="14605" max="14605" width="14" customWidth="1"/>
    <col min="14606" max="14606" width="14.140625" customWidth="1"/>
    <col min="14848" max="14848" width="14.7109375" bestFit="1" customWidth="1"/>
    <col min="14849" max="14849" width="34" customWidth="1"/>
    <col min="14850" max="14850" width="19.42578125" customWidth="1"/>
    <col min="14851" max="14851" width="20.140625" customWidth="1"/>
    <col min="14852" max="14852" width="16.42578125" customWidth="1"/>
    <col min="14853" max="14853" width="20.85546875" customWidth="1"/>
    <col min="14854" max="14854" width="18" bestFit="1" customWidth="1"/>
    <col min="14855" max="14855" width="23" bestFit="1" customWidth="1"/>
    <col min="14856" max="14856" width="18.85546875" bestFit="1" customWidth="1"/>
    <col min="14857" max="14857" width="47.5703125" customWidth="1"/>
    <col min="14858" max="14858" width="21.140625" bestFit="1" customWidth="1"/>
    <col min="14859" max="14859" width="83.28515625" customWidth="1"/>
    <col min="14860" max="14860" width="23.7109375" customWidth="1"/>
    <col min="14861" max="14861" width="14" customWidth="1"/>
    <col min="14862" max="14862" width="14.140625" customWidth="1"/>
    <col min="15104" max="15104" width="14.7109375" bestFit="1" customWidth="1"/>
    <col min="15105" max="15105" width="34" customWidth="1"/>
    <col min="15106" max="15106" width="19.42578125" customWidth="1"/>
    <col min="15107" max="15107" width="20.140625" customWidth="1"/>
    <col min="15108" max="15108" width="16.42578125" customWidth="1"/>
    <col min="15109" max="15109" width="20.85546875" customWidth="1"/>
    <col min="15110" max="15110" width="18" bestFit="1" customWidth="1"/>
    <col min="15111" max="15111" width="23" bestFit="1" customWidth="1"/>
    <col min="15112" max="15112" width="18.85546875" bestFit="1" customWidth="1"/>
    <col min="15113" max="15113" width="47.5703125" customWidth="1"/>
    <col min="15114" max="15114" width="21.140625" bestFit="1" customWidth="1"/>
    <col min="15115" max="15115" width="83.28515625" customWidth="1"/>
    <col min="15116" max="15116" width="23.7109375" customWidth="1"/>
    <col min="15117" max="15117" width="14" customWidth="1"/>
    <col min="15118" max="15118" width="14.140625" customWidth="1"/>
    <col min="15360" max="15360" width="14.7109375" bestFit="1" customWidth="1"/>
    <col min="15361" max="15361" width="34" customWidth="1"/>
    <col min="15362" max="15362" width="19.42578125" customWidth="1"/>
    <col min="15363" max="15363" width="20.140625" customWidth="1"/>
    <col min="15364" max="15364" width="16.42578125" customWidth="1"/>
    <col min="15365" max="15365" width="20.85546875" customWidth="1"/>
    <col min="15366" max="15366" width="18" bestFit="1" customWidth="1"/>
    <col min="15367" max="15367" width="23" bestFit="1" customWidth="1"/>
    <col min="15368" max="15368" width="18.85546875" bestFit="1" customWidth="1"/>
    <col min="15369" max="15369" width="47.5703125" customWidth="1"/>
    <col min="15370" max="15370" width="21.140625" bestFit="1" customWidth="1"/>
    <col min="15371" max="15371" width="83.28515625" customWidth="1"/>
    <col min="15372" max="15372" width="23.7109375" customWidth="1"/>
    <col min="15373" max="15373" width="14" customWidth="1"/>
    <col min="15374" max="15374" width="14.140625" customWidth="1"/>
    <col min="15616" max="15616" width="14.7109375" bestFit="1" customWidth="1"/>
    <col min="15617" max="15617" width="34" customWidth="1"/>
    <col min="15618" max="15618" width="19.42578125" customWidth="1"/>
    <col min="15619" max="15619" width="20.140625" customWidth="1"/>
    <col min="15620" max="15620" width="16.42578125" customWidth="1"/>
    <col min="15621" max="15621" width="20.85546875" customWidth="1"/>
    <col min="15622" max="15622" width="18" bestFit="1" customWidth="1"/>
    <col min="15623" max="15623" width="23" bestFit="1" customWidth="1"/>
    <col min="15624" max="15624" width="18.85546875" bestFit="1" customWidth="1"/>
    <col min="15625" max="15625" width="47.5703125" customWidth="1"/>
    <col min="15626" max="15626" width="21.140625" bestFit="1" customWidth="1"/>
    <col min="15627" max="15627" width="83.28515625" customWidth="1"/>
    <col min="15628" max="15628" width="23.7109375" customWidth="1"/>
    <col min="15629" max="15629" width="14" customWidth="1"/>
    <col min="15630" max="15630" width="14.140625" customWidth="1"/>
    <col min="15872" max="15872" width="14.7109375" bestFit="1" customWidth="1"/>
    <col min="15873" max="15873" width="34" customWidth="1"/>
    <col min="15874" max="15874" width="19.42578125" customWidth="1"/>
    <col min="15875" max="15875" width="20.140625" customWidth="1"/>
    <col min="15876" max="15876" width="16.42578125" customWidth="1"/>
    <col min="15877" max="15877" width="20.85546875" customWidth="1"/>
    <col min="15878" max="15878" width="18" bestFit="1" customWidth="1"/>
    <col min="15879" max="15879" width="23" bestFit="1" customWidth="1"/>
    <col min="15880" max="15880" width="18.85546875" bestFit="1" customWidth="1"/>
    <col min="15881" max="15881" width="47.5703125" customWidth="1"/>
    <col min="15882" max="15882" width="21.140625" bestFit="1" customWidth="1"/>
    <col min="15883" max="15883" width="83.28515625" customWidth="1"/>
    <col min="15884" max="15884" width="23.7109375" customWidth="1"/>
    <col min="15885" max="15885" width="14" customWidth="1"/>
    <col min="15886" max="15886" width="14.140625" customWidth="1"/>
    <col min="16128" max="16128" width="14.7109375" bestFit="1" customWidth="1"/>
    <col min="16129" max="16129" width="34" customWidth="1"/>
    <col min="16130" max="16130" width="19.42578125" customWidth="1"/>
    <col min="16131" max="16131" width="20.140625" customWidth="1"/>
    <col min="16132" max="16132" width="16.42578125" customWidth="1"/>
    <col min="16133" max="16133" width="20.85546875" customWidth="1"/>
    <col min="16134" max="16134" width="18" bestFit="1" customWidth="1"/>
    <col min="16135" max="16135" width="23" bestFit="1" customWidth="1"/>
    <col min="16136" max="16136" width="18.85546875" bestFit="1" customWidth="1"/>
    <col min="16137" max="16137" width="47.5703125" customWidth="1"/>
    <col min="16138" max="16138" width="21.140625" bestFit="1" customWidth="1"/>
    <col min="16139" max="16139" width="83.28515625" customWidth="1"/>
    <col min="16140" max="16140" width="23.7109375" customWidth="1"/>
    <col min="16141" max="16141" width="14" customWidth="1"/>
    <col min="16142" max="16142" width="14.140625" customWidth="1"/>
  </cols>
  <sheetData>
    <row r="1" spans="1:14" s="46" customFormat="1" ht="44.25" customHeight="1" thickBot="1" x14ac:dyDescent="0.3">
      <c r="A1" s="32" t="s">
        <v>13</v>
      </c>
      <c r="B1" s="33" t="s">
        <v>14</v>
      </c>
      <c r="C1" s="34" t="s">
        <v>3</v>
      </c>
      <c r="D1" s="35" t="s">
        <v>15</v>
      </c>
      <c r="E1" s="36" t="s">
        <v>16</v>
      </c>
      <c r="F1" s="37" t="s">
        <v>17</v>
      </c>
      <c r="G1" s="38" t="s">
        <v>4</v>
      </c>
      <c r="H1" s="39" t="s">
        <v>18</v>
      </c>
      <c r="I1" s="40" t="s">
        <v>19</v>
      </c>
      <c r="J1" s="41" t="s">
        <v>20</v>
      </c>
      <c r="K1" s="42" t="s">
        <v>21</v>
      </c>
      <c r="L1" s="43" t="s">
        <v>22</v>
      </c>
      <c r="M1" s="44" t="s">
        <v>23</v>
      </c>
      <c r="N1" s="45" t="s">
        <v>24</v>
      </c>
    </row>
    <row r="2" spans="1:14" ht="27.95" customHeight="1" x14ac:dyDescent="0.25">
      <c r="A2" s="47">
        <v>72552</v>
      </c>
      <c r="B2" s="48" t="str">
        <f>VLOOKUP(A2,'[1]PAS TOUCHER BDD'!$A$1:$C$65536,2,0)</f>
        <v>M'Kharchef Zakaria</v>
      </c>
      <c r="C2" s="49">
        <v>44194</v>
      </c>
      <c r="D2" s="50">
        <v>44200</v>
      </c>
      <c r="E2" s="51" t="s">
        <v>25</v>
      </c>
      <c r="F2" s="51" t="s">
        <v>26</v>
      </c>
      <c r="G2" s="51" t="s">
        <v>10</v>
      </c>
      <c r="H2" s="52" t="str">
        <f>VLOOKUP(A2,'[1]PAS TOUCHER BDD'!$A$1:$E$65536,5,0)</f>
        <v>[64103] Dasilva</v>
      </c>
      <c r="I2" s="53" t="s">
        <v>27</v>
      </c>
      <c r="J2" s="54" t="s">
        <v>28</v>
      </c>
      <c r="K2" s="55" t="s">
        <v>29</v>
      </c>
      <c r="L2" s="56" t="str">
        <f t="shared" ref="L2:L64" si="0">HYPERLINK("U:\OPERATIONS\BU BUS\MOVEMENT\DELTA\_common\MI_PM\DOSSIERS AGENTS\"&amp;A2)</f>
        <v>U:\OPERATIONS\BU BUS\MOVEMENT\DELTA\_common\MI_PM\DOSSIERS AGENTS\72552</v>
      </c>
      <c r="M2" s="57">
        <f t="shared" ref="M2:M33" si="1">A2</f>
        <v>72552</v>
      </c>
      <c r="N2" s="58">
        <f t="shared" ref="N2:N33" si="2">EDATE(D2,6)</f>
        <v>44381</v>
      </c>
    </row>
    <row r="3" spans="1:14" ht="27.95" customHeight="1" x14ac:dyDescent="0.25">
      <c r="A3" s="47">
        <v>71608</v>
      </c>
      <c r="B3" s="48" t="str">
        <f>VLOOKUP(A3,'[1]PAS TOUCHER BDD'!$A$1:$C$65536,2,0)</f>
        <v>Mebrouk Belkacem</v>
      </c>
      <c r="C3" s="49">
        <v>44193</v>
      </c>
      <c r="D3" s="50">
        <v>44215</v>
      </c>
      <c r="E3" s="51" t="s">
        <v>30</v>
      </c>
      <c r="F3" s="51" t="s">
        <v>26</v>
      </c>
      <c r="G3" s="51" t="s">
        <v>10</v>
      </c>
      <c r="H3" s="52" t="str">
        <f>VLOOKUP(A3,'[1]PAS TOUCHER BDD'!$A$1:$E$65536,5,0)</f>
        <v>[65481] Marcais</v>
      </c>
      <c r="I3" s="53" t="s">
        <v>27</v>
      </c>
      <c r="J3" s="54" t="s">
        <v>31</v>
      </c>
      <c r="K3" s="55" t="s">
        <v>32</v>
      </c>
      <c r="L3" s="56" t="str">
        <f t="shared" si="0"/>
        <v>U:\OPERATIONS\BU BUS\MOVEMENT\DELTA\_common\MI_PM\DOSSIERS AGENTS\71608</v>
      </c>
      <c r="M3" s="57">
        <f t="shared" si="1"/>
        <v>71608</v>
      </c>
      <c r="N3" s="58">
        <f t="shared" si="2"/>
        <v>44396</v>
      </c>
    </row>
    <row r="4" spans="1:14" ht="27.95" customHeight="1" x14ac:dyDescent="0.25">
      <c r="A4" s="47">
        <v>65591</v>
      </c>
      <c r="B4" s="48" t="str">
        <f>VLOOKUP(A4,'[1]PAS TOUCHER BDD'!$A$1:$C$65536,2,0)</f>
        <v>Dinant Xavier</v>
      </c>
      <c r="C4" s="49"/>
      <c r="D4" s="50">
        <v>44215</v>
      </c>
      <c r="E4" s="51" t="s">
        <v>33</v>
      </c>
      <c r="F4" s="51" t="s">
        <v>34</v>
      </c>
      <c r="G4" s="51" t="s">
        <v>34</v>
      </c>
      <c r="H4" s="52" t="str">
        <f>VLOOKUP(A4,'[1]PAS TOUCHER BDD'!$A$1:$E$65536,5,0)</f>
        <v>[8234] Mommart</v>
      </c>
      <c r="I4" s="53" t="s">
        <v>35</v>
      </c>
      <c r="J4" s="54" t="s">
        <v>36</v>
      </c>
      <c r="K4" s="55" t="s">
        <v>32</v>
      </c>
      <c r="L4" s="59" t="str">
        <f t="shared" si="0"/>
        <v>U:\OPERATIONS\BU BUS\MOVEMENT\DELTA\_common\MI_PM\DOSSIERS AGENTS\65591</v>
      </c>
      <c r="M4" s="60">
        <f t="shared" si="1"/>
        <v>65591</v>
      </c>
      <c r="N4" s="58">
        <f t="shared" si="2"/>
        <v>44396</v>
      </c>
    </row>
    <row r="5" spans="1:14" ht="27.95" customHeight="1" x14ac:dyDescent="0.25">
      <c r="A5" s="47">
        <v>69052</v>
      </c>
      <c r="B5" s="48" t="str">
        <f>VLOOKUP(A5,'[1]PAS TOUCHER BDD'!$A$1:$C$65536,2,0)</f>
        <v>Daligou-Yahve Guy</v>
      </c>
      <c r="C5" s="49">
        <v>44194</v>
      </c>
      <c r="D5" s="50">
        <v>44215</v>
      </c>
      <c r="E5" s="51" t="s">
        <v>33</v>
      </c>
      <c r="F5" s="51" t="s">
        <v>26</v>
      </c>
      <c r="G5" s="51" t="s">
        <v>10</v>
      </c>
      <c r="H5" s="52" t="str">
        <f>VLOOKUP(A5,'[1]PAS TOUCHER BDD'!$A$1:$E$65536,5,0)</f>
        <v>[66062] Bouchrit</v>
      </c>
      <c r="I5" s="53" t="s">
        <v>27</v>
      </c>
      <c r="J5" s="54" t="s">
        <v>37</v>
      </c>
      <c r="K5" s="55" t="s">
        <v>32</v>
      </c>
      <c r="L5" s="59" t="str">
        <f t="shared" si="0"/>
        <v>U:\OPERATIONS\BU BUS\MOVEMENT\DELTA\_common\MI_PM\DOSSIERS AGENTS\69052</v>
      </c>
      <c r="M5" s="60">
        <f t="shared" si="1"/>
        <v>69052</v>
      </c>
      <c r="N5" s="58">
        <f t="shared" si="2"/>
        <v>44396</v>
      </c>
    </row>
    <row r="6" spans="1:14" ht="27.95" customHeight="1" x14ac:dyDescent="0.25">
      <c r="A6" s="47">
        <v>70936</v>
      </c>
      <c r="B6" s="48" t="str">
        <f>VLOOKUP(A6,'[1]PAS TOUCHER BDD'!$A$1:$C$65536,2,0)</f>
        <v>Gille Valérie</v>
      </c>
      <c r="C6" s="49"/>
      <c r="D6" s="50">
        <v>44215</v>
      </c>
      <c r="E6" s="51" t="s">
        <v>33</v>
      </c>
      <c r="F6" s="51" t="s">
        <v>34</v>
      </c>
      <c r="G6" s="51" t="s">
        <v>34</v>
      </c>
      <c r="H6" s="52" t="str">
        <f>VLOOKUP(A6,'[1]PAS TOUCHER BDD'!$A$1:$E$65536,5,0)</f>
        <v>[712] Benfredj</v>
      </c>
      <c r="I6" s="53" t="s">
        <v>27</v>
      </c>
      <c r="J6" s="54" t="s">
        <v>38</v>
      </c>
      <c r="K6" s="55" t="s">
        <v>32</v>
      </c>
      <c r="L6" s="59" t="str">
        <f t="shared" si="0"/>
        <v>U:\OPERATIONS\BU BUS\MOVEMENT\DELTA\_common\MI_PM\DOSSIERS AGENTS\70936</v>
      </c>
      <c r="M6" s="60">
        <f t="shared" si="1"/>
        <v>70936</v>
      </c>
      <c r="N6" s="58">
        <f t="shared" si="2"/>
        <v>44396</v>
      </c>
    </row>
    <row r="7" spans="1:14" ht="27.95" customHeight="1" x14ac:dyDescent="0.25">
      <c r="A7" s="47">
        <v>72460</v>
      </c>
      <c r="B7" s="48" t="str">
        <f>VLOOKUP(A7,'[1]PAS TOUCHER BDD'!$A$1:$C$65536,2,0)</f>
        <v>Zerou Zakaria</v>
      </c>
      <c r="C7" s="49"/>
      <c r="D7" s="50">
        <v>44215</v>
      </c>
      <c r="E7" s="51" t="s">
        <v>33</v>
      </c>
      <c r="F7" s="51" t="s">
        <v>34</v>
      </c>
      <c r="G7" s="51" t="s">
        <v>34</v>
      </c>
      <c r="H7" s="52" t="str">
        <f>VLOOKUP(A7,'[1]PAS TOUCHER BDD'!$A$1:$E$65536,5,0)</f>
        <v>[64223] Dari</v>
      </c>
      <c r="I7" s="53" t="s">
        <v>39</v>
      </c>
      <c r="J7" s="54" t="s">
        <v>40</v>
      </c>
      <c r="K7" s="55" t="s">
        <v>29</v>
      </c>
      <c r="L7" s="59" t="str">
        <f t="shared" si="0"/>
        <v>U:\OPERATIONS\BU BUS\MOVEMENT\DELTA\_common\MI_PM\DOSSIERS AGENTS\72460</v>
      </c>
      <c r="M7" s="60">
        <f t="shared" si="1"/>
        <v>72460</v>
      </c>
      <c r="N7" s="58">
        <f t="shared" si="2"/>
        <v>44396</v>
      </c>
    </row>
    <row r="8" spans="1:14" ht="27.95" customHeight="1" x14ac:dyDescent="0.25">
      <c r="A8" s="47">
        <v>72517</v>
      </c>
      <c r="B8" s="48" t="str">
        <f>VLOOKUP(A8,'[1]PAS TOUCHER BDD'!$A$1:$C$65536,2,0)</f>
        <v>Larock Thibault</v>
      </c>
      <c r="C8" s="49">
        <v>44554</v>
      </c>
      <c r="D8" s="50">
        <v>44216</v>
      </c>
      <c r="E8" s="51" t="s">
        <v>25</v>
      </c>
      <c r="F8" s="51" t="s">
        <v>26</v>
      </c>
      <c r="G8" s="51" t="s">
        <v>10</v>
      </c>
      <c r="H8" s="52" t="str">
        <f>VLOOKUP(A8,'[1]PAS TOUCHER BDD'!$A$1:$E$65536,5,0)</f>
        <v>[64068] Lahcene</v>
      </c>
      <c r="I8" s="53" t="s">
        <v>27</v>
      </c>
      <c r="J8" s="54" t="s">
        <v>41</v>
      </c>
      <c r="K8" s="55" t="s">
        <v>29</v>
      </c>
      <c r="L8" s="59" t="str">
        <f t="shared" si="0"/>
        <v>U:\OPERATIONS\BU BUS\MOVEMENT\DELTA\_common\MI_PM\DOSSIERS AGENTS\72517</v>
      </c>
      <c r="M8" s="60">
        <f t="shared" si="1"/>
        <v>72517</v>
      </c>
      <c r="N8" s="58">
        <f t="shared" si="2"/>
        <v>44397</v>
      </c>
    </row>
    <row r="9" spans="1:14" ht="27.95" customHeight="1" x14ac:dyDescent="0.25">
      <c r="A9" s="47">
        <v>70640</v>
      </c>
      <c r="B9" s="48" t="str">
        <f>VLOOKUP(A9,'[1]PAS TOUCHER BDD'!$A$1:$C$65536,2,0)</f>
        <v>Roussi Sidi Mohamed</v>
      </c>
      <c r="C9" s="49">
        <v>44153</v>
      </c>
      <c r="D9" s="50">
        <v>44216</v>
      </c>
      <c r="E9" s="51" t="s">
        <v>33</v>
      </c>
      <c r="F9" s="51" t="s">
        <v>26</v>
      </c>
      <c r="G9" s="51" t="s">
        <v>10</v>
      </c>
      <c r="H9" s="52" t="str">
        <f>VLOOKUP(A9,'[1]PAS TOUCHER BDD'!$A$1:$E$65536,5,0)</f>
        <v>[64703] Delcroix</v>
      </c>
      <c r="I9" s="53" t="s">
        <v>27</v>
      </c>
      <c r="J9" s="54" t="s">
        <v>42</v>
      </c>
      <c r="K9" s="55" t="s">
        <v>32</v>
      </c>
      <c r="L9" s="59" t="str">
        <f t="shared" si="0"/>
        <v>U:\OPERATIONS\BU BUS\MOVEMENT\DELTA\_common\MI_PM\DOSSIERS AGENTS\70640</v>
      </c>
      <c r="M9" s="60">
        <f t="shared" si="1"/>
        <v>70640</v>
      </c>
      <c r="N9" s="58">
        <f t="shared" si="2"/>
        <v>44397</v>
      </c>
    </row>
    <row r="10" spans="1:14" ht="27.95" customHeight="1" x14ac:dyDescent="0.25">
      <c r="A10" s="47">
        <v>66704</v>
      </c>
      <c r="B10" s="48" t="str">
        <f>VLOOKUP(A10,'[1]PAS TOUCHER BDD'!$A$1:$C$65536,2,0)</f>
        <v>Briosi Paolo</v>
      </c>
      <c r="C10" s="49"/>
      <c r="D10" s="50">
        <v>44216</v>
      </c>
      <c r="E10" s="51" t="s">
        <v>33</v>
      </c>
      <c r="F10" s="51" t="s">
        <v>34</v>
      </c>
      <c r="G10" s="51" t="s">
        <v>34</v>
      </c>
      <c r="H10" s="52" t="str">
        <f>VLOOKUP(A10,'[1]PAS TOUCHER BDD'!$A$1:$E$65536,5,0)</f>
        <v>[3346] Roekens</v>
      </c>
      <c r="I10" s="53" t="s">
        <v>35</v>
      </c>
      <c r="J10" s="54" t="s">
        <v>43</v>
      </c>
      <c r="K10" s="55" t="s">
        <v>32</v>
      </c>
      <c r="L10" s="59" t="str">
        <f t="shared" si="0"/>
        <v>U:\OPERATIONS\BU BUS\MOVEMENT\DELTA\_common\MI_PM\DOSSIERS AGENTS\66704</v>
      </c>
      <c r="M10" s="60">
        <f t="shared" si="1"/>
        <v>66704</v>
      </c>
      <c r="N10" s="58">
        <f t="shared" si="2"/>
        <v>44397</v>
      </c>
    </row>
    <row r="11" spans="1:14" ht="27.95" customHeight="1" x14ac:dyDescent="0.25">
      <c r="A11" s="47">
        <v>72717</v>
      </c>
      <c r="B11" s="48" t="str">
        <f>VLOOKUP(A11,'[1]PAS TOUCHER BDD'!$A$1:$C$65536,2,0)</f>
        <v>Hamzaoui Yacine</v>
      </c>
      <c r="C11" s="49">
        <v>44221</v>
      </c>
      <c r="D11" s="50">
        <v>44231</v>
      </c>
      <c r="E11" s="51" t="s">
        <v>44</v>
      </c>
      <c r="F11" s="51" t="s">
        <v>26</v>
      </c>
      <c r="G11" s="51" t="s">
        <v>10</v>
      </c>
      <c r="H11" s="52" t="str">
        <f>VLOOKUP(A11,'[1]PAS TOUCHER BDD'!$A$1:$E$65536,5,0)</f>
        <v>[64103] Dasilva</v>
      </c>
      <c r="I11" s="53" t="s">
        <v>27</v>
      </c>
      <c r="J11" s="54" t="s">
        <v>45</v>
      </c>
      <c r="K11" s="55" t="s">
        <v>32</v>
      </c>
      <c r="L11" s="59" t="str">
        <f t="shared" si="0"/>
        <v>U:\OPERATIONS\BU BUS\MOVEMENT\DELTA\_common\MI_PM\DOSSIERS AGENTS\72717</v>
      </c>
      <c r="M11" s="60">
        <f t="shared" si="1"/>
        <v>72717</v>
      </c>
      <c r="N11" s="58">
        <f t="shared" si="2"/>
        <v>44412</v>
      </c>
    </row>
    <row r="12" spans="1:14" ht="27.95" customHeight="1" x14ac:dyDescent="0.25">
      <c r="A12" s="47">
        <v>1773</v>
      </c>
      <c r="B12" s="48" t="str">
        <f>VLOOKUP(A12,'[1]PAS TOUCHER BDD'!$A$1:$C$65536,2,0)</f>
        <v>Jakesch Daniel</v>
      </c>
      <c r="C12" s="49">
        <v>44232</v>
      </c>
      <c r="D12" s="50">
        <v>44236</v>
      </c>
      <c r="E12" s="51" t="s">
        <v>44</v>
      </c>
      <c r="F12" s="51" t="s">
        <v>26</v>
      </c>
      <c r="G12" s="51" t="s">
        <v>10</v>
      </c>
      <c r="H12" s="52" t="str">
        <f>VLOOKUP(A12,'[1]PAS TOUCHER BDD'!$A$1:$E$65536,5,0)</f>
        <v>[66062] Bouchrit</v>
      </c>
      <c r="I12" s="53" t="s">
        <v>27</v>
      </c>
      <c r="J12" s="54" t="s">
        <v>46</v>
      </c>
      <c r="K12" s="55" t="s">
        <v>32</v>
      </c>
      <c r="L12" s="59" t="str">
        <f t="shared" si="0"/>
        <v>U:\OPERATIONS\BU BUS\MOVEMENT\DELTA\_common\MI_PM\DOSSIERS AGENTS\1773</v>
      </c>
      <c r="M12" s="60">
        <f t="shared" si="1"/>
        <v>1773</v>
      </c>
      <c r="N12" s="58">
        <f t="shared" si="2"/>
        <v>44417</v>
      </c>
    </row>
    <row r="13" spans="1:14" ht="27.95" customHeight="1" x14ac:dyDescent="0.25">
      <c r="A13" s="47">
        <v>70594</v>
      </c>
      <c r="B13" s="48" t="str">
        <f>VLOOKUP(A13,'[1]PAS TOUCHER BDD'!$A$1:$C$65536,2,0)</f>
        <v>Deschuyteneer Alain</v>
      </c>
      <c r="C13" s="49"/>
      <c r="D13" s="50">
        <v>44236</v>
      </c>
      <c r="E13" s="51" t="s">
        <v>44</v>
      </c>
      <c r="F13" s="51" t="s">
        <v>34</v>
      </c>
      <c r="G13" s="51" t="s">
        <v>34</v>
      </c>
      <c r="H13" s="52" t="str">
        <f>VLOOKUP(A13,'[1]PAS TOUCHER BDD'!$A$1:$E$65536,5,0)</f>
        <v>[64068] Lahcene</v>
      </c>
      <c r="I13" s="53" t="s">
        <v>35</v>
      </c>
      <c r="J13" s="54" t="s">
        <v>47</v>
      </c>
      <c r="K13" s="55" t="s">
        <v>32</v>
      </c>
      <c r="L13" s="59" t="str">
        <f t="shared" si="0"/>
        <v>U:\OPERATIONS\BU BUS\MOVEMENT\DELTA\_common\MI_PM\DOSSIERS AGENTS\70594</v>
      </c>
      <c r="M13" s="60">
        <f t="shared" si="1"/>
        <v>70594</v>
      </c>
      <c r="N13" s="58">
        <f t="shared" si="2"/>
        <v>44417</v>
      </c>
    </row>
    <row r="14" spans="1:14" ht="27.95" customHeight="1" x14ac:dyDescent="0.25">
      <c r="A14" s="47">
        <v>3984</v>
      </c>
      <c r="B14" s="48" t="str">
        <f>VLOOKUP(A14,'[1]PAS TOUCHER BDD'!$A$1:$C$65536,2,0)</f>
        <v>Rummens Philippe</v>
      </c>
      <c r="C14" s="49"/>
      <c r="D14" s="50">
        <v>44237</v>
      </c>
      <c r="E14" s="51" t="s">
        <v>33</v>
      </c>
      <c r="F14" s="51" t="s">
        <v>34</v>
      </c>
      <c r="G14" s="51" t="s">
        <v>34</v>
      </c>
      <c r="H14" s="52" t="str">
        <f>VLOOKUP(A14,'[1]PAS TOUCHER BDD'!$A$1:$E$65536,5,0)</f>
        <v>[64068] Lahcene</v>
      </c>
      <c r="I14" s="53" t="s">
        <v>35</v>
      </c>
      <c r="J14" s="54" t="s">
        <v>48</v>
      </c>
      <c r="K14" s="55" t="s">
        <v>32</v>
      </c>
      <c r="L14" s="59" t="str">
        <f t="shared" si="0"/>
        <v>U:\OPERATIONS\BU BUS\MOVEMENT\DELTA\_common\MI_PM\DOSSIERS AGENTS\3984</v>
      </c>
      <c r="M14" s="60">
        <f t="shared" si="1"/>
        <v>3984</v>
      </c>
      <c r="N14" s="58">
        <f t="shared" si="2"/>
        <v>44418</v>
      </c>
    </row>
    <row r="15" spans="1:14" ht="27.95" customHeight="1" x14ac:dyDescent="0.25">
      <c r="A15" s="47">
        <v>69970</v>
      </c>
      <c r="B15" s="48" t="str">
        <f>VLOOKUP(A15,'[1]PAS TOUCHER BDD'!$A$1:$C$65536,2,0)</f>
        <v>Laariarate Soufiane</v>
      </c>
      <c r="C15" s="49"/>
      <c r="D15" s="50">
        <v>44237</v>
      </c>
      <c r="E15" s="51" t="s">
        <v>33</v>
      </c>
      <c r="F15" s="51" t="s">
        <v>34</v>
      </c>
      <c r="G15" s="51" t="s">
        <v>34</v>
      </c>
      <c r="H15" s="52" t="str">
        <f>VLOOKUP(A15,'[1]PAS TOUCHER BDD'!$A$1:$E$65536,5,0)</f>
        <v>[3346] Roekens</v>
      </c>
      <c r="I15" s="53" t="s">
        <v>27</v>
      </c>
      <c r="J15" s="54" t="s">
        <v>49</v>
      </c>
      <c r="K15" s="55" t="s">
        <v>32</v>
      </c>
      <c r="L15" s="59" t="str">
        <f t="shared" si="0"/>
        <v>U:\OPERATIONS\BU BUS\MOVEMENT\DELTA\_common\MI_PM\DOSSIERS AGENTS\69970</v>
      </c>
      <c r="M15" s="60">
        <f t="shared" si="1"/>
        <v>69970</v>
      </c>
      <c r="N15" s="58">
        <f t="shared" si="2"/>
        <v>44418</v>
      </c>
    </row>
    <row r="16" spans="1:14" ht="27.95" customHeight="1" x14ac:dyDescent="0.25">
      <c r="A16" s="47">
        <v>65600</v>
      </c>
      <c r="B16" s="48" t="str">
        <f>VLOOKUP(A16,'[1]PAS TOUCHER BDD'!$A$1:$C$65536,2,0)</f>
        <v>Ortiz Blanco Michel</v>
      </c>
      <c r="C16" s="49"/>
      <c r="D16" s="50">
        <v>44237</v>
      </c>
      <c r="E16" s="51" t="s">
        <v>33</v>
      </c>
      <c r="F16" s="51" t="s">
        <v>34</v>
      </c>
      <c r="G16" s="51" t="s">
        <v>34</v>
      </c>
      <c r="H16" s="52" t="str">
        <f>VLOOKUP(A16,'[1]PAS TOUCHER BDD'!$A$1:$E$65536,5,0)</f>
        <v>[8234] Mommart</v>
      </c>
      <c r="I16" s="53" t="s">
        <v>27</v>
      </c>
      <c r="J16" s="54" t="s">
        <v>50</v>
      </c>
      <c r="K16" s="55" t="s">
        <v>32</v>
      </c>
      <c r="L16" s="59" t="str">
        <f t="shared" si="0"/>
        <v>U:\OPERATIONS\BU BUS\MOVEMENT\DELTA\_common\MI_PM\DOSSIERS AGENTS\65600</v>
      </c>
      <c r="M16" s="60">
        <f t="shared" si="1"/>
        <v>65600</v>
      </c>
      <c r="N16" s="58">
        <f t="shared" si="2"/>
        <v>44418</v>
      </c>
    </row>
    <row r="17" spans="1:14" ht="27.95" customHeight="1" x14ac:dyDescent="0.25">
      <c r="A17" s="47">
        <v>72410</v>
      </c>
      <c r="B17" s="48" t="str">
        <f>VLOOKUP(A17,'[1]PAS TOUCHER BDD'!$A$1:$C$65536,2,0)</f>
        <v>Calicchia Luca</v>
      </c>
      <c r="C17" s="49"/>
      <c r="D17" s="50">
        <v>44237</v>
      </c>
      <c r="E17" s="51" t="s">
        <v>30</v>
      </c>
      <c r="F17" s="51" t="s">
        <v>34</v>
      </c>
      <c r="G17" s="51" t="s">
        <v>34</v>
      </c>
      <c r="H17" s="52" t="str">
        <f>VLOOKUP(A17,'[1]PAS TOUCHER BDD'!$A$1:$E$65536,5,0)</f>
        <v>[3346] Roekens</v>
      </c>
      <c r="I17" s="53" t="s">
        <v>27</v>
      </c>
      <c r="J17" s="54" t="s">
        <v>51</v>
      </c>
      <c r="K17" s="55" t="s">
        <v>32</v>
      </c>
      <c r="L17" s="59" t="str">
        <f t="shared" si="0"/>
        <v>U:\OPERATIONS\BU BUS\MOVEMENT\DELTA\_common\MI_PM\DOSSIERS AGENTS\72410</v>
      </c>
      <c r="M17" s="60">
        <f t="shared" si="1"/>
        <v>72410</v>
      </c>
      <c r="N17" s="58">
        <f t="shared" si="2"/>
        <v>44418</v>
      </c>
    </row>
    <row r="18" spans="1:14" ht="27.95" customHeight="1" x14ac:dyDescent="0.25">
      <c r="A18" s="47">
        <v>72420</v>
      </c>
      <c r="B18" s="48" t="str">
        <f>VLOOKUP(A18,'[1]PAS TOUCHER BDD'!$A$1:$C$65536,2,0)</f>
        <v>Dano Roger</v>
      </c>
      <c r="C18" s="49"/>
      <c r="D18" s="50">
        <v>44237</v>
      </c>
      <c r="E18" s="51" t="s">
        <v>44</v>
      </c>
      <c r="F18" s="51" t="s">
        <v>34</v>
      </c>
      <c r="G18" s="51" t="s">
        <v>34</v>
      </c>
      <c r="H18" s="52" t="str">
        <f>VLOOKUP(A18,'[1]PAS TOUCHER BDD'!$A$1:$E$65536,5,0)</f>
        <v>[712] Benfredj</v>
      </c>
      <c r="I18" s="53" t="s">
        <v>35</v>
      </c>
      <c r="J18" s="54" t="s">
        <v>52</v>
      </c>
      <c r="K18" s="55" t="s">
        <v>32</v>
      </c>
      <c r="L18" s="59" t="str">
        <f t="shared" si="0"/>
        <v>U:\OPERATIONS\BU BUS\MOVEMENT\DELTA\_common\MI_PM\DOSSIERS AGENTS\72420</v>
      </c>
      <c r="M18" s="60">
        <f t="shared" si="1"/>
        <v>72420</v>
      </c>
      <c r="N18" s="58">
        <f t="shared" si="2"/>
        <v>44418</v>
      </c>
    </row>
    <row r="19" spans="1:14" ht="27.95" customHeight="1" x14ac:dyDescent="0.25">
      <c r="A19" s="47">
        <v>72535</v>
      </c>
      <c r="B19" s="48" t="str">
        <f>VLOOKUP(A19,'[1]PAS TOUCHER BDD'!$A$1:$C$65536,2,0)</f>
        <v>Diallo Thierno</v>
      </c>
      <c r="C19" s="49"/>
      <c r="D19" s="50">
        <v>44237</v>
      </c>
      <c r="E19" s="51" t="s">
        <v>53</v>
      </c>
      <c r="F19" s="51" t="s">
        <v>34</v>
      </c>
      <c r="G19" s="51" t="s">
        <v>34</v>
      </c>
      <c r="H19" s="52" t="str">
        <f>VLOOKUP(A19,'[1]PAS TOUCHER BDD'!$A$1:$E$65536,5,0)</f>
        <v>[64068] Lahcene</v>
      </c>
      <c r="I19" s="53" t="s">
        <v>39</v>
      </c>
      <c r="J19" s="54" t="s">
        <v>54</v>
      </c>
      <c r="K19" s="55" t="s">
        <v>29</v>
      </c>
      <c r="L19" s="59" t="str">
        <f t="shared" si="0"/>
        <v>U:\OPERATIONS\BU BUS\MOVEMENT\DELTA\_common\MI_PM\DOSSIERS AGENTS\72535</v>
      </c>
      <c r="M19" s="60">
        <f t="shared" si="1"/>
        <v>72535</v>
      </c>
      <c r="N19" s="58">
        <f t="shared" si="2"/>
        <v>44418</v>
      </c>
    </row>
    <row r="20" spans="1:14" ht="27.95" customHeight="1" x14ac:dyDescent="0.25">
      <c r="A20" s="47">
        <v>67503</v>
      </c>
      <c r="B20" s="48" t="str">
        <f>VLOOKUP(A20,'[1]PAS TOUCHER BDD'!$A$1:$C$65536,2,0)</f>
        <v>Buys Francis</v>
      </c>
      <c r="C20" s="49"/>
      <c r="D20" s="50">
        <v>44239</v>
      </c>
      <c r="E20" s="51" t="s">
        <v>33</v>
      </c>
      <c r="F20" s="51" t="s">
        <v>34</v>
      </c>
      <c r="G20" s="51" t="s">
        <v>34</v>
      </c>
      <c r="H20" s="52" t="str">
        <f>VLOOKUP(A20,'[1]PAS TOUCHER BDD'!$A$1:$E$65536,5,0)</f>
        <v>[8234] Mommart</v>
      </c>
      <c r="I20" s="53" t="s">
        <v>35</v>
      </c>
      <c r="J20" s="54" t="s">
        <v>55</v>
      </c>
      <c r="K20" s="55" t="s">
        <v>32</v>
      </c>
      <c r="L20" s="59" t="str">
        <f t="shared" si="0"/>
        <v>U:\OPERATIONS\BU BUS\MOVEMENT\DELTA\_common\MI_PM\DOSSIERS AGENTS\67503</v>
      </c>
      <c r="M20" s="60">
        <f t="shared" si="1"/>
        <v>67503</v>
      </c>
      <c r="N20" s="58">
        <f t="shared" si="2"/>
        <v>44420</v>
      </c>
    </row>
    <row r="21" spans="1:14" ht="27.95" customHeight="1" x14ac:dyDescent="0.25">
      <c r="A21" s="47">
        <v>71938</v>
      </c>
      <c r="B21" s="48" t="str">
        <f>VLOOKUP(A21,'[1]PAS TOUCHER BDD'!$A$1:$C$65536,2,0)</f>
        <v>Simic Mickaël</v>
      </c>
      <c r="C21" s="49"/>
      <c r="D21" s="50">
        <v>44239</v>
      </c>
      <c r="E21" s="51" t="s">
        <v>33</v>
      </c>
      <c r="F21" s="51" t="s">
        <v>34</v>
      </c>
      <c r="G21" s="51" t="s">
        <v>34</v>
      </c>
      <c r="H21" s="52" t="str">
        <f>VLOOKUP(A21,'[1]PAS TOUCHER BDD'!$A$1:$E$65536,5,0)</f>
        <v>[3346] Roekens</v>
      </c>
      <c r="I21" s="53" t="s">
        <v>27</v>
      </c>
      <c r="J21" s="54" t="s">
        <v>56</v>
      </c>
      <c r="K21" s="55" t="s">
        <v>32</v>
      </c>
      <c r="L21" s="59" t="str">
        <f t="shared" si="0"/>
        <v>U:\OPERATIONS\BU BUS\MOVEMENT\DELTA\_common\MI_PM\DOSSIERS AGENTS\71938</v>
      </c>
      <c r="M21" s="60">
        <f t="shared" si="1"/>
        <v>71938</v>
      </c>
      <c r="N21" s="58">
        <f t="shared" si="2"/>
        <v>44420</v>
      </c>
    </row>
    <row r="22" spans="1:14" ht="27.95" customHeight="1" x14ac:dyDescent="0.25">
      <c r="A22" s="47">
        <v>4405</v>
      </c>
      <c r="B22" s="48" t="str">
        <f>VLOOKUP(A22,'[1]PAS TOUCHER BDD'!$A$1:$C$65536,2,0)</f>
        <v>Balsaux Ruddy</v>
      </c>
      <c r="C22" s="49"/>
      <c r="D22" s="50">
        <v>44239</v>
      </c>
      <c r="E22" s="51" t="s">
        <v>33</v>
      </c>
      <c r="F22" s="51" t="s">
        <v>34</v>
      </c>
      <c r="G22" s="51" t="s">
        <v>34</v>
      </c>
      <c r="H22" s="52" t="str">
        <f>VLOOKUP(A22,'[1]PAS TOUCHER BDD'!$A$1:$E$65536,5,0)</f>
        <v>[64068] Lahcene</v>
      </c>
      <c r="I22" s="53" t="s">
        <v>35</v>
      </c>
      <c r="J22" s="54" t="s">
        <v>57</v>
      </c>
      <c r="K22" s="55" t="s">
        <v>32</v>
      </c>
      <c r="L22" s="59" t="str">
        <f t="shared" si="0"/>
        <v>U:\OPERATIONS\BU BUS\MOVEMENT\DELTA\_common\MI_PM\DOSSIERS AGENTS\4405</v>
      </c>
      <c r="M22" s="60">
        <f t="shared" si="1"/>
        <v>4405</v>
      </c>
      <c r="N22" s="58">
        <f t="shared" si="2"/>
        <v>44420</v>
      </c>
    </row>
    <row r="23" spans="1:14" ht="27.95" customHeight="1" x14ac:dyDescent="0.25">
      <c r="A23" s="47">
        <v>5198</v>
      </c>
      <c r="B23" s="48" t="str">
        <f>VLOOKUP(A23,'[1]PAS TOUCHER BDD'!$A$1:$C$65536,2,0)</f>
        <v>Frantzen Christophe</v>
      </c>
      <c r="C23" s="49"/>
      <c r="D23" s="50">
        <v>44239</v>
      </c>
      <c r="E23" s="51" t="s">
        <v>44</v>
      </c>
      <c r="F23" s="51" t="s">
        <v>34</v>
      </c>
      <c r="G23" s="51" t="s">
        <v>34</v>
      </c>
      <c r="H23" s="52" t="str">
        <f>VLOOKUP(A23,'[1]PAS TOUCHER BDD'!$A$1:$E$65536,5,0)</f>
        <v>[3346] Roekens</v>
      </c>
      <c r="I23" s="53" t="s">
        <v>35</v>
      </c>
      <c r="J23" s="54" t="s">
        <v>57</v>
      </c>
      <c r="K23" s="55" t="s">
        <v>32</v>
      </c>
      <c r="L23" s="59" t="str">
        <f t="shared" si="0"/>
        <v>U:\OPERATIONS\BU BUS\MOVEMENT\DELTA\_common\MI_PM\DOSSIERS AGENTS\5198</v>
      </c>
      <c r="M23" s="60">
        <f t="shared" si="1"/>
        <v>5198</v>
      </c>
      <c r="N23" s="58">
        <f t="shared" si="2"/>
        <v>44420</v>
      </c>
    </row>
    <row r="24" spans="1:14" ht="27.95" customHeight="1" x14ac:dyDescent="0.25">
      <c r="A24" s="47">
        <v>63242</v>
      </c>
      <c r="B24" s="48" t="str">
        <f>VLOOKUP(A24,'[1]PAS TOUCHER BDD'!$A$1:$C$65536,2,0)</f>
        <v>Faut Eric</v>
      </c>
      <c r="C24" s="49"/>
      <c r="D24" s="50">
        <v>44239</v>
      </c>
      <c r="E24" s="51" t="s">
        <v>44</v>
      </c>
      <c r="F24" s="51" t="s">
        <v>34</v>
      </c>
      <c r="G24" s="51" t="s">
        <v>34</v>
      </c>
      <c r="H24" s="52" t="str">
        <f>VLOOKUP(A24,'[1]PAS TOUCHER BDD'!$A$1:$E$65536,5,0)</f>
        <v>[712] Benfredj</v>
      </c>
      <c r="I24" s="53" t="s">
        <v>35</v>
      </c>
      <c r="J24" s="54" t="s">
        <v>57</v>
      </c>
      <c r="K24" s="55" t="s">
        <v>32</v>
      </c>
      <c r="L24" s="59" t="str">
        <f t="shared" si="0"/>
        <v>U:\OPERATIONS\BU BUS\MOVEMENT\DELTA\_common\MI_PM\DOSSIERS AGENTS\63242</v>
      </c>
      <c r="M24" s="60">
        <f t="shared" si="1"/>
        <v>63242</v>
      </c>
      <c r="N24" s="58">
        <f t="shared" si="2"/>
        <v>44420</v>
      </c>
    </row>
    <row r="25" spans="1:14" ht="27.95" customHeight="1" x14ac:dyDescent="0.25">
      <c r="A25" s="47">
        <v>67124</v>
      </c>
      <c r="B25" s="48" t="str">
        <f>VLOOKUP(A25,'[1]PAS TOUCHER BDD'!$A$1:$C$65536,2,0)</f>
        <v>Garcia Barranco Adolfo</v>
      </c>
      <c r="C25" s="49"/>
      <c r="D25" s="50">
        <v>44239</v>
      </c>
      <c r="E25" s="51" t="s">
        <v>44</v>
      </c>
      <c r="F25" s="51" t="s">
        <v>34</v>
      </c>
      <c r="G25" s="51" t="s">
        <v>34</v>
      </c>
      <c r="H25" s="52" t="str">
        <f>VLOOKUP(A25,'[1]PAS TOUCHER BDD'!$A$1:$E$65536,5,0)</f>
        <v>[5249] Appana</v>
      </c>
      <c r="I25" s="53" t="s">
        <v>27</v>
      </c>
      <c r="J25" s="54" t="s">
        <v>58</v>
      </c>
      <c r="K25" s="55" t="s">
        <v>32</v>
      </c>
      <c r="L25" s="59" t="str">
        <f t="shared" si="0"/>
        <v>U:\OPERATIONS\BU BUS\MOVEMENT\DELTA\_common\MI_PM\DOSSIERS AGENTS\67124</v>
      </c>
      <c r="M25" s="60">
        <f t="shared" si="1"/>
        <v>67124</v>
      </c>
      <c r="N25" s="58">
        <f t="shared" si="2"/>
        <v>44420</v>
      </c>
    </row>
    <row r="26" spans="1:14" ht="27.95" customHeight="1" x14ac:dyDescent="0.25">
      <c r="A26" s="47">
        <v>2457</v>
      </c>
      <c r="B26" s="48" t="str">
        <f>VLOOKUP(A26,'[1]PAS TOUCHER BDD'!$A$1:$C$65536,2,0)</f>
        <v>Deckers Dominique</v>
      </c>
      <c r="C26" s="49"/>
      <c r="D26" s="50">
        <v>44239</v>
      </c>
      <c r="E26" s="51" t="s">
        <v>44</v>
      </c>
      <c r="F26" s="51" t="s">
        <v>34</v>
      </c>
      <c r="G26" s="51" t="s">
        <v>34</v>
      </c>
      <c r="H26" s="52" t="str">
        <f>VLOOKUP(A26,'[1]PAS TOUCHER BDD'!$A$1:$E$65536,5,0)</f>
        <v>[64068] Lahcene</v>
      </c>
      <c r="I26" s="53" t="s">
        <v>35</v>
      </c>
      <c r="J26" s="54" t="s">
        <v>57</v>
      </c>
      <c r="K26" s="55" t="s">
        <v>32</v>
      </c>
      <c r="L26" s="59" t="str">
        <f t="shared" si="0"/>
        <v>U:\OPERATIONS\BU BUS\MOVEMENT\DELTA\_common\MI_PM\DOSSIERS AGENTS\2457</v>
      </c>
      <c r="M26" s="60">
        <f t="shared" si="1"/>
        <v>2457</v>
      </c>
      <c r="N26" s="58">
        <f t="shared" si="2"/>
        <v>44420</v>
      </c>
    </row>
    <row r="27" spans="1:14" ht="27.95" customHeight="1" x14ac:dyDescent="0.25">
      <c r="A27" s="47">
        <v>68109</v>
      </c>
      <c r="B27" s="48" t="str">
        <f>VLOOKUP(A27,'[1]PAS TOUCHER BDD'!$A$1:$C$65536,2,0)</f>
        <v>Moureaux Dimitri</v>
      </c>
      <c r="C27" s="49"/>
      <c r="D27" s="50">
        <v>44239</v>
      </c>
      <c r="E27" s="51" t="s">
        <v>33</v>
      </c>
      <c r="F27" s="51" t="s">
        <v>34</v>
      </c>
      <c r="G27" s="51" t="s">
        <v>34</v>
      </c>
      <c r="H27" s="52" t="str">
        <f>VLOOKUP(A27,'[1]PAS TOUCHER BDD'!$A$1:$E$65536,5,0)</f>
        <v>[64703] Delcroix</v>
      </c>
      <c r="I27" s="53" t="s">
        <v>35</v>
      </c>
      <c r="J27" s="54" t="s">
        <v>59</v>
      </c>
      <c r="K27" s="55" t="s">
        <v>32</v>
      </c>
      <c r="L27" s="59" t="str">
        <f t="shared" si="0"/>
        <v>U:\OPERATIONS\BU BUS\MOVEMENT\DELTA\_common\MI_PM\DOSSIERS AGENTS\68109</v>
      </c>
      <c r="M27" s="60">
        <f t="shared" si="1"/>
        <v>68109</v>
      </c>
      <c r="N27" s="58">
        <f t="shared" si="2"/>
        <v>44420</v>
      </c>
    </row>
    <row r="28" spans="1:14" ht="27.95" customHeight="1" x14ac:dyDescent="0.25">
      <c r="A28" s="47">
        <v>69086</v>
      </c>
      <c r="B28" s="48" t="str">
        <f>VLOOKUP(A28,'[1]PAS TOUCHER BDD'!$A$1:$C$65536,2,0)</f>
        <v>Loi Roberto</v>
      </c>
      <c r="C28" s="49">
        <v>44245</v>
      </c>
      <c r="D28" s="50">
        <v>44251</v>
      </c>
      <c r="E28" s="51" t="s">
        <v>30</v>
      </c>
      <c r="F28" s="51" t="s">
        <v>26</v>
      </c>
      <c r="G28" s="51" t="s">
        <v>10</v>
      </c>
      <c r="H28" s="52" t="str">
        <f>VLOOKUP(A28,'[1]PAS TOUCHER BDD'!$A$1:$E$65536,5,0)</f>
        <v>[64223] Dari</v>
      </c>
      <c r="I28" s="53" t="s">
        <v>39</v>
      </c>
      <c r="J28" s="54" t="s">
        <v>60</v>
      </c>
      <c r="K28" s="55" t="s">
        <v>29</v>
      </c>
      <c r="L28" s="59" t="str">
        <f t="shared" si="0"/>
        <v>U:\OPERATIONS\BU BUS\MOVEMENT\DELTA\_common\MI_PM\DOSSIERS AGENTS\69086</v>
      </c>
      <c r="M28" s="60">
        <f t="shared" si="1"/>
        <v>69086</v>
      </c>
      <c r="N28" s="58">
        <f t="shared" si="2"/>
        <v>44432</v>
      </c>
    </row>
    <row r="29" spans="1:14" ht="27.95" customHeight="1" x14ac:dyDescent="0.25">
      <c r="A29" s="47">
        <v>4715</v>
      </c>
      <c r="B29" s="48" t="str">
        <f>VLOOKUP(A29,'[1]PAS TOUCHER BDD'!$A$1:$C$65536,2,0)</f>
        <v>Debuck Jean-Paul</v>
      </c>
      <c r="C29" s="49">
        <v>44221</v>
      </c>
      <c r="D29" s="50">
        <v>44259</v>
      </c>
      <c r="E29" s="51" t="s">
        <v>33</v>
      </c>
      <c r="F29" s="51" t="s">
        <v>26</v>
      </c>
      <c r="G29" s="51" t="s">
        <v>10</v>
      </c>
      <c r="H29" s="52" t="str">
        <f>VLOOKUP(A29,'[1]PAS TOUCHER BDD'!$A$1:$E$65536,5,0)</f>
        <v>[66062] Bouchrit</v>
      </c>
      <c r="I29" s="53" t="s">
        <v>35</v>
      </c>
      <c r="J29" s="54" t="s">
        <v>61</v>
      </c>
      <c r="K29" s="55" t="s">
        <v>32</v>
      </c>
      <c r="L29" s="59" t="str">
        <f t="shared" si="0"/>
        <v>U:\OPERATIONS\BU BUS\MOVEMENT\DELTA\_common\MI_PM\DOSSIERS AGENTS\4715</v>
      </c>
      <c r="M29" s="60">
        <f t="shared" si="1"/>
        <v>4715</v>
      </c>
      <c r="N29" s="58">
        <f t="shared" si="2"/>
        <v>44443</v>
      </c>
    </row>
    <row r="30" spans="1:14" ht="27.95" customHeight="1" x14ac:dyDescent="0.25">
      <c r="A30" s="47">
        <v>877</v>
      </c>
      <c r="B30" s="48" t="str">
        <f>VLOOKUP(A30,'[1]PAS TOUCHER BDD'!$A$1:$C$65536,2,0)</f>
        <v>Magnaguagno Fabrizzio</v>
      </c>
      <c r="C30" s="49">
        <v>44271</v>
      </c>
      <c r="D30" s="50">
        <v>44271</v>
      </c>
      <c r="E30" s="51" t="s">
        <v>53</v>
      </c>
      <c r="F30" s="51" t="s">
        <v>26</v>
      </c>
      <c r="G30" s="51" t="s">
        <v>11</v>
      </c>
      <c r="H30" s="52" t="str">
        <f>VLOOKUP(A30,'[1]PAS TOUCHER BDD'!$A$1:$E$65536,5,0)</f>
        <v>[66062] Bouchrit</v>
      </c>
      <c r="I30" s="53" t="s">
        <v>35</v>
      </c>
      <c r="J30" s="54" t="s">
        <v>62</v>
      </c>
      <c r="K30" s="55" t="s">
        <v>32</v>
      </c>
      <c r="L30" s="59" t="str">
        <f t="shared" si="0"/>
        <v>U:\OPERATIONS\BU BUS\MOVEMENT\DELTA\_common\MI_PM\DOSSIERS AGENTS\877</v>
      </c>
      <c r="M30" s="60">
        <f t="shared" si="1"/>
        <v>877</v>
      </c>
      <c r="N30" s="58">
        <f t="shared" si="2"/>
        <v>44455</v>
      </c>
    </row>
    <row r="31" spans="1:14" ht="27.95" customHeight="1" x14ac:dyDescent="0.25">
      <c r="A31" s="47">
        <v>68112</v>
      </c>
      <c r="B31" s="48" t="str">
        <f>VLOOKUP(A31,'[1]PAS TOUCHER BDD'!$A$1:$C$65536,2,0)</f>
        <v>Nougaoui Hicham</v>
      </c>
      <c r="C31" s="49"/>
      <c r="D31" s="50">
        <v>44273</v>
      </c>
      <c r="E31" s="51" t="s">
        <v>33</v>
      </c>
      <c r="F31" s="51" t="s">
        <v>34</v>
      </c>
      <c r="G31" s="51" t="s">
        <v>34</v>
      </c>
      <c r="H31" s="52" t="str">
        <f>VLOOKUP(A31,'[1]PAS TOUCHER BDD'!$A$1:$E$65536,5,0)</f>
        <v>[5249] Appana</v>
      </c>
      <c r="I31" s="53" t="s">
        <v>27</v>
      </c>
      <c r="J31" s="54" t="s">
        <v>63</v>
      </c>
      <c r="K31" s="55" t="s">
        <v>32</v>
      </c>
      <c r="L31" s="59" t="str">
        <f t="shared" si="0"/>
        <v>U:\OPERATIONS\BU BUS\MOVEMENT\DELTA\_common\MI_PM\DOSSIERS AGENTS\68112</v>
      </c>
      <c r="M31" s="60">
        <f t="shared" si="1"/>
        <v>68112</v>
      </c>
      <c r="N31" s="58">
        <f t="shared" si="2"/>
        <v>44457</v>
      </c>
    </row>
    <row r="32" spans="1:14" ht="27.95" customHeight="1" x14ac:dyDescent="0.25">
      <c r="A32" s="47">
        <v>67193</v>
      </c>
      <c r="B32" s="48" t="str">
        <f>VLOOKUP(A32,'[1]PAS TOUCHER BDD'!$A$1:$C$65536,2,0)</f>
        <v>Changuiti Miloud</v>
      </c>
      <c r="C32" s="49"/>
      <c r="D32" s="50">
        <v>44273</v>
      </c>
      <c r="E32" s="51" t="s">
        <v>33</v>
      </c>
      <c r="F32" s="51" t="s">
        <v>34</v>
      </c>
      <c r="G32" s="51" t="s">
        <v>34</v>
      </c>
      <c r="H32" s="52" t="str">
        <f>VLOOKUP(A32,'[1]PAS TOUCHER BDD'!$A$1:$E$65536,5,0)</f>
        <v>[67764] Atia</v>
      </c>
      <c r="I32" s="53" t="s">
        <v>35</v>
      </c>
      <c r="J32" s="54" t="s">
        <v>64</v>
      </c>
      <c r="K32" s="55" t="s">
        <v>32</v>
      </c>
      <c r="L32" s="59" t="str">
        <f t="shared" si="0"/>
        <v>U:\OPERATIONS\BU BUS\MOVEMENT\DELTA\_common\MI_PM\DOSSIERS AGENTS\67193</v>
      </c>
      <c r="M32" s="60">
        <f t="shared" si="1"/>
        <v>67193</v>
      </c>
      <c r="N32" s="58">
        <f t="shared" si="2"/>
        <v>44457</v>
      </c>
    </row>
    <row r="33" spans="1:14" ht="27.95" customHeight="1" x14ac:dyDescent="0.25">
      <c r="A33" s="47">
        <v>830</v>
      </c>
      <c r="B33" s="48" t="str">
        <f>VLOOKUP(A33,'[1]PAS TOUCHER BDD'!$A$1:$C$65536,2,0)</f>
        <v>Kegelart Patrick</v>
      </c>
      <c r="C33" s="49"/>
      <c r="D33" s="50">
        <v>44273</v>
      </c>
      <c r="E33" s="51" t="s">
        <v>33</v>
      </c>
      <c r="F33" s="51" t="s">
        <v>34</v>
      </c>
      <c r="G33" s="51" t="s">
        <v>34</v>
      </c>
      <c r="H33" s="52" t="str">
        <f>VLOOKUP(A33,'[1]PAS TOUCHER BDD'!$A$1:$E$65536,5,0)</f>
        <v>[66062] Bouchrit</v>
      </c>
      <c r="I33" s="53" t="s">
        <v>35</v>
      </c>
      <c r="J33" s="54" t="s">
        <v>55</v>
      </c>
      <c r="K33" s="55" t="s">
        <v>32</v>
      </c>
      <c r="L33" s="59" t="str">
        <f t="shared" si="0"/>
        <v>U:\OPERATIONS\BU BUS\MOVEMENT\DELTA\_common\MI_PM\DOSSIERS AGENTS\830</v>
      </c>
      <c r="M33" s="60">
        <f t="shared" si="1"/>
        <v>830</v>
      </c>
      <c r="N33" s="58">
        <f t="shared" si="2"/>
        <v>44457</v>
      </c>
    </row>
    <row r="34" spans="1:14" ht="27.95" customHeight="1" x14ac:dyDescent="0.25">
      <c r="A34" s="47">
        <v>72430</v>
      </c>
      <c r="B34" s="48" t="str">
        <f>VLOOKUP(A34,'[1]PAS TOUCHER BDD'!$A$1:$C$65536,2,0)</f>
        <v>Aouam Mohammed</v>
      </c>
      <c r="C34" s="49">
        <v>44153</v>
      </c>
      <c r="D34" s="50">
        <v>44273</v>
      </c>
      <c r="E34" s="51" t="s">
        <v>33</v>
      </c>
      <c r="F34" s="51" t="s">
        <v>26</v>
      </c>
      <c r="G34" s="51" t="s">
        <v>10</v>
      </c>
      <c r="H34" s="52" t="str">
        <f>VLOOKUP(A34,'[1]PAS TOUCHER BDD'!$A$1:$E$65536,5,0)</f>
        <v>[64068] Lahcene</v>
      </c>
      <c r="I34" s="53" t="s">
        <v>39</v>
      </c>
      <c r="J34" s="54" t="s">
        <v>65</v>
      </c>
      <c r="K34" s="55" t="s">
        <v>29</v>
      </c>
      <c r="L34" s="59" t="str">
        <f t="shared" si="0"/>
        <v>U:\OPERATIONS\BU BUS\MOVEMENT\DELTA\_common\MI_PM\DOSSIERS AGENTS\72430</v>
      </c>
      <c r="M34" s="60">
        <f t="shared" ref="M34:M64" si="3">A34</f>
        <v>72430</v>
      </c>
      <c r="N34" s="58">
        <f t="shared" ref="N34:N45" si="4">EDATE(D34,6)</f>
        <v>44457</v>
      </c>
    </row>
    <row r="35" spans="1:14" ht="27.95" customHeight="1" x14ac:dyDescent="0.25">
      <c r="A35" s="47">
        <v>72535</v>
      </c>
      <c r="B35" s="48" t="str">
        <f>VLOOKUP(A35,'[1]PAS TOUCHER BDD'!$A$1:$C$65536,2,0)</f>
        <v>Diallo Thierno</v>
      </c>
      <c r="C35" s="49">
        <v>44270</v>
      </c>
      <c r="D35" s="50">
        <v>44274</v>
      </c>
      <c r="E35" s="51" t="s">
        <v>33</v>
      </c>
      <c r="F35" s="51" t="s">
        <v>26</v>
      </c>
      <c r="G35" s="51" t="s">
        <v>11</v>
      </c>
      <c r="H35" s="52" t="str">
        <f>VLOOKUP(A35,'[1]PAS TOUCHER BDD'!$A$1:$E$65536,5,0)</f>
        <v>[64068] Lahcene</v>
      </c>
      <c r="I35" s="53" t="s">
        <v>27</v>
      </c>
      <c r="J35" s="54" t="s">
        <v>66</v>
      </c>
      <c r="K35" s="55" t="s">
        <v>32</v>
      </c>
      <c r="L35" s="59" t="str">
        <f t="shared" si="0"/>
        <v>U:\OPERATIONS\BU BUS\MOVEMENT\DELTA\_common\MI_PM\DOSSIERS AGENTS\72535</v>
      </c>
      <c r="M35" s="60">
        <f t="shared" si="3"/>
        <v>72535</v>
      </c>
      <c r="N35" s="58">
        <f t="shared" si="4"/>
        <v>44458</v>
      </c>
    </row>
    <row r="36" spans="1:14" ht="27.95" customHeight="1" x14ac:dyDescent="0.25">
      <c r="A36" s="47">
        <v>70556</v>
      </c>
      <c r="B36" s="48" t="str">
        <f>VLOOKUP(A36,'[1]PAS TOUCHER BDD'!$A$1:$C$65536,2,0)</f>
        <v>Hovhannisyan Agassi</v>
      </c>
      <c r="C36" s="49">
        <v>44270</v>
      </c>
      <c r="D36" s="50">
        <v>44274</v>
      </c>
      <c r="E36" s="51" t="s">
        <v>33</v>
      </c>
      <c r="F36" s="51" t="s">
        <v>26</v>
      </c>
      <c r="G36" s="51" t="s">
        <v>11</v>
      </c>
      <c r="H36" s="52" t="str">
        <f>VLOOKUP(A36,'[1]PAS TOUCHER BDD'!$A$1:$E$65536,5,0)</f>
        <v>[712] Benfredj</v>
      </c>
      <c r="I36" s="53" t="s">
        <v>35</v>
      </c>
      <c r="J36" s="54" t="s">
        <v>67</v>
      </c>
      <c r="K36" s="55" t="s">
        <v>32</v>
      </c>
      <c r="L36" s="59" t="str">
        <f t="shared" si="0"/>
        <v>U:\OPERATIONS\BU BUS\MOVEMENT\DELTA\_common\MI_PM\DOSSIERS AGENTS\70556</v>
      </c>
      <c r="M36" s="60">
        <f t="shared" si="3"/>
        <v>70556</v>
      </c>
      <c r="N36" s="58">
        <f t="shared" si="4"/>
        <v>44458</v>
      </c>
    </row>
    <row r="37" spans="1:14" ht="27.95" customHeight="1" x14ac:dyDescent="0.25">
      <c r="A37" s="47">
        <v>72352</v>
      </c>
      <c r="B37" s="48" t="str">
        <f>VLOOKUP(A37,'[1]PAS TOUCHER BDD'!$A$1:$C$65536,2,0)</f>
        <v>Clement Céline</v>
      </c>
      <c r="C37" s="49">
        <v>44221</v>
      </c>
      <c r="D37" s="50">
        <v>44281</v>
      </c>
      <c r="E37" s="51" t="s">
        <v>33</v>
      </c>
      <c r="F37" s="51" t="s">
        <v>26</v>
      </c>
      <c r="G37" s="51" t="s">
        <v>10</v>
      </c>
      <c r="H37" s="52" t="str">
        <f>VLOOKUP(A37,'[1]PAS TOUCHER BDD'!$A$1:$E$65536,5,0)</f>
        <v>[64223] Dari</v>
      </c>
      <c r="I37" s="53" t="s">
        <v>35</v>
      </c>
      <c r="J37" s="54" t="s">
        <v>68</v>
      </c>
      <c r="K37" s="55" t="s">
        <v>32</v>
      </c>
      <c r="L37" s="59" t="str">
        <f t="shared" si="0"/>
        <v>U:\OPERATIONS\BU BUS\MOVEMENT\DELTA\_common\MI_PM\DOSSIERS AGENTS\72352</v>
      </c>
      <c r="M37" s="60">
        <f t="shared" si="3"/>
        <v>72352</v>
      </c>
      <c r="N37" s="58">
        <f t="shared" si="4"/>
        <v>44465</v>
      </c>
    </row>
    <row r="38" spans="1:14" ht="27.95" customHeight="1" x14ac:dyDescent="0.25">
      <c r="A38" s="47">
        <v>72618</v>
      </c>
      <c r="B38" s="48" t="str">
        <f>VLOOKUP(A38,'[1]PAS TOUCHER BDD'!$A$1:$C$65536,2,0)</f>
        <v>Ajarchouh Najim</v>
      </c>
      <c r="C38" s="49">
        <v>44273</v>
      </c>
      <c r="D38" s="50">
        <v>44281</v>
      </c>
      <c r="E38" s="51" t="s">
        <v>33</v>
      </c>
      <c r="F38" s="51" t="s">
        <v>26</v>
      </c>
      <c r="G38" s="51" t="s">
        <v>10</v>
      </c>
      <c r="H38" s="52" t="str">
        <f>VLOOKUP(A38,'[1]PAS TOUCHER BDD'!$A$1:$E$65536,5,0)</f>
        <v>[64703] Delcroix</v>
      </c>
      <c r="I38" s="53" t="s">
        <v>35</v>
      </c>
      <c r="J38" s="54" t="s">
        <v>69</v>
      </c>
      <c r="K38" s="55" t="s">
        <v>32</v>
      </c>
      <c r="L38" s="59" t="str">
        <f t="shared" si="0"/>
        <v>U:\OPERATIONS\BU BUS\MOVEMENT\DELTA\_common\MI_PM\DOSSIERS AGENTS\72618</v>
      </c>
      <c r="M38" s="60">
        <f t="shared" si="3"/>
        <v>72618</v>
      </c>
      <c r="N38" s="58">
        <f t="shared" si="4"/>
        <v>44465</v>
      </c>
    </row>
    <row r="39" spans="1:14" ht="27.95" customHeight="1" x14ac:dyDescent="0.25">
      <c r="A39" s="47">
        <v>69616</v>
      </c>
      <c r="B39" s="48" t="str">
        <f>VLOOKUP(A39,'[1]PAS TOUCHER BDD'!$A$1:$C$65536,2,0)</f>
        <v>Henouni Mohammed</v>
      </c>
      <c r="C39" s="49"/>
      <c r="D39" s="50">
        <v>44281</v>
      </c>
      <c r="E39" s="51" t="s">
        <v>33</v>
      </c>
      <c r="F39" s="51" t="s">
        <v>34</v>
      </c>
      <c r="G39" s="51" t="s">
        <v>34</v>
      </c>
      <c r="H39" s="52" t="str">
        <f>VLOOKUP(A39,'[1]PAS TOUCHER BDD'!$A$1:$E$65536,5,0)</f>
        <v>[712] Benfredj</v>
      </c>
      <c r="I39" s="53" t="s">
        <v>35</v>
      </c>
      <c r="J39" s="54" t="s">
        <v>70</v>
      </c>
      <c r="K39" s="55" t="s">
        <v>32</v>
      </c>
      <c r="L39" s="59" t="str">
        <f t="shared" si="0"/>
        <v>U:\OPERATIONS\BU BUS\MOVEMENT\DELTA\_common\MI_PM\DOSSIERS AGENTS\69616</v>
      </c>
      <c r="M39" s="60">
        <f t="shared" si="3"/>
        <v>69616</v>
      </c>
      <c r="N39" s="58">
        <f t="shared" si="4"/>
        <v>44465</v>
      </c>
    </row>
    <row r="40" spans="1:14" ht="27.95" customHeight="1" x14ac:dyDescent="0.25">
      <c r="A40" s="47">
        <v>72370</v>
      </c>
      <c r="B40" s="48" t="str">
        <f>VLOOKUP(A40,'[1]PAS TOUCHER BDD'!$A$1:$C$65536,2,0)</f>
        <v>Dojang Gilles</v>
      </c>
      <c r="C40" s="49">
        <v>44223</v>
      </c>
      <c r="D40" s="50">
        <v>44281</v>
      </c>
      <c r="E40" s="51" t="s">
        <v>33</v>
      </c>
      <c r="F40" s="51" t="s">
        <v>34</v>
      </c>
      <c r="G40" s="51" t="s">
        <v>12</v>
      </c>
      <c r="H40" s="52" t="str">
        <f>VLOOKUP(A40,'[1]PAS TOUCHER BDD'!$A$1:$E$65536,5,0)</f>
        <v>[3346] Roekens</v>
      </c>
      <c r="I40" s="53" t="s">
        <v>27</v>
      </c>
      <c r="J40" s="54" t="s">
        <v>71</v>
      </c>
      <c r="K40" s="55" t="s">
        <v>32</v>
      </c>
      <c r="L40" s="59" t="str">
        <f t="shared" si="0"/>
        <v>U:\OPERATIONS\BU BUS\MOVEMENT\DELTA\_common\MI_PM\DOSSIERS AGENTS\72370</v>
      </c>
      <c r="M40" s="60">
        <f t="shared" si="3"/>
        <v>72370</v>
      </c>
      <c r="N40" s="58">
        <f t="shared" si="4"/>
        <v>44465</v>
      </c>
    </row>
    <row r="41" spans="1:14" ht="27.95" customHeight="1" x14ac:dyDescent="0.25">
      <c r="A41" s="47">
        <v>67815</v>
      </c>
      <c r="B41" s="48" t="str">
        <f>VLOOKUP(A41,'[1]PAS TOUCHER BDD'!$A$1:$C$65536,2,0)</f>
        <v>Christiaens Nicolas</v>
      </c>
      <c r="C41" s="49"/>
      <c r="D41" s="50">
        <v>44281</v>
      </c>
      <c r="E41" s="51" t="s">
        <v>33</v>
      </c>
      <c r="F41" s="51" t="s">
        <v>34</v>
      </c>
      <c r="G41" s="51" t="s">
        <v>34</v>
      </c>
      <c r="H41" s="52" t="str">
        <f>VLOOKUP(A41,'[1]PAS TOUCHER BDD'!$A$1:$E$65536,5,0)</f>
        <v>[65481] Marcais</v>
      </c>
      <c r="I41" s="53" t="s">
        <v>35</v>
      </c>
      <c r="J41" s="54" t="s">
        <v>72</v>
      </c>
      <c r="K41" s="55" t="s">
        <v>32</v>
      </c>
      <c r="L41" s="59" t="str">
        <f t="shared" si="0"/>
        <v>U:\OPERATIONS\BU BUS\MOVEMENT\DELTA\_common\MI_PM\DOSSIERS AGENTS\67815</v>
      </c>
      <c r="M41" s="60">
        <f t="shared" si="3"/>
        <v>67815</v>
      </c>
      <c r="N41" s="58">
        <f t="shared" si="4"/>
        <v>44465</v>
      </c>
    </row>
    <row r="42" spans="1:14" ht="27.95" customHeight="1" x14ac:dyDescent="0.25">
      <c r="A42" s="47">
        <v>72509</v>
      </c>
      <c r="B42" s="48" t="str">
        <f>VLOOKUP(A42,'[1]PAS TOUCHER BDD'!$A$1:$C$65536,2,0)</f>
        <v>Op De Beeck Pamela</v>
      </c>
      <c r="C42" s="49"/>
      <c r="D42" s="50">
        <v>44281</v>
      </c>
      <c r="E42" s="51" t="s">
        <v>33</v>
      </c>
      <c r="F42" s="51" t="s">
        <v>34</v>
      </c>
      <c r="G42" s="51" t="s">
        <v>34</v>
      </c>
      <c r="H42" s="52" t="str">
        <f>VLOOKUP(A42,'[1]PAS TOUCHER BDD'!$A$1:$E$65536,5,0)</f>
        <v>[64103] Dasilva</v>
      </c>
      <c r="I42" s="53" t="s">
        <v>35</v>
      </c>
      <c r="J42" s="54" t="s">
        <v>72</v>
      </c>
      <c r="K42" s="55" t="s">
        <v>32</v>
      </c>
      <c r="L42" s="59" t="str">
        <f t="shared" si="0"/>
        <v>U:\OPERATIONS\BU BUS\MOVEMENT\DELTA\_common\MI_PM\DOSSIERS AGENTS\72509</v>
      </c>
      <c r="M42" s="60">
        <f t="shared" si="3"/>
        <v>72509</v>
      </c>
      <c r="N42" s="58">
        <f t="shared" si="4"/>
        <v>44465</v>
      </c>
    </row>
    <row r="43" spans="1:14" ht="27.95" customHeight="1" x14ac:dyDescent="0.25">
      <c r="A43" s="47">
        <v>69086</v>
      </c>
      <c r="B43" s="48" t="str">
        <f>VLOOKUP(A43,'[1]PAS TOUCHER BDD'!$A$1:$C$65536,2,0)</f>
        <v>Loi Roberto</v>
      </c>
      <c r="C43" s="49">
        <v>44279</v>
      </c>
      <c r="D43" s="50">
        <v>44292</v>
      </c>
      <c r="E43" s="51" t="s">
        <v>33</v>
      </c>
      <c r="F43" s="51" t="s">
        <v>34</v>
      </c>
      <c r="G43" s="51" t="s">
        <v>12</v>
      </c>
      <c r="H43" s="52" t="str">
        <f>VLOOKUP(A43,'[1]PAS TOUCHER BDD'!$A$1:$E$65536,5,0)</f>
        <v>[64223] Dari</v>
      </c>
      <c r="I43" s="53" t="s">
        <v>73</v>
      </c>
      <c r="J43" s="54" t="s">
        <v>74</v>
      </c>
      <c r="K43" s="55" t="s">
        <v>29</v>
      </c>
      <c r="L43" s="59" t="str">
        <f t="shared" si="0"/>
        <v>U:\OPERATIONS\BU BUS\MOVEMENT\DELTA\_common\MI_PM\DOSSIERS AGENTS\69086</v>
      </c>
      <c r="M43" s="60">
        <f t="shared" si="3"/>
        <v>69086</v>
      </c>
      <c r="N43" s="58">
        <f t="shared" si="4"/>
        <v>44475</v>
      </c>
    </row>
    <row r="44" spans="1:14" ht="27.95" customHeight="1" x14ac:dyDescent="0.25">
      <c r="A44" s="47">
        <v>72504</v>
      </c>
      <c r="B44" s="48" t="str">
        <f>VLOOKUP(A44,'[1]PAS TOUCHER BDD'!$A$1:$C$65536,2,0)</f>
        <v>Gaxha Pllumb</v>
      </c>
      <c r="C44" s="49">
        <v>44251</v>
      </c>
      <c r="D44" s="50">
        <v>44292</v>
      </c>
      <c r="E44" s="51" t="s">
        <v>33</v>
      </c>
      <c r="F44" s="51" t="s">
        <v>34</v>
      </c>
      <c r="G44" s="51" t="s">
        <v>12</v>
      </c>
      <c r="H44" s="52" t="str">
        <f>VLOOKUP(A44,'[1]PAS TOUCHER BDD'!$A$1:$E$65536,5,0)</f>
        <v>[64103] Dasilva</v>
      </c>
      <c r="I44" s="53" t="s">
        <v>27</v>
      </c>
      <c r="J44" s="54" t="s">
        <v>75</v>
      </c>
      <c r="K44" s="55" t="s">
        <v>32</v>
      </c>
      <c r="L44" s="59" t="str">
        <f t="shared" si="0"/>
        <v>U:\OPERATIONS\BU BUS\MOVEMENT\DELTA\_common\MI_PM\DOSSIERS AGENTS\72504</v>
      </c>
      <c r="M44" s="60">
        <f t="shared" si="3"/>
        <v>72504</v>
      </c>
      <c r="N44" s="58">
        <f t="shared" si="4"/>
        <v>44475</v>
      </c>
    </row>
    <row r="45" spans="1:14" ht="27.95" customHeight="1" x14ac:dyDescent="0.25">
      <c r="A45" s="47">
        <v>72330</v>
      </c>
      <c r="B45" s="48" t="str">
        <f>VLOOKUP(A45,'[1]PAS TOUCHER BDD'!$A$1:$C$65536,2,0)</f>
        <v>Songo Simeon</v>
      </c>
      <c r="C45" s="49"/>
      <c r="D45" s="50">
        <v>44292</v>
      </c>
      <c r="E45" s="51" t="s">
        <v>33</v>
      </c>
      <c r="F45" s="51" t="s">
        <v>34</v>
      </c>
      <c r="G45" s="51" t="s">
        <v>12</v>
      </c>
      <c r="H45" s="52" t="str">
        <f>VLOOKUP(A45,'[1]PAS TOUCHER BDD'!$A$1:$E$65536,5,0)</f>
        <v>[64068] Lahcene</v>
      </c>
      <c r="I45" s="53" t="s">
        <v>27</v>
      </c>
      <c r="J45" s="54" t="s">
        <v>76</v>
      </c>
      <c r="K45" s="55" t="s">
        <v>32</v>
      </c>
      <c r="L45" s="59" t="str">
        <f t="shared" si="0"/>
        <v>U:\OPERATIONS\BU BUS\MOVEMENT\DELTA\_common\MI_PM\DOSSIERS AGENTS\72330</v>
      </c>
      <c r="M45" s="60">
        <f t="shared" si="3"/>
        <v>72330</v>
      </c>
      <c r="N45" s="58">
        <f t="shared" si="4"/>
        <v>44475</v>
      </c>
    </row>
    <row r="46" spans="1:14" ht="27.95" customHeight="1" x14ac:dyDescent="0.25">
      <c r="A46" s="47"/>
      <c r="B46" s="48" t="str">
        <f>VLOOKUP(A46,'[1]PAS TOUCHER BDD'!$A$1:$C$65536,2,0)</f>
        <v>AAAA</v>
      </c>
      <c r="C46" s="49"/>
      <c r="D46" s="50"/>
      <c r="E46" s="51"/>
      <c r="F46" s="51"/>
      <c r="G46" s="51"/>
      <c r="H46" s="52" t="str">
        <f>VLOOKUP(A46,'[1]PAS TOUCHER BDD'!$A$1:$E$65536,5,0)</f>
        <v>AAAA</v>
      </c>
      <c r="I46" s="53"/>
      <c r="J46" s="54"/>
      <c r="K46" s="55"/>
      <c r="L46" s="59" t="str">
        <f t="shared" si="0"/>
        <v>U:\OPERATIONS\BU BUS\MOVEMENT\DELTA\_common\MI_PM\DOSSIERS AGENTS\</v>
      </c>
      <c r="M46" s="60">
        <f t="shared" si="3"/>
        <v>0</v>
      </c>
      <c r="N46" s="58">
        <f t="shared" ref="N46:N109" si="5">EDATE(D46,6)</f>
        <v>182</v>
      </c>
    </row>
    <row r="47" spans="1:14" ht="27.95" customHeight="1" x14ac:dyDescent="0.25">
      <c r="A47" s="47"/>
      <c r="B47" s="48" t="str">
        <f>VLOOKUP(A47,'[1]PAS TOUCHER BDD'!$A$1:$C$65536,2,0)</f>
        <v>AAAA</v>
      </c>
      <c r="C47" s="49"/>
      <c r="D47" s="50"/>
      <c r="E47" s="51"/>
      <c r="F47" s="51"/>
      <c r="G47" s="51"/>
      <c r="H47" s="52" t="str">
        <f>VLOOKUP(A47,'[1]PAS TOUCHER BDD'!$A$1:$E$65536,5,0)</f>
        <v>AAAA</v>
      </c>
      <c r="I47" s="53"/>
      <c r="J47" s="54"/>
      <c r="K47" s="55"/>
      <c r="L47" s="59" t="str">
        <f t="shared" si="0"/>
        <v>U:\OPERATIONS\BU BUS\MOVEMENT\DELTA\_common\MI_PM\DOSSIERS AGENTS\</v>
      </c>
      <c r="M47" s="60">
        <f t="shared" si="3"/>
        <v>0</v>
      </c>
      <c r="N47" s="58">
        <f t="shared" si="5"/>
        <v>182</v>
      </c>
    </row>
    <row r="48" spans="1:14" ht="27.95" customHeight="1" x14ac:dyDescent="0.25">
      <c r="A48" s="47"/>
      <c r="B48" s="48" t="str">
        <f>VLOOKUP(A48,'[1]PAS TOUCHER BDD'!$A$1:$C$65536,2,0)</f>
        <v>AAAA</v>
      </c>
      <c r="C48" s="49"/>
      <c r="D48" s="50"/>
      <c r="E48" s="51"/>
      <c r="F48" s="51"/>
      <c r="G48" s="51"/>
      <c r="H48" s="52" t="str">
        <f>VLOOKUP(A48,'[1]PAS TOUCHER BDD'!$A$1:$E$65536,5,0)</f>
        <v>AAAA</v>
      </c>
      <c r="I48" s="53"/>
      <c r="J48" s="54"/>
      <c r="K48" s="55"/>
      <c r="L48" s="59" t="str">
        <f t="shared" si="0"/>
        <v>U:\OPERATIONS\BU BUS\MOVEMENT\DELTA\_common\MI_PM\DOSSIERS AGENTS\</v>
      </c>
      <c r="M48" s="60">
        <f t="shared" si="3"/>
        <v>0</v>
      </c>
      <c r="N48" s="58">
        <f t="shared" si="5"/>
        <v>182</v>
      </c>
    </row>
    <row r="49" spans="1:14" ht="27.95" customHeight="1" x14ac:dyDescent="0.25">
      <c r="A49" s="47"/>
      <c r="B49" s="48" t="str">
        <f>VLOOKUP(A49,'[1]PAS TOUCHER BDD'!$A$1:$C$65536,2,0)</f>
        <v>AAAA</v>
      </c>
      <c r="C49" s="49"/>
      <c r="D49" s="50"/>
      <c r="E49" s="51"/>
      <c r="F49" s="51"/>
      <c r="G49" s="51"/>
      <c r="H49" s="52" t="str">
        <f>VLOOKUP(A49,'[1]PAS TOUCHER BDD'!$A$1:$E$65536,5,0)</f>
        <v>AAAA</v>
      </c>
      <c r="I49" s="53"/>
      <c r="J49" s="54"/>
      <c r="K49" s="55"/>
      <c r="L49" s="59" t="str">
        <f t="shared" si="0"/>
        <v>U:\OPERATIONS\BU BUS\MOVEMENT\DELTA\_common\MI_PM\DOSSIERS AGENTS\</v>
      </c>
      <c r="M49" s="60">
        <f t="shared" si="3"/>
        <v>0</v>
      </c>
      <c r="N49" s="58">
        <f t="shared" si="5"/>
        <v>182</v>
      </c>
    </row>
    <row r="50" spans="1:14" ht="27.95" customHeight="1" x14ac:dyDescent="0.25">
      <c r="A50" s="47"/>
      <c r="B50" s="48" t="str">
        <f>VLOOKUP(A50,'[1]PAS TOUCHER BDD'!$A$1:$C$65536,2,0)</f>
        <v>AAAA</v>
      </c>
      <c r="C50" s="49"/>
      <c r="D50" s="50"/>
      <c r="E50" s="51"/>
      <c r="F50" s="51"/>
      <c r="G50" s="51"/>
      <c r="H50" s="52" t="str">
        <f>VLOOKUP(A50,'[1]PAS TOUCHER BDD'!$A$1:$E$65536,5,0)</f>
        <v>AAAA</v>
      </c>
      <c r="I50" s="53"/>
      <c r="J50" s="54"/>
      <c r="K50" s="55"/>
      <c r="L50" s="59" t="str">
        <f t="shared" si="0"/>
        <v>U:\OPERATIONS\BU BUS\MOVEMENT\DELTA\_common\MI_PM\DOSSIERS AGENTS\</v>
      </c>
      <c r="M50" s="60">
        <f t="shared" si="3"/>
        <v>0</v>
      </c>
      <c r="N50" s="58">
        <f t="shared" si="5"/>
        <v>182</v>
      </c>
    </row>
    <row r="51" spans="1:14" ht="27.95" customHeight="1" x14ac:dyDescent="0.25">
      <c r="A51" s="47"/>
      <c r="B51" s="48" t="str">
        <f>VLOOKUP(A51,'[1]PAS TOUCHER BDD'!$A$1:$C$65536,2,0)</f>
        <v>AAAA</v>
      </c>
      <c r="C51" s="49"/>
      <c r="D51" s="50"/>
      <c r="E51" s="51"/>
      <c r="F51" s="51"/>
      <c r="G51" s="51"/>
      <c r="H51" s="52" t="str">
        <f>VLOOKUP(A51,'[1]PAS TOUCHER BDD'!$A$1:$E$65536,5,0)</f>
        <v>AAAA</v>
      </c>
      <c r="I51" s="53"/>
      <c r="J51" s="54"/>
      <c r="K51" s="55"/>
      <c r="L51" s="59" t="str">
        <f t="shared" si="0"/>
        <v>U:\OPERATIONS\BU BUS\MOVEMENT\DELTA\_common\MI_PM\DOSSIERS AGENTS\</v>
      </c>
      <c r="M51" s="60">
        <f t="shared" si="3"/>
        <v>0</v>
      </c>
      <c r="N51" s="58">
        <f t="shared" si="5"/>
        <v>182</v>
      </c>
    </row>
    <row r="52" spans="1:14" ht="27.95" customHeight="1" x14ac:dyDescent="0.25">
      <c r="A52" s="47"/>
      <c r="B52" s="48" t="str">
        <f>VLOOKUP(A52,'[1]PAS TOUCHER BDD'!$A$1:$C$65536,2,0)</f>
        <v>AAAA</v>
      </c>
      <c r="C52" s="49"/>
      <c r="D52" s="50"/>
      <c r="E52" s="51"/>
      <c r="F52" s="51"/>
      <c r="G52" s="51"/>
      <c r="H52" s="52" t="str">
        <f>VLOOKUP(A52,'[1]PAS TOUCHER BDD'!$A$1:$E$65536,5,0)</f>
        <v>AAAA</v>
      </c>
      <c r="I52" s="53"/>
      <c r="J52" s="54"/>
      <c r="K52" s="55"/>
      <c r="L52" s="59" t="str">
        <f t="shared" si="0"/>
        <v>U:\OPERATIONS\BU BUS\MOVEMENT\DELTA\_common\MI_PM\DOSSIERS AGENTS\</v>
      </c>
      <c r="M52" s="60">
        <f t="shared" si="3"/>
        <v>0</v>
      </c>
      <c r="N52" s="58">
        <f t="shared" si="5"/>
        <v>182</v>
      </c>
    </row>
    <row r="53" spans="1:14" ht="27.95" customHeight="1" x14ac:dyDescent="0.25">
      <c r="A53" s="47"/>
      <c r="B53" s="48" t="str">
        <f>VLOOKUP(A53,'[1]PAS TOUCHER BDD'!$A$1:$C$65536,2,0)</f>
        <v>AAAA</v>
      </c>
      <c r="C53" s="49"/>
      <c r="D53" s="50"/>
      <c r="E53" s="51"/>
      <c r="F53" s="51"/>
      <c r="G53" s="51"/>
      <c r="H53" s="52" t="str">
        <f>VLOOKUP(A53,'[1]PAS TOUCHER BDD'!$A$1:$E$65536,5,0)</f>
        <v>AAAA</v>
      </c>
      <c r="I53" s="53"/>
      <c r="J53" s="54"/>
      <c r="K53" s="55"/>
      <c r="L53" s="59" t="str">
        <f t="shared" si="0"/>
        <v>U:\OPERATIONS\BU BUS\MOVEMENT\DELTA\_common\MI_PM\DOSSIERS AGENTS\</v>
      </c>
      <c r="M53" s="60">
        <f t="shared" si="3"/>
        <v>0</v>
      </c>
      <c r="N53" s="58">
        <f t="shared" si="5"/>
        <v>182</v>
      </c>
    </row>
    <row r="54" spans="1:14" ht="27.95" customHeight="1" x14ac:dyDescent="0.25">
      <c r="A54" s="47"/>
      <c r="B54" s="48" t="str">
        <f>VLOOKUP(A54,'[1]PAS TOUCHER BDD'!$A$1:$C$65536,2,0)</f>
        <v>AAAA</v>
      </c>
      <c r="C54" s="49"/>
      <c r="D54" s="50"/>
      <c r="E54" s="51"/>
      <c r="F54" s="51"/>
      <c r="G54" s="51"/>
      <c r="H54" s="52" t="str">
        <f>VLOOKUP(A54,'[1]PAS TOUCHER BDD'!$A$1:$E$65536,5,0)</f>
        <v>AAAA</v>
      </c>
      <c r="I54" s="53"/>
      <c r="J54" s="54"/>
      <c r="K54" s="55"/>
      <c r="L54" s="59" t="str">
        <f t="shared" si="0"/>
        <v>U:\OPERATIONS\BU BUS\MOVEMENT\DELTA\_common\MI_PM\DOSSIERS AGENTS\</v>
      </c>
      <c r="M54" s="60">
        <f t="shared" si="3"/>
        <v>0</v>
      </c>
      <c r="N54" s="58">
        <f t="shared" si="5"/>
        <v>182</v>
      </c>
    </row>
    <row r="55" spans="1:14" ht="27.95" customHeight="1" x14ac:dyDescent="0.25">
      <c r="A55" s="47"/>
      <c r="B55" s="48" t="str">
        <f>VLOOKUP(A55,'[1]PAS TOUCHER BDD'!$A$1:$C$65536,2,0)</f>
        <v>AAAA</v>
      </c>
      <c r="C55" s="49"/>
      <c r="D55" s="50"/>
      <c r="E55" s="51"/>
      <c r="F55" s="51"/>
      <c r="G55" s="51"/>
      <c r="H55" s="52" t="str">
        <f>VLOOKUP(A55,'[1]PAS TOUCHER BDD'!$A$1:$E$65536,5,0)</f>
        <v>AAAA</v>
      </c>
      <c r="I55" s="53"/>
      <c r="J55" s="54"/>
      <c r="K55" s="55"/>
      <c r="L55" s="59" t="str">
        <f t="shared" si="0"/>
        <v>U:\OPERATIONS\BU BUS\MOVEMENT\DELTA\_common\MI_PM\DOSSIERS AGENTS\</v>
      </c>
      <c r="M55" s="60">
        <f t="shared" si="3"/>
        <v>0</v>
      </c>
      <c r="N55" s="58">
        <f t="shared" si="5"/>
        <v>182</v>
      </c>
    </row>
    <row r="56" spans="1:14" ht="27.95" customHeight="1" x14ac:dyDescent="0.25">
      <c r="A56" s="47"/>
      <c r="B56" s="48" t="str">
        <f>VLOOKUP(A56,'[1]PAS TOUCHER BDD'!$A$1:$C$65536,2,0)</f>
        <v>AAAA</v>
      </c>
      <c r="C56" s="49"/>
      <c r="D56" s="50"/>
      <c r="E56" s="51"/>
      <c r="F56" s="51"/>
      <c r="G56" s="51"/>
      <c r="H56" s="52" t="str">
        <f>VLOOKUP(A56,'[1]PAS TOUCHER BDD'!$A$1:$E$65536,5,0)</f>
        <v>AAAA</v>
      </c>
      <c r="I56" s="53"/>
      <c r="J56" s="54"/>
      <c r="K56" s="55"/>
      <c r="L56" s="59" t="str">
        <f t="shared" si="0"/>
        <v>U:\OPERATIONS\BU BUS\MOVEMENT\DELTA\_common\MI_PM\DOSSIERS AGENTS\</v>
      </c>
      <c r="M56" s="60">
        <f t="shared" si="3"/>
        <v>0</v>
      </c>
      <c r="N56" s="58">
        <f t="shared" si="5"/>
        <v>182</v>
      </c>
    </row>
    <row r="57" spans="1:14" ht="27.95" customHeight="1" x14ac:dyDescent="0.25">
      <c r="A57" s="47"/>
      <c r="B57" s="48" t="str">
        <f>VLOOKUP(A57,'[1]PAS TOUCHER BDD'!$A$1:$C$65536,2,0)</f>
        <v>AAAA</v>
      </c>
      <c r="C57" s="49"/>
      <c r="D57" s="50"/>
      <c r="E57" s="51"/>
      <c r="F57" s="51"/>
      <c r="G57" s="51"/>
      <c r="H57" s="52" t="str">
        <f>VLOOKUP(A57,'[1]PAS TOUCHER BDD'!$A$1:$E$65536,5,0)</f>
        <v>AAAA</v>
      </c>
      <c r="I57" s="53"/>
      <c r="J57" s="54"/>
      <c r="K57" s="55"/>
      <c r="L57" s="59" t="str">
        <f t="shared" si="0"/>
        <v>U:\OPERATIONS\BU BUS\MOVEMENT\DELTA\_common\MI_PM\DOSSIERS AGENTS\</v>
      </c>
      <c r="M57" s="60">
        <f t="shared" si="3"/>
        <v>0</v>
      </c>
      <c r="N57" s="58">
        <f t="shared" si="5"/>
        <v>182</v>
      </c>
    </row>
    <row r="58" spans="1:14" ht="27.95" customHeight="1" x14ac:dyDescent="0.25">
      <c r="A58" s="47"/>
      <c r="B58" s="48" t="str">
        <f>VLOOKUP(A58,'[1]PAS TOUCHER BDD'!$A$1:$C$65536,2,0)</f>
        <v>AAAA</v>
      </c>
      <c r="C58" s="49"/>
      <c r="D58" s="50"/>
      <c r="E58" s="51"/>
      <c r="F58" s="51"/>
      <c r="G58" s="51"/>
      <c r="H58" s="52" t="str">
        <f>VLOOKUP(A58,'[1]PAS TOUCHER BDD'!$A$1:$E$65536,5,0)</f>
        <v>AAAA</v>
      </c>
      <c r="I58" s="53"/>
      <c r="J58" s="54"/>
      <c r="K58" s="55"/>
      <c r="L58" s="59" t="str">
        <f t="shared" si="0"/>
        <v>U:\OPERATIONS\BU BUS\MOVEMENT\DELTA\_common\MI_PM\DOSSIERS AGENTS\</v>
      </c>
      <c r="M58" s="60">
        <f t="shared" si="3"/>
        <v>0</v>
      </c>
      <c r="N58" s="58">
        <f t="shared" si="5"/>
        <v>182</v>
      </c>
    </row>
    <row r="59" spans="1:14" ht="27.95" customHeight="1" x14ac:dyDescent="0.25">
      <c r="A59" s="47"/>
      <c r="B59" s="48" t="str">
        <f>VLOOKUP(A59,'[1]PAS TOUCHER BDD'!$A$1:$C$65536,2,0)</f>
        <v>AAAA</v>
      </c>
      <c r="C59" s="49"/>
      <c r="D59" s="50"/>
      <c r="E59" s="51"/>
      <c r="F59" s="51"/>
      <c r="G59" s="51"/>
      <c r="H59" s="52" t="str">
        <f>VLOOKUP(A59,'[1]PAS TOUCHER BDD'!$A$1:$E$65536,5,0)</f>
        <v>AAAA</v>
      </c>
      <c r="I59" s="53"/>
      <c r="J59" s="54"/>
      <c r="K59" s="55"/>
      <c r="L59" s="59" t="str">
        <f t="shared" si="0"/>
        <v>U:\OPERATIONS\BU BUS\MOVEMENT\DELTA\_common\MI_PM\DOSSIERS AGENTS\</v>
      </c>
      <c r="M59" s="60">
        <f t="shared" si="3"/>
        <v>0</v>
      </c>
      <c r="N59" s="58">
        <f t="shared" si="5"/>
        <v>182</v>
      </c>
    </row>
    <row r="60" spans="1:14" ht="27.95" customHeight="1" x14ac:dyDescent="0.25">
      <c r="A60" s="47"/>
      <c r="B60" s="48" t="str">
        <f>VLOOKUP(A60,'[1]PAS TOUCHER BDD'!$A$1:$C$65536,2,0)</f>
        <v>AAAA</v>
      </c>
      <c r="C60" s="49"/>
      <c r="D60" s="50"/>
      <c r="E60" s="51"/>
      <c r="F60" s="51"/>
      <c r="G60" s="51"/>
      <c r="H60" s="52" t="str">
        <f>VLOOKUP(A60,'[1]PAS TOUCHER BDD'!$A$1:$E$65536,5,0)</f>
        <v>AAAA</v>
      </c>
      <c r="I60" s="53"/>
      <c r="J60" s="54"/>
      <c r="K60" s="55"/>
      <c r="L60" s="59" t="str">
        <f t="shared" si="0"/>
        <v>U:\OPERATIONS\BU BUS\MOVEMENT\DELTA\_common\MI_PM\DOSSIERS AGENTS\</v>
      </c>
      <c r="M60" s="60">
        <f t="shared" si="3"/>
        <v>0</v>
      </c>
      <c r="N60" s="58">
        <f t="shared" si="5"/>
        <v>182</v>
      </c>
    </row>
    <row r="61" spans="1:14" ht="27.95" customHeight="1" x14ac:dyDescent="0.25">
      <c r="A61" s="47"/>
      <c r="B61" s="48" t="str">
        <f>VLOOKUP(A61,'[1]PAS TOUCHER BDD'!$A$1:$C$65536,2,0)</f>
        <v>AAAA</v>
      </c>
      <c r="C61" s="49"/>
      <c r="D61" s="50"/>
      <c r="E61" s="51"/>
      <c r="F61" s="51"/>
      <c r="G61" s="51"/>
      <c r="H61" s="52" t="str">
        <f>VLOOKUP(A61,'[1]PAS TOUCHER BDD'!$A$1:$E$65536,5,0)</f>
        <v>AAAA</v>
      </c>
      <c r="I61" s="53"/>
      <c r="J61" s="54"/>
      <c r="K61" s="55"/>
      <c r="L61" s="59" t="str">
        <f t="shared" si="0"/>
        <v>U:\OPERATIONS\BU BUS\MOVEMENT\DELTA\_common\MI_PM\DOSSIERS AGENTS\</v>
      </c>
      <c r="M61" s="60">
        <f t="shared" si="3"/>
        <v>0</v>
      </c>
      <c r="N61" s="58">
        <f t="shared" si="5"/>
        <v>182</v>
      </c>
    </row>
    <row r="62" spans="1:14" ht="27.95" customHeight="1" x14ac:dyDescent="0.25">
      <c r="A62" s="47"/>
      <c r="B62" s="48" t="str">
        <f>VLOOKUP(A62,'[1]PAS TOUCHER BDD'!$A$1:$C$65536,2,0)</f>
        <v>AAAA</v>
      </c>
      <c r="C62" s="49"/>
      <c r="D62" s="50"/>
      <c r="E62" s="51"/>
      <c r="F62" s="51"/>
      <c r="G62" s="51"/>
      <c r="H62" s="52" t="str">
        <f>VLOOKUP(A62,'[1]PAS TOUCHER BDD'!$A$1:$E$65536,5,0)</f>
        <v>AAAA</v>
      </c>
      <c r="I62" s="53"/>
      <c r="J62" s="54"/>
      <c r="K62" s="55"/>
      <c r="L62" s="59" t="str">
        <f t="shared" si="0"/>
        <v>U:\OPERATIONS\BU BUS\MOVEMENT\DELTA\_common\MI_PM\DOSSIERS AGENTS\</v>
      </c>
      <c r="M62" s="60">
        <f t="shared" si="3"/>
        <v>0</v>
      </c>
      <c r="N62" s="58">
        <f t="shared" si="5"/>
        <v>182</v>
      </c>
    </row>
    <row r="63" spans="1:14" ht="27.95" customHeight="1" x14ac:dyDescent="0.25">
      <c r="A63" s="47"/>
      <c r="B63" s="48" t="str">
        <f>VLOOKUP(A63,'[1]PAS TOUCHER BDD'!$A$1:$C$65536,2,0)</f>
        <v>AAAA</v>
      </c>
      <c r="C63" s="49"/>
      <c r="D63" s="50"/>
      <c r="E63" s="51"/>
      <c r="F63" s="51"/>
      <c r="G63" s="51"/>
      <c r="H63" s="52" t="str">
        <f>VLOOKUP(A63,'[1]PAS TOUCHER BDD'!$A$1:$E$65536,5,0)</f>
        <v>AAAA</v>
      </c>
      <c r="I63" s="53"/>
      <c r="J63" s="54"/>
      <c r="K63" s="55"/>
      <c r="L63" s="59" t="str">
        <f t="shared" si="0"/>
        <v>U:\OPERATIONS\BU BUS\MOVEMENT\DELTA\_common\MI_PM\DOSSIERS AGENTS\</v>
      </c>
      <c r="M63" s="60">
        <f t="shared" si="3"/>
        <v>0</v>
      </c>
      <c r="N63" s="58">
        <f t="shared" si="5"/>
        <v>182</v>
      </c>
    </row>
    <row r="64" spans="1:14" ht="27.95" customHeight="1" x14ac:dyDescent="0.25">
      <c r="A64" s="47"/>
      <c r="B64" s="48" t="str">
        <f>VLOOKUP(A64,'[1]PAS TOUCHER BDD'!$A$1:$C$65536,2,0)</f>
        <v>AAAA</v>
      </c>
      <c r="C64" s="49"/>
      <c r="D64" s="50"/>
      <c r="E64" s="51"/>
      <c r="F64" s="51"/>
      <c r="G64" s="51"/>
      <c r="H64" s="52" t="str">
        <f>VLOOKUP(A64,'[1]PAS TOUCHER BDD'!$A$1:$E$65536,5,0)</f>
        <v>AAAA</v>
      </c>
      <c r="I64" s="53"/>
      <c r="J64" s="54"/>
      <c r="K64" s="55"/>
      <c r="L64" s="59" t="str">
        <f t="shared" si="0"/>
        <v>U:\OPERATIONS\BU BUS\MOVEMENT\DELTA\_common\MI_PM\DOSSIERS AGENTS\</v>
      </c>
      <c r="M64" s="60">
        <f t="shared" si="3"/>
        <v>0</v>
      </c>
      <c r="N64" s="58">
        <f t="shared" si="5"/>
        <v>182</v>
      </c>
    </row>
    <row r="65" spans="1:14" ht="27.95" customHeight="1" x14ac:dyDescent="0.25">
      <c r="A65" s="47"/>
      <c r="B65" s="48" t="str">
        <f>VLOOKUP(A65,'[1]PAS TOUCHER BDD'!$A$1:$C$65536,2,0)</f>
        <v>AAAA</v>
      </c>
      <c r="C65" s="49"/>
      <c r="D65" s="50"/>
      <c r="E65" s="51"/>
      <c r="F65" s="51"/>
      <c r="G65" s="51"/>
      <c r="H65" s="52" t="str">
        <f>VLOOKUP(A65,'[1]PAS TOUCHER BDD'!$A$1:$E$65536,5,0)</f>
        <v>AAAA</v>
      </c>
      <c r="I65" s="53"/>
      <c r="J65" s="54"/>
      <c r="K65" s="55"/>
      <c r="L65" s="59" t="str">
        <f t="shared" ref="L65:L128" si="6">HYPERLINK("U:\OPERATIONS\BU BUS\MOVEMENT\DELTA\_common\MI_PM\DOSSIERS AGENTS\"&amp;A65)</f>
        <v>U:\OPERATIONS\BU BUS\MOVEMENT\DELTA\_common\MI_PM\DOSSIERS AGENTS\</v>
      </c>
      <c r="M65" s="60">
        <f t="shared" ref="M65:M128" si="7">A65</f>
        <v>0</v>
      </c>
      <c r="N65" s="58">
        <f t="shared" si="5"/>
        <v>182</v>
      </c>
    </row>
    <row r="66" spans="1:14" ht="27.95" customHeight="1" x14ac:dyDescent="0.25">
      <c r="A66" s="47"/>
      <c r="B66" s="48" t="str">
        <f>VLOOKUP(A66,'[1]PAS TOUCHER BDD'!$A$1:$C$65536,2,0)</f>
        <v>AAAA</v>
      </c>
      <c r="C66" s="49"/>
      <c r="D66" s="50"/>
      <c r="E66" s="51"/>
      <c r="F66" s="51"/>
      <c r="G66" s="51"/>
      <c r="H66" s="52" t="str">
        <f>VLOOKUP(A66,'[1]PAS TOUCHER BDD'!$A$1:$E$65536,5,0)</f>
        <v>AAAA</v>
      </c>
      <c r="I66" s="53"/>
      <c r="J66" s="54"/>
      <c r="K66" s="55"/>
      <c r="L66" s="59" t="str">
        <f t="shared" si="6"/>
        <v>U:\OPERATIONS\BU BUS\MOVEMENT\DELTA\_common\MI_PM\DOSSIERS AGENTS\</v>
      </c>
      <c r="M66" s="60">
        <f t="shared" si="7"/>
        <v>0</v>
      </c>
      <c r="N66" s="58">
        <f t="shared" si="5"/>
        <v>182</v>
      </c>
    </row>
    <row r="67" spans="1:14" ht="27.95" customHeight="1" x14ac:dyDescent="0.25">
      <c r="A67" s="47"/>
      <c r="B67" s="48" t="str">
        <f>VLOOKUP(A67,'[1]PAS TOUCHER BDD'!$A$1:$C$65536,2,0)</f>
        <v>AAAA</v>
      </c>
      <c r="C67" s="49"/>
      <c r="D67" s="50"/>
      <c r="E67" s="51"/>
      <c r="F67" s="51"/>
      <c r="G67" s="51"/>
      <c r="H67" s="52" t="str">
        <f>VLOOKUP(A67,'[1]PAS TOUCHER BDD'!$A$1:$E$65536,5,0)</f>
        <v>AAAA</v>
      </c>
      <c r="I67" s="53"/>
      <c r="J67" s="54"/>
      <c r="K67" s="55"/>
      <c r="L67" s="59" t="str">
        <f t="shared" si="6"/>
        <v>U:\OPERATIONS\BU BUS\MOVEMENT\DELTA\_common\MI_PM\DOSSIERS AGENTS\</v>
      </c>
      <c r="M67" s="60">
        <f t="shared" si="7"/>
        <v>0</v>
      </c>
      <c r="N67" s="58">
        <f t="shared" si="5"/>
        <v>182</v>
      </c>
    </row>
    <row r="68" spans="1:14" ht="27.95" customHeight="1" x14ac:dyDescent="0.25">
      <c r="A68" s="47"/>
      <c r="B68" s="48" t="str">
        <f>VLOOKUP(A68,'[1]PAS TOUCHER BDD'!$A$1:$C$65536,2,0)</f>
        <v>AAAA</v>
      </c>
      <c r="C68" s="49"/>
      <c r="D68" s="50"/>
      <c r="E68" s="51"/>
      <c r="F68" s="51"/>
      <c r="G68" s="51"/>
      <c r="H68" s="52" t="str">
        <f>VLOOKUP(A68,'[1]PAS TOUCHER BDD'!$A$1:$E$65536,5,0)</f>
        <v>AAAA</v>
      </c>
      <c r="I68" s="53"/>
      <c r="J68" s="54"/>
      <c r="K68" s="55"/>
      <c r="L68" s="59" t="str">
        <f t="shared" si="6"/>
        <v>U:\OPERATIONS\BU BUS\MOVEMENT\DELTA\_common\MI_PM\DOSSIERS AGENTS\</v>
      </c>
      <c r="M68" s="60">
        <f t="shared" si="7"/>
        <v>0</v>
      </c>
      <c r="N68" s="58">
        <f t="shared" si="5"/>
        <v>182</v>
      </c>
    </row>
    <row r="69" spans="1:14" ht="27.95" customHeight="1" x14ac:dyDescent="0.25">
      <c r="A69" s="47"/>
      <c r="B69" s="48" t="str">
        <f>VLOOKUP(A69,'[1]PAS TOUCHER BDD'!$A$1:$C$65536,2,0)</f>
        <v>AAAA</v>
      </c>
      <c r="C69" s="49"/>
      <c r="D69" s="50"/>
      <c r="E69" s="51"/>
      <c r="F69" s="51"/>
      <c r="G69" s="51"/>
      <c r="H69" s="52" t="str">
        <f>VLOOKUP(A69,'[1]PAS TOUCHER BDD'!$A$1:$E$65536,5,0)</f>
        <v>AAAA</v>
      </c>
      <c r="I69" s="53"/>
      <c r="J69" s="54"/>
      <c r="K69" s="55"/>
      <c r="L69" s="59" t="str">
        <f t="shared" si="6"/>
        <v>U:\OPERATIONS\BU BUS\MOVEMENT\DELTA\_common\MI_PM\DOSSIERS AGENTS\</v>
      </c>
      <c r="M69" s="60">
        <f t="shared" si="7"/>
        <v>0</v>
      </c>
      <c r="N69" s="58">
        <f t="shared" si="5"/>
        <v>182</v>
      </c>
    </row>
    <row r="70" spans="1:14" ht="27.95" customHeight="1" x14ac:dyDescent="0.25">
      <c r="A70" s="47"/>
      <c r="B70" s="48" t="str">
        <f>VLOOKUP(A70,'[1]PAS TOUCHER BDD'!$A$1:$C$65536,2,0)</f>
        <v>AAAA</v>
      </c>
      <c r="C70" s="49"/>
      <c r="D70" s="50"/>
      <c r="E70" s="51"/>
      <c r="F70" s="51"/>
      <c r="G70" s="51"/>
      <c r="H70" s="52" t="str">
        <f>VLOOKUP(A70,'[1]PAS TOUCHER BDD'!$A$1:$E$65536,5,0)</f>
        <v>AAAA</v>
      </c>
      <c r="I70" s="53"/>
      <c r="J70" s="54"/>
      <c r="K70" s="55"/>
      <c r="L70" s="59" t="str">
        <f t="shared" si="6"/>
        <v>U:\OPERATIONS\BU BUS\MOVEMENT\DELTA\_common\MI_PM\DOSSIERS AGENTS\</v>
      </c>
      <c r="M70" s="60">
        <f t="shared" si="7"/>
        <v>0</v>
      </c>
      <c r="N70" s="58">
        <f t="shared" si="5"/>
        <v>182</v>
      </c>
    </row>
    <row r="71" spans="1:14" ht="27.95" customHeight="1" x14ac:dyDescent="0.25">
      <c r="A71" s="47"/>
      <c r="B71" s="48" t="str">
        <f>VLOOKUP(A71,'[1]PAS TOUCHER BDD'!$A$1:$C$65536,2,0)</f>
        <v>AAAA</v>
      </c>
      <c r="C71" s="49"/>
      <c r="D71" s="50"/>
      <c r="E71" s="51"/>
      <c r="F71" s="51"/>
      <c r="G71" s="51"/>
      <c r="H71" s="52" t="str">
        <f>VLOOKUP(A71,'[1]PAS TOUCHER BDD'!$A$1:$E$65536,5,0)</f>
        <v>AAAA</v>
      </c>
      <c r="I71" s="53"/>
      <c r="J71" s="54"/>
      <c r="K71" s="55"/>
      <c r="L71" s="59" t="str">
        <f t="shared" si="6"/>
        <v>U:\OPERATIONS\BU BUS\MOVEMENT\DELTA\_common\MI_PM\DOSSIERS AGENTS\</v>
      </c>
      <c r="M71" s="60">
        <f t="shared" si="7"/>
        <v>0</v>
      </c>
      <c r="N71" s="58">
        <f t="shared" si="5"/>
        <v>182</v>
      </c>
    </row>
    <row r="72" spans="1:14" ht="27.95" customHeight="1" x14ac:dyDescent="0.25">
      <c r="A72" s="47"/>
      <c r="B72" s="48" t="str">
        <f>VLOOKUP(A72,'[1]PAS TOUCHER BDD'!$A$1:$C$65536,2,0)</f>
        <v>AAAA</v>
      </c>
      <c r="C72" s="49"/>
      <c r="D72" s="50"/>
      <c r="E72" s="51"/>
      <c r="F72" s="51"/>
      <c r="G72" s="51"/>
      <c r="H72" s="52" t="str">
        <f>VLOOKUP(A72,'[1]PAS TOUCHER BDD'!$A$1:$E$65536,5,0)</f>
        <v>AAAA</v>
      </c>
      <c r="I72" s="53"/>
      <c r="J72" s="54"/>
      <c r="K72" s="55"/>
      <c r="L72" s="59" t="str">
        <f t="shared" si="6"/>
        <v>U:\OPERATIONS\BU BUS\MOVEMENT\DELTA\_common\MI_PM\DOSSIERS AGENTS\</v>
      </c>
      <c r="M72" s="60">
        <f t="shared" si="7"/>
        <v>0</v>
      </c>
      <c r="N72" s="58">
        <f t="shared" si="5"/>
        <v>182</v>
      </c>
    </row>
    <row r="73" spans="1:14" ht="27.95" customHeight="1" x14ac:dyDescent="0.25">
      <c r="A73" s="47"/>
      <c r="B73" s="48" t="str">
        <f>VLOOKUP(A73,'[1]PAS TOUCHER BDD'!$A$1:$C$65536,2,0)</f>
        <v>AAAA</v>
      </c>
      <c r="C73" s="49"/>
      <c r="D73" s="50"/>
      <c r="E73" s="51"/>
      <c r="F73" s="51"/>
      <c r="G73" s="51"/>
      <c r="H73" s="52" t="str">
        <f>VLOOKUP(A73,'[1]PAS TOUCHER BDD'!$A$1:$E$65536,5,0)</f>
        <v>AAAA</v>
      </c>
      <c r="I73" s="53"/>
      <c r="J73" s="54"/>
      <c r="K73" s="55"/>
      <c r="L73" s="59" t="str">
        <f t="shared" si="6"/>
        <v>U:\OPERATIONS\BU BUS\MOVEMENT\DELTA\_common\MI_PM\DOSSIERS AGENTS\</v>
      </c>
      <c r="M73" s="60">
        <f t="shared" si="7"/>
        <v>0</v>
      </c>
      <c r="N73" s="58">
        <f t="shared" si="5"/>
        <v>182</v>
      </c>
    </row>
    <row r="74" spans="1:14" ht="27.95" customHeight="1" x14ac:dyDescent="0.25">
      <c r="A74" s="47"/>
      <c r="B74" s="48" t="str">
        <f>VLOOKUP(A74,'[1]PAS TOUCHER BDD'!$A$1:$C$65536,2,0)</f>
        <v>AAAA</v>
      </c>
      <c r="C74" s="49"/>
      <c r="D74" s="50"/>
      <c r="E74" s="51"/>
      <c r="F74" s="51"/>
      <c r="G74" s="51"/>
      <c r="H74" s="52" t="str">
        <f>VLOOKUP(A74,'[1]PAS TOUCHER BDD'!$A$1:$E$65536,5,0)</f>
        <v>AAAA</v>
      </c>
      <c r="I74" s="53"/>
      <c r="J74" s="54"/>
      <c r="K74" s="55"/>
      <c r="L74" s="59" t="str">
        <f t="shared" si="6"/>
        <v>U:\OPERATIONS\BU BUS\MOVEMENT\DELTA\_common\MI_PM\DOSSIERS AGENTS\</v>
      </c>
      <c r="M74" s="60">
        <f t="shared" si="7"/>
        <v>0</v>
      </c>
      <c r="N74" s="58">
        <f t="shared" si="5"/>
        <v>182</v>
      </c>
    </row>
    <row r="75" spans="1:14" ht="27.95" customHeight="1" x14ac:dyDescent="0.25">
      <c r="A75" s="47"/>
      <c r="B75" s="48" t="str">
        <f>VLOOKUP(A75,'[1]PAS TOUCHER BDD'!$A$1:$C$65536,2,0)</f>
        <v>AAAA</v>
      </c>
      <c r="C75" s="49"/>
      <c r="D75" s="50"/>
      <c r="E75" s="51"/>
      <c r="F75" s="51"/>
      <c r="G75" s="51"/>
      <c r="H75" s="52" t="str">
        <f>VLOOKUP(A75,'[1]PAS TOUCHER BDD'!$A$1:$E$65536,5,0)</f>
        <v>AAAA</v>
      </c>
      <c r="I75" s="53"/>
      <c r="J75" s="54"/>
      <c r="K75" s="55"/>
      <c r="L75" s="59" t="str">
        <f t="shared" si="6"/>
        <v>U:\OPERATIONS\BU BUS\MOVEMENT\DELTA\_common\MI_PM\DOSSIERS AGENTS\</v>
      </c>
      <c r="M75" s="60">
        <f t="shared" si="7"/>
        <v>0</v>
      </c>
      <c r="N75" s="58">
        <f t="shared" si="5"/>
        <v>182</v>
      </c>
    </row>
    <row r="76" spans="1:14" ht="27.95" customHeight="1" x14ac:dyDescent="0.25">
      <c r="A76" s="47"/>
      <c r="B76" s="48" t="str">
        <f>VLOOKUP(A76,'[1]PAS TOUCHER BDD'!$A$1:$C$65536,2,0)</f>
        <v>AAAA</v>
      </c>
      <c r="C76" s="49"/>
      <c r="D76" s="50"/>
      <c r="E76" s="51"/>
      <c r="F76" s="51"/>
      <c r="G76" s="51"/>
      <c r="H76" s="52" t="str">
        <f>VLOOKUP(A76,'[1]PAS TOUCHER BDD'!$A$1:$E$65536,5,0)</f>
        <v>AAAA</v>
      </c>
      <c r="I76" s="53"/>
      <c r="J76" s="54"/>
      <c r="K76" s="55"/>
      <c r="L76" s="59" t="str">
        <f t="shared" si="6"/>
        <v>U:\OPERATIONS\BU BUS\MOVEMENT\DELTA\_common\MI_PM\DOSSIERS AGENTS\</v>
      </c>
      <c r="M76" s="60">
        <f t="shared" si="7"/>
        <v>0</v>
      </c>
      <c r="N76" s="58">
        <f t="shared" si="5"/>
        <v>182</v>
      </c>
    </row>
    <row r="77" spans="1:14" ht="27.95" customHeight="1" x14ac:dyDescent="0.25">
      <c r="A77" s="47"/>
      <c r="B77" s="48" t="str">
        <f>VLOOKUP(A77,'[1]PAS TOUCHER BDD'!$A$1:$C$65536,2,0)</f>
        <v>AAAA</v>
      </c>
      <c r="C77" s="49"/>
      <c r="D77" s="50"/>
      <c r="E77" s="51"/>
      <c r="F77" s="51"/>
      <c r="G77" s="51"/>
      <c r="H77" s="52" t="str">
        <f>VLOOKUP(A77,'[1]PAS TOUCHER BDD'!$A$1:$E$65536,5,0)</f>
        <v>AAAA</v>
      </c>
      <c r="I77" s="53"/>
      <c r="J77" s="54"/>
      <c r="K77" s="55"/>
      <c r="L77" s="59" t="str">
        <f t="shared" si="6"/>
        <v>U:\OPERATIONS\BU BUS\MOVEMENT\DELTA\_common\MI_PM\DOSSIERS AGENTS\</v>
      </c>
      <c r="M77" s="60">
        <f t="shared" si="7"/>
        <v>0</v>
      </c>
      <c r="N77" s="58">
        <f t="shared" si="5"/>
        <v>182</v>
      </c>
    </row>
    <row r="78" spans="1:14" ht="27.95" customHeight="1" x14ac:dyDescent="0.25">
      <c r="A78" s="47"/>
      <c r="B78" s="48" t="str">
        <f>VLOOKUP(A78,'[1]PAS TOUCHER BDD'!$A$1:$C$65536,2,0)</f>
        <v>AAAA</v>
      </c>
      <c r="C78" s="49"/>
      <c r="D78" s="50"/>
      <c r="E78" s="51"/>
      <c r="F78" s="51"/>
      <c r="G78" s="51"/>
      <c r="H78" s="52" t="str">
        <f>VLOOKUP(A78,'[1]PAS TOUCHER BDD'!$A$1:$E$65536,5,0)</f>
        <v>AAAA</v>
      </c>
      <c r="I78" s="53"/>
      <c r="J78" s="54"/>
      <c r="K78" s="55"/>
      <c r="L78" s="59" t="str">
        <f t="shared" si="6"/>
        <v>U:\OPERATIONS\BU BUS\MOVEMENT\DELTA\_common\MI_PM\DOSSIERS AGENTS\</v>
      </c>
      <c r="M78" s="60">
        <f t="shared" si="7"/>
        <v>0</v>
      </c>
      <c r="N78" s="58">
        <f t="shared" si="5"/>
        <v>182</v>
      </c>
    </row>
    <row r="79" spans="1:14" ht="27.95" customHeight="1" x14ac:dyDescent="0.25">
      <c r="A79" s="47"/>
      <c r="B79" s="48" t="str">
        <f>VLOOKUP(A79,'[1]PAS TOUCHER BDD'!$A$1:$C$65536,2,0)</f>
        <v>AAAA</v>
      </c>
      <c r="C79" s="49"/>
      <c r="D79" s="50"/>
      <c r="E79" s="51"/>
      <c r="F79" s="51"/>
      <c r="G79" s="51"/>
      <c r="H79" s="52" t="str">
        <f>VLOOKUP(A79,'[1]PAS TOUCHER BDD'!$A$1:$E$65536,5,0)</f>
        <v>AAAA</v>
      </c>
      <c r="I79" s="53"/>
      <c r="J79" s="54"/>
      <c r="K79" s="55"/>
      <c r="L79" s="59" t="str">
        <f t="shared" si="6"/>
        <v>U:\OPERATIONS\BU BUS\MOVEMENT\DELTA\_common\MI_PM\DOSSIERS AGENTS\</v>
      </c>
      <c r="M79" s="60">
        <f t="shared" si="7"/>
        <v>0</v>
      </c>
      <c r="N79" s="58">
        <f t="shared" si="5"/>
        <v>182</v>
      </c>
    </row>
    <row r="80" spans="1:14" ht="27.95" customHeight="1" x14ac:dyDescent="0.25">
      <c r="A80" s="47"/>
      <c r="B80" s="48" t="str">
        <f>VLOOKUP(A80,'[1]PAS TOUCHER BDD'!$A$1:$C$65536,2,0)</f>
        <v>AAAA</v>
      </c>
      <c r="C80" s="49"/>
      <c r="D80" s="50"/>
      <c r="E80" s="51"/>
      <c r="F80" s="51"/>
      <c r="G80" s="51"/>
      <c r="H80" s="52" t="str">
        <f>VLOOKUP(A80,'[1]PAS TOUCHER BDD'!$A$1:$E$65536,5,0)</f>
        <v>AAAA</v>
      </c>
      <c r="I80" s="53"/>
      <c r="J80" s="54"/>
      <c r="K80" s="55"/>
      <c r="L80" s="59" t="str">
        <f t="shared" si="6"/>
        <v>U:\OPERATIONS\BU BUS\MOVEMENT\DELTA\_common\MI_PM\DOSSIERS AGENTS\</v>
      </c>
      <c r="M80" s="60">
        <f t="shared" si="7"/>
        <v>0</v>
      </c>
      <c r="N80" s="58">
        <f t="shared" si="5"/>
        <v>182</v>
      </c>
    </row>
    <row r="81" spans="1:14" ht="27.95" customHeight="1" x14ac:dyDescent="0.25">
      <c r="A81" s="47"/>
      <c r="B81" s="48" t="str">
        <f>VLOOKUP(A81,'[1]PAS TOUCHER BDD'!$A$1:$C$65536,2,0)</f>
        <v>AAAA</v>
      </c>
      <c r="C81" s="49"/>
      <c r="D81" s="50"/>
      <c r="E81" s="51"/>
      <c r="F81" s="51"/>
      <c r="G81" s="51"/>
      <c r="H81" s="52" t="str">
        <f>VLOOKUP(A81,'[1]PAS TOUCHER BDD'!$A$1:$E$65536,5,0)</f>
        <v>AAAA</v>
      </c>
      <c r="I81" s="53"/>
      <c r="J81" s="54"/>
      <c r="K81" s="55"/>
      <c r="L81" s="59" t="str">
        <f t="shared" si="6"/>
        <v>U:\OPERATIONS\BU BUS\MOVEMENT\DELTA\_common\MI_PM\DOSSIERS AGENTS\</v>
      </c>
      <c r="M81" s="60">
        <f t="shared" si="7"/>
        <v>0</v>
      </c>
      <c r="N81" s="58">
        <f t="shared" si="5"/>
        <v>182</v>
      </c>
    </row>
    <row r="82" spans="1:14" ht="27.95" customHeight="1" x14ac:dyDescent="0.25">
      <c r="A82" s="47"/>
      <c r="B82" s="48" t="str">
        <f>VLOOKUP(A82,'[1]PAS TOUCHER BDD'!$A$1:$C$65536,2,0)</f>
        <v>AAAA</v>
      </c>
      <c r="C82" s="49"/>
      <c r="D82" s="50"/>
      <c r="E82" s="51"/>
      <c r="F82" s="51"/>
      <c r="G82" s="51"/>
      <c r="H82" s="52" t="str">
        <f>VLOOKUP(A82,'[1]PAS TOUCHER BDD'!$A$1:$E$65536,5,0)</f>
        <v>AAAA</v>
      </c>
      <c r="I82" s="53"/>
      <c r="J82" s="54"/>
      <c r="K82" s="55"/>
      <c r="L82" s="59" t="str">
        <f t="shared" si="6"/>
        <v>U:\OPERATIONS\BU BUS\MOVEMENT\DELTA\_common\MI_PM\DOSSIERS AGENTS\</v>
      </c>
      <c r="M82" s="60">
        <f t="shared" si="7"/>
        <v>0</v>
      </c>
      <c r="N82" s="58">
        <f t="shared" si="5"/>
        <v>182</v>
      </c>
    </row>
    <row r="83" spans="1:14" ht="27.95" customHeight="1" x14ac:dyDescent="0.25">
      <c r="A83" s="47"/>
      <c r="B83" s="48" t="str">
        <f>VLOOKUP(A83,'[1]PAS TOUCHER BDD'!$A$1:$C$65536,2,0)</f>
        <v>AAAA</v>
      </c>
      <c r="C83" s="49"/>
      <c r="D83" s="50"/>
      <c r="E83" s="51"/>
      <c r="F83" s="51"/>
      <c r="G83" s="51"/>
      <c r="H83" s="52" t="str">
        <f>VLOOKUP(A83,'[1]PAS TOUCHER BDD'!$A$1:$E$65536,5,0)</f>
        <v>AAAA</v>
      </c>
      <c r="I83" s="53"/>
      <c r="J83" s="54"/>
      <c r="K83" s="55"/>
      <c r="L83" s="59" t="str">
        <f t="shared" si="6"/>
        <v>U:\OPERATIONS\BU BUS\MOVEMENT\DELTA\_common\MI_PM\DOSSIERS AGENTS\</v>
      </c>
      <c r="M83" s="60">
        <f t="shared" si="7"/>
        <v>0</v>
      </c>
      <c r="N83" s="58">
        <f t="shared" si="5"/>
        <v>182</v>
      </c>
    </row>
    <row r="84" spans="1:14" ht="27.95" customHeight="1" x14ac:dyDescent="0.25">
      <c r="A84" s="47"/>
      <c r="B84" s="48" t="str">
        <f>VLOOKUP(A84,'[1]PAS TOUCHER BDD'!$A$1:$C$65536,2,0)</f>
        <v>AAAA</v>
      </c>
      <c r="C84" s="49"/>
      <c r="D84" s="50"/>
      <c r="E84" s="51"/>
      <c r="F84" s="51"/>
      <c r="G84" s="51"/>
      <c r="H84" s="52" t="str">
        <f>VLOOKUP(A84,'[1]PAS TOUCHER BDD'!$A$1:$E$65536,5,0)</f>
        <v>AAAA</v>
      </c>
      <c r="I84" s="53"/>
      <c r="J84" s="54"/>
      <c r="K84" s="55"/>
      <c r="L84" s="59" t="str">
        <f t="shared" si="6"/>
        <v>U:\OPERATIONS\BU BUS\MOVEMENT\DELTA\_common\MI_PM\DOSSIERS AGENTS\</v>
      </c>
      <c r="M84" s="60">
        <f t="shared" si="7"/>
        <v>0</v>
      </c>
      <c r="N84" s="58">
        <f t="shared" si="5"/>
        <v>182</v>
      </c>
    </row>
    <row r="85" spans="1:14" ht="27.95" customHeight="1" x14ac:dyDescent="0.25">
      <c r="A85" s="47"/>
      <c r="B85" s="48" t="str">
        <f>VLOOKUP(A85,'[1]PAS TOUCHER BDD'!$A$1:$C$65536,2,0)</f>
        <v>AAAA</v>
      </c>
      <c r="C85" s="49"/>
      <c r="D85" s="50"/>
      <c r="E85" s="51"/>
      <c r="F85" s="51"/>
      <c r="G85" s="51"/>
      <c r="H85" s="52" t="str">
        <f>VLOOKUP(A85,'[1]PAS TOUCHER BDD'!$A$1:$E$65536,5,0)</f>
        <v>AAAA</v>
      </c>
      <c r="I85" s="53"/>
      <c r="J85" s="54"/>
      <c r="K85" s="55"/>
      <c r="L85" s="59" t="str">
        <f t="shared" si="6"/>
        <v>U:\OPERATIONS\BU BUS\MOVEMENT\DELTA\_common\MI_PM\DOSSIERS AGENTS\</v>
      </c>
      <c r="M85" s="60">
        <f t="shared" si="7"/>
        <v>0</v>
      </c>
      <c r="N85" s="58">
        <f t="shared" si="5"/>
        <v>182</v>
      </c>
    </row>
    <row r="86" spans="1:14" ht="27.95" customHeight="1" x14ac:dyDescent="0.25">
      <c r="A86" s="47"/>
      <c r="B86" s="48" t="str">
        <f>VLOOKUP(A86,'[1]PAS TOUCHER BDD'!$A$1:$C$65536,2,0)</f>
        <v>AAAA</v>
      </c>
      <c r="C86" s="49"/>
      <c r="D86" s="50"/>
      <c r="E86" s="51"/>
      <c r="F86" s="51"/>
      <c r="G86" s="51"/>
      <c r="H86" s="52" t="str">
        <f>VLOOKUP(A86,'[1]PAS TOUCHER BDD'!$A$1:$E$65536,5,0)</f>
        <v>AAAA</v>
      </c>
      <c r="I86" s="53"/>
      <c r="J86" s="54"/>
      <c r="K86" s="55"/>
      <c r="L86" s="59" t="str">
        <f t="shared" si="6"/>
        <v>U:\OPERATIONS\BU BUS\MOVEMENT\DELTA\_common\MI_PM\DOSSIERS AGENTS\</v>
      </c>
      <c r="M86" s="60">
        <f t="shared" si="7"/>
        <v>0</v>
      </c>
      <c r="N86" s="58">
        <f t="shared" si="5"/>
        <v>182</v>
      </c>
    </row>
    <row r="87" spans="1:14" ht="27.95" customHeight="1" x14ac:dyDescent="0.25">
      <c r="A87" s="47"/>
      <c r="B87" s="48" t="str">
        <f>VLOOKUP(A87,'[1]PAS TOUCHER BDD'!$A$1:$C$65536,2,0)</f>
        <v>AAAA</v>
      </c>
      <c r="C87" s="49"/>
      <c r="D87" s="50"/>
      <c r="E87" s="51"/>
      <c r="F87" s="51"/>
      <c r="G87" s="51"/>
      <c r="H87" s="52" t="str">
        <f>VLOOKUP(A87,'[1]PAS TOUCHER BDD'!$A$1:$E$65536,5,0)</f>
        <v>AAAA</v>
      </c>
      <c r="I87" s="53"/>
      <c r="J87" s="54"/>
      <c r="K87" s="55"/>
      <c r="L87" s="59" t="str">
        <f t="shared" si="6"/>
        <v>U:\OPERATIONS\BU BUS\MOVEMENT\DELTA\_common\MI_PM\DOSSIERS AGENTS\</v>
      </c>
      <c r="M87" s="60">
        <f t="shared" si="7"/>
        <v>0</v>
      </c>
      <c r="N87" s="58">
        <f t="shared" si="5"/>
        <v>182</v>
      </c>
    </row>
    <row r="88" spans="1:14" ht="27.95" customHeight="1" x14ac:dyDescent="0.25">
      <c r="A88" s="47"/>
      <c r="B88" s="48" t="str">
        <f>VLOOKUP(A88,'[1]PAS TOUCHER BDD'!$A$1:$C$65536,2,0)</f>
        <v>AAAA</v>
      </c>
      <c r="C88" s="49"/>
      <c r="D88" s="50"/>
      <c r="E88" s="51"/>
      <c r="F88" s="51"/>
      <c r="G88" s="51"/>
      <c r="H88" s="52" t="str">
        <f>VLOOKUP(A88,'[1]PAS TOUCHER BDD'!$A$1:$E$65536,5,0)</f>
        <v>AAAA</v>
      </c>
      <c r="I88" s="53"/>
      <c r="J88" s="54"/>
      <c r="K88" s="55"/>
      <c r="L88" s="59" t="str">
        <f t="shared" si="6"/>
        <v>U:\OPERATIONS\BU BUS\MOVEMENT\DELTA\_common\MI_PM\DOSSIERS AGENTS\</v>
      </c>
      <c r="M88" s="60">
        <f t="shared" si="7"/>
        <v>0</v>
      </c>
      <c r="N88" s="58">
        <f t="shared" si="5"/>
        <v>182</v>
      </c>
    </row>
    <row r="89" spans="1:14" ht="27.95" customHeight="1" x14ac:dyDescent="0.25">
      <c r="A89" s="47"/>
      <c r="B89" s="48" t="str">
        <f>VLOOKUP(A89,'[1]PAS TOUCHER BDD'!$A$1:$C$65536,2,0)</f>
        <v>AAAA</v>
      </c>
      <c r="C89" s="49"/>
      <c r="D89" s="50"/>
      <c r="E89" s="51"/>
      <c r="F89" s="51"/>
      <c r="G89" s="51"/>
      <c r="H89" s="52" t="str">
        <f>VLOOKUP(A89,'[1]PAS TOUCHER BDD'!$A$1:$E$65536,5,0)</f>
        <v>AAAA</v>
      </c>
      <c r="I89" s="53"/>
      <c r="J89" s="54"/>
      <c r="K89" s="55"/>
      <c r="L89" s="59" t="str">
        <f t="shared" si="6"/>
        <v>U:\OPERATIONS\BU BUS\MOVEMENT\DELTA\_common\MI_PM\DOSSIERS AGENTS\</v>
      </c>
      <c r="M89" s="60">
        <f t="shared" si="7"/>
        <v>0</v>
      </c>
      <c r="N89" s="58">
        <f t="shared" si="5"/>
        <v>182</v>
      </c>
    </row>
    <row r="90" spans="1:14" ht="27.95" customHeight="1" x14ac:dyDescent="0.25">
      <c r="A90" s="47"/>
      <c r="B90" s="48" t="str">
        <f>VLOOKUP(A90,'[1]PAS TOUCHER BDD'!$A$1:$C$65536,2,0)</f>
        <v>AAAA</v>
      </c>
      <c r="C90" s="49"/>
      <c r="D90" s="50"/>
      <c r="E90" s="51"/>
      <c r="F90" s="51"/>
      <c r="G90" s="51"/>
      <c r="H90" s="52" t="str">
        <f>VLOOKUP(A90,'[1]PAS TOUCHER BDD'!$A$1:$E$65536,5,0)</f>
        <v>AAAA</v>
      </c>
      <c r="I90" s="53"/>
      <c r="J90" s="54"/>
      <c r="K90" s="55"/>
      <c r="L90" s="59" t="str">
        <f t="shared" si="6"/>
        <v>U:\OPERATIONS\BU BUS\MOVEMENT\DELTA\_common\MI_PM\DOSSIERS AGENTS\</v>
      </c>
      <c r="M90" s="60">
        <f t="shared" si="7"/>
        <v>0</v>
      </c>
      <c r="N90" s="58">
        <f t="shared" si="5"/>
        <v>182</v>
      </c>
    </row>
    <row r="91" spans="1:14" ht="27.95" customHeight="1" x14ac:dyDescent="0.25">
      <c r="A91" s="47"/>
      <c r="B91" s="48" t="str">
        <f>VLOOKUP(A91,'[1]PAS TOUCHER BDD'!$A$1:$C$65536,2,0)</f>
        <v>AAAA</v>
      </c>
      <c r="C91" s="49"/>
      <c r="D91" s="50"/>
      <c r="E91" s="51"/>
      <c r="F91" s="51"/>
      <c r="G91" s="51"/>
      <c r="H91" s="52" t="str">
        <f>VLOOKUP(A91,'[1]PAS TOUCHER BDD'!$A$1:$E$65536,5,0)</f>
        <v>AAAA</v>
      </c>
      <c r="I91" s="53"/>
      <c r="J91" s="54"/>
      <c r="K91" s="55"/>
      <c r="L91" s="59" t="str">
        <f t="shared" si="6"/>
        <v>U:\OPERATIONS\BU BUS\MOVEMENT\DELTA\_common\MI_PM\DOSSIERS AGENTS\</v>
      </c>
      <c r="M91" s="60">
        <f t="shared" si="7"/>
        <v>0</v>
      </c>
      <c r="N91" s="58">
        <f t="shared" si="5"/>
        <v>182</v>
      </c>
    </row>
    <row r="92" spans="1:14" ht="27.95" customHeight="1" x14ac:dyDescent="0.25">
      <c r="A92" s="47"/>
      <c r="B92" s="48" t="str">
        <f>VLOOKUP(A92,'[1]PAS TOUCHER BDD'!$A$1:$C$65536,2,0)</f>
        <v>AAAA</v>
      </c>
      <c r="C92" s="49"/>
      <c r="D92" s="50"/>
      <c r="E92" s="51"/>
      <c r="F92" s="51"/>
      <c r="G92" s="51"/>
      <c r="H92" s="52" t="str">
        <f>VLOOKUP(A92,'[1]PAS TOUCHER BDD'!$A$1:$E$65536,5,0)</f>
        <v>AAAA</v>
      </c>
      <c r="I92" s="53"/>
      <c r="J92" s="54"/>
      <c r="K92" s="55"/>
      <c r="L92" s="59" t="str">
        <f t="shared" si="6"/>
        <v>U:\OPERATIONS\BU BUS\MOVEMENT\DELTA\_common\MI_PM\DOSSIERS AGENTS\</v>
      </c>
      <c r="M92" s="60">
        <f t="shared" si="7"/>
        <v>0</v>
      </c>
      <c r="N92" s="58">
        <f t="shared" si="5"/>
        <v>182</v>
      </c>
    </row>
    <row r="93" spans="1:14" ht="27.95" customHeight="1" x14ac:dyDescent="0.25">
      <c r="A93" s="47"/>
      <c r="B93" s="48" t="str">
        <f>VLOOKUP(A93,'[1]PAS TOUCHER BDD'!$A$1:$C$65536,2,0)</f>
        <v>AAAA</v>
      </c>
      <c r="C93" s="49"/>
      <c r="D93" s="50"/>
      <c r="E93" s="51"/>
      <c r="F93" s="51"/>
      <c r="G93" s="51"/>
      <c r="H93" s="52" t="str">
        <f>VLOOKUP(A93,'[1]PAS TOUCHER BDD'!$A$1:$E$65536,5,0)</f>
        <v>AAAA</v>
      </c>
      <c r="I93" s="53"/>
      <c r="J93" s="54"/>
      <c r="K93" s="55"/>
      <c r="L93" s="59" t="str">
        <f t="shared" si="6"/>
        <v>U:\OPERATIONS\BU BUS\MOVEMENT\DELTA\_common\MI_PM\DOSSIERS AGENTS\</v>
      </c>
      <c r="M93" s="60">
        <f t="shared" si="7"/>
        <v>0</v>
      </c>
      <c r="N93" s="58">
        <f t="shared" si="5"/>
        <v>182</v>
      </c>
    </row>
    <row r="94" spans="1:14" ht="27.95" customHeight="1" x14ac:dyDescent="0.25">
      <c r="A94" s="47"/>
      <c r="B94" s="48" t="str">
        <f>VLOOKUP(A94,'[1]PAS TOUCHER BDD'!$A$1:$C$65536,2,0)</f>
        <v>AAAA</v>
      </c>
      <c r="C94" s="49"/>
      <c r="D94" s="50"/>
      <c r="E94" s="51"/>
      <c r="F94" s="51"/>
      <c r="G94" s="51"/>
      <c r="H94" s="52" t="str">
        <f>VLOOKUP(A94,'[1]PAS TOUCHER BDD'!$A$1:$E$65536,5,0)</f>
        <v>AAAA</v>
      </c>
      <c r="I94" s="53"/>
      <c r="J94" s="54"/>
      <c r="K94" s="55"/>
      <c r="L94" s="59" t="str">
        <f t="shared" si="6"/>
        <v>U:\OPERATIONS\BU BUS\MOVEMENT\DELTA\_common\MI_PM\DOSSIERS AGENTS\</v>
      </c>
      <c r="M94" s="60">
        <f t="shared" si="7"/>
        <v>0</v>
      </c>
      <c r="N94" s="58">
        <f t="shared" si="5"/>
        <v>182</v>
      </c>
    </row>
    <row r="95" spans="1:14" ht="27.95" customHeight="1" x14ac:dyDescent="0.25">
      <c r="A95" s="47"/>
      <c r="B95" s="48" t="str">
        <f>VLOOKUP(A95,'[1]PAS TOUCHER BDD'!$A$1:$C$65536,2,0)</f>
        <v>AAAA</v>
      </c>
      <c r="C95" s="49"/>
      <c r="D95" s="50"/>
      <c r="E95" s="51"/>
      <c r="F95" s="51"/>
      <c r="G95" s="51"/>
      <c r="H95" s="52" t="str">
        <f>VLOOKUP(A95,'[1]PAS TOUCHER BDD'!$A$1:$E$65536,5,0)</f>
        <v>AAAA</v>
      </c>
      <c r="I95" s="53"/>
      <c r="J95" s="54"/>
      <c r="K95" s="55"/>
      <c r="L95" s="59" t="str">
        <f t="shared" si="6"/>
        <v>U:\OPERATIONS\BU BUS\MOVEMENT\DELTA\_common\MI_PM\DOSSIERS AGENTS\</v>
      </c>
      <c r="M95" s="60">
        <f t="shared" si="7"/>
        <v>0</v>
      </c>
      <c r="N95" s="58">
        <f t="shared" si="5"/>
        <v>182</v>
      </c>
    </row>
    <row r="96" spans="1:14" ht="27.95" customHeight="1" x14ac:dyDescent="0.25">
      <c r="A96" s="47"/>
      <c r="B96" s="48" t="str">
        <f>VLOOKUP(A96,'[1]PAS TOUCHER BDD'!$A$1:$C$65536,2,0)</f>
        <v>AAAA</v>
      </c>
      <c r="C96" s="49"/>
      <c r="D96" s="50"/>
      <c r="E96" s="51"/>
      <c r="F96" s="51"/>
      <c r="G96" s="51"/>
      <c r="H96" s="52" t="str">
        <f>VLOOKUP(A96,'[1]PAS TOUCHER BDD'!$A$1:$E$65536,5,0)</f>
        <v>AAAA</v>
      </c>
      <c r="I96" s="53"/>
      <c r="J96" s="54"/>
      <c r="K96" s="55"/>
      <c r="L96" s="59" t="str">
        <f t="shared" si="6"/>
        <v>U:\OPERATIONS\BU BUS\MOVEMENT\DELTA\_common\MI_PM\DOSSIERS AGENTS\</v>
      </c>
      <c r="M96" s="60">
        <f t="shared" si="7"/>
        <v>0</v>
      </c>
      <c r="N96" s="58">
        <f t="shared" si="5"/>
        <v>182</v>
      </c>
    </row>
    <row r="97" spans="1:14" ht="27.95" customHeight="1" x14ac:dyDescent="0.25">
      <c r="A97" s="47"/>
      <c r="B97" s="48" t="str">
        <f>VLOOKUP(A97,'[1]PAS TOUCHER BDD'!$A$1:$C$65536,2,0)</f>
        <v>AAAA</v>
      </c>
      <c r="C97" s="49"/>
      <c r="D97" s="50"/>
      <c r="E97" s="51"/>
      <c r="F97" s="51"/>
      <c r="G97" s="51"/>
      <c r="H97" s="52" t="str">
        <f>VLOOKUP(A97,'[1]PAS TOUCHER BDD'!$A$1:$E$65536,5,0)</f>
        <v>AAAA</v>
      </c>
      <c r="I97" s="53"/>
      <c r="J97" s="54"/>
      <c r="K97" s="55"/>
      <c r="L97" s="59" t="str">
        <f t="shared" si="6"/>
        <v>U:\OPERATIONS\BU BUS\MOVEMENT\DELTA\_common\MI_PM\DOSSIERS AGENTS\</v>
      </c>
      <c r="M97" s="60">
        <f t="shared" si="7"/>
        <v>0</v>
      </c>
      <c r="N97" s="58">
        <f t="shared" si="5"/>
        <v>182</v>
      </c>
    </row>
    <row r="98" spans="1:14" ht="27.95" customHeight="1" x14ac:dyDescent="0.25">
      <c r="A98" s="47"/>
      <c r="B98" s="48" t="str">
        <f>VLOOKUP(A98,'[1]PAS TOUCHER BDD'!$A$1:$C$65536,2,0)</f>
        <v>AAAA</v>
      </c>
      <c r="C98" s="49"/>
      <c r="D98" s="50"/>
      <c r="E98" s="51"/>
      <c r="F98" s="51"/>
      <c r="G98" s="51"/>
      <c r="H98" s="52" t="str">
        <f>VLOOKUP(A98,'[1]PAS TOUCHER BDD'!$A$1:$E$65536,5,0)</f>
        <v>AAAA</v>
      </c>
      <c r="I98" s="53"/>
      <c r="J98" s="54"/>
      <c r="K98" s="55"/>
      <c r="L98" s="59" t="str">
        <f t="shared" si="6"/>
        <v>U:\OPERATIONS\BU BUS\MOVEMENT\DELTA\_common\MI_PM\DOSSIERS AGENTS\</v>
      </c>
      <c r="M98" s="60">
        <f t="shared" si="7"/>
        <v>0</v>
      </c>
      <c r="N98" s="58">
        <f t="shared" si="5"/>
        <v>182</v>
      </c>
    </row>
    <row r="99" spans="1:14" ht="27.95" customHeight="1" x14ac:dyDescent="0.25">
      <c r="A99" s="47"/>
      <c r="B99" s="48" t="str">
        <f>VLOOKUP(A99,'[1]PAS TOUCHER BDD'!$A$1:$C$65536,2,0)</f>
        <v>AAAA</v>
      </c>
      <c r="C99" s="49"/>
      <c r="D99" s="50"/>
      <c r="E99" s="51"/>
      <c r="F99" s="51"/>
      <c r="G99" s="51"/>
      <c r="H99" s="52" t="str">
        <f>VLOOKUP(A99,'[1]PAS TOUCHER BDD'!$A$1:$E$65536,5,0)</f>
        <v>AAAA</v>
      </c>
      <c r="I99" s="53"/>
      <c r="J99" s="54"/>
      <c r="K99" s="55"/>
      <c r="L99" s="59" t="str">
        <f t="shared" si="6"/>
        <v>U:\OPERATIONS\BU BUS\MOVEMENT\DELTA\_common\MI_PM\DOSSIERS AGENTS\</v>
      </c>
      <c r="M99" s="60">
        <f t="shared" si="7"/>
        <v>0</v>
      </c>
      <c r="N99" s="58">
        <f t="shared" si="5"/>
        <v>182</v>
      </c>
    </row>
    <row r="100" spans="1:14" ht="27.95" customHeight="1" x14ac:dyDescent="0.25">
      <c r="A100" s="47"/>
      <c r="B100" s="48" t="str">
        <f>VLOOKUP(A100,'[1]PAS TOUCHER BDD'!$A$1:$C$65536,2,0)</f>
        <v>AAAA</v>
      </c>
      <c r="C100" s="49"/>
      <c r="D100" s="50"/>
      <c r="E100" s="51"/>
      <c r="F100" s="51"/>
      <c r="G100" s="51"/>
      <c r="H100" s="52" t="str">
        <f>VLOOKUP(A100,'[1]PAS TOUCHER BDD'!$A$1:$E$65536,5,0)</f>
        <v>AAAA</v>
      </c>
      <c r="I100" s="53"/>
      <c r="J100" s="54"/>
      <c r="K100" s="55"/>
      <c r="L100" s="59" t="str">
        <f t="shared" si="6"/>
        <v>U:\OPERATIONS\BU BUS\MOVEMENT\DELTA\_common\MI_PM\DOSSIERS AGENTS\</v>
      </c>
      <c r="M100" s="60">
        <f t="shared" si="7"/>
        <v>0</v>
      </c>
      <c r="N100" s="58">
        <f t="shared" si="5"/>
        <v>182</v>
      </c>
    </row>
    <row r="101" spans="1:14" ht="27.95" customHeight="1" x14ac:dyDescent="0.25">
      <c r="A101" s="47"/>
      <c r="B101" s="48" t="str">
        <f>VLOOKUP(A101,'[1]PAS TOUCHER BDD'!$A$1:$C$65536,2,0)</f>
        <v>AAAA</v>
      </c>
      <c r="C101" s="49"/>
      <c r="D101" s="50"/>
      <c r="E101" s="51"/>
      <c r="F101" s="51"/>
      <c r="G101" s="51"/>
      <c r="H101" s="52" t="str">
        <f>VLOOKUP(A101,'[1]PAS TOUCHER BDD'!$A$1:$E$65536,5,0)</f>
        <v>AAAA</v>
      </c>
      <c r="I101" s="53"/>
      <c r="J101" s="54"/>
      <c r="K101" s="55"/>
      <c r="L101" s="59" t="str">
        <f t="shared" si="6"/>
        <v>U:\OPERATIONS\BU BUS\MOVEMENT\DELTA\_common\MI_PM\DOSSIERS AGENTS\</v>
      </c>
      <c r="M101" s="60">
        <f t="shared" si="7"/>
        <v>0</v>
      </c>
      <c r="N101" s="58">
        <f t="shared" si="5"/>
        <v>182</v>
      </c>
    </row>
    <row r="102" spans="1:14" ht="27.95" customHeight="1" x14ac:dyDescent="0.25">
      <c r="A102" s="47"/>
      <c r="B102" s="48" t="str">
        <f>VLOOKUP(A102,'[1]PAS TOUCHER BDD'!$A$1:$C$65536,2,0)</f>
        <v>AAAA</v>
      </c>
      <c r="C102" s="49"/>
      <c r="D102" s="50"/>
      <c r="E102" s="51"/>
      <c r="F102" s="51"/>
      <c r="G102" s="51"/>
      <c r="H102" s="52" t="str">
        <f>VLOOKUP(A102,'[1]PAS TOUCHER BDD'!$A$1:$E$65536,5,0)</f>
        <v>AAAA</v>
      </c>
      <c r="I102" s="53"/>
      <c r="J102" s="54"/>
      <c r="K102" s="55"/>
      <c r="L102" s="59" t="str">
        <f t="shared" si="6"/>
        <v>U:\OPERATIONS\BU BUS\MOVEMENT\DELTA\_common\MI_PM\DOSSIERS AGENTS\</v>
      </c>
      <c r="M102" s="60">
        <f t="shared" si="7"/>
        <v>0</v>
      </c>
      <c r="N102" s="58">
        <f t="shared" si="5"/>
        <v>182</v>
      </c>
    </row>
    <row r="103" spans="1:14" ht="27.95" customHeight="1" x14ac:dyDescent="0.25">
      <c r="A103" s="47"/>
      <c r="B103" s="48" t="str">
        <f>VLOOKUP(A103,'[1]PAS TOUCHER BDD'!$A$1:$C$65536,2,0)</f>
        <v>AAAA</v>
      </c>
      <c r="C103" s="49"/>
      <c r="D103" s="50"/>
      <c r="E103" s="51"/>
      <c r="F103" s="51"/>
      <c r="G103" s="51"/>
      <c r="H103" s="52" t="str">
        <f>VLOOKUP(A103,'[1]PAS TOUCHER BDD'!$A$1:$E$65536,5,0)</f>
        <v>AAAA</v>
      </c>
      <c r="I103" s="53"/>
      <c r="J103" s="54"/>
      <c r="K103" s="55"/>
      <c r="L103" s="59" t="str">
        <f t="shared" si="6"/>
        <v>U:\OPERATIONS\BU BUS\MOVEMENT\DELTA\_common\MI_PM\DOSSIERS AGENTS\</v>
      </c>
      <c r="M103" s="60">
        <f t="shared" si="7"/>
        <v>0</v>
      </c>
      <c r="N103" s="58">
        <f t="shared" si="5"/>
        <v>182</v>
      </c>
    </row>
    <row r="104" spans="1:14" ht="27.95" customHeight="1" x14ac:dyDescent="0.25">
      <c r="A104" s="47"/>
      <c r="B104" s="48" t="str">
        <f>VLOOKUP(A104,'[1]PAS TOUCHER BDD'!$A$1:$C$65536,2,0)</f>
        <v>AAAA</v>
      </c>
      <c r="C104" s="49"/>
      <c r="D104" s="50"/>
      <c r="E104" s="51"/>
      <c r="F104" s="51"/>
      <c r="G104" s="51"/>
      <c r="H104" s="52" t="str">
        <f>VLOOKUP(A104,'[1]PAS TOUCHER BDD'!$A$1:$E$65536,5,0)</f>
        <v>AAAA</v>
      </c>
      <c r="I104" s="53"/>
      <c r="J104" s="54"/>
      <c r="K104" s="55"/>
      <c r="L104" s="59" t="str">
        <f t="shared" si="6"/>
        <v>U:\OPERATIONS\BU BUS\MOVEMENT\DELTA\_common\MI_PM\DOSSIERS AGENTS\</v>
      </c>
      <c r="M104" s="60">
        <f t="shared" si="7"/>
        <v>0</v>
      </c>
      <c r="N104" s="58">
        <f t="shared" si="5"/>
        <v>182</v>
      </c>
    </row>
    <row r="105" spans="1:14" ht="27.95" customHeight="1" x14ac:dyDescent="0.25">
      <c r="A105" s="47"/>
      <c r="B105" s="48" t="str">
        <f>VLOOKUP(A105,'[1]PAS TOUCHER BDD'!$A$1:$C$65536,2,0)</f>
        <v>AAAA</v>
      </c>
      <c r="C105" s="49"/>
      <c r="D105" s="50"/>
      <c r="E105" s="51"/>
      <c r="F105" s="51"/>
      <c r="G105" s="51"/>
      <c r="H105" s="52" t="str">
        <f>VLOOKUP(A105,'[1]PAS TOUCHER BDD'!$A$1:$E$65536,5,0)</f>
        <v>AAAA</v>
      </c>
      <c r="I105" s="53"/>
      <c r="J105" s="54"/>
      <c r="K105" s="55"/>
      <c r="L105" s="59" t="str">
        <f t="shared" si="6"/>
        <v>U:\OPERATIONS\BU BUS\MOVEMENT\DELTA\_common\MI_PM\DOSSIERS AGENTS\</v>
      </c>
      <c r="M105" s="60">
        <f t="shared" si="7"/>
        <v>0</v>
      </c>
      <c r="N105" s="58">
        <f t="shared" si="5"/>
        <v>182</v>
      </c>
    </row>
    <row r="106" spans="1:14" ht="27.95" customHeight="1" x14ac:dyDescent="0.25">
      <c r="A106" s="47"/>
      <c r="B106" s="48" t="str">
        <f>VLOOKUP(A106,'[1]PAS TOUCHER BDD'!$A$1:$C$65536,2,0)</f>
        <v>AAAA</v>
      </c>
      <c r="C106" s="49"/>
      <c r="D106" s="50"/>
      <c r="E106" s="51"/>
      <c r="F106" s="51"/>
      <c r="G106" s="51"/>
      <c r="H106" s="52" t="str">
        <f>VLOOKUP(A106,'[1]PAS TOUCHER BDD'!$A$1:$E$65536,5,0)</f>
        <v>AAAA</v>
      </c>
      <c r="I106" s="53"/>
      <c r="J106" s="54"/>
      <c r="K106" s="55"/>
      <c r="L106" s="59" t="str">
        <f t="shared" si="6"/>
        <v>U:\OPERATIONS\BU BUS\MOVEMENT\DELTA\_common\MI_PM\DOSSIERS AGENTS\</v>
      </c>
      <c r="M106" s="60">
        <f t="shared" si="7"/>
        <v>0</v>
      </c>
      <c r="N106" s="58">
        <f t="shared" si="5"/>
        <v>182</v>
      </c>
    </row>
    <row r="107" spans="1:14" ht="27.95" customHeight="1" x14ac:dyDescent="0.25">
      <c r="A107" s="47"/>
      <c r="B107" s="48" t="str">
        <f>VLOOKUP(A107,'[1]PAS TOUCHER BDD'!$A$1:$C$65536,2,0)</f>
        <v>AAAA</v>
      </c>
      <c r="C107" s="49"/>
      <c r="D107" s="50"/>
      <c r="E107" s="51"/>
      <c r="F107" s="51"/>
      <c r="G107" s="51"/>
      <c r="H107" s="52" t="str">
        <f>VLOOKUP(A107,'[1]PAS TOUCHER BDD'!$A$1:$E$65536,5,0)</f>
        <v>AAAA</v>
      </c>
      <c r="I107" s="53"/>
      <c r="J107" s="54"/>
      <c r="K107" s="55"/>
      <c r="L107" s="59" t="str">
        <f t="shared" si="6"/>
        <v>U:\OPERATIONS\BU BUS\MOVEMENT\DELTA\_common\MI_PM\DOSSIERS AGENTS\</v>
      </c>
      <c r="M107" s="60">
        <f t="shared" si="7"/>
        <v>0</v>
      </c>
      <c r="N107" s="58">
        <f t="shared" si="5"/>
        <v>182</v>
      </c>
    </row>
    <row r="108" spans="1:14" ht="27.95" customHeight="1" x14ac:dyDescent="0.25">
      <c r="A108" s="47"/>
      <c r="B108" s="48" t="str">
        <f>VLOOKUP(A108,'[1]PAS TOUCHER BDD'!$A$1:$C$65536,2,0)</f>
        <v>AAAA</v>
      </c>
      <c r="C108" s="49"/>
      <c r="D108" s="50"/>
      <c r="E108" s="51"/>
      <c r="F108" s="51"/>
      <c r="G108" s="51"/>
      <c r="H108" s="52" t="str">
        <f>VLOOKUP(A108,'[1]PAS TOUCHER BDD'!$A$1:$E$65536,5,0)</f>
        <v>AAAA</v>
      </c>
      <c r="I108" s="53"/>
      <c r="J108" s="54"/>
      <c r="K108" s="55"/>
      <c r="L108" s="59" t="str">
        <f t="shared" si="6"/>
        <v>U:\OPERATIONS\BU BUS\MOVEMENT\DELTA\_common\MI_PM\DOSSIERS AGENTS\</v>
      </c>
      <c r="M108" s="60">
        <f t="shared" si="7"/>
        <v>0</v>
      </c>
      <c r="N108" s="58">
        <f t="shared" si="5"/>
        <v>182</v>
      </c>
    </row>
    <row r="109" spans="1:14" ht="27.95" customHeight="1" x14ac:dyDescent="0.25">
      <c r="A109" s="47"/>
      <c r="B109" s="48" t="str">
        <f>VLOOKUP(A109,'[1]PAS TOUCHER BDD'!$A$1:$C$65536,2,0)</f>
        <v>AAAA</v>
      </c>
      <c r="C109" s="49"/>
      <c r="D109" s="50"/>
      <c r="E109" s="51"/>
      <c r="F109" s="51"/>
      <c r="G109" s="51"/>
      <c r="H109" s="52" t="str">
        <f>VLOOKUP(A109,'[1]PAS TOUCHER BDD'!$A$1:$E$65536,5,0)</f>
        <v>AAAA</v>
      </c>
      <c r="I109" s="53"/>
      <c r="J109" s="54"/>
      <c r="K109" s="55"/>
      <c r="L109" s="59" t="str">
        <f t="shared" si="6"/>
        <v>U:\OPERATIONS\BU BUS\MOVEMENT\DELTA\_common\MI_PM\DOSSIERS AGENTS\</v>
      </c>
      <c r="M109" s="60">
        <f t="shared" si="7"/>
        <v>0</v>
      </c>
      <c r="N109" s="58">
        <f t="shared" si="5"/>
        <v>182</v>
      </c>
    </row>
    <row r="110" spans="1:14" ht="27.95" customHeight="1" x14ac:dyDescent="0.25">
      <c r="A110" s="47"/>
      <c r="B110" s="48" t="str">
        <f>VLOOKUP(A110,'[1]PAS TOUCHER BDD'!$A$1:$C$65536,2,0)</f>
        <v>AAAA</v>
      </c>
      <c r="C110" s="49"/>
      <c r="D110" s="50"/>
      <c r="E110" s="51"/>
      <c r="F110" s="51"/>
      <c r="G110" s="51"/>
      <c r="H110" s="52" t="str">
        <f>VLOOKUP(A110,'[1]PAS TOUCHER BDD'!$A$1:$E$65536,5,0)</f>
        <v>AAAA</v>
      </c>
      <c r="I110" s="53"/>
      <c r="J110" s="54"/>
      <c r="K110" s="55"/>
      <c r="L110" s="59" t="str">
        <f t="shared" si="6"/>
        <v>U:\OPERATIONS\BU BUS\MOVEMENT\DELTA\_common\MI_PM\DOSSIERS AGENTS\</v>
      </c>
      <c r="M110" s="60">
        <f t="shared" si="7"/>
        <v>0</v>
      </c>
      <c r="N110" s="58">
        <f t="shared" ref="N110:N173" si="8">EDATE(D110,6)</f>
        <v>182</v>
      </c>
    </row>
    <row r="111" spans="1:14" ht="27.95" customHeight="1" x14ac:dyDescent="0.25">
      <c r="A111" s="47"/>
      <c r="B111" s="48" t="str">
        <f>VLOOKUP(A111,'[1]PAS TOUCHER BDD'!$A$1:$C$65536,2,0)</f>
        <v>AAAA</v>
      </c>
      <c r="C111" s="49"/>
      <c r="D111" s="50"/>
      <c r="E111" s="51"/>
      <c r="F111" s="51"/>
      <c r="G111" s="51"/>
      <c r="H111" s="52" t="str">
        <f>VLOOKUP(A111,'[1]PAS TOUCHER BDD'!$A$1:$E$65536,5,0)</f>
        <v>AAAA</v>
      </c>
      <c r="I111" s="53"/>
      <c r="J111" s="54"/>
      <c r="K111" s="55"/>
      <c r="L111" s="59" t="str">
        <f t="shared" si="6"/>
        <v>U:\OPERATIONS\BU BUS\MOVEMENT\DELTA\_common\MI_PM\DOSSIERS AGENTS\</v>
      </c>
      <c r="M111" s="60">
        <f t="shared" si="7"/>
        <v>0</v>
      </c>
      <c r="N111" s="58">
        <f t="shared" si="8"/>
        <v>182</v>
      </c>
    </row>
    <row r="112" spans="1:14" ht="27.95" customHeight="1" x14ac:dyDescent="0.25">
      <c r="A112" s="47"/>
      <c r="B112" s="48" t="str">
        <f>VLOOKUP(A112,'[1]PAS TOUCHER BDD'!$A$1:$C$65536,2,0)</f>
        <v>AAAA</v>
      </c>
      <c r="C112" s="49"/>
      <c r="D112" s="50"/>
      <c r="E112" s="51"/>
      <c r="F112" s="51"/>
      <c r="G112" s="51"/>
      <c r="H112" s="52" t="str">
        <f>VLOOKUP(A112,'[1]PAS TOUCHER BDD'!$A$1:$E$65536,5,0)</f>
        <v>AAAA</v>
      </c>
      <c r="I112" s="53"/>
      <c r="J112" s="54"/>
      <c r="K112" s="55"/>
      <c r="L112" s="59" t="str">
        <f t="shared" si="6"/>
        <v>U:\OPERATIONS\BU BUS\MOVEMENT\DELTA\_common\MI_PM\DOSSIERS AGENTS\</v>
      </c>
      <c r="M112" s="60">
        <f t="shared" si="7"/>
        <v>0</v>
      </c>
      <c r="N112" s="58">
        <f t="shared" si="8"/>
        <v>182</v>
      </c>
    </row>
    <row r="113" spans="1:14" ht="27.95" customHeight="1" x14ac:dyDescent="0.25">
      <c r="A113" s="47"/>
      <c r="B113" s="48" t="str">
        <f>VLOOKUP(A113,'[1]PAS TOUCHER BDD'!$A$1:$C$65536,2,0)</f>
        <v>AAAA</v>
      </c>
      <c r="C113" s="49"/>
      <c r="D113" s="50"/>
      <c r="E113" s="51"/>
      <c r="F113" s="51"/>
      <c r="G113" s="51"/>
      <c r="H113" s="52" t="str">
        <f>VLOOKUP(A113,'[1]PAS TOUCHER BDD'!$A$1:$E$65536,5,0)</f>
        <v>AAAA</v>
      </c>
      <c r="I113" s="53"/>
      <c r="J113" s="54"/>
      <c r="K113" s="55"/>
      <c r="L113" s="59" t="str">
        <f t="shared" si="6"/>
        <v>U:\OPERATIONS\BU BUS\MOVEMENT\DELTA\_common\MI_PM\DOSSIERS AGENTS\</v>
      </c>
      <c r="M113" s="60">
        <f t="shared" si="7"/>
        <v>0</v>
      </c>
      <c r="N113" s="58">
        <f t="shared" si="8"/>
        <v>182</v>
      </c>
    </row>
    <row r="114" spans="1:14" ht="27.95" customHeight="1" x14ac:dyDescent="0.25">
      <c r="A114" s="47"/>
      <c r="B114" s="48" t="str">
        <f>VLOOKUP(A114,'[1]PAS TOUCHER BDD'!$A$1:$C$65536,2,0)</f>
        <v>AAAA</v>
      </c>
      <c r="C114" s="49"/>
      <c r="D114" s="50"/>
      <c r="E114" s="51"/>
      <c r="F114" s="51"/>
      <c r="G114" s="51"/>
      <c r="H114" s="52" t="str">
        <f>VLOOKUP(A114,'[1]PAS TOUCHER BDD'!$A$1:$E$65536,5,0)</f>
        <v>AAAA</v>
      </c>
      <c r="I114" s="53"/>
      <c r="J114" s="54"/>
      <c r="K114" s="55"/>
      <c r="L114" s="59" t="str">
        <f t="shared" si="6"/>
        <v>U:\OPERATIONS\BU BUS\MOVEMENT\DELTA\_common\MI_PM\DOSSIERS AGENTS\</v>
      </c>
      <c r="M114" s="60">
        <f t="shared" si="7"/>
        <v>0</v>
      </c>
      <c r="N114" s="58">
        <f t="shared" si="8"/>
        <v>182</v>
      </c>
    </row>
    <row r="115" spans="1:14" ht="27.95" customHeight="1" x14ac:dyDescent="0.25">
      <c r="A115" s="47"/>
      <c r="B115" s="48" t="str">
        <f>VLOOKUP(A115,'[1]PAS TOUCHER BDD'!$A$1:$C$65536,2,0)</f>
        <v>AAAA</v>
      </c>
      <c r="C115" s="49"/>
      <c r="D115" s="50"/>
      <c r="E115" s="51"/>
      <c r="F115" s="51"/>
      <c r="G115" s="51"/>
      <c r="H115" s="52" t="str">
        <f>VLOOKUP(A115,'[1]PAS TOUCHER BDD'!$A$1:$E$65536,5,0)</f>
        <v>AAAA</v>
      </c>
      <c r="I115" s="53"/>
      <c r="J115" s="54"/>
      <c r="K115" s="55"/>
      <c r="L115" s="59" t="str">
        <f t="shared" si="6"/>
        <v>U:\OPERATIONS\BU BUS\MOVEMENT\DELTA\_common\MI_PM\DOSSIERS AGENTS\</v>
      </c>
      <c r="M115" s="60">
        <f t="shared" si="7"/>
        <v>0</v>
      </c>
      <c r="N115" s="58">
        <f t="shared" si="8"/>
        <v>182</v>
      </c>
    </row>
    <row r="116" spans="1:14" ht="27.95" customHeight="1" x14ac:dyDescent="0.25">
      <c r="A116" s="47"/>
      <c r="B116" s="48" t="str">
        <f>VLOOKUP(A116,'[1]PAS TOUCHER BDD'!$A$1:$C$65536,2,0)</f>
        <v>AAAA</v>
      </c>
      <c r="C116" s="49"/>
      <c r="D116" s="50"/>
      <c r="E116" s="51"/>
      <c r="F116" s="51"/>
      <c r="G116" s="51"/>
      <c r="H116" s="52" t="str">
        <f>VLOOKUP(A116,'[1]PAS TOUCHER BDD'!$A$1:$E$65536,5,0)</f>
        <v>AAAA</v>
      </c>
      <c r="I116" s="53"/>
      <c r="J116" s="54"/>
      <c r="K116" s="55"/>
      <c r="L116" s="59" t="str">
        <f t="shared" si="6"/>
        <v>U:\OPERATIONS\BU BUS\MOVEMENT\DELTA\_common\MI_PM\DOSSIERS AGENTS\</v>
      </c>
      <c r="M116" s="60">
        <f t="shared" si="7"/>
        <v>0</v>
      </c>
      <c r="N116" s="58">
        <f t="shared" si="8"/>
        <v>182</v>
      </c>
    </row>
    <row r="117" spans="1:14" ht="27.95" customHeight="1" x14ac:dyDescent="0.25">
      <c r="A117" s="47"/>
      <c r="B117" s="48" t="str">
        <f>VLOOKUP(A117,'[1]PAS TOUCHER BDD'!$A$1:$C$65536,2,0)</f>
        <v>AAAA</v>
      </c>
      <c r="C117" s="49"/>
      <c r="D117" s="50"/>
      <c r="E117" s="51"/>
      <c r="F117" s="51"/>
      <c r="G117" s="51"/>
      <c r="H117" s="52" t="str">
        <f>VLOOKUP(A117,'[1]PAS TOUCHER BDD'!$A$1:$E$65536,5,0)</f>
        <v>AAAA</v>
      </c>
      <c r="I117" s="53"/>
      <c r="J117" s="54"/>
      <c r="K117" s="55"/>
      <c r="L117" s="59" t="str">
        <f t="shared" si="6"/>
        <v>U:\OPERATIONS\BU BUS\MOVEMENT\DELTA\_common\MI_PM\DOSSIERS AGENTS\</v>
      </c>
      <c r="M117" s="60">
        <f t="shared" si="7"/>
        <v>0</v>
      </c>
      <c r="N117" s="58">
        <f t="shared" si="8"/>
        <v>182</v>
      </c>
    </row>
    <row r="118" spans="1:14" ht="27.95" customHeight="1" x14ac:dyDescent="0.25">
      <c r="A118" s="47"/>
      <c r="B118" s="48" t="str">
        <f>VLOOKUP(A118,'[1]PAS TOUCHER BDD'!$A$1:$C$65536,2,0)</f>
        <v>AAAA</v>
      </c>
      <c r="C118" s="49"/>
      <c r="D118" s="50"/>
      <c r="E118" s="51"/>
      <c r="F118" s="51"/>
      <c r="G118" s="51"/>
      <c r="H118" s="52" t="str">
        <f>VLOOKUP(A118,'[1]PAS TOUCHER BDD'!$A$1:$E$65536,5,0)</f>
        <v>AAAA</v>
      </c>
      <c r="I118" s="53"/>
      <c r="J118" s="54"/>
      <c r="K118" s="55"/>
      <c r="L118" s="59" t="str">
        <f t="shared" si="6"/>
        <v>U:\OPERATIONS\BU BUS\MOVEMENT\DELTA\_common\MI_PM\DOSSIERS AGENTS\</v>
      </c>
      <c r="M118" s="60">
        <f t="shared" si="7"/>
        <v>0</v>
      </c>
      <c r="N118" s="58">
        <f t="shared" si="8"/>
        <v>182</v>
      </c>
    </row>
    <row r="119" spans="1:14" ht="27.95" customHeight="1" x14ac:dyDescent="0.25">
      <c r="A119" s="47"/>
      <c r="B119" s="48" t="str">
        <f>VLOOKUP(A119,'[1]PAS TOUCHER BDD'!$A$1:$C$65536,2,0)</f>
        <v>AAAA</v>
      </c>
      <c r="C119" s="49"/>
      <c r="D119" s="50"/>
      <c r="E119" s="51"/>
      <c r="F119" s="51"/>
      <c r="G119" s="51"/>
      <c r="H119" s="52" t="str">
        <f>VLOOKUP(A119,'[1]PAS TOUCHER BDD'!$A$1:$E$65536,5,0)</f>
        <v>AAAA</v>
      </c>
      <c r="I119" s="53"/>
      <c r="J119" s="54"/>
      <c r="K119" s="55"/>
      <c r="L119" s="59" t="str">
        <f t="shared" si="6"/>
        <v>U:\OPERATIONS\BU BUS\MOVEMENT\DELTA\_common\MI_PM\DOSSIERS AGENTS\</v>
      </c>
      <c r="M119" s="60">
        <f t="shared" si="7"/>
        <v>0</v>
      </c>
      <c r="N119" s="58">
        <f t="shared" si="8"/>
        <v>182</v>
      </c>
    </row>
    <row r="120" spans="1:14" ht="27.95" customHeight="1" x14ac:dyDescent="0.25">
      <c r="A120" s="47"/>
      <c r="B120" s="48" t="str">
        <f>VLOOKUP(A120,'[1]PAS TOUCHER BDD'!$A$1:$C$65536,2,0)</f>
        <v>AAAA</v>
      </c>
      <c r="C120" s="49"/>
      <c r="D120" s="50"/>
      <c r="E120" s="51"/>
      <c r="F120" s="51"/>
      <c r="G120" s="51"/>
      <c r="H120" s="52" t="str">
        <f>VLOOKUP(A120,'[1]PAS TOUCHER BDD'!$A$1:$E$65536,5,0)</f>
        <v>AAAA</v>
      </c>
      <c r="I120" s="53"/>
      <c r="J120" s="54"/>
      <c r="K120" s="55"/>
      <c r="L120" s="59" t="str">
        <f t="shared" si="6"/>
        <v>U:\OPERATIONS\BU BUS\MOVEMENT\DELTA\_common\MI_PM\DOSSIERS AGENTS\</v>
      </c>
      <c r="M120" s="60">
        <f t="shared" si="7"/>
        <v>0</v>
      </c>
      <c r="N120" s="58">
        <f t="shared" si="8"/>
        <v>182</v>
      </c>
    </row>
    <row r="121" spans="1:14" ht="27.95" customHeight="1" x14ac:dyDescent="0.25">
      <c r="A121" s="47"/>
      <c r="B121" s="48" t="str">
        <f>VLOOKUP(A121,'[1]PAS TOUCHER BDD'!$A$1:$C$65536,2,0)</f>
        <v>AAAA</v>
      </c>
      <c r="C121" s="49"/>
      <c r="D121" s="50"/>
      <c r="E121" s="51"/>
      <c r="F121" s="51"/>
      <c r="G121" s="51"/>
      <c r="H121" s="52" t="str">
        <f>VLOOKUP(A121,'[1]PAS TOUCHER BDD'!$A$1:$E$65536,5,0)</f>
        <v>AAAA</v>
      </c>
      <c r="I121" s="53"/>
      <c r="J121" s="54"/>
      <c r="K121" s="55"/>
      <c r="L121" s="59" t="str">
        <f t="shared" si="6"/>
        <v>U:\OPERATIONS\BU BUS\MOVEMENT\DELTA\_common\MI_PM\DOSSIERS AGENTS\</v>
      </c>
      <c r="M121" s="60">
        <f t="shared" si="7"/>
        <v>0</v>
      </c>
      <c r="N121" s="58">
        <f t="shared" si="8"/>
        <v>182</v>
      </c>
    </row>
    <row r="122" spans="1:14" ht="27.95" customHeight="1" x14ac:dyDescent="0.25">
      <c r="A122" s="47"/>
      <c r="B122" s="48" t="str">
        <f>VLOOKUP(A122,'[1]PAS TOUCHER BDD'!$A$1:$C$65536,2,0)</f>
        <v>AAAA</v>
      </c>
      <c r="C122" s="49"/>
      <c r="D122" s="50"/>
      <c r="E122" s="51"/>
      <c r="F122" s="51"/>
      <c r="G122" s="51"/>
      <c r="H122" s="52" t="str">
        <f>VLOOKUP(A122,'[1]PAS TOUCHER BDD'!$A$1:$E$65536,5,0)</f>
        <v>AAAA</v>
      </c>
      <c r="I122" s="53"/>
      <c r="J122" s="54"/>
      <c r="K122" s="55"/>
      <c r="L122" s="59" t="str">
        <f t="shared" si="6"/>
        <v>U:\OPERATIONS\BU BUS\MOVEMENT\DELTA\_common\MI_PM\DOSSIERS AGENTS\</v>
      </c>
      <c r="M122" s="60">
        <f t="shared" si="7"/>
        <v>0</v>
      </c>
      <c r="N122" s="58">
        <f t="shared" si="8"/>
        <v>182</v>
      </c>
    </row>
    <row r="123" spans="1:14" ht="27.95" customHeight="1" x14ac:dyDescent="0.25">
      <c r="A123" s="47"/>
      <c r="B123" s="48" t="str">
        <f>VLOOKUP(A123,'[1]PAS TOUCHER BDD'!$A$1:$C$65536,2,0)</f>
        <v>AAAA</v>
      </c>
      <c r="C123" s="49"/>
      <c r="D123" s="50"/>
      <c r="E123" s="51"/>
      <c r="F123" s="51"/>
      <c r="G123" s="51"/>
      <c r="H123" s="52" t="str">
        <f>VLOOKUP(A123,'[1]PAS TOUCHER BDD'!$A$1:$E$65536,5,0)</f>
        <v>AAAA</v>
      </c>
      <c r="I123" s="53"/>
      <c r="J123" s="54"/>
      <c r="K123" s="55"/>
      <c r="L123" s="59" t="str">
        <f t="shared" si="6"/>
        <v>U:\OPERATIONS\BU BUS\MOVEMENT\DELTA\_common\MI_PM\DOSSIERS AGENTS\</v>
      </c>
      <c r="M123" s="60">
        <f t="shared" si="7"/>
        <v>0</v>
      </c>
      <c r="N123" s="58">
        <f t="shared" si="8"/>
        <v>182</v>
      </c>
    </row>
    <row r="124" spans="1:14" ht="27.95" customHeight="1" x14ac:dyDescent="0.25">
      <c r="A124" s="47"/>
      <c r="B124" s="48" t="str">
        <f>VLOOKUP(A124,'[1]PAS TOUCHER BDD'!$A$1:$C$65536,2,0)</f>
        <v>AAAA</v>
      </c>
      <c r="C124" s="49"/>
      <c r="D124" s="50"/>
      <c r="E124" s="51"/>
      <c r="F124" s="51"/>
      <c r="G124" s="51"/>
      <c r="H124" s="52" t="str">
        <f>VLOOKUP(A124,'[1]PAS TOUCHER BDD'!$A$1:$E$65536,5,0)</f>
        <v>AAAA</v>
      </c>
      <c r="I124" s="53"/>
      <c r="J124" s="54"/>
      <c r="K124" s="55"/>
      <c r="L124" s="59" t="str">
        <f t="shared" si="6"/>
        <v>U:\OPERATIONS\BU BUS\MOVEMENT\DELTA\_common\MI_PM\DOSSIERS AGENTS\</v>
      </c>
      <c r="M124" s="60">
        <f t="shared" si="7"/>
        <v>0</v>
      </c>
      <c r="N124" s="58">
        <f t="shared" si="8"/>
        <v>182</v>
      </c>
    </row>
    <row r="125" spans="1:14" ht="27.95" customHeight="1" x14ac:dyDescent="0.25">
      <c r="A125" s="47"/>
      <c r="B125" s="48" t="str">
        <f>VLOOKUP(A125,'[1]PAS TOUCHER BDD'!$A$1:$C$65536,2,0)</f>
        <v>AAAA</v>
      </c>
      <c r="C125" s="49"/>
      <c r="D125" s="50"/>
      <c r="E125" s="51"/>
      <c r="F125" s="51"/>
      <c r="G125" s="51"/>
      <c r="H125" s="52" t="str">
        <f>VLOOKUP(A125,'[1]PAS TOUCHER BDD'!$A$1:$E$65536,5,0)</f>
        <v>AAAA</v>
      </c>
      <c r="I125" s="53"/>
      <c r="J125" s="54"/>
      <c r="K125" s="55"/>
      <c r="L125" s="59" t="str">
        <f t="shared" si="6"/>
        <v>U:\OPERATIONS\BU BUS\MOVEMENT\DELTA\_common\MI_PM\DOSSIERS AGENTS\</v>
      </c>
      <c r="M125" s="60">
        <f t="shared" si="7"/>
        <v>0</v>
      </c>
      <c r="N125" s="58">
        <f t="shared" si="8"/>
        <v>182</v>
      </c>
    </row>
    <row r="126" spans="1:14" ht="27.95" customHeight="1" x14ac:dyDescent="0.25">
      <c r="A126" s="47"/>
      <c r="B126" s="48" t="str">
        <f>VLOOKUP(A126,'[1]PAS TOUCHER BDD'!$A$1:$C$65536,2,0)</f>
        <v>AAAA</v>
      </c>
      <c r="C126" s="49"/>
      <c r="D126" s="50"/>
      <c r="E126" s="51"/>
      <c r="F126" s="51"/>
      <c r="G126" s="51"/>
      <c r="H126" s="52" t="str">
        <f>VLOOKUP(A126,'[1]PAS TOUCHER BDD'!$A$1:$E$65536,5,0)</f>
        <v>AAAA</v>
      </c>
      <c r="I126" s="53"/>
      <c r="J126" s="54"/>
      <c r="K126" s="55"/>
      <c r="L126" s="59" t="str">
        <f t="shared" si="6"/>
        <v>U:\OPERATIONS\BU BUS\MOVEMENT\DELTA\_common\MI_PM\DOSSIERS AGENTS\</v>
      </c>
      <c r="M126" s="60">
        <f t="shared" si="7"/>
        <v>0</v>
      </c>
      <c r="N126" s="58">
        <f t="shared" si="8"/>
        <v>182</v>
      </c>
    </row>
    <row r="127" spans="1:14" ht="27.95" customHeight="1" x14ac:dyDescent="0.25">
      <c r="A127" s="47"/>
      <c r="B127" s="48" t="str">
        <f>VLOOKUP(A127,'[1]PAS TOUCHER BDD'!$A$1:$C$65536,2,0)</f>
        <v>AAAA</v>
      </c>
      <c r="C127" s="49"/>
      <c r="D127" s="50"/>
      <c r="E127" s="51"/>
      <c r="F127" s="51"/>
      <c r="G127" s="51"/>
      <c r="H127" s="52" t="str">
        <f>VLOOKUP(A127,'[1]PAS TOUCHER BDD'!$A$1:$E$65536,5,0)</f>
        <v>AAAA</v>
      </c>
      <c r="I127" s="53"/>
      <c r="J127" s="54"/>
      <c r="K127" s="55"/>
      <c r="L127" s="59" t="str">
        <f t="shared" si="6"/>
        <v>U:\OPERATIONS\BU BUS\MOVEMENT\DELTA\_common\MI_PM\DOSSIERS AGENTS\</v>
      </c>
      <c r="M127" s="60">
        <f t="shared" si="7"/>
        <v>0</v>
      </c>
      <c r="N127" s="58">
        <f t="shared" si="8"/>
        <v>182</v>
      </c>
    </row>
    <row r="128" spans="1:14" ht="27.95" customHeight="1" x14ac:dyDescent="0.25">
      <c r="A128" s="47"/>
      <c r="B128" s="48" t="str">
        <f>VLOOKUP(A128,'[1]PAS TOUCHER BDD'!$A$1:$C$65536,2,0)</f>
        <v>AAAA</v>
      </c>
      <c r="C128" s="49"/>
      <c r="D128" s="50"/>
      <c r="E128" s="51"/>
      <c r="F128" s="51"/>
      <c r="G128" s="51"/>
      <c r="H128" s="52" t="str">
        <f>VLOOKUP(A128,'[1]PAS TOUCHER BDD'!$A$1:$E$65536,5,0)</f>
        <v>AAAA</v>
      </c>
      <c r="I128" s="53"/>
      <c r="J128" s="54"/>
      <c r="K128" s="55"/>
      <c r="L128" s="59" t="str">
        <f t="shared" si="6"/>
        <v>U:\OPERATIONS\BU BUS\MOVEMENT\DELTA\_common\MI_PM\DOSSIERS AGENTS\</v>
      </c>
      <c r="M128" s="60">
        <f t="shared" si="7"/>
        <v>0</v>
      </c>
      <c r="N128" s="58">
        <f t="shared" si="8"/>
        <v>182</v>
      </c>
    </row>
    <row r="129" spans="1:14" ht="27.95" customHeight="1" x14ac:dyDescent="0.25">
      <c r="A129" s="47"/>
      <c r="B129" s="48" t="str">
        <f>VLOOKUP(A129,'[1]PAS TOUCHER BDD'!$A$1:$C$65536,2,0)</f>
        <v>AAAA</v>
      </c>
      <c r="C129" s="49"/>
      <c r="D129" s="50"/>
      <c r="E129" s="51"/>
      <c r="F129" s="51"/>
      <c r="G129" s="51"/>
      <c r="H129" s="52" t="str">
        <f>VLOOKUP(A129,'[1]PAS TOUCHER BDD'!$A$1:$E$65536,5,0)</f>
        <v>AAAA</v>
      </c>
      <c r="I129" s="53"/>
      <c r="J129" s="54"/>
      <c r="K129" s="55"/>
      <c r="L129" s="59" t="str">
        <f t="shared" ref="L129:L192" si="9">HYPERLINK("U:\OPERATIONS\BU BUS\MOVEMENT\DELTA\_common\MI_PM\DOSSIERS AGENTS\"&amp;A129)</f>
        <v>U:\OPERATIONS\BU BUS\MOVEMENT\DELTA\_common\MI_PM\DOSSIERS AGENTS\</v>
      </c>
      <c r="M129" s="60">
        <f t="shared" ref="M129:M192" si="10">A129</f>
        <v>0</v>
      </c>
      <c r="N129" s="58">
        <f t="shared" si="8"/>
        <v>182</v>
      </c>
    </row>
    <row r="130" spans="1:14" ht="27.95" customHeight="1" x14ac:dyDescent="0.25">
      <c r="A130" s="47"/>
      <c r="B130" s="48" t="str">
        <f>VLOOKUP(A130,'[1]PAS TOUCHER BDD'!$A$1:$C$65536,2,0)</f>
        <v>AAAA</v>
      </c>
      <c r="C130" s="49"/>
      <c r="D130" s="50"/>
      <c r="E130" s="51"/>
      <c r="F130" s="51"/>
      <c r="G130" s="51"/>
      <c r="H130" s="52" t="str">
        <f>VLOOKUP(A130,'[1]PAS TOUCHER BDD'!$A$1:$E$65536,5,0)</f>
        <v>AAAA</v>
      </c>
      <c r="I130" s="53"/>
      <c r="J130" s="54"/>
      <c r="K130" s="55"/>
      <c r="L130" s="59" t="str">
        <f t="shared" si="9"/>
        <v>U:\OPERATIONS\BU BUS\MOVEMENT\DELTA\_common\MI_PM\DOSSIERS AGENTS\</v>
      </c>
      <c r="M130" s="60">
        <f t="shared" si="10"/>
        <v>0</v>
      </c>
      <c r="N130" s="58">
        <f t="shared" si="8"/>
        <v>182</v>
      </c>
    </row>
    <row r="131" spans="1:14" ht="27.95" customHeight="1" x14ac:dyDescent="0.25">
      <c r="A131" s="47"/>
      <c r="B131" s="48" t="str">
        <f>VLOOKUP(A131,'[1]PAS TOUCHER BDD'!$A$1:$C$65536,2,0)</f>
        <v>AAAA</v>
      </c>
      <c r="C131" s="49"/>
      <c r="D131" s="50"/>
      <c r="E131" s="51"/>
      <c r="F131" s="51"/>
      <c r="G131" s="51"/>
      <c r="H131" s="52" t="str">
        <f>VLOOKUP(A131,'[1]PAS TOUCHER BDD'!$A$1:$E$65536,5,0)</f>
        <v>AAAA</v>
      </c>
      <c r="I131" s="53"/>
      <c r="J131" s="54"/>
      <c r="K131" s="55"/>
      <c r="L131" s="59" t="str">
        <f t="shared" si="9"/>
        <v>U:\OPERATIONS\BU BUS\MOVEMENT\DELTA\_common\MI_PM\DOSSIERS AGENTS\</v>
      </c>
      <c r="M131" s="60">
        <f t="shared" si="10"/>
        <v>0</v>
      </c>
      <c r="N131" s="58">
        <f t="shared" si="8"/>
        <v>182</v>
      </c>
    </row>
    <row r="132" spans="1:14" ht="27.95" customHeight="1" x14ac:dyDescent="0.25">
      <c r="A132" s="47"/>
      <c r="B132" s="48" t="str">
        <f>VLOOKUP(A132,'[1]PAS TOUCHER BDD'!$A$1:$C$65536,2,0)</f>
        <v>AAAA</v>
      </c>
      <c r="C132" s="49"/>
      <c r="D132" s="50"/>
      <c r="E132" s="51"/>
      <c r="F132" s="51"/>
      <c r="G132" s="51"/>
      <c r="H132" s="52" t="str">
        <f>VLOOKUP(A132,'[1]PAS TOUCHER BDD'!$A$1:$E$65536,5,0)</f>
        <v>AAAA</v>
      </c>
      <c r="I132" s="53"/>
      <c r="J132" s="54"/>
      <c r="K132" s="55"/>
      <c r="L132" s="59" t="str">
        <f t="shared" si="9"/>
        <v>U:\OPERATIONS\BU BUS\MOVEMENT\DELTA\_common\MI_PM\DOSSIERS AGENTS\</v>
      </c>
      <c r="M132" s="60">
        <f t="shared" si="10"/>
        <v>0</v>
      </c>
      <c r="N132" s="58">
        <f t="shared" si="8"/>
        <v>182</v>
      </c>
    </row>
    <row r="133" spans="1:14" ht="27.95" customHeight="1" x14ac:dyDescent="0.25">
      <c r="A133" s="47"/>
      <c r="B133" s="48" t="str">
        <f>VLOOKUP(A133,'[1]PAS TOUCHER BDD'!$A$1:$C$65536,2,0)</f>
        <v>AAAA</v>
      </c>
      <c r="C133" s="49"/>
      <c r="D133" s="50"/>
      <c r="E133" s="51"/>
      <c r="F133" s="51"/>
      <c r="G133" s="51"/>
      <c r="H133" s="52" t="str">
        <f>VLOOKUP(A133,'[1]PAS TOUCHER BDD'!$A$1:$E$65536,5,0)</f>
        <v>AAAA</v>
      </c>
      <c r="I133" s="53"/>
      <c r="J133" s="54"/>
      <c r="K133" s="55"/>
      <c r="L133" s="59" t="str">
        <f t="shared" si="9"/>
        <v>U:\OPERATIONS\BU BUS\MOVEMENT\DELTA\_common\MI_PM\DOSSIERS AGENTS\</v>
      </c>
      <c r="M133" s="60">
        <f t="shared" si="10"/>
        <v>0</v>
      </c>
      <c r="N133" s="58">
        <f t="shared" si="8"/>
        <v>182</v>
      </c>
    </row>
    <row r="134" spans="1:14" ht="27.95" customHeight="1" x14ac:dyDescent="0.25">
      <c r="A134" s="47"/>
      <c r="B134" s="48" t="str">
        <f>VLOOKUP(A134,'[1]PAS TOUCHER BDD'!$A$1:$C$65536,2,0)</f>
        <v>AAAA</v>
      </c>
      <c r="C134" s="49"/>
      <c r="D134" s="50"/>
      <c r="E134" s="51"/>
      <c r="F134" s="51"/>
      <c r="G134" s="51"/>
      <c r="H134" s="52" t="str">
        <f>VLOOKUP(A134,'[1]PAS TOUCHER BDD'!$A$1:$E$65536,5,0)</f>
        <v>AAAA</v>
      </c>
      <c r="I134" s="53"/>
      <c r="J134" s="54"/>
      <c r="K134" s="55"/>
      <c r="L134" s="59" t="str">
        <f t="shared" si="9"/>
        <v>U:\OPERATIONS\BU BUS\MOVEMENT\DELTA\_common\MI_PM\DOSSIERS AGENTS\</v>
      </c>
      <c r="M134" s="60">
        <f t="shared" si="10"/>
        <v>0</v>
      </c>
      <c r="N134" s="58">
        <f t="shared" si="8"/>
        <v>182</v>
      </c>
    </row>
    <row r="135" spans="1:14" ht="27.95" customHeight="1" x14ac:dyDescent="0.25">
      <c r="A135" s="47"/>
      <c r="B135" s="48" t="str">
        <f>VLOOKUP(A135,'[1]PAS TOUCHER BDD'!$A$1:$C$65536,2,0)</f>
        <v>AAAA</v>
      </c>
      <c r="C135" s="49"/>
      <c r="D135" s="50"/>
      <c r="E135" s="51"/>
      <c r="F135" s="51"/>
      <c r="G135" s="51"/>
      <c r="H135" s="52" t="str">
        <f>VLOOKUP(A135,'[1]PAS TOUCHER BDD'!$A$1:$E$65536,5,0)</f>
        <v>AAAA</v>
      </c>
      <c r="I135" s="53"/>
      <c r="J135" s="54"/>
      <c r="K135" s="55"/>
      <c r="L135" s="59" t="str">
        <f t="shared" si="9"/>
        <v>U:\OPERATIONS\BU BUS\MOVEMENT\DELTA\_common\MI_PM\DOSSIERS AGENTS\</v>
      </c>
      <c r="M135" s="60">
        <f t="shared" si="10"/>
        <v>0</v>
      </c>
      <c r="N135" s="58">
        <f t="shared" si="8"/>
        <v>182</v>
      </c>
    </row>
    <row r="136" spans="1:14" ht="27.95" customHeight="1" x14ac:dyDescent="0.25">
      <c r="A136" s="47"/>
      <c r="B136" s="48" t="str">
        <f>VLOOKUP(A136,'[1]PAS TOUCHER BDD'!$A$1:$C$65536,2,0)</f>
        <v>AAAA</v>
      </c>
      <c r="C136" s="49"/>
      <c r="D136" s="50"/>
      <c r="E136" s="51"/>
      <c r="F136" s="51"/>
      <c r="G136" s="51"/>
      <c r="H136" s="52" t="str">
        <f>VLOOKUP(A136,'[1]PAS TOUCHER BDD'!$A$1:$E$65536,5,0)</f>
        <v>AAAA</v>
      </c>
      <c r="I136" s="53"/>
      <c r="J136" s="54"/>
      <c r="K136" s="55"/>
      <c r="L136" s="59" t="str">
        <f t="shared" si="9"/>
        <v>U:\OPERATIONS\BU BUS\MOVEMENT\DELTA\_common\MI_PM\DOSSIERS AGENTS\</v>
      </c>
      <c r="M136" s="60">
        <f t="shared" si="10"/>
        <v>0</v>
      </c>
      <c r="N136" s="58">
        <f t="shared" si="8"/>
        <v>182</v>
      </c>
    </row>
    <row r="137" spans="1:14" ht="27.95" customHeight="1" x14ac:dyDescent="0.25">
      <c r="A137" s="47"/>
      <c r="B137" s="48" t="str">
        <f>VLOOKUP(A137,'[1]PAS TOUCHER BDD'!$A$1:$C$65536,2,0)</f>
        <v>AAAA</v>
      </c>
      <c r="C137" s="49"/>
      <c r="D137" s="50"/>
      <c r="E137" s="51"/>
      <c r="F137" s="51"/>
      <c r="G137" s="51"/>
      <c r="H137" s="52" t="str">
        <f>VLOOKUP(A137,'[1]PAS TOUCHER BDD'!$A$1:$E$65536,5,0)</f>
        <v>AAAA</v>
      </c>
      <c r="I137" s="53"/>
      <c r="J137" s="54"/>
      <c r="K137" s="55"/>
      <c r="L137" s="59" t="str">
        <f t="shared" si="9"/>
        <v>U:\OPERATIONS\BU BUS\MOVEMENT\DELTA\_common\MI_PM\DOSSIERS AGENTS\</v>
      </c>
      <c r="M137" s="60">
        <f t="shared" si="10"/>
        <v>0</v>
      </c>
      <c r="N137" s="58">
        <f t="shared" si="8"/>
        <v>182</v>
      </c>
    </row>
    <row r="138" spans="1:14" ht="27.95" customHeight="1" x14ac:dyDescent="0.25">
      <c r="A138" s="47"/>
      <c r="B138" s="48" t="str">
        <f>VLOOKUP(A138,'[1]PAS TOUCHER BDD'!$A$1:$C$65536,2,0)</f>
        <v>AAAA</v>
      </c>
      <c r="C138" s="49"/>
      <c r="D138" s="50"/>
      <c r="E138" s="51"/>
      <c r="F138" s="51"/>
      <c r="G138" s="51"/>
      <c r="H138" s="52" t="str">
        <f>VLOOKUP(A138,'[1]PAS TOUCHER BDD'!$A$1:$E$65536,5,0)</f>
        <v>AAAA</v>
      </c>
      <c r="I138" s="53"/>
      <c r="J138" s="54"/>
      <c r="K138" s="55"/>
      <c r="L138" s="59" t="str">
        <f t="shared" si="9"/>
        <v>U:\OPERATIONS\BU BUS\MOVEMENT\DELTA\_common\MI_PM\DOSSIERS AGENTS\</v>
      </c>
      <c r="M138" s="60">
        <f t="shared" si="10"/>
        <v>0</v>
      </c>
      <c r="N138" s="58">
        <f t="shared" si="8"/>
        <v>182</v>
      </c>
    </row>
    <row r="139" spans="1:14" ht="27.95" customHeight="1" x14ac:dyDescent="0.25">
      <c r="A139" s="47"/>
      <c r="B139" s="48" t="str">
        <f>VLOOKUP(A139,'[1]PAS TOUCHER BDD'!$A$1:$C$65536,2,0)</f>
        <v>AAAA</v>
      </c>
      <c r="C139" s="49"/>
      <c r="D139" s="50"/>
      <c r="E139" s="51"/>
      <c r="F139" s="51"/>
      <c r="G139" s="51"/>
      <c r="H139" s="52" t="str">
        <f>VLOOKUP(A139,'[1]PAS TOUCHER BDD'!$A$1:$E$65536,5,0)</f>
        <v>AAAA</v>
      </c>
      <c r="I139" s="53"/>
      <c r="J139" s="54"/>
      <c r="K139" s="55"/>
      <c r="L139" s="59" t="str">
        <f t="shared" si="9"/>
        <v>U:\OPERATIONS\BU BUS\MOVEMENT\DELTA\_common\MI_PM\DOSSIERS AGENTS\</v>
      </c>
      <c r="M139" s="60">
        <f t="shared" si="10"/>
        <v>0</v>
      </c>
      <c r="N139" s="58">
        <f t="shared" si="8"/>
        <v>182</v>
      </c>
    </row>
    <row r="140" spans="1:14" ht="27.95" customHeight="1" x14ac:dyDescent="0.25">
      <c r="A140" s="47"/>
      <c r="B140" s="48" t="str">
        <f>VLOOKUP(A140,'[1]PAS TOUCHER BDD'!$A$1:$C$65536,2,0)</f>
        <v>AAAA</v>
      </c>
      <c r="C140" s="49"/>
      <c r="D140" s="50"/>
      <c r="E140" s="51"/>
      <c r="F140" s="51"/>
      <c r="G140" s="51"/>
      <c r="H140" s="52" t="str">
        <f>VLOOKUP(A140,'[1]PAS TOUCHER BDD'!$A$1:$E$65536,5,0)</f>
        <v>AAAA</v>
      </c>
      <c r="I140" s="53"/>
      <c r="J140" s="54"/>
      <c r="K140" s="55"/>
      <c r="L140" s="59" t="str">
        <f t="shared" si="9"/>
        <v>U:\OPERATIONS\BU BUS\MOVEMENT\DELTA\_common\MI_PM\DOSSIERS AGENTS\</v>
      </c>
      <c r="M140" s="60">
        <f t="shared" si="10"/>
        <v>0</v>
      </c>
      <c r="N140" s="58">
        <f t="shared" si="8"/>
        <v>182</v>
      </c>
    </row>
    <row r="141" spans="1:14" ht="27.95" customHeight="1" x14ac:dyDescent="0.25">
      <c r="A141" s="47"/>
      <c r="B141" s="48" t="str">
        <f>VLOOKUP(A141,'[1]PAS TOUCHER BDD'!$A$1:$C$65536,2,0)</f>
        <v>AAAA</v>
      </c>
      <c r="C141" s="49"/>
      <c r="D141" s="50"/>
      <c r="E141" s="51"/>
      <c r="F141" s="51"/>
      <c r="G141" s="51"/>
      <c r="H141" s="52" t="str">
        <f>VLOOKUP(A141,'[1]PAS TOUCHER BDD'!$A$1:$E$65536,5,0)</f>
        <v>AAAA</v>
      </c>
      <c r="I141" s="53"/>
      <c r="J141" s="54"/>
      <c r="K141" s="55"/>
      <c r="L141" s="59" t="str">
        <f t="shared" si="9"/>
        <v>U:\OPERATIONS\BU BUS\MOVEMENT\DELTA\_common\MI_PM\DOSSIERS AGENTS\</v>
      </c>
      <c r="M141" s="60">
        <f t="shared" si="10"/>
        <v>0</v>
      </c>
      <c r="N141" s="58">
        <f t="shared" si="8"/>
        <v>182</v>
      </c>
    </row>
    <row r="142" spans="1:14" ht="27.95" customHeight="1" x14ac:dyDescent="0.25">
      <c r="A142" s="47"/>
      <c r="B142" s="48" t="str">
        <f>VLOOKUP(A142,'[1]PAS TOUCHER BDD'!$A$1:$C$65536,2,0)</f>
        <v>AAAA</v>
      </c>
      <c r="C142" s="49"/>
      <c r="D142" s="50"/>
      <c r="E142" s="51"/>
      <c r="F142" s="51"/>
      <c r="G142" s="51"/>
      <c r="H142" s="52" t="str">
        <f>VLOOKUP(A142,'[1]PAS TOUCHER BDD'!$A$1:$E$65536,5,0)</f>
        <v>AAAA</v>
      </c>
      <c r="I142" s="53"/>
      <c r="J142" s="54"/>
      <c r="K142" s="55"/>
      <c r="L142" s="59" t="str">
        <f t="shared" si="9"/>
        <v>U:\OPERATIONS\BU BUS\MOVEMENT\DELTA\_common\MI_PM\DOSSIERS AGENTS\</v>
      </c>
      <c r="M142" s="60">
        <f t="shared" si="10"/>
        <v>0</v>
      </c>
      <c r="N142" s="58">
        <f t="shared" si="8"/>
        <v>182</v>
      </c>
    </row>
    <row r="143" spans="1:14" ht="27.95" customHeight="1" x14ac:dyDescent="0.25">
      <c r="A143" s="47"/>
      <c r="B143" s="48" t="str">
        <f>VLOOKUP(A143,'[1]PAS TOUCHER BDD'!$A$1:$C$65536,2,0)</f>
        <v>AAAA</v>
      </c>
      <c r="C143" s="49"/>
      <c r="D143" s="50"/>
      <c r="E143" s="51"/>
      <c r="F143" s="51"/>
      <c r="G143" s="51"/>
      <c r="H143" s="52" t="str">
        <f>VLOOKUP(A143,'[1]PAS TOUCHER BDD'!$A$1:$E$65536,5,0)</f>
        <v>AAAA</v>
      </c>
      <c r="I143" s="53"/>
      <c r="J143" s="54"/>
      <c r="K143" s="55"/>
      <c r="L143" s="59" t="str">
        <f t="shared" si="9"/>
        <v>U:\OPERATIONS\BU BUS\MOVEMENT\DELTA\_common\MI_PM\DOSSIERS AGENTS\</v>
      </c>
      <c r="M143" s="60">
        <f t="shared" si="10"/>
        <v>0</v>
      </c>
      <c r="N143" s="58">
        <f t="shared" si="8"/>
        <v>182</v>
      </c>
    </row>
    <row r="144" spans="1:14" ht="27.95" customHeight="1" x14ac:dyDescent="0.25">
      <c r="A144" s="47"/>
      <c r="B144" s="48" t="str">
        <f>VLOOKUP(A144,'[1]PAS TOUCHER BDD'!$A$1:$C$65536,2,0)</f>
        <v>AAAA</v>
      </c>
      <c r="C144" s="49"/>
      <c r="D144" s="50"/>
      <c r="E144" s="51"/>
      <c r="F144" s="51"/>
      <c r="G144" s="51"/>
      <c r="H144" s="52" t="str">
        <f>VLOOKUP(A144,'[1]PAS TOUCHER BDD'!$A$1:$E$65536,5,0)</f>
        <v>AAAA</v>
      </c>
      <c r="I144" s="53"/>
      <c r="J144" s="54"/>
      <c r="K144" s="55"/>
      <c r="L144" s="59" t="str">
        <f t="shared" si="9"/>
        <v>U:\OPERATIONS\BU BUS\MOVEMENT\DELTA\_common\MI_PM\DOSSIERS AGENTS\</v>
      </c>
      <c r="M144" s="60">
        <f t="shared" si="10"/>
        <v>0</v>
      </c>
      <c r="N144" s="58">
        <f t="shared" si="8"/>
        <v>182</v>
      </c>
    </row>
    <row r="145" spans="1:14" ht="27.95" customHeight="1" x14ac:dyDescent="0.25">
      <c r="A145" s="47"/>
      <c r="B145" s="48" t="str">
        <f>VLOOKUP(A145,'[1]PAS TOUCHER BDD'!$A$1:$C$65536,2,0)</f>
        <v>AAAA</v>
      </c>
      <c r="C145" s="49"/>
      <c r="D145" s="50"/>
      <c r="E145" s="51"/>
      <c r="F145" s="51"/>
      <c r="G145" s="51"/>
      <c r="H145" s="52" t="str">
        <f>VLOOKUP(A145,'[1]PAS TOUCHER BDD'!$A$1:$E$65536,5,0)</f>
        <v>AAAA</v>
      </c>
      <c r="I145" s="53"/>
      <c r="J145" s="54"/>
      <c r="K145" s="55"/>
      <c r="L145" s="59" t="str">
        <f t="shared" si="9"/>
        <v>U:\OPERATIONS\BU BUS\MOVEMENT\DELTA\_common\MI_PM\DOSSIERS AGENTS\</v>
      </c>
      <c r="M145" s="60">
        <f t="shared" si="10"/>
        <v>0</v>
      </c>
      <c r="N145" s="58">
        <f t="shared" si="8"/>
        <v>182</v>
      </c>
    </row>
    <row r="146" spans="1:14" ht="27.95" customHeight="1" x14ac:dyDescent="0.25">
      <c r="A146" s="47"/>
      <c r="B146" s="48" t="str">
        <f>VLOOKUP(A146,'[1]PAS TOUCHER BDD'!$A$1:$C$65536,2,0)</f>
        <v>AAAA</v>
      </c>
      <c r="C146" s="49"/>
      <c r="D146" s="50"/>
      <c r="E146" s="51"/>
      <c r="F146" s="51"/>
      <c r="G146" s="51"/>
      <c r="H146" s="52" t="str">
        <f>VLOOKUP(A146,'[1]PAS TOUCHER BDD'!$A$1:$E$65536,5,0)</f>
        <v>AAAA</v>
      </c>
      <c r="I146" s="53"/>
      <c r="J146" s="54"/>
      <c r="K146" s="55"/>
      <c r="L146" s="59" t="str">
        <f t="shared" si="9"/>
        <v>U:\OPERATIONS\BU BUS\MOVEMENT\DELTA\_common\MI_PM\DOSSIERS AGENTS\</v>
      </c>
      <c r="M146" s="60">
        <f t="shared" si="10"/>
        <v>0</v>
      </c>
      <c r="N146" s="58">
        <f t="shared" si="8"/>
        <v>182</v>
      </c>
    </row>
    <row r="147" spans="1:14" ht="27.95" customHeight="1" x14ac:dyDescent="0.25">
      <c r="A147" s="47"/>
      <c r="B147" s="48" t="str">
        <f>VLOOKUP(A147,'[1]PAS TOUCHER BDD'!$A$1:$C$65536,2,0)</f>
        <v>AAAA</v>
      </c>
      <c r="C147" s="49"/>
      <c r="D147" s="50"/>
      <c r="E147" s="51"/>
      <c r="F147" s="51"/>
      <c r="G147" s="51"/>
      <c r="H147" s="52" t="str">
        <f>VLOOKUP(A147,'[1]PAS TOUCHER BDD'!$A$1:$E$65536,5,0)</f>
        <v>AAAA</v>
      </c>
      <c r="I147" s="53"/>
      <c r="J147" s="54"/>
      <c r="K147" s="55"/>
      <c r="L147" s="59" t="str">
        <f t="shared" si="9"/>
        <v>U:\OPERATIONS\BU BUS\MOVEMENT\DELTA\_common\MI_PM\DOSSIERS AGENTS\</v>
      </c>
      <c r="M147" s="60">
        <f t="shared" si="10"/>
        <v>0</v>
      </c>
      <c r="N147" s="58">
        <f t="shared" si="8"/>
        <v>182</v>
      </c>
    </row>
    <row r="148" spans="1:14" ht="27.95" customHeight="1" x14ac:dyDescent="0.25">
      <c r="A148" s="47"/>
      <c r="B148" s="48" t="str">
        <f>VLOOKUP(A148,'[1]PAS TOUCHER BDD'!$A$1:$C$65536,2,0)</f>
        <v>AAAA</v>
      </c>
      <c r="C148" s="49"/>
      <c r="D148" s="50"/>
      <c r="E148" s="51"/>
      <c r="F148" s="51"/>
      <c r="G148" s="51"/>
      <c r="H148" s="52" t="str">
        <f>VLOOKUP(A148,'[1]PAS TOUCHER BDD'!$A$1:$E$65536,5,0)</f>
        <v>AAAA</v>
      </c>
      <c r="I148" s="53"/>
      <c r="J148" s="54"/>
      <c r="K148" s="55"/>
      <c r="L148" s="59" t="str">
        <f t="shared" si="9"/>
        <v>U:\OPERATIONS\BU BUS\MOVEMENT\DELTA\_common\MI_PM\DOSSIERS AGENTS\</v>
      </c>
      <c r="M148" s="60">
        <f t="shared" si="10"/>
        <v>0</v>
      </c>
      <c r="N148" s="58">
        <f t="shared" si="8"/>
        <v>182</v>
      </c>
    </row>
    <row r="149" spans="1:14" ht="27.95" customHeight="1" x14ac:dyDescent="0.25">
      <c r="A149" s="47"/>
      <c r="B149" s="48" t="str">
        <f>VLOOKUP(A149,'[1]PAS TOUCHER BDD'!$A$1:$C$65536,2,0)</f>
        <v>AAAA</v>
      </c>
      <c r="C149" s="49"/>
      <c r="D149" s="50"/>
      <c r="E149" s="51"/>
      <c r="F149" s="51"/>
      <c r="G149" s="51"/>
      <c r="H149" s="52" t="str">
        <f>VLOOKUP(A149,'[1]PAS TOUCHER BDD'!$A$1:$E$65536,5,0)</f>
        <v>AAAA</v>
      </c>
      <c r="I149" s="53"/>
      <c r="J149" s="54"/>
      <c r="K149" s="55"/>
      <c r="L149" s="59" t="str">
        <f t="shared" si="9"/>
        <v>U:\OPERATIONS\BU BUS\MOVEMENT\DELTA\_common\MI_PM\DOSSIERS AGENTS\</v>
      </c>
      <c r="M149" s="60">
        <f t="shared" si="10"/>
        <v>0</v>
      </c>
      <c r="N149" s="58">
        <f t="shared" si="8"/>
        <v>182</v>
      </c>
    </row>
    <row r="150" spans="1:14" ht="27.95" customHeight="1" x14ac:dyDescent="0.25">
      <c r="A150" s="47"/>
      <c r="B150" s="48" t="str">
        <f>VLOOKUP(A150,'[1]PAS TOUCHER BDD'!$A$1:$C$65536,2,0)</f>
        <v>AAAA</v>
      </c>
      <c r="C150" s="49"/>
      <c r="D150" s="50"/>
      <c r="E150" s="51"/>
      <c r="F150" s="51"/>
      <c r="G150" s="51"/>
      <c r="H150" s="52" t="str">
        <f>VLOOKUP(A150,'[1]PAS TOUCHER BDD'!$A$1:$E$65536,5,0)</f>
        <v>AAAA</v>
      </c>
      <c r="I150" s="53"/>
      <c r="J150" s="54"/>
      <c r="K150" s="55"/>
      <c r="L150" s="59" t="str">
        <f t="shared" si="9"/>
        <v>U:\OPERATIONS\BU BUS\MOVEMENT\DELTA\_common\MI_PM\DOSSIERS AGENTS\</v>
      </c>
      <c r="M150" s="60">
        <f t="shared" si="10"/>
        <v>0</v>
      </c>
      <c r="N150" s="58">
        <f t="shared" si="8"/>
        <v>182</v>
      </c>
    </row>
    <row r="151" spans="1:14" ht="27.95" customHeight="1" x14ac:dyDescent="0.25">
      <c r="A151" s="47"/>
      <c r="B151" s="48" t="str">
        <f>VLOOKUP(A151,'[1]PAS TOUCHER BDD'!$A$1:$C$65536,2,0)</f>
        <v>AAAA</v>
      </c>
      <c r="C151" s="49"/>
      <c r="D151" s="50"/>
      <c r="E151" s="51"/>
      <c r="F151" s="51"/>
      <c r="G151" s="51"/>
      <c r="H151" s="52" t="str">
        <f>VLOOKUP(A151,'[1]PAS TOUCHER BDD'!$A$1:$E$65536,5,0)</f>
        <v>AAAA</v>
      </c>
      <c r="I151" s="53"/>
      <c r="J151" s="54"/>
      <c r="K151" s="55"/>
      <c r="L151" s="59" t="str">
        <f t="shared" si="9"/>
        <v>U:\OPERATIONS\BU BUS\MOVEMENT\DELTA\_common\MI_PM\DOSSIERS AGENTS\</v>
      </c>
      <c r="M151" s="60">
        <f t="shared" si="10"/>
        <v>0</v>
      </c>
      <c r="N151" s="58">
        <f t="shared" si="8"/>
        <v>182</v>
      </c>
    </row>
    <row r="152" spans="1:14" ht="27.95" customHeight="1" x14ac:dyDescent="0.25">
      <c r="A152" s="47"/>
      <c r="B152" s="48" t="str">
        <f>VLOOKUP(A152,'[1]PAS TOUCHER BDD'!$A$1:$C$65536,2,0)</f>
        <v>AAAA</v>
      </c>
      <c r="C152" s="49"/>
      <c r="D152" s="50"/>
      <c r="E152" s="51"/>
      <c r="F152" s="51"/>
      <c r="G152" s="51"/>
      <c r="H152" s="52" t="str">
        <f>VLOOKUP(A152,'[1]PAS TOUCHER BDD'!$A$1:$E$65536,5,0)</f>
        <v>AAAA</v>
      </c>
      <c r="I152" s="53"/>
      <c r="J152" s="54"/>
      <c r="K152" s="55"/>
      <c r="L152" s="59" t="str">
        <f t="shared" si="9"/>
        <v>U:\OPERATIONS\BU BUS\MOVEMENT\DELTA\_common\MI_PM\DOSSIERS AGENTS\</v>
      </c>
      <c r="M152" s="60">
        <f t="shared" si="10"/>
        <v>0</v>
      </c>
      <c r="N152" s="58">
        <f t="shared" si="8"/>
        <v>182</v>
      </c>
    </row>
    <row r="153" spans="1:14" ht="27.95" customHeight="1" x14ac:dyDescent="0.25">
      <c r="A153" s="47"/>
      <c r="B153" s="48" t="str">
        <f>VLOOKUP(A153,'[1]PAS TOUCHER BDD'!$A$1:$C$65536,2,0)</f>
        <v>AAAA</v>
      </c>
      <c r="C153" s="49"/>
      <c r="D153" s="50"/>
      <c r="E153" s="51"/>
      <c r="F153" s="51"/>
      <c r="G153" s="51"/>
      <c r="H153" s="52" t="str">
        <f>VLOOKUP(A153,'[1]PAS TOUCHER BDD'!$A$1:$E$65536,5,0)</f>
        <v>AAAA</v>
      </c>
      <c r="I153" s="53"/>
      <c r="J153" s="54"/>
      <c r="K153" s="55"/>
      <c r="L153" s="59" t="str">
        <f t="shared" si="9"/>
        <v>U:\OPERATIONS\BU BUS\MOVEMENT\DELTA\_common\MI_PM\DOSSIERS AGENTS\</v>
      </c>
      <c r="M153" s="60">
        <f t="shared" si="10"/>
        <v>0</v>
      </c>
      <c r="N153" s="58">
        <f t="shared" si="8"/>
        <v>182</v>
      </c>
    </row>
    <row r="154" spans="1:14" ht="27.95" customHeight="1" x14ac:dyDescent="0.25">
      <c r="A154" s="47"/>
      <c r="B154" s="48" t="str">
        <f>VLOOKUP(A154,'[1]PAS TOUCHER BDD'!$A$1:$C$65536,2,0)</f>
        <v>AAAA</v>
      </c>
      <c r="C154" s="49"/>
      <c r="D154" s="50"/>
      <c r="E154" s="51"/>
      <c r="F154" s="51"/>
      <c r="G154" s="51"/>
      <c r="H154" s="52" t="str">
        <f>VLOOKUP(A154,'[1]PAS TOUCHER BDD'!$A$1:$E$65536,5,0)</f>
        <v>AAAA</v>
      </c>
      <c r="I154" s="53"/>
      <c r="J154" s="54"/>
      <c r="K154" s="55"/>
      <c r="L154" s="59" t="str">
        <f t="shared" si="9"/>
        <v>U:\OPERATIONS\BU BUS\MOVEMENT\DELTA\_common\MI_PM\DOSSIERS AGENTS\</v>
      </c>
      <c r="M154" s="60">
        <f t="shared" si="10"/>
        <v>0</v>
      </c>
      <c r="N154" s="58">
        <f t="shared" si="8"/>
        <v>182</v>
      </c>
    </row>
    <row r="155" spans="1:14" ht="27.95" customHeight="1" x14ac:dyDescent="0.25">
      <c r="A155" s="47"/>
      <c r="B155" s="48" t="str">
        <f>VLOOKUP(A155,'[1]PAS TOUCHER BDD'!$A$1:$C$65536,2,0)</f>
        <v>AAAA</v>
      </c>
      <c r="C155" s="49"/>
      <c r="D155" s="50"/>
      <c r="E155" s="51"/>
      <c r="F155" s="51"/>
      <c r="G155" s="51"/>
      <c r="H155" s="52" t="str">
        <f>VLOOKUP(A155,'[1]PAS TOUCHER BDD'!$A$1:$E$65536,5,0)</f>
        <v>AAAA</v>
      </c>
      <c r="I155" s="53"/>
      <c r="J155" s="54"/>
      <c r="K155" s="55"/>
      <c r="L155" s="59" t="str">
        <f t="shared" si="9"/>
        <v>U:\OPERATIONS\BU BUS\MOVEMENT\DELTA\_common\MI_PM\DOSSIERS AGENTS\</v>
      </c>
      <c r="M155" s="60">
        <f t="shared" si="10"/>
        <v>0</v>
      </c>
      <c r="N155" s="58">
        <f t="shared" si="8"/>
        <v>182</v>
      </c>
    </row>
    <row r="156" spans="1:14" ht="27.95" customHeight="1" x14ac:dyDescent="0.25">
      <c r="A156" s="47"/>
      <c r="B156" s="48" t="str">
        <f>VLOOKUP(A156,'[1]PAS TOUCHER BDD'!$A$1:$C$65536,2,0)</f>
        <v>AAAA</v>
      </c>
      <c r="C156" s="49"/>
      <c r="D156" s="50"/>
      <c r="E156" s="51"/>
      <c r="F156" s="51"/>
      <c r="G156" s="51"/>
      <c r="H156" s="52" t="str">
        <f>VLOOKUP(A156,'[1]PAS TOUCHER BDD'!$A$1:$E$65536,5,0)</f>
        <v>AAAA</v>
      </c>
      <c r="I156" s="53"/>
      <c r="J156" s="54"/>
      <c r="K156" s="55"/>
      <c r="L156" s="59" t="str">
        <f t="shared" si="9"/>
        <v>U:\OPERATIONS\BU BUS\MOVEMENT\DELTA\_common\MI_PM\DOSSIERS AGENTS\</v>
      </c>
      <c r="M156" s="60">
        <f t="shared" si="10"/>
        <v>0</v>
      </c>
      <c r="N156" s="58">
        <f t="shared" si="8"/>
        <v>182</v>
      </c>
    </row>
    <row r="157" spans="1:14" ht="27.95" customHeight="1" x14ac:dyDescent="0.25">
      <c r="A157" s="47"/>
      <c r="B157" s="48" t="str">
        <f>VLOOKUP(A157,'[1]PAS TOUCHER BDD'!$A$1:$C$65536,2,0)</f>
        <v>AAAA</v>
      </c>
      <c r="C157" s="49"/>
      <c r="D157" s="50"/>
      <c r="E157" s="51"/>
      <c r="F157" s="51"/>
      <c r="G157" s="51"/>
      <c r="H157" s="52" t="str">
        <f>VLOOKUP(A157,'[1]PAS TOUCHER BDD'!$A$1:$E$65536,5,0)</f>
        <v>AAAA</v>
      </c>
      <c r="I157" s="53"/>
      <c r="J157" s="54"/>
      <c r="K157" s="55"/>
      <c r="L157" s="59" t="str">
        <f t="shared" si="9"/>
        <v>U:\OPERATIONS\BU BUS\MOVEMENT\DELTA\_common\MI_PM\DOSSIERS AGENTS\</v>
      </c>
      <c r="M157" s="60">
        <f t="shared" si="10"/>
        <v>0</v>
      </c>
      <c r="N157" s="58">
        <f t="shared" si="8"/>
        <v>182</v>
      </c>
    </row>
    <row r="158" spans="1:14" ht="27.95" customHeight="1" x14ac:dyDescent="0.25">
      <c r="A158" s="47"/>
      <c r="B158" s="48" t="str">
        <f>VLOOKUP(A158,'[1]PAS TOUCHER BDD'!$A$1:$C$65536,2,0)</f>
        <v>AAAA</v>
      </c>
      <c r="C158" s="49"/>
      <c r="D158" s="50"/>
      <c r="E158" s="51"/>
      <c r="F158" s="51"/>
      <c r="G158" s="51"/>
      <c r="H158" s="52" t="str">
        <f>VLOOKUP(A158,'[1]PAS TOUCHER BDD'!$A$1:$E$65536,5,0)</f>
        <v>AAAA</v>
      </c>
      <c r="I158" s="53"/>
      <c r="J158" s="54"/>
      <c r="K158" s="55"/>
      <c r="L158" s="59" t="str">
        <f t="shared" si="9"/>
        <v>U:\OPERATIONS\BU BUS\MOVEMENT\DELTA\_common\MI_PM\DOSSIERS AGENTS\</v>
      </c>
      <c r="M158" s="60">
        <f t="shared" si="10"/>
        <v>0</v>
      </c>
      <c r="N158" s="58">
        <f t="shared" si="8"/>
        <v>182</v>
      </c>
    </row>
    <row r="159" spans="1:14" ht="27.95" customHeight="1" x14ac:dyDescent="0.25">
      <c r="A159" s="47"/>
      <c r="B159" s="48" t="str">
        <f>VLOOKUP(A159,'[1]PAS TOUCHER BDD'!$A$1:$C$65536,2,0)</f>
        <v>AAAA</v>
      </c>
      <c r="C159" s="49"/>
      <c r="D159" s="50"/>
      <c r="E159" s="51"/>
      <c r="F159" s="51"/>
      <c r="G159" s="51"/>
      <c r="H159" s="52" t="str">
        <f>VLOOKUP(A159,'[1]PAS TOUCHER BDD'!$A$1:$E$65536,5,0)</f>
        <v>AAAA</v>
      </c>
      <c r="I159" s="53"/>
      <c r="J159" s="54"/>
      <c r="K159" s="55"/>
      <c r="L159" s="59" t="str">
        <f t="shared" si="9"/>
        <v>U:\OPERATIONS\BU BUS\MOVEMENT\DELTA\_common\MI_PM\DOSSIERS AGENTS\</v>
      </c>
      <c r="M159" s="60">
        <f t="shared" si="10"/>
        <v>0</v>
      </c>
      <c r="N159" s="58">
        <f t="shared" si="8"/>
        <v>182</v>
      </c>
    </row>
    <row r="160" spans="1:14" ht="27.95" customHeight="1" x14ac:dyDescent="0.25">
      <c r="A160" s="47"/>
      <c r="B160" s="48" t="str">
        <f>VLOOKUP(A160,'[1]PAS TOUCHER BDD'!$A$1:$C$65536,2,0)</f>
        <v>AAAA</v>
      </c>
      <c r="C160" s="49"/>
      <c r="D160" s="50"/>
      <c r="E160" s="51"/>
      <c r="F160" s="51"/>
      <c r="G160" s="51"/>
      <c r="H160" s="52" t="str">
        <f>VLOOKUP(A160,'[1]PAS TOUCHER BDD'!$A$1:$E$65536,5,0)</f>
        <v>AAAA</v>
      </c>
      <c r="I160" s="53"/>
      <c r="J160" s="54"/>
      <c r="K160" s="55"/>
      <c r="L160" s="59" t="str">
        <f t="shared" si="9"/>
        <v>U:\OPERATIONS\BU BUS\MOVEMENT\DELTA\_common\MI_PM\DOSSIERS AGENTS\</v>
      </c>
      <c r="M160" s="60">
        <f t="shared" si="10"/>
        <v>0</v>
      </c>
      <c r="N160" s="58">
        <f t="shared" si="8"/>
        <v>182</v>
      </c>
    </row>
    <row r="161" spans="1:14" ht="27.95" customHeight="1" x14ac:dyDescent="0.25">
      <c r="A161" s="47"/>
      <c r="B161" s="48" t="str">
        <f>VLOOKUP(A161,'[1]PAS TOUCHER BDD'!$A$1:$C$65536,2,0)</f>
        <v>AAAA</v>
      </c>
      <c r="C161" s="49"/>
      <c r="D161" s="50"/>
      <c r="E161" s="51"/>
      <c r="F161" s="51"/>
      <c r="G161" s="51"/>
      <c r="H161" s="52" t="str">
        <f>VLOOKUP(A161,'[1]PAS TOUCHER BDD'!$A$1:$E$65536,5,0)</f>
        <v>AAAA</v>
      </c>
      <c r="I161" s="53"/>
      <c r="J161" s="54"/>
      <c r="K161" s="55"/>
      <c r="L161" s="59" t="str">
        <f t="shared" si="9"/>
        <v>U:\OPERATIONS\BU BUS\MOVEMENT\DELTA\_common\MI_PM\DOSSIERS AGENTS\</v>
      </c>
      <c r="M161" s="60">
        <f t="shared" si="10"/>
        <v>0</v>
      </c>
      <c r="N161" s="58">
        <f t="shared" si="8"/>
        <v>182</v>
      </c>
    </row>
    <row r="162" spans="1:14" ht="27.95" customHeight="1" x14ac:dyDescent="0.25">
      <c r="A162" s="47"/>
      <c r="B162" s="48" t="str">
        <f>VLOOKUP(A162,'[1]PAS TOUCHER BDD'!$A$1:$C$65536,2,0)</f>
        <v>AAAA</v>
      </c>
      <c r="C162" s="49"/>
      <c r="D162" s="50"/>
      <c r="E162" s="51"/>
      <c r="F162" s="51"/>
      <c r="G162" s="51"/>
      <c r="H162" s="52" t="str">
        <f>VLOOKUP(A162,'[1]PAS TOUCHER BDD'!$A$1:$E$65536,5,0)</f>
        <v>AAAA</v>
      </c>
      <c r="I162" s="53"/>
      <c r="J162" s="54"/>
      <c r="K162" s="55"/>
      <c r="L162" s="59" t="str">
        <f t="shared" si="9"/>
        <v>U:\OPERATIONS\BU BUS\MOVEMENT\DELTA\_common\MI_PM\DOSSIERS AGENTS\</v>
      </c>
      <c r="M162" s="60">
        <f t="shared" si="10"/>
        <v>0</v>
      </c>
      <c r="N162" s="58">
        <f t="shared" si="8"/>
        <v>182</v>
      </c>
    </row>
    <row r="163" spans="1:14" ht="27.95" customHeight="1" x14ac:dyDescent="0.25">
      <c r="A163" s="47"/>
      <c r="B163" s="48" t="str">
        <f>VLOOKUP(A163,'[1]PAS TOUCHER BDD'!$A$1:$C$65536,2,0)</f>
        <v>AAAA</v>
      </c>
      <c r="C163" s="49"/>
      <c r="D163" s="50"/>
      <c r="E163" s="51"/>
      <c r="F163" s="51"/>
      <c r="G163" s="51"/>
      <c r="H163" s="52" t="str">
        <f>VLOOKUP(A163,'[1]PAS TOUCHER BDD'!$A$1:$E$65536,5,0)</f>
        <v>AAAA</v>
      </c>
      <c r="I163" s="53"/>
      <c r="J163" s="54"/>
      <c r="K163" s="55"/>
      <c r="L163" s="59" t="str">
        <f t="shared" si="9"/>
        <v>U:\OPERATIONS\BU BUS\MOVEMENT\DELTA\_common\MI_PM\DOSSIERS AGENTS\</v>
      </c>
      <c r="M163" s="60">
        <f t="shared" si="10"/>
        <v>0</v>
      </c>
      <c r="N163" s="58">
        <f t="shared" si="8"/>
        <v>182</v>
      </c>
    </row>
    <row r="164" spans="1:14" ht="27.95" customHeight="1" x14ac:dyDescent="0.25">
      <c r="A164" s="47"/>
      <c r="B164" s="48" t="str">
        <f>VLOOKUP(A164,'[1]PAS TOUCHER BDD'!$A$1:$C$65536,2,0)</f>
        <v>AAAA</v>
      </c>
      <c r="C164" s="49"/>
      <c r="D164" s="50"/>
      <c r="E164" s="51"/>
      <c r="F164" s="51"/>
      <c r="G164" s="51"/>
      <c r="H164" s="52" t="str">
        <f>VLOOKUP(A164,'[1]PAS TOUCHER BDD'!$A$1:$E$65536,5,0)</f>
        <v>AAAA</v>
      </c>
      <c r="I164" s="53"/>
      <c r="J164" s="54"/>
      <c r="K164" s="55"/>
      <c r="L164" s="59" t="str">
        <f t="shared" si="9"/>
        <v>U:\OPERATIONS\BU BUS\MOVEMENT\DELTA\_common\MI_PM\DOSSIERS AGENTS\</v>
      </c>
      <c r="M164" s="60">
        <f t="shared" si="10"/>
        <v>0</v>
      </c>
      <c r="N164" s="58">
        <f t="shared" si="8"/>
        <v>182</v>
      </c>
    </row>
    <row r="165" spans="1:14" ht="27.95" customHeight="1" x14ac:dyDescent="0.25">
      <c r="A165" s="47"/>
      <c r="B165" s="48" t="str">
        <f>VLOOKUP(A165,'[1]PAS TOUCHER BDD'!$A$1:$C$65536,2,0)</f>
        <v>AAAA</v>
      </c>
      <c r="C165" s="49"/>
      <c r="D165" s="50"/>
      <c r="E165" s="51"/>
      <c r="F165" s="51"/>
      <c r="G165" s="51"/>
      <c r="H165" s="52" t="str">
        <f>VLOOKUP(A165,'[1]PAS TOUCHER BDD'!$A$1:$E$65536,5,0)</f>
        <v>AAAA</v>
      </c>
      <c r="I165" s="53"/>
      <c r="J165" s="54"/>
      <c r="K165" s="55"/>
      <c r="L165" s="59" t="str">
        <f t="shared" si="9"/>
        <v>U:\OPERATIONS\BU BUS\MOVEMENT\DELTA\_common\MI_PM\DOSSIERS AGENTS\</v>
      </c>
      <c r="M165" s="60">
        <f t="shared" si="10"/>
        <v>0</v>
      </c>
      <c r="N165" s="58">
        <f t="shared" si="8"/>
        <v>182</v>
      </c>
    </row>
    <row r="166" spans="1:14" ht="27.95" customHeight="1" x14ac:dyDescent="0.25">
      <c r="A166" s="47"/>
      <c r="B166" s="48" t="str">
        <f>VLOOKUP(A166,'[1]PAS TOUCHER BDD'!$A$1:$C$65536,2,0)</f>
        <v>AAAA</v>
      </c>
      <c r="C166" s="49"/>
      <c r="D166" s="50"/>
      <c r="E166" s="51"/>
      <c r="F166" s="51"/>
      <c r="G166" s="51"/>
      <c r="H166" s="52" t="str">
        <f>VLOOKUP(A166,'[1]PAS TOUCHER BDD'!$A$1:$E$65536,5,0)</f>
        <v>AAAA</v>
      </c>
      <c r="I166" s="53"/>
      <c r="J166" s="54"/>
      <c r="K166" s="55"/>
      <c r="L166" s="59" t="str">
        <f t="shared" si="9"/>
        <v>U:\OPERATIONS\BU BUS\MOVEMENT\DELTA\_common\MI_PM\DOSSIERS AGENTS\</v>
      </c>
      <c r="M166" s="60">
        <f t="shared" si="10"/>
        <v>0</v>
      </c>
      <c r="N166" s="58">
        <f t="shared" si="8"/>
        <v>182</v>
      </c>
    </row>
    <row r="167" spans="1:14" ht="27.95" customHeight="1" x14ac:dyDescent="0.25">
      <c r="A167" s="47"/>
      <c r="B167" s="48" t="str">
        <f>VLOOKUP(A167,'[1]PAS TOUCHER BDD'!$A$1:$C$65536,2,0)</f>
        <v>AAAA</v>
      </c>
      <c r="C167" s="49"/>
      <c r="D167" s="50"/>
      <c r="E167" s="51"/>
      <c r="F167" s="51"/>
      <c r="G167" s="51"/>
      <c r="H167" s="52" t="str">
        <f>VLOOKUP(A167,'[1]PAS TOUCHER BDD'!$A$1:$E$65536,5,0)</f>
        <v>AAAA</v>
      </c>
      <c r="I167" s="53"/>
      <c r="J167" s="54"/>
      <c r="K167" s="55"/>
      <c r="L167" s="59" t="str">
        <f t="shared" si="9"/>
        <v>U:\OPERATIONS\BU BUS\MOVEMENT\DELTA\_common\MI_PM\DOSSIERS AGENTS\</v>
      </c>
      <c r="M167" s="60">
        <f t="shared" si="10"/>
        <v>0</v>
      </c>
      <c r="N167" s="58">
        <f t="shared" si="8"/>
        <v>182</v>
      </c>
    </row>
    <row r="168" spans="1:14" ht="27.95" customHeight="1" x14ac:dyDescent="0.25">
      <c r="A168" s="47"/>
      <c r="B168" s="48" t="str">
        <f>VLOOKUP(A168,'[1]PAS TOUCHER BDD'!$A$1:$C$65536,2,0)</f>
        <v>AAAA</v>
      </c>
      <c r="C168" s="49"/>
      <c r="D168" s="50"/>
      <c r="E168" s="51"/>
      <c r="F168" s="51"/>
      <c r="G168" s="51"/>
      <c r="H168" s="52" t="str">
        <f>VLOOKUP(A168,'[1]PAS TOUCHER BDD'!$A$1:$E$65536,5,0)</f>
        <v>AAAA</v>
      </c>
      <c r="I168" s="53"/>
      <c r="J168" s="54"/>
      <c r="K168" s="55"/>
      <c r="L168" s="59" t="str">
        <f t="shared" si="9"/>
        <v>U:\OPERATIONS\BU BUS\MOVEMENT\DELTA\_common\MI_PM\DOSSIERS AGENTS\</v>
      </c>
      <c r="M168" s="60">
        <f t="shared" si="10"/>
        <v>0</v>
      </c>
      <c r="N168" s="58">
        <f t="shared" si="8"/>
        <v>182</v>
      </c>
    </row>
    <row r="169" spans="1:14" ht="27.95" customHeight="1" x14ac:dyDescent="0.25">
      <c r="A169" s="47"/>
      <c r="B169" s="48" t="str">
        <f>VLOOKUP(A169,'[1]PAS TOUCHER BDD'!$A$1:$C$65536,2,0)</f>
        <v>AAAA</v>
      </c>
      <c r="C169" s="49"/>
      <c r="D169" s="50"/>
      <c r="E169" s="51"/>
      <c r="F169" s="51"/>
      <c r="G169" s="51"/>
      <c r="H169" s="52" t="str">
        <f>VLOOKUP(A169,'[1]PAS TOUCHER BDD'!$A$1:$E$65536,5,0)</f>
        <v>AAAA</v>
      </c>
      <c r="I169" s="53"/>
      <c r="J169" s="54"/>
      <c r="K169" s="55"/>
      <c r="L169" s="59" t="str">
        <f t="shared" si="9"/>
        <v>U:\OPERATIONS\BU BUS\MOVEMENT\DELTA\_common\MI_PM\DOSSIERS AGENTS\</v>
      </c>
      <c r="M169" s="60">
        <f t="shared" si="10"/>
        <v>0</v>
      </c>
      <c r="N169" s="58">
        <f t="shared" si="8"/>
        <v>182</v>
      </c>
    </row>
    <row r="170" spans="1:14" ht="27.95" customHeight="1" x14ac:dyDescent="0.25">
      <c r="A170" s="47"/>
      <c r="B170" s="48" t="str">
        <f>VLOOKUP(A170,'[1]PAS TOUCHER BDD'!$A$1:$C$65536,2,0)</f>
        <v>AAAA</v>
      </c>
      <c r="C170" s="49"/>
      <c r="D170" s="50"/>
      <c r="E170" s="51"/>
      <c r="F170" s="51"/>
      <c r="G170" s="51"/>
      <c r="H170" s="52" t="str">
        <f>VLOOKUP(A170,'[1]PAS TOUCHER BDD'!$A$1:$E$65536,5,0)</f>
        <v>AAAA</v>
      </c>
      <c r="I170" s="53"/>
      <c r="J170" s="54"/>
      <c r="K170" s="55"/>
      <c r="L170" s="59" t="str">
        <f t="shared" si="9"/>
        <v>U:\OPERATIONS\BU BUS\MOVEMENT\DELTA\_common\MI_PM\DOSSIERS AGENTS\</v>
      </c>
      <c r="M170" s="60">
        <f t="shared" si="10"/>
        <v>0</v>
      </c>
      <c r="N170" s="58">
        <f t="shared" si="8"/>
        <v>182</v>
      </c>
    </row>
    <row r="171" spans="1:14" ht="27.95" customHeight="1" x14ac:dyDescent="0.25">
      <c r="A171" s="47"/>
      <c r="B171" s="48" t="str">
        <f>VLOOKUP(A171,'[1]PAS TOUCHER BDD'!$A$1:$C$65536,2,0)</f>
        <v>AAAA</v>
      </c>
      <c r="C171" s="49"/>
      <c r="D171" s="50"/>
      <c r="E171" s="51"/>
      <c r="F171" s="51"/>
      <c r="G171" s="51"/>
      <c r="H171" s="52" t="str">
        <f>VLOOKUP(A171,'[1]PAS TOUCHER BDD'!$A$1:$E$65536,5,0)</f>
        <v>AAAA</v>
      </c>
      <c r="I171" s="53"/>
      <c r="J171" s="54"/>
      <c r="K171" s="55"/>
      <c r="L171" s="59" t="str">
        <f t="shared" si="9"/>
        <v>U:\OPERATIONS\BU BUS\MOVEMENT\DELTA\_common\MI_PM\DOSSIERS AGENTS\</v>
      </c>
      <c r="M171" s="60">
        <f t="shared" si="10"/>
        <v>0</v>
      </c>
      <c r="N171" s="58">
        <f t="shared" si="8"/>
        <v>182</v>
      </c>
    </row>
    <row r="172" spans="1:14" ht="27.95" customHeight="1" x14ac:dyDescent="0.25">
      <c r="A172" s="47"/>
      <c r="B172" s="48" t="str">
        <f>VLOOKUP(A172,'[1]PAS TOUCHER BDD'!$A$1:$C$65536,2,0)</f>
        <v>AAAA</v>
      </c>
      <c r="C172" s="49"/>
      <c r="D172" s="50"/>
      <c r="E172" s="51"/>
      <c r="F172" s="51"/>
      <c r="G172" s="51"/>
      <c r="H172" s="52" t="str">
        <f>VLOOKUP(A172,'[1]PAS TOUCHER BDD'!$A$1:$E$65536,5,0)</f>
        <v>AAAA</v>
      </c>
      <c r="I172" s="53"/>
      <c r="J172" s="54"/>
      <c r="K172" s="55"/>
      <c r="L172" s="59" t="str">
        <f t="shared" si="9"/>
        <v>U:\OPERATIONS\BU BUS\MOVEMENT\DELTA\_common\MI_PM\DOSSIERS AGENTS\</v>
      </c>
      <c r="M172" s="60">
        <f t="shared" si="10"/>
        <v>0</v>
      </c>
      <c r="N172" s="58">
        <f t="shared" si="8"/>
        <v>182</v>
      </c>
    </row>
    <row r="173" spans="1:14" ht="27.95" customHeight="1" x14ac:dyDescent="0.25">
      <c r="A173" s="47"/>
      <c r="B173" s="48" t="str">
        <f>VLOOKUP(A173,'[1]PAS TOUCHER BDD'!$A$1:$C$65536,2,0)</f>
        <v>AAAA</v>
      </c>
      <c r="C173" s="49"/>
      <c r="D173" s="50"/>
      <c r="E173" s="51"/>
      <c r="F173" s="51"/>
      <c r="G173" s="51"/>
      <c r="H173" s="52" t="str">
        <f>VLOOKUP(A173,'[1]PAS TOUCHER BDD'!$A$1:$E$65536,5,0)</f>
        <v>AAAA</v>
      </c>
      <c r="I173" s="53"/>
      <c r="J173" s="54"/>
      <c r="K173" s="55"/>
      <c r="L173" s="59" t="str">
        <f t="shared" si="9"/>
        <v>U:\OPERATIONS\BU BUS\MOVEMENT\DELTA\_common\MI_PM\DOSSIERS AGENTS\</v>
      </c>
      <c r="M173" s="60">
        <f t="shared" si="10"/>
        <v>0</v>
      </c>
      <c r="N173" s="58">
        <f t="shared" si="8"/>
        <v>182</v>
      </c>
    </row>
    <row r="174" spans="1:14" ht="27.95" customHeight="1" x14ac:dyDescent="0.25">
      <c r="A174" s="47"/>
      <c r="B174" s="48" t="str">
        <f>VLOOKUP(A174,'[1]PAS TOUCHER BDD'!$A$1:$C$65536,2,0)</f>
        <v>AAAA</v>
      </c>
      <c r="C174" s="49"/>
      <c r="D174" s="50"/>
      <c r="E174" s="51"/>
      <c r="F174" s="51"/>
      <c r="G174" s="51"/>
      <c r="H174" s="52" t="str">
        <f>VLOOKUP(A174,'[1]PAS TOUCHER BDD'!$A$1:$E$65536,5,0)</f>
        <v>AAAA</v>
      </c>
      <c r="I174" s="53"/>
      <c r="J174" s="54"/>
      <c r="K174" s="55"/>
      <c r="L174" s="59" t="str">
        <f t="shared" si="9"/>
        <v>U:\OPERATIONS\BU BUS\MOVEMENT\DELTA\_common\MI_PM\DOSSIERS AGENTS\</v>
      </c>
      <c r="M174" s="60">
        <f t="shared" si="10"/>
        <v>0</v>
      </c>
      <c r="N174" s="58">
        <f t="shared" ref="N174:N237" si="11">EDATE(D174,6)</f>
        <v>182</v>
      </c>
    </row>
    <row r="175" spans="1:14" ht="27.95" customHeight="1" x14ac:dyDescent="0.25">
      <c r="A175" s="47"/>
      <c r="B175" s="48" t="str">
        <f>VLOOKUP(A175,'[1]PAS TOUCHER BDD'!$A$1:$C$65536,2,0)</f>
        <v>AAAA</v>
      </c>
      <c r="C175" s="49"/>
      <c r="D175" s="50"/>
      <c r="E175" s="51"/>
      <c r="F175" s="51"/>
      <c r="G175" s="51"/>
      <c r="H175" s="52" t="str">
        <f>VLOOKUP(A175,'[1]PAS TOUCHER BDD'!$A$1:$E$65536,5,0)</f>
        <v>AAAA</v>
      </c>
      <c r="I175" s="53"/>
      <c r="J175" s="54"/>
      <c r="K175" s="55"/>
      <c r="L175" s="59" t="str">
        <f t="shared" si="9"/>
        <v>U:\OPERATIONS\BU BUS\MOVEMENT\DELTA\_common\MI_PM\DOSSIERS AGENTS\</v>
      </c>
      <c r="M175" s="60">
        <f t="shared" si="10"/>
        <v>0</v>
      </c>
      <c r="N175" s="58">
        <f t="shared" si="11"/>
        <v>182</v>
      </c>
    </row>
    <row r="176" spans="1:14" ht="27.95" customHeight="1" x14ac:dyDescent="0.25">
      <c r="A176" s="47"/>
      <c r="B176" s="48" t="str">
        <f>VLOOKUP(A176,'[1]PAS TOUCHER BDD'!$A$1:$C$65536,2,0)</f>
        <v>AAAA</v>
      </c>
      <c r="C176" s="49"/>
      <c r="D176" s="50"/>
      <c r="E176" s="51"/>
      <c r="F176" s="51"/>
      <c r="G176" s="51"/>
      <c r="H176" s="52" t="str">
        <f>VLOOKUP(A176,'[1]PAS TOUCHER BDD'!$A$1:$E$65536,5,0)</f>
        <v>AAAA</v>
      </c>
      <c r="I176" s="53"/>
      <c r="J176" s="54"/>
      <c r="K176" s="55"/>
      <c r="L176" s="59" t="str">
        <f t="shared" si="9"/>
        <v>U:\OPERATIONS\BU BUS\MOVEMENT\DELTA\_common\MI_PM\DOSSIERS AGENTS\</v>
      </c>
      <c r="M176" s="60">
        <f t="shared" si="10"/>
        <v>0</v>
      </c>
      <c r="N176" s="58">
        <f t="shared" si="11"/>
        <v>182</v>
      </c>
    </row>
    <row r="177" spans="1:14" ht="27.95" customHeight="1" x14ac:dyDescent="0.25">
      <c r="A177" s="47"/>
      <c r="B177" s="48" t="str">
        <f>VLOOKUP(A177,'[1]PAS TOUCHER BDD'!$A$1:$C$65536,2,0)</f>
        <v>AAAA</v>
      </c>
      <c r="C177" s="49"/>
      <c r="D177" s="50"/>
      <c r="E177" s="51"/>
      <c r="F177" s="51"/>
      <c r="G177" s="51"/>
      <c r="H177" s="52" t="str">
        <f>VLOOKUP(A177,'[1]PAS TOUCHER BDD'!$A$1:$E$65536,5,0)</f>
        <v>AAAA</v>
      </c>
      <c r="I177" s="53"/>
      <c r="J177" s="54"/>
      <c r="K177" s="55"/>
      <c r="L177" s="59" t="str">
        <f t="shared" si="9"/>
        <v>U:\OPERATIONS\BU BUS\MOVEMENT\DELTA\_common\MI_PM\DOSSIERS AGENTS\</v>
      </c>
      <c r="M177" s="60">
        <f t="shared" si="10"/>
        <v>0</v>
      </c>
      <c r="N177" s="58">
        <f t="shared" si="11"/>
        <v>182</v>
      </c>
    </row>
    <row r="178" spans="1:14" ht="27.95" customHeight="1" x14ac:dyDescent="0.25">
      <c r="A178" s="47"/>
      <c r="B178" s="48" t="str">
        <f>VLOOKUP(A178,'[1]PAS TOUCHER BDD'!$A$1:$C$65536,2,0)</f>
        <v>AAAA</v>
      </c>
      <c r="C178" s="49"/>
      <c r="D178" s="50"/>
      <c r="E178" s="51"/>
      <c r="F178" s="51"/>
      <c r="G178" s="51"/>
      <c r="H178" s="52" t="str">
        <f>VLOOKUP(A178,'[1]PAS TOUCHER BDD'!$A$1:$E$65536,5,0)</f>
        <v>AAAA</v>
      </c>
      <c r="I178" s="53"/>
      <c r="J178" s="54"/>
      <c r="K178" s="55"/>
      <c r="L178" s="59" t="str">
        <f t="shared" si="9"/>
        <v>U:\OPERATIONS\BU BUS\MOVEMENT\DELTA\_common\MI_PM\DOSSIERS AGENTS\</v>
      </c>
      <c r="M178" s="60">
        <f t="shared" si="10"/>
        <v>0</v>
      </c>
      <c r="N178" s="58">
        <f t="shared" si="11"/>
        <v>182</v>
      </c>
    </row>
    <row r="179" spans="1:14" ht="27.95" customHeight="1" x14ac:dyDescent="0.25">
      <c r="A179" s="47"/>
      <c r="B179" s="48" t="str">
        <f>VLOOKUP(A179,'[1]PAS TOUCHER BDD'!$A$1:$C$65536,2,0)</f>
        <v>AAAA</v>
      </c>
      <c r="C179" s="49"/>
      <c r="D179" s="50"/>
      <c r="E179" s="51"/>
      <c r="F179" s="51"/>
      <c r="G179" s="51"/>
      <c r="H179" s="52" t="str">
        <f>VLOOKUP(A179,'[1]PAS TOUCHER BDD'!$A$1:$E$65536,5,0)</f>
        <v>AAAA</v>
      </c>
      <c r="I179" s="53"/>
      <c r="J179" s="54"/>
      <c r="K179" s="55"/>
      <c r="L179" s="59" t="str">
        <f t="shared" si="9"/>
        <v>U:\OPERATIONS\BU BUS\MOVEMENT\DELTA\_common\MI_PM\DOSSIERS AGENTS\</v>
      </c>
      <c r="M179" s="60">
        <f t="shared" si="10"/>
        <v>0</v>
      </c>
      <c r="N179" s="58">
        <f t="shared" si="11"/>
        <v>182</v>
      </c>
    </row>
    <row r="180" spans="1:14" ht="27.95" customHeight="1" x14ac:dyDescent="0.25">
      <c r="A180" s="47"/>
      <c r="B180" s="48" t="str">
        <f>VLOOKUP(A180,'[1]PAS TOUCHER BDD'!$A$1:$C$65536,2,0)</f>
        <v>AAAA</v>
      </c>
      <c r="C180" s="49"/>
      <c r="D180" s="50"/>
      <c r="E180" s="51"/>
      <c r="F180" s="51"/>
      <c r="G180" s="51"/>
      <c r="H180" s="52" t="str">
        <f>VLOOKUP(A180,'[1]PAS TOUCHER BDD'!$A$1:$E$65536,5,0)</f>
        <v>AAAA</v>
      </c>
      <c r="I180" s="53"/>
      <c r="J180" s="54"/>
      <c r="K180" s="55"/>
      <c r="L180" s="59" t="str">
        <f t="shared" si="9"/>
        <v>U:\OPERATIONS\BU BUS\MOVEMENT\DELTA\_common\MI_PM\DOSSIERS AGENTS\</v>
      </c>
      <c r="M180" s="60">
        <f t="shared" si="10"/>
        <v>0</v>
      </c>
      <c r="N180" s="58">
        <f t="shared" si="11"/>
        <v>182</v>
      </c>
    </row>
    <row r="181" spans="1:14" ht="27.95" customHeight="1" x14ac:dyDescent="0.25">
      <c r="A181" s="47"/>
      <c r="B181" s="48" t="str">
        <f>VLOOKUP(A181,'[1]PAS TOUCHER BDD'!$A$1:$C$65536,2,0)</f>
        <v>AAAA</v>
      </c>
      <c r="C181" s="49"/>
      <c r="D181" s="50"/>
      <c r="E181" s="51"/>
      <c r="F181" s="51"/>
      <c r="G181" s="51"/>
      <c r="H181" s="52" t="str">
        <f>VLOOKUP(A181,'[1]PAS TOUCHER BDD'!$A$1:$E$65536,5,0)</f>
        <v>AAAA</v>
      </c>
      <c r="I181" s="53"/>
      <c r="J181" s="54"/>
      <c r="K181" s="55"/>
      <c r="L181" s="59" t="str">
        <f t="shared" si="9"/>
        <v>U:\OPERATIONS\BU BUS\MOVEMENT\DELTA\_common\MI_PM\DOSSIERS AGENTS\</v>
      </c>
      <c r="M181" s="60">
        <f t="shared" si="10"/>
        <v>0</v>
      </c>
      <c r="N181" s="58">
        <f t="shared" si="11"/>
        <v>182</v>
      </c>
    </row>
    <row r="182" spans="1:14" ht="27.95" customHeight="1" x14ac:dyDescent="0.25">
      <c r="A182" s="47"/>
      <c r="B182" s="48" t="str">
        <f>VLOOKUP(A182,'[1]PAS TOUCHER BDD'!$A$1:$C$65536,2,0)</f>
        <v>AAAA</v>
      </c>
      <c r="C182" s="49"/>
      <c r="D182" s="50"/>
      <c r="E182" s="51"/>
      <c r="F182" s="51"/>
      <c r="G182" s="51"/>
      <c r="H182" s="52" t="str">
        <f>VLOOKUP(A182,'[1]PAS TOUCHER BDD'!$A$1:$E$65536,5,0)</f>
        <v>AAAA</v>
      </c>
      <c r="I182" s="53"/>
      <c r="J182" s="54"/>
      <c r="K182" s="55"/>
      <c r="L182" s="59" t="str">
        <f t="shared" si="9"/>
        <v>U:\OPERATIONS\BU BUS\MOVEMENT\DELTA\_common\MI_PM\DOSSIERS AGENTS\</v>
      </c>
      <c r="M182" s="60">
        <f t="shared" si="10"/>
        <v>0</v>
      </c>
      <c r="N182" s="58">
        <f t="shared" si="11"/>
        <v>182</v>
      </c>
    </row>
    <row r="183" spans="1:14" ht="27.95" customHeight="1" x14ac:dyDescent="0.25">
      <c r="A183" s="47"/>
      <c r="B183" s="48" t="str">
        <f>VLOOKUP(A183,'[1]PAS TOUCHER BDD'!$A$1:$C$65536,2,0)</f>
        <v>AAAA</v>
      </c>
      <c r="C183" s="49"/>
      <c r="D183" s="50"/>
      <c r="E183" s="51"/>
      <c r="F183" s="51"/>
      <c r="G183" s="51"/>
      <c r="H183" s="52" t="str">
        <f>VLOOKUP(A183,'[1]PAS TOUCHER BDD'!$A$1:$E$65536,5,0)</f>
        <v>AAAA</v>
      </c>
      <c r="I183" s="53"/>
      <c r="J183" s="54"/>
      <c r="K183" s="55"/>
      <c r="L183" s="59" t="str">
        <f t="shared" si="9"/>
        <v>U:\OPERATIONS\BU BUS\MOVEMENT\DELTA\_common\MI_PM\DOSSIERS AGENTS\</v>
      </c>
      <c r="M183" s="60">
        <f t="shared" si="10"/>
        <v>0</v>
      </c>
      <c r="N183" s="58">
        <f t="shared" si="11"/>
        <v>182</v>
      </c>
    </row>
    <row r="184" spans="1:14" ht="27.95" customHeight="1" x14ac:dyDescent="0.25">
      <c r="A184" s="47"/>
      <c r="B184" s="48" t="str">
        <f>VLOOKUP(A184,'[1]PAS TOUCHER BDD'!$A$1:$C$65536,2,0)</f>
        <v>AAAA</v>
      </c>
      <c r="C184" s="49"/>
      <c r="D184" s="50"/>
      <c r="E184" s="51"/>
      <c r="F184" s="51"/>
      <c r="G184" s="51"/>
      <c r="H184" s="52" t="str">
        <f>VLOOKUP(A184,'[1]PAS TOUCHER BDD'!$A$1:$E$65536,5,0)</f>
        <v>AAAA</v>
      </c>
      <c r="I184" s="53"/>
      <c r="J184" s="54"/>
      <c r="K184" s="55"/>
      <c r="L184" s="59" t="str">
        <f t="shared" si="9"/>
        <v>U:\OPERATIONS\BU BUS\MOVEMENT\DELTA\_common\MI_PM\DOSSIERS AGENTS\</v>
      </c>
      <c r="M184" s="60">
        <f t="shared" si="10"/>
        <v>0</v>
      </c>
      <c r="N184" s="58">
        <f t="shared" si="11"/>
        <v>182</v>
      </c>
    </row>
    <row r="185" spans="1:14" ht="27.95" customHeight="1" x14ac:dyDescent="0.25">
      <c r="A185" s="47"/>
      <c r="B185" s="48" t="str">
        <f>VLOOKUP(A185,'[1]PAS TOUCHER BDD'!$A$1:$C$65536,2,0)</f>
        <v>AAAA</v>
      </c>
      <c r="C185" s="49"/>
      <c r="D185" s="50"/>
      <c r="E185" s="51"/>
      <c r="F185" s="51"/>
      <c r="G185" s="51"/>
      <c r="H185" s="52" t="str">
        <f>VLOOKUP(A185,'[1]PAS TOUCHER BDD'!$A$1:$E$65536,5,0)</f>
        <v>AAAA</v>
      </c>
      <c r="I185" s="53"/>
      <c r="J185" s="54"/>
      <c r="K185" s="55"/>
      <c r="L185" s="59" t="str">
        <f t="shared" si="9"/>
        <v>U:\OPERATIONS\BU BUS\MOVEMENT\DELTA\_common\MI_PM\DOSSIERS AGENTS\</v>
      </c>
      <c r="M185" s="60">
        <f t="shared" si="10"/>
        <v>0</v>
      </c>
      <c r="N185" s="58">
        <f t="shared" si="11"/>
        <v>182</v>
      </c>
    </row>
    <row r="186" spans="1:14" ht="27.95" customHeight="1" x14ac:dyDescent="0.25">
      <c r="A186" s="47"/>
      <c r="B186" s="48" t="str">
        <f>VLOOKUP(A186,'[1]PAS TOUCHER BDD'!$A$1:$C$65536,2,0)</f>
        <v>AAAA</v>
      </c>
      <c r="C186" s="49"/>
      <c r="D186" s="50"/>
      <c r="E186" s="51"/>
      <c r="F186" s="51"/>
      <c r="G186" s="51"/>
      <c r="H186" s="52" t="str">
        <f>VLOOKUP(A186,'[1]PAS TOUCHER BDD'!$A$1:$E$65536,5,0)</f>
        <v>AAAA</v>
      </c>
      <c r="I186" s="53"/>
      <c r="J186" s="54"/>
      <c r="K186" s="55"/>
      <c r="L186" s="59" t="str">
        <f t="shared" si="9"/>
        <v>U:\OPERATIONS\BU BUS\MOVEMENT\DELTA\_common\MI_PM\DOSSIERS AGENTS\</v>
      </c>
      <c r="M186" s="60">
        <f t="shared" si="10"/>
        <v>0</v>
      </c>
      <c r="N186" s="58">
        <f t="shared" si="11"/>
        <v>182</v>
      </c>
    </row>
    <row r="187" spans="1:14" ht="27.95" customHeight="1" x14ac:dyDescent="0.25">
      <c r="A187" s="47"/>
      <c r="B187" s="48" t="str">
        <f>VLOOKUP(A187,'[1]PAS TOUCHER BDD'!$A$1:$C$65536,2,0)</f>
        <v>AAAA</v>
      </c>
      <c r="C187" s="49"/>
      <c r="D187" s="50"/>
      <c r="E187" s="51"/>
      <c r="F187" s="51"/>
      <c r="G187" s="51"/>
      <c r="H187" s="52" t="str">
        <f>VLOOKUP(A187,'[1]PAS TOUCHER BDD'!$A$1:$E$65536,5,0)</f>
        <v>AAAA</v>
      </c>
      <c r="I187" s="53"/>
      <c r="J187" s="54"/>
      <c r="K187" s="55"/>
      <c r="L187" s="59" t="str">
        <f t="shared" si="9"/>
        <v>U:\OPERATIONS\BU BUS\MOVEMENT\DELTA\_common\MI_PM\DOSSIERS AGENTS\</v>
      </c>
      <c r="M187" s="60">
        <f t="shared" si="10"/>
        <v>0</v>
      </c>
      <c r="N187" s="58">
        <f t="shared" si="11"/>
        <v>182</v>
      </c>
    </row>
    <row r="188" spans="1:14" ht="27.95" customHeight="1" x14ac:dyDescent="0.25">
      <c r="A188" s="47"/>
      <c r="B188" s="48" t="str">
        <f>VLOOKUP(A188,'[1]PAS TOUCHER BDD'!$A$1:$C$65536,2,0)</f>
        <v>AAAA</v>
      </c>
      <c r="C188" s="49"/>
      <c r="D188" s="50"/>
      <c r="E188" s="51"/>
      <c r="F188" s="51"/>
      <c r="G188" s="51"/>
      <c r="H188" s="52" t="str">
        <f>VLOOKUP(A188,'[1]PAS TOUCHER BDD'!$A$1:$E$65536,5,0)</f>
        <v>AAAA</v>
      </c>
      <c r="I188" s="53"/>
      <c r="J188" s="54"/>
      <c r="K188" s="55"/>
      <c r="L188" s="59" t="str">
        <f t="shared" si="9"/>
        <v>U:\OPERATIONS\BU BUS\MOVEMENT\DELTA\_common\MI_PM\DOSSIERS AGENTS\</v>
      </c>
      <c r="M188" s="60">
        <f t="shared" si="10"/>
        <v>0</v>
      </c>
      <c r="N188" s="58">
        <f t="shared" si="11"/>
        <v>182</v>
      </c>
    </row>
    <row r="189" spans="1:14" ht="27.95" customHeight="1" x14ac:dyDescent="0.25">
      <c r="A189" s="47"/>
      <c r="B189" s="48" t="str">
        <f>VLOOKUP(A189,'[1]PAS TOUCHER BDD'!$A$1:$C$65536,2,0)</f>
        <v>AAAA</v>
      </c>
      <c r="C189" s="49"/>
      <c r="D189" s="50"/>
      <c r="E189" s="51"/>
      <c r="F189" s="51"/>
      <c r="G189" s="51"/>
      <c r="H189" s="52" t="str">
        <f>VLOOKUP(A189,'[1]PAS TOUCHER BDD'!$A$1:$E$65536,5,0)</f>
        <v>AAAA</v>
      </c>
      <c r="I189" s="53"/>
      <c r="J189" s="54"/>
      <c r="K189" s="55"/>
      <c r="L189" s="59" t="str">
        <f t="shared" si="9"/>
        <v>U:\OPERATIONS\BU BUS\MOVEMENT\DELTA\_common\MI_PM\DOSSIERS AGENTS\</v>
      </c>
      <c r="M189" s="60">
        <f t="shared" si="10"/>
        <v>0</v>
      </c>
      <c r="N189" s="58">
        <f t="shared" si="11"/>
        <v>182</v>
      </c>
    </row>
    <row r="190" spans="1:14" ht="27.95" customHeight="1" x14ac:dyDescent="0.25">
      <c r="A190" s="47"/>
      <c r="B190" s="48" t="str">
        <f>VLOOKUP(A190,'[1]PAS TOUCHER BDD'!$A$1:$C$65536,2,0)</f>
        <v>AAAA</v>
      </c>
      <c r="C190" s="49"/>
      <c r="D190" s="50"/>
      <c r="E190" s="51"/>
      <c r="F190" s="51"/>
      <c r="G190" s="51"/>
      <c r="H190" s="52" t="str">
        <f>VLOOKUP(A190,'[1]PAS TOUCHER BDD'!$A$1:$E$65536,5,0)</f>
        <v>AAAA</v>
      </c>
      <c r="I190" s="53"/>
      <c r="J190" s="54"/>
      <c r="K190" s="55"/>
      <c r="L190" s="59" t="str">
        <f t="shared" si="9"/>
        <v>U:\OPERATIONS\BU BUS\MOVEMENT\DELTA\_common\MI_PM\DOSSIERS AGENTS\</v>
      </c>
      <c r="M190" s="60">
        <f t="shared" si="10"/>
        <v>0</v>
      </c>
      <c r="N190" s="58">
        <f t="shared" si="11"/>
        <v>182</v>
      </c>
    </row>
    <row r="191" spans="1:14" ht="27.95" customHeight="1" x14ac:dyDescent="0.25">
      <c r="A191" s="47"/>
      <c r="B191" s="48" t="str">
        <f>VLOOKUP(A191,'[1]PAS TOUCHER BDD'!$A$1:$C$65536,2,0)</f>
        <v>AAAA</v>
      </c>
      <c r="C191" s="49"/>
      <c r="D191" s="50"/>
      <c r="E191" s="51"/>
      <c r="F191" s="51"/>
      <c r="G191" s="51"/>
      <c r="H191" s="52" t="str">
        <f>VLOOKUP(A191,'[1]PAS TOUCHER BDD'!$A$1:$E$65536,5,0)</f>
        <v>AAAA</v>
      </c>
      <c r="I191" s="53"/>
      <c r="J191" s="54"/>
      <c r="K191" s="55"/>
      <c r="L191" s="59" t="str">
        <f t="shared" si="9"/>
        <v>U:\OPERATIONS\BU BUS\MOVEMENT\DELTA\_common\MI_PM\DOSSIERS AGENTS\</v>
      </c>
      <c r="M191" s="60">
        <f t="shared" si="10"/>
        <v>0</v>
      </c>
      <c r="N191" s="58">
        <f t="shared" si="11"/>
        <v>182</v>
      </c>
    </row>
    <row r="192" spans="1:14" ht="27.95" customHeight="1" x14ac:dyDescent="0.25">
      <c r="A192" s="47"/>
      <c r="B192" s="48" t="str">
        <f>VLOOKUP(A192,'[1]PAS TOUCHER BDD'!$A$1:$C$65536,2,0)</f>
        <v>AAAA</v>
      </c>
      <c r="C192" s="49"/>
      <c r="D192" s="50"/>
      <c r="E192" s="51"/>
      <c r="F192" s="51"/>
      <c r="G192" s="51"/>
      <c r="H192" s="52" t="str">
        <f>VLOOKUP(A192,'[1]PAS TOUCHER BDD'!$A$1:$E$65536,5,0)</f>
        <v>AAAA</v>
      </c>
      <c r="I192" s="53"/>
      <c r="J192" s="54"/>
      <c r="K192" s="55"/>
      <c r="L192" s="59" t="str">
        <f t="shared" si="9"/>
        <v>U:\OPERATIONS\BU BUS\MOVEMENT\DELTA\_common\MI_PM\DOSSIERS AGENTS\</v>
      </c>
      <c r="M192" s="60">
        <f t="shared" si="10"/>
        <v>0</v>
      </c>
      <c r="N192" s="58">
        <f t="shared" si="11"/>
        <v>182</v>
      </c>
    </row>
    <row r="193" spans="1:14" ht="27.95" customHeight="1" x14ac:dyDescent="0.25">
      <c r="A193" s="47"/>
      <c r="B193" s="48" t="str">
        <f>VLOOKUP(A193,'[1]PAS TOUCHER BDD'!$A$1:$C$65536,2,0)</f>
        <v>AAAA</v>
      </c>
      <c r="C193" s="49"/>
      <c r="D193" s="50"/>
      <c r="E193" s="51"/>
      <c r="F193" s="51"/>
      <c r="G193" s="51"/>
      <c r="H193" s="52" t="str">
        <f>VLOOKUP(A193,'[1]PAS TOUCHER BDD'!$A$1:$E$65536,5,0)</f>
        <v>AAAA</v>
      </c>
      <c r="I193" s="53"/>
      <c r="J193" s="54"/>
      <c r="K193" s="55"/>
      <c r="L193" s="59" t="str">
        <f t="shared" ref="L193:L256" si="12">HYPERLINK("U:\OPERATIONS\BU BUS\MOVEMENT\DELTA\_common\MI_PM\DOSSIERS AGENTS\"&amp;A193)</f>
        <v>U:\OPERATIONS\BU BUS\MOVEMENT\DELTA\_common\MI_PM\DOSSIERS AGENTS\</v>
      </c>
      <c r="M193" s="60">
        <f t="shared" ref="M193:M256" si="13">A193</f>
        <v>0</v>
      </c>
      <c r="N193" s="58">
        <f t="shared" si="11"/>
        <v>182</v>
      </c>
    </row>
    <row r="194" spans="1:14" ht="27.95" customHeight="1" x14ac:dyDescent="0.25">
      <c r="A194" s="47"/>
      <c r="B194" s="48" t="str">
        <f>VLOOKUP(A194,'[1]PAS TOUCHER BDD'!$A$1:$C$65536,2,0)</f>
        <v>AAAA</v>
      </c>
      <c r="C194" s="49"/>
      <c r="D194" s="50"/>
      <c r="E194" s="51"/>
      <c r="F194" s="51"/>
      <c r="G194" s="51"/>
      <c r="H194" s="52" t="str">
        <f>VLOOKUP(A194,'[1]PAS TOUCHER BDD'!$A$1:$E$65536,5,0)</f>
        <v>AAAA</v>
      </c>
      <c r="I194" s="53"/>
      <c r="J194" s="54"/>
      <c r="K194" s="55"/>
      <c r="L194" s="59" t="str">
        <f t="shared" si="12"/>
        <v>U:\OPERATIONS\BU BUS\MOVEMENT\DELTA\_common\MI_PM\DOSSIERS AGENTS\</v>
      </c>
      <c r="M194" s="60">
        <f t="shared" si="13"/>
        <v>0</v>
      </c>
      <c r="N194" s="58">
        <f t="shared" si="11"/>
        <v>182</v>
      </c>
    </row>
    <row r="195" spans="1:14" ht="27.95" customHeight="1" x14ac:dyDescent="0.25">
      <c r="A195" s="47"/>
      <c r="B195" s="48" t="str">
        <f>VLOOKUP(A195,'[1]PAS TOUCHER BDD'!$A$1:$C$65536,2,0)</f>
        <v>AAAA</v>
      </c>
      <c r="C195" s="49"/>
      <c r="D195" s="50"/>
      <c r="E195" s="51"/>
      <c r="F195" s="51"/>
      <c r="G195" s="51"/>
      <c r="H195" s="52" t="str">
        <f>VLOOKUP(A195,'[1]PAS TOUCHER BDD'!$A$1:$E$65536,5,0)</f>
        <v>AAAA</v>
      </c>
      <c r="I195" s="53"/>
      <c r="J195" s="54"/>
      <c r="K195" s="55"/>
      <c r="L195" s="59" t="str">
        <f t="shared" si="12"/>
        <v>U:\OPERATIONS\BU BUS\MOVEMENT\DELTA\_common\MI_PM\DOSSIERS AGENTS\</v>
      </c>
      <c r="M195" s="60">
        <f t="shared" si="13"/>
        <v>0</v>
      </c>
      <c r="N195" s="58">
        <f t="shared" si="11"/>
        <v>182</v>
      </c>
    </row>
    <row r="196" spans="1:14" ht="27.95" customHeight="1" x14ac:dyDescent="0.25">
      <c r="A196" s="47"/>
      <c r="B196" s="48" t="str">
        <f>VLOOKUP(A196,'[1]PAS TOUCHER BDD'!$A$1:$C$65536,2,0)</f>
        <v>AAAA</v>
      </c>
      <c r="C196" s="49"/>
      <c r="D196" s="50"/>
      <c r="E196" s="51"/>
      <c r="F196" s="51"/>
      <c r="G196" s="51"/>
      <c r="H196" s="52" t="str">
        <f>VLOOKUP(A196,'[1]PAS TOUCHER BDD'!$A$1:$E$65536,5,0)</f>
        <v>AAAA</v>
      </c>
      <c r="I196" s="53"/>
      <c r="J196" s="54"/>
      <c r="K196" s="55"/>
      <c r="L196" s="59" t="str">
        <f t="shared" si="12"/>
        <v>U:\OPERATIONS\BU BUS\MOVEMENT\DELTA\_common\MI_PM\DOSSIERS AGENTS\</v>
      </c>
      <c r="M196" s="60">
        <f t="shared" si="13"/>
        <v>0</v>
      </c>
      <c r="N196" s="58">
        <f t="shared" si="11"/>
        <v>182</v>
      </c>
    </row>
    <row r="197" spans="1:14" ht="27.95" customHeight="1" x14ac:dyDescent="0.25">
      <c r="A197" s="47"/>
      <c r="B197" s="48" t="str">
        <f>VLOOKUP(A197,'[1]PAS TOUCHER BDD'!$A$1:$C$65536,2,0)</f>
        <v>AAAA</v>
      </c>
      <c r="C197" s="49"/>
      <c r="D197" s="50"/>
      <c r="E197" s="51"/>
      <c r="F197" s="51"/>
      <c r="G197" s="51"/>
      <c r="H197" s="52" t="str">
        <f>VLOOKUP(A197,'[1]PAS TOUCHER BDD'!$A$1:$E$65536,5,0)</f>
        <v>AAAA</v>
      </c>
      <c r="I197" s="53"/>
      <c r="J197" s="54"/>
      <c r="K197" s="55"/>
      <c r="L197" s="59" t="str">
        <f t="shared" si="12"/>
        <v>U:\OPERATIONS\BU BUS\MOVEMENT\DELTA\_common\MI_PM\DOSSIERS AGENTS\</v>
      </c>
      <c r="M197" s="60">
        <f t="shared" si="13"/>
        <v>0</v>
      </c>
      <c r="N197" s="58">
        <f t="shared" si="11"/>
        <v>182</v>
      </c>
    </row>
    <row r="198" spans="1:14" ht="27.95" customHeight="1" x14ac:dyDescent="0.25">
      <c r="A198" s="47"/>
      <c r="B198" s="48" t="str">
        <f>VLOOKUP(A198,'[1]PAS TOUCHER BDD'!$A$1:$C$65536,2,0)</f>
        <v>AAAA</v>
      </c>
      <c r="C198" s="49"/>
      <c r="D198" s="50"/>
      <c r="E198" s="51"/>
      <c r="F198" s="51"/>
      <c r="G198" s="51"/>
      <c r="H198" s="52" t="str">
        <f>VLOOKUP(A198,'[1]PAS TOUCHER BDD'!$A$1:$E$65536,5,0)</f>
        <v>AAAA</v>
      </c>
      <c r="I198" s="53"/>
      <c r="J198" s="54"/>
      <c r="K198" s="55"/>
      <c r="L198" s="59" t="str">
        <f t="shared" si="12"/>
        <v>U:\OPERATIONS\BU BUS\MOVEMENT\DELTA\_common\MI_PM\DOSSIERS AGENTS\</v>
      </c>
      <c r="M198" s="60">
        <f t="shared" si="13"/>
        <v>0</v>
      </c>
      <c r="N198" s="58">
        <f t="shared" si="11"/>
        <v>182</v>
      </c>
    </row>
    <row r="199" spans="1:14" ht="27.95" customHeight="1" x14ac:dyDescent="0.25">
      <c r="A199" s="47"/>
      <c r="B199" s="48" t="str">
        <f>VLOOKUP(A199,'[1]PAS TOUCHER BDD'!$A$1:$C$65536,2,0)</f>
        <v>AAAA</v>
      </c>
      <c r="C199" s="49"/>
      <c r="D199" s="50"/>
      <c r="E199" s="51"/>
      <c r="F199" s="51"/>
      <c r="G199" s="51"/>
      <c r="H199" s="52" t="str">
        <f>VLOOKUP(A199,'[1]PAS TOUCHER BDD'!$A$1:$E$65536,5,0)</f>
        <v>AAAA</v>
      </c>
      <c r="I199" s="53"/>
      <c r="J199" s="54"/>
      <c r="K199" s="55"/>
      <c r="L199" s="59" t="str">
        <f t="shared" si="12"/>
        <v>U:\OPERATIONS\BU BUS\MOVEMENT\DELTA\_common\MI_PM\DOSSIERS AGENTS\</v>
      </c>
      <c r="M199" s="60">
        <f t="shared" si="13"/>
        <v>0</v>
      </c>
      <c r="N199" s="58">
        <f t="shared" si="11"/>
        <v>182</v>
      </c>
    </row>
    <row r="200" spans="1:14" ht="27.95" customHeight="1" x14ac:dyDescent="0.25">
      <c r="A200" s="47"/>
      <c r="B200" s="48" t="str">
        <f>VLOOKUP(A200,'[1]PAS TOUCHER BDD'!$A$1:$C$65536,2,0)</f>
        <v>AAAA</v>
      </c>
      <c r="C200" s="49"/>
      <c r="D200" s="50"/>
      <c r="E200" s="51"/>
      <c r="F200" s="51"/>
      <c r="G200" s="51"/>
      <c r="H200" s="52" t="str">
        <f>VLOOKUP(A200,'[1]PAS TOUCHER BDD'!$A$1:$E$65536,5,0)</f>
        <v>AAAA</v>
      </c>
      <c r="I200" s="53"/>
      <c r="J200" s="54"/>
      <c r="K200" s="55"/>
      <c r="L200" s="59" t="str">
        <f t="shared" si="12"/>
        <v>U:\OPERATIONS\BU BUS\MOVEMENT\DELTA\_common\MI_PM\DOSSIERS AGENTS\</v>
      </c>
      <c r="M200" s="60">
        <f t="shared" si="13"/>
        <v>0</v>
      </c>
      <c r="N200" s="58">
        <f t="shared" si="11"/>
        <v>182</v>
      </c>
    </row>
    <row r="201" spans="1:14" ht="27.95" customHeight="1" x14ac:dyDescent="0.25">
      <c r="A201" s="47"/>
      <c r="B201" s="48" t="str">
        <f>VLOOKUP(A201,'[1]PAS TOUCHER BDD'!$A$1:$C$65536,2,0)</f>
        <v>AAAA</v>
      </c>
      <c r="C201" s="49"/>
      <c r="D201" s="50"/>
      <c r="E201" s="51"/>
      <c r="F201" s="51"/>
      <c r="G201" s="51"/>
      <c r="H201" s="52" t="str">
        <f>VLOOKUP(A201,'[1]PAS TOUCHER BDD'!$A$1:$E$65536,5,0)</f>
        <v>AAAA</v>
      </c>
      <c r="I201" s="53"/>
      <c r="J201" s="54"/>
      <c r="K201" s="55"/>
      <c r="L201" s="59" t="str">
        <f t="shared" si="12"/>
        <v>U:\OPERATIONS\BU BUS\MOVEMENT\DELTA\_common\MI_PM\DOSSIERS AGENTS\</v>
      </c>
      <c r="M201" s="60">
        <f t="shared" si="13"/>
        <v>0</v>
      </c>
      <c r="N201" s="58">
        <f t="shared" si="11"/>
        <v>182</v>
      </c>
    </row>
    <row r="202" spans="1:14" ht="27.95" customHeight="1" x14ac:dyDescent="0.25">
      <c r="A202" s="47"/>
      <c r="B202" s="48" t="str">
        <f>VLOOKUP(A202,'[1]PAS TOUCHER BDD'!$A$1:$C$65536,2,0)</f>
        <v>AAAA</v>
      </c>
      <c r="C202" s="49"/>
      <c r="D202" s="50"/>
      <c r="E202" s="51"/>
      <c r="F202" s="51"/>
      <c r="G202" s="51"/>
      <c r="H202" s="52" t="str">
        <f>VLOOKUP(A202,'[1]PAS TOUCHER BDD'!$A$1:$E$65536,5,0)</f>
        <v>AAAA</v>
      </c>
      <c r="I202" s="53"/>
      <c r="J202" s="54"/>
      <c r="K202" s="55"/>
      <c r="L202" s="59" t="str">
        <f t="shared" si="12"/>
        <v>U:\OPERATIONS\BU BUS\MOVEMENT\DELTA\_common\MI_PM\DOSSIERS AGENTS\</v>
      </c>
      <c r="M202" s="60">
        <f t="shared" si="13"/>
        <v>0</v>
      </c>
      <c r="N202" s="58">
        <f t="shared" si="11"/>
        <v>182</v>
      </c>
    </row>
    <row r="203" spans="1:14" ht="27.95" customHeight="1" x14ac:dyDescent="0.25">
      <c r="A203" s="47"/>
      <c r="B203" s="48" t="str">
        <f>VLOOKUP(A203,'[1]PAS TOUCHER BDD'!$A$1:$C$65536,2,0)</f>
        <v>AAAA</v>
      </c>
      <c r="C203" s="49"/>
      <c r="D203" s="50"/>
      <c r="E203" s="51"/>
      <c r="F203" s="51"/>
      <c r="G203" s="51"/>
      <c r="H203" s="52" t="str">
        <f>VLOOKUP(A203,'[1]PAS TOUCHER BDD'!$A$1:$E$65536,5,0)</f>
        <v>AAAA</v>
      </c>
      <c r="I203" s="53"/>
      <c r="J203" s="54"/>
      <c r="K203" s="55"/>
      <c r="L203" s="59" t="str">
        <f t="shared" si="12"/>
        <v>U:\OPERATIONS\BU BUS\MOVEMENT\DELTA\_common\MI_PM\DOSSIERS AGENTS\</v>
      </c>
      <c r="M203" s="60">
        <f t="shared" si="13"/>
        <v>0</v>
      </c>
      <c r="N203" s="58">
        <f t="shared" si="11"/>
        <v>182</v>
      </c>
    </row>
    <row r="204" spans="1:14" ht="27.95" customHeight="1" x14ac:dyDescent="0.25">
      <c r="A204" s="47"/>
      <c r="B204" s="48" t="str">
        <f>VLOOKUP(A204,'[1]PAS TOUCHER BDD'!$A$1:$C$65536,2,0)</f>
        <v>AAAA</v>
      </c>
      <c r="C204" s="49"/>
      <c r="D204" s="50"/>
      <c r="E204" s="51"/>
      <c r="F204" s="51"/>
      <c r="G204" s="51"/>
      <c r="H204" s="52" t="str">
        <f>VLOOKUP(A204,'[1]PAS TOUCHER BDD'!$A$1:$E$65536,5,0)</f>
        <v>AAAA</v>
      </c>
      <c r="I204" s="53"/>
      <c r="J204" s="54"/>
      <c r="K204" s="55"/>
      <c r="L204" s="59" t="str">
        <f t="shared" si="12"/>
        <v>U:\OPERATIONS\BU BUS\MOVEMENT\DELTA\_common\MI_PM\DOSSIERS AGENTS\</v>
      </c>
      <c r="M204" s="60">
        <f t="shared" si="13"/>
        <v>0</v>
      </c>
      <c r="N204" s="58">
        <f t="shared" si="11"/>
        <v>182</v>
      </c>
    </row>
    <row r="205" spans="1:14" ht="27.95" customHeight="1" x14ac:dyDescent="0.25">
      <c r="A205" s="47"/>
      <c r="B205" s="48" t="str">
        <f>VLOOKUP(A205,'[1]PAS TOUCHER BDD'!$A$1:$C$65536,2,0)</f>
        <v>AAAA</v>
      </c>
      <c r="C205" s="49"/>
      <c r="D205" s="50"/>
      <c r="E205" s="51"/>
      <c r="F205" s="51"/>
      <c r="G205" s="51"/>
      <c r="H205" s="52" t="str">
        <f>VLOOKUP(A205,'[1]PAS TOUCHER BDD'!$A$1:$E$65536,5,0)</f>
        <v>AAAA</v>
      </c>
      <c r="I205" s="53"/>
      <c r="J205" s="54"/>
      <c r="K205" s="55"/>
      <c r="L205" s="59" t="str">
        <f t="shared" si="12"/>
        <v>U:\OPERATIONS\BU BUS\MOVEMENT\DELTA\_common\MI_PM\DOSSIERS AGENTS\</v>
      </c>
      <c r="M205" s="60">
        <f t="shared" si="13"/>
        <v>0</v>
      </c>
      <c r="N205" s="58">
        <f t="shared" si="11"/>
        <v>182</v>
      </c>
    </row>
    <row r="206" spans="1:14" ht="27.95" customHeight="1" x14ac:dyDescent="0.25">
      <c r="A206" s="47"/>
      <c r="B206" s="48" t="str">
        <f>VLOOKUP(A206,'[1]PAS TOUCHER BDD'!$A$1:$C$65536,2,0)</f>
        <v>AAAA</v>
      </c>
      <c r="C206" s="49"/>
      <c r="D206" s="50"/>
      <c r="E206" s="51"/>
      <c r="F206" s="51"/>
      <c r="G206" s="51"/>
      <c r="H206" s="52" t="str">
        <f>VLOOKUP(A206,'[1]PAS TOUCHER BDD'!$A$1:$E$65536,5,0)</f>
        <v>AAAA</v>
      </c>
      <c r="I206" s="53"/>
      <c r="J206" s="54"/>
      <c r="K206" s="55"/>
      <c r="L206" s="59" t="str">
        <f t="shared" si="12"/>
        <v>U:\OPERATIONS\BU BUS\MOVEMENT\DELTA\_common\MI_PM\DOSSIERS AGENTS\</v>
      </c>
      <c r="M206" s="60">
        <f t="shared" si="13"/>
        <v>0</v>
      </c>
      <c r="N206" s="58">
        <f t="shared" si="11"/>
        <v>182</v>
      </c>
    </row>
    <row r="207" spans="1:14" ht="27.95" customHeight="1" x14ac:dyDescent="0.25">
      <c r="A207" s="47"/>
      <c r="B207" s="48" t="str">
        <f>VLOOKUP(A207,'[1]PAS TOUCHER BDD'!$A$1:$C$65536,2,0)</f>
        <v>AAAA</v>
      </c>
      <c r="C207" s="49"/>
      <c r="D207" s="50"/>
      <c r="E207" s="51"/>
      <c r="F207" s="51"/>
      <c r="G207" s="51"/>
      <c r="H207" s="52" t="str">
        <f>VLOOKUP(A207,'[1]PAS TOUCHER BDD'!$A$1:$E$65536,5,0)</f>
        <v>AAAA</v>
      </c>
      <c r="I207" s="53"/>
      <c r="J207" s="54"/>
      <c r="K207" s="55"/>
      <c r="L207" s="59" t="str">
        <f t="shared" si="12"/>
        <v>U:\OPERATIONS\BU BUS\MOVEMENT\DELTA\_common\MI_PM\DOSSIERS AGENTS\</v>
      </c>
      <c r="M207" s="60">
        <f t="shared" si="13"/>
        <v>0</v>
      </c>
      <c r="N207" s="58">
        <f t="shared" si="11"/>
        <v>182</v>
      </c>
    </row>
    <row r="208" spans="1:14" ht="27.95" customHeight="1" x14ac:dyDescent="0.25">
      <c r="A208" s="47"/>
      <c r="B208" s="48" t="str">
        <f>VLOOKUP(A208,'[1]PAS TOUCHER BDD'!$A$1:$C$65536,2,0)</f>
        <v>AAAA</v>
      </c>
      <c r="C208" s="49"/>
      <c r="D208" s="50"/>
      <c r="E208" s="51"/>
      <c r="F208" s="51"/>
      <c r="G208" s="51"/>
      <c r="H208" s="52" t="str">
        <f>VLOOKUP(A208,'[1]PAS TOUCHER BDD'!$A$1:$E$65536,5,0)</f>
        <v>AAAA</v>
      </c>
      <c r="I208" s="53"/>
      <c r="J208" s="54"/>
      <c r="K208" s="55"/>
      <c r="L208" s="59" t="str">
        <f t="shared" si="12"/>
        <v>U:\OPERATIONS\BU BUS\MOVEMENT\DELTA\_common\MI_PM\DOSSIERS AGENTS\</v>
      </c>
      <c r="M208" s="60">
        <f t="shared" si="13"/>
        <v>0</v>
      </c>
      <c r="N208" s="58">
        <f t="shared" si="11"/>
        <v>182</v>
      </c>
    </row>
    <row r="209" spans="1:14" ht="27.95" customHeight="1" x14ac:dyDescent="0.25">
      <c r="A209" s="47"/>
      <c r="B209" s="48" t="str">
        <f>VLOOKUP(A209,'[1]PAS TOUCHER BDD'!$A$1:$C$65536,2,0)</f>
        <v>AAAA</v>
      </c>
      <c r="C209" s="49"/>
      <c r="D209" s="50"/>
      <c r="E209" s="51"/>
      <c r="F209" s="51"/>
      <c r="G209" s="51"/>
      <c r="H209" s="52" t="str">
        <f>VLOOKUP(A209,'[1]PAS TOUCHER BDD'!$A$1:$E$65536,5,0)</f>
        <v>AAAA</v>
      </c>
      <c r="I209" s="53"/>
      <c r="J209" s="54"/>
      <c r="K209" s="55"/>
      <c r="L209" s="59" t="str">
        <f t="shared" si="12"/>
        <v>U:\OPERATIONS\BU BUS\MOVEMENT\DELTA\_common\MI_PM\DOSSIERS AGENTS\</v>
      </c>
      <c r="M209" s="60">
        <f t="shared" si="13"/>
        <v>0</v>
      </c>
      <c r="N209" s="58">
        <f t="shared" si="11"/>
        <v>182</v>
      </c>
    </row>
    <row r="210" spans="1:14" ht="27.95" customHeight="1" x14ac:dyDescent="0.25">
      <c r="A210" s="47"/>
      <c r="B210" s="48" t="str">
        <f>VLOOKUP(A210,'[1]PAS TOUCHER BDD'!$A$1:$C$65536,2,0)</f>
        <v>AAAA</v>
      </c>
      <c r="C210" s="49"/>
      <c r="D210" s="50"/>
      <c r="E210" s="51"/>
      <c r="F210" s="51"/>
      <c r="G210" s="51"/>
      <c r="H210" s="52" t="str">
        <f>VLOOKUP(A210,'[1]PAS TOUCHER BDD'!$A$1:$E$65536,5,0)</f>
        <v>AAAA</v>
      </c>
      <c r="I210" s="53"/>
      <c r="J210" s="54"/>
      <c r="K210" s="55"/>
      <c r="L210" s="59" t="str">
        <f t="shared" si="12"/>
        <v>U:\OPERATIONS\BU BUS\MOVEMENT\DELTA\_common\MI_PM\DOSSIERS AGENTS\</v>
      </c>
      <c r="M210" s="60">
        <f t="shared" si="13"/>
        <v>0</v>
      </c>
      <c r="N210" s="58">
        <f t="shared" si="11"/>
        <v>182</v>
      </c>
    </row>
    <row r="211" spans="1:14" ht="27.95" customHeight="1" x14ac:dyDescent="0.25">
      <c r="A211" s="47"/>
      <c r="B211" s="48" t="str">
        <f>VLOOKUP(A211,'[1]PAS TOUCHER BDD'!$A$1:$C$65536,2,0)</f>
        <v>AAAA</v>
      </c>
      <c r="C211" s="49"/>
      <c r="D211" s="50"/>
      <c r="E211" s="51"/>
      <c r="F211" s="51"/>
      <c r="G211" s="51"/>
      <c r="H211" s="52" t="str">
        <f>VLOOKUP(A211,'[1]PAS TOUCHER BDD'!$A$1:$E$65536,5,0)</f>
        <v>AAAA</v>
      </c>
      <c r="I211" s="53"/>
      <c r="J211" s="54"/>
      <c r="K211" s="55"/>
      <c r="L211" s="59" t="str">
        <f t="shared" si="12"/>
        <v>U:\OPERATIONS\BU BUS\MOVEMENT\DELTA\_common\MI_PM\DOSSIERS AGENTS\</v>
      </c>
      <c r="M211" s="60">
        <f t="shared" si="13"/>
        <v>0</v>
      </c>
      <c r="N211" s="58">
        <f t="shared" si="11"/>
        <v>182</v>
      </c>
    </row>
    <row r="212" spans="1:14" ht="27.95" customHeight="1" x14ac:dyDescent="0.25">
      <c r="A212" s="47"/>
      <c r="B212" s="48" t="str">
        <f>VLOOKUP(A212,'[1]PAS TOUCHER BDD'!$A$1:$C$65536,2,0)</f>
        <v>AAAA</v>
      </c>
      <c r="C212" s="49"/>
      <c r="D212" s="50"/>
      <c r="E212" s="51"/>
      <c r="F212" s="51"/>
      <c r="G212" s="51"/>
      <c r="H212" s="52" t="str">
        <f>VLOOKUP(A212,'[1]PAS TOUCHER BDD'!$A$1:$E$65536,5,0)</f>
        <v>AAAA</v>
      </c>
      <c r="I212" s="53"/>
      <c r="J212" s="54"/>
      <c r="K212" s="55"/>
      <c r="L212" s="59" t="str">
        <f t="shared" si="12"/>
        <v>U:\OPERATIONS\BU BUS\MOVEMENT\DELTA\_common\MI_PM\DOSSIERS AGENTS\</v>
      </c>
      <c r="M212" s="60">
        <f t="shared" si="13"/>
        <v>0</v>
      </c>
      <c r="N212" s="58">
        <f t="shared" si="11"/>
        <v>182</v>
      </c>
    </row>
    <row r="213" spans="1:14" ht="27.95" customHeight="1" x14ac:dyDescent="0.25">
      <c r="A213" s="47"/>
      <c r="B213" s="48" t="str">
        <f>VLOOKUP(A213,'[1]PAS TOUCHER BDD'!$A$1:$C$65536,2,0)</f>
        <v>AAAA</v>
      </c>
      <c r="C213" s="49"/>
      <c r="D213" s="50"/>
      <c r="E213" s="51"/>
      <c r="F213" s="51"/>
      <c r="G213" s="51"/>
      <c r="H213" s="52" t="str">
        <f>VLOOKUP(A213,'[1]PAS TOUCHER BDD'!$A$1:$E$65536,5,0)</f>
        <v>AAAA</v>
      </c>
      <c r="I213" s="53"/>
      <c r="J213" s="54"/>
      <c r="K213" s="55"/>
      <c r="L213" s="59" t="str">
        <f t="shared" si="12"/>
        <v>U:\OPERATIONS\BU BUS\MOVEMENT\DELTA\_common\MI_PM\DOSSIERS AGENTS\</v>
      </c>
      <c r="M213" s="60">
        <f t="shared" si="13"/>
        <v>0</v>
      </c>
      <c r="N213" s="58">
        <f t="shared" si="11"/>
        <v>182</v>
      </c>
    </row>
    <row r="214" spans="1:14" ht="27.95" customHeight="1" x14ac:dyDescent="0.25">
      <c r="A214" s="47"/>
      <c r="B214" s="48" t="str">
        <f>VLOOKUP(A214,'[1]PAS TOUCHER BDD'!$A$1:$C$65536,2,0)</f>
        <v>AAAA</v>
      </c>
      <c r="C214" s="49"/>
      <c r="D214" s="50"/>
      <c r="E214" s="51"/>
      <c r="F214" s="51"/>
      <c r="G214" s="51"/>
      <c r="H214" s="52" t="str">
        <f>VLOOKUP(A214,'[1]PAS TOUCHER BDD'!$A$1:$E$65536,5,0)</f>
        <v>AAAA</v>
      </c>
      <c r="I214" s="53"/>
      <c r="J214" s="54"/>
      <c r="K214" s="55"/>
      <c r="L214" s="59" t="str">
        <f t="shared" si="12"/>
        <v>U:\OPERATIONS\BU BUS\MOVEMENT\DELTA\_common\MI_PM\DOSSIERS AGENTS\</v>
      </c>
      <c r="M214" s="60">
        <f t="shared" si="13"/>
        <v>0</v>
      </c>
      <c r="N214" s="58">
        <f t="shared" si="11"/>
        <v>182</v>
      </c>
    </row>
    <row r="215" spans="1:14" ht="27.95" customHeight="1" x14ac:dyDescent="0.25">
      <c r="A215" s="47"/>
      <c r="B215" s="48" t="str">
        <f>VLOOKUP(A215,'[1]PAS TOUCHER BDD'!$A$1:$C$65536,2,0)</f>
        <v>AAAA</v>
      </c>
      <c r="C215" s="49"/>
      <c r="D215" s="50"/>
      <c r="E215" s="51"/>
      <c r="F215" s="51"/>
      <c r="G215" s="51"/>
      <c r="H215" s="52" t="str">
        <f>VLOOKUP(A215,'[1]PAS TOUCHER BDD'!$A$1:$E$65536,5,0)</f>
        <v>AAAA</v>
      </c>
      <c r="I215" s="53"/>
      <c r="J215" s="54"/>
      <c r="K215" s="55"/>
      <c r="L215" s="59" t="str">
        <f t="shared" si="12"/>
        <v>U:\OPERATIONS\BU BUS\MOVEMENT\DELTA\_common\MI_PM\DOSSIERS AGENTS\</v>
      </c>
      <c r="M215" s="60">
        <f t="shared" si="13"/>
        <v>0</v>
      </c>
      <c r="N215" s="58">
        <f t="shared" si="11"/>
        <v>182</v>
      </c>
    </row>
    <row r="216" spans="1:14" ht="27.95" customHeight="1" x14ac:dyDescent="0.25">
      <c r="A216" s="47"/>
      <c r="B216" s="48" t="str">
        <f>VLOOKUP(A216,'[1]PAS TOUCHER BDD'!$A$1:$C$65536,2,0)</f>
        <v>AAAA</v>
      </c>
      <c r="C216" s="49"/>
      <c r="D216" s="50"/>
      <c r="E216" s="51"/>
      <c r="F216" s="51"/>
      <c r="G216" s="51"/>
      <c r="H216" s="52" t="str">
        <f>VLOOKUP(A216,'[1]PAS TOUCHER BDD'!$A$1:$E$65536,5,0)</f>
        <v>AAAA</v>
      </c>
      <c r="I216" s="53"/>
      <c r="J216" s="54"/>
      <c r="K216" s="55"/>
      <c r="L216" s="59" t="str">
        <f t="shared" si="12"/>
        <v>U:\OPERATIONS\BU BUS\MOVEMENT\DELTA\_common\MI_PM\DOSSIERS AGENTS\</v>
      </c>
      <c r="M216" s="60">
        <f t="shared" si="13"/>
        <v>0</v>
      </c>
      <c r="N216" s="58">
        <f t="shared" si="11"/>
        <v>182</v>
      </c>
    </row>
    <row r="217" spans="1:14" ht="27.95" customHeight="1" x14ac:dyDescent="0.25">
      <c r="A217" s="47"/>
      <c r="B217" s="48" t="str">
        <f>VLOOKUP(A217,'[1]PAS TOUCHER BDD'!$A$1:$C$65536,2,0)</f>
        <v>AAAA</v>
      </c>
      <c r="C217" s="49"/>
      <c r="D217" s="50"/>
      <c r="E217" s="51"/>
      <c r="F217" s="51"/>
      <c r="G217" s="51"/>
      <c r="H217" s="52" t="str">
        <f>VLOOKUP(A217,'[1]PAS TOUCHER BDD'!$A$1:$E$65536,5,0)</f>
        <v>AAAA</v>
      </c>
      <c r="I217" s="53"/>
      <c r="J217" s="54"/>
      <c r="K217" s="55"/>
      <c r="L217" s="59" t="str">
        <f t="shared" si="12"/>
        <v>U:\OPERATIONS\BU BUS\MOVEMENT\DELTA\_common\MI_PM\DOSSIERS AGENTS\</v>
      </c>
      <c r="M217" s="60">
        <f t="shared" si="13"/>
        <v>0</v>
      </c>
      <c r="N217" s="58">
        <f t="shared" si="11"/>
        <v>182</v>
      </c>
    </row>
    <row r="218" spans="1:14" ht="27.95" customHeight="1" x14ac:dyDescent="0.25">
      <c r="A218" s="47"/>
      <c r="B218" s="48" t="str">
        <f>VLOOKUP(A218,'[1]PAS TOUCHER BDD'!$A$1:$C$65536,2,0)</f>
        <v>AAAA</v>
      </c>
      <c r="C218" s="49"/>
      <c r="D218" s="50"/>
      <c r="E218" s="51"/>
      <c r="F218" s="51"/>
      <c r="G218" s="51"/>
      <c r="H218" s="52" t="str">
        <f>VLOOKUP(A218,'[1]PAS TOUCHER BDD'!$A$1:$E$65536,5,0)</f>
        <v>AAAA</v>
      </c>
      <c r="I218" s="53"/>
      <c r="J218" s="54"/>
      <c r="K218" s="55"/>
      <c r="L218" s="59" t="str">
        <f t="shared" si="12"/>
        <v>U:\OPERATIONS\BU BUS\MOVEMENT\DELTA\_common\MI_PM\DOSSIERS AGENTS\</v>
      </c>
      <c r="M218" s="60">
        <f t="shared" si="13"/>
        <v>0</v>
      </c>
      <c r="N218" s="58">
        <f t="shared" si="11"/>
        <v>182</v>
      </c>
    </row>
    <row r="219" spans="1:14" ht="27.95" customHeight="1" x14ac:dyDescent="0.25">
      <c r="A219" s="47"/>
      <c r="B219" s="48" t="str">
        <f>VLOOKUP(A219,'[1]PAS TOUCHER BDD'!$A$1:$C$65536,2,0)</f>
        <v>AAAA</v>
      </c>
      <c r="C219" s="49"/>
      <c r="D219" s="50"/>
      <c r="E219" s="51"/>
      <c r="F219" s="51"/>
      <c r="G219" s="51"/>
      <c r="H219" s="52" t="str">
        <f>VLOOKUP(A219,'[1]PAS TOUCHER BDD'!$A$1:$E$65536,5,0)</f>
        <v>AAAA</v>
      </c>
      <c r="I219" s="53"/>
      <c r="J219" s="54"/>
      <c r="K219" s="55"/>
      <c r="L219" s="59" t="str">
        <f t="shared" si="12"/>
        <v>U:\OPERATIONS\BU BUS\MOVEMENT\DELTA\_common\MI_PM\DOSSIERS AGENTS\</v>
      </c>
      <c r="M219" s="60">
        <f t="shared" si="13"/>
        <v>0</v>
      </c>
      <c r="N219" s="58">
        <f t="shared" si="11"/>
        <v>182</v>
      </c>
    </row>
    <row r="220" spans="1:14" ht="27.95" customHeight="1" x14ac:dyDescent="0.25">
      <c r="A220" s="47"/>
      <c r="B220" s="48" t="str">
        <f>VLOOKUP(A220,'[1]PAS TOUCHER BDD'!$A$1:$C$65536,2,0)</f>
        <v>AAAA</v>
      </c>
      <c r="C220" s="49"/>
      <c r="D220" s="50"/>
      <c r="E220" s="51"/>
      <c r="F220" s="51"/>
      <c r="G220" s="51"/>
      <c r="H220" s="52" t="str">
        <f>VLOOKUP(A220,'[1]PAS TOUCHER BDD'!$A$1:$E$65536,5,0)</f>
        <v>AAAA</v>
      </c>
      <c r="I220" s="53"/>
      <c r="J220" s="54"/>
      <c r="K220" s="55"/>
      <c r="L220" s="59" t="str">
        <f t="shared" si="12"/>
        <v>U:\OPERATIONS\BU BUS\MOVEMENT\DELTA\_common\MI_PM\DOSSIERS AGENTS\</v>
      </c>
      <c r="M220" s="60">
        <f t="shared" si="13"/>
        <v>0</v>
      </c>
      <c r="N220" s="58">
        <f t="shared" si="11"/>
        <v>182</v>
      </c>
    </row>
    <row r="221" spans="1:14" ht="27.95" customHeight="1" x14ac:dyDescent="0.25">
      <c r="A221" s="47"/>
      <c r="B221" s="48" t="str">
        <f>VLOOKUP(A221,'[1]PAS TOUCHER BDD'!$A$1:$C$65536,2,0)</f>
        <v>AAAA</v>
      </c>
      <c r="C221" s="49"/>
      <c r="D221" s="50"/>
      <c r="E221" s="51"/>
      <c r="F221" s="51"/>
      <c r="G221" s="51"/>
      <c r="H221" s="52" t="str">
        <f>VLOOKUP(A221,'[1]PAS TOUCHER BDD'!$A$1:$E$65536,5,0)</f>
        <v>AAAA</v>
      </c>
      <c r="I221" s="53"/>
      <c r="J221" s="54"/>
      <c r="K221" s="55"/>
      <c r="L221" s="59" t="str">
        <f t="shared" si="12"/>
        <v>U:\OPERATIONS\BU BUS\MOVEMENT\DELTA\_common\MI_PM\DOSSIERS AGENTS\</v>
      </c>
      <c r="M221" s="60">
        <f t="shared" si="13"/>
        <v>0</v>
      </c>
      <c r="N221" s="58">
        <f t="shared" si="11"/>
        <v>182</v>
      </c>
    </row>
    <row r="222" spans="1:14" ht="27.95" customHeight="1" x14ac:dyDescent="0.25">
      <c r="A222" s="47"/>
      <c r="B222" s="48" t="str">
        <f>VLOOKUP(A222,'[1]PAS TOUCHER BDD'!$A$1:$C$65536,2,0)</f>
        <v>AAAA</v>
      </c>
      <c r="C222" s="49"/>
      <c r="D222" s="50"/>
      <c r="E222" s="51"/>
      <c r="F222" s="51"/>
      <c r="G222" s="51"/>
      <c r="H222" s="52" t="str">
        <f>VLOOKUP(A222,'[1]PAS TOUCHER BDD'!$A$1:$E$65536,5,0)</f>
        <v>AAAA</v>
      </c>
      <c r="I222" s="53"/>
      <c r="J222" s="54"/>
      <c r="K222" s="55"/>
      <c r="L222" s="59" t="str">
        <f t="shared" si="12"/>
        <v>U:\OPERATIONS\BU BUS\MOVEMENT\DELTA\_common\MI_PM\DOSSIERS AGENTS\</v>
      </c>
      <c r="M222" s="60">
        <f t="shared" si="13"/>
        <v>0</v>
      </c>
      <c r="N222" s="58">
        <f t="shared" si="11"/>
        <v>182</v>
      </c>
    </row>
    <row r="223" spans="1:14" ht="27.95" customHeight="1" x14ac:dyDescent="0.25">
      <c r="A223" s="47"/>
      <c r="B223" s="48" t="str">
        <f>VLOOKUP(A223,'[1]PAS TOUCHER BDD'!$A$1:$C$65536,2,0)</f>
        <v>AAAA</v>
      </c>
      <c r="C223" s="49"/>
      <c r="D223" s="50"/>
      <c r="E223" s="51"/>
      <c r="F223" s="51"/>
      <c r="G223" s="51"/>
      <c r="H223" s="52" t="str">
        <f>VLOOKUP(A223,'[1]PAS TOUCHER BDD'!$A$1:$E$65536,5,0)</f>
        <v>AAAA</v>
      </c>
      <c r="I223" s="53"/>
      <c r="J223" s="54"/>
      <c r="K223" s="55"/>
      <c r="L223" s="59" t="str">
        <f t="shared" si="12"/>
        <v>U:\OPERATIONS\BU BUS\MOVEMENT\DELTA\_common\MI_PM\DOSSIERS AGENTS\</v>
      </c>
      <c r="M223" s="60">
        <f t="shared" si="13"/>
        <v>0</v>
      </c>
      <c r="N223" s="58">
        <f t="shared" si="11"/>
        <v>182</v>
      </c>
    </row>
    <row r="224" spans="1:14" ht="27.95" customHeight="1" x14ac:dyDescent="0.25">
      <c r="A224" s="47"/>
      <c r="B224" s="48" t="str">
        <f>VLOOKUP(A224,'[1]PAS TOUCHER BDD'!$A$1:$C$65536,2,0)</f>
        <v>AAAA</v>
      </c>
      <c r="C224" s="49"/>
      <c r="D224" s="50"/>
      <c r="E224" s="51"/>
      <c r="F224" s="51"/>
      <c r="G224" s="51"/>
      <c r="H224" s="52" t="str">
        <f>VLOOKUP(A224,'[1]PAS TOUCHER BDD'!$A$1:$E$65536,5,0)</f>
        <v>AAAA</v>
      </c>
      <c r="I224" s="53"/>
      <c r="J224" s="54"/>
      <c r="K224" s="55"/>
      <c r="L224" s="59" t="str">
        <f t="shared" si="12"/>
        <v>U:\OPERATIONS\BU BUS\MOVEMENT\DELTA\_common\MI_PM\DOSSIERS AGENTS\</v>
      </c>
      <c r="M224" s="60">
        <f t="shared" si="13"/>
        <v>0</v>
      </c>
      <c r="N224" s="58">
        <f t="shared" si="11"/>
        <v>182</v>
      </c>
    </row>
    <row r="225" spans="1:14" ht="27.95" customHeight="1" x14ac:dyDescent="0.25">
      <c r="A225" s="47"/>
      <c r="B225" s="48" t="str">
        <f>VLOOKUP(A225,'[1]PAS TOUCHER BDD'!$A$1:$C$65536,2,0)</f>
        <v>AAAA</v>
      </c>
      <c r="C225" s="49"/>
      <c r="D225" s="50"/>
      <c r="E225" s="51"/>
      <c r="F225" s="51"/>
      <c r="G225" s="51"/>
      <c r="H225" s="52" t="str">
        <f>VLOOKUP(A225,'[1]PAS TOUCHER BDD'!$A$1:$E$65536,5,0)</f>
        <v>AAAA</v>
      </c>
      <c r="I225" s="53"/>
      <c r="J225" s="54"/>
      <c r="K225" s="55"/>
      <c r="L225" s="59" t="str">
        <f t="shared" si="12"/>
        <v>U:\OPERATIONS\BU BUS\MOVEMENT\DELTA\_common\MI_PM\DOSSIERS AGENTS\</v>
      </c>
      <c r="M225" s="60">
        <f t="shared" si="13"/>
        <v>0</v>
      </c>
      <c r="N225" s="58">
        <f t="shared" si="11"/>
        <v>182</v>
      </c>
    </row>
    <row r="226" spans="1:14" ht="27.95" customHeight="1" x14ac:dyDescent="0.25">
      <c r="A226" s="47"/>
      <c r="B226" s="48" t="str">
        <f>VLOOKUP(A226,'[1]PAS TOUCHER BDD'!$A$1:$C$65536,2,0)</f>
        <v>AAAA</v>
      </c>
      <c r="C226" s="49"/>
      <c r="D226" s="50"/>
      <c r="E226" s="51"/>
      <c r="F226" s="51"/>
      <c r="G226" s="51"/>
      <c r="H226" s="52" t="str">
        <f>VLOOKUP(A226,'[1]PAS TOUCHER BDD'!$A$1:$E$65536,5,0)</f>
        <v>AAAA</v>
      </c>
      <c r="I226" s="53"/>
      <c r="J226" s="54"/>
      <c r="K226" s="55"/>
      <c r="L226" s="59" t="str">
        <f t="shared" si="12"/>
        <v>U:\OPERATIONS\BU BUS\MOVEMENT\DELTA\_common\MI_PM\DOSSIERS AGENTS\</v>
      </c>
      <c r="M226" s="60">
        <f t="shared" si="13"/>
        <v>0</v>
      </c>
      <c r="N226" s="58">
        <f t="shared" si="11"/>
        <v>182</v>
      </c>
    </row>
    <row r="227" spans="1:14" ht="27.95" customHeight="1" x14ac:dyDescent="0.25">
      <c r="A227" s="47"/>
      <c r="B227" s="48" t="str">
        <f>VLOOKUP(A227,'[1]PAS TOUCHER BDD'!$A$1:$C$65536,2,0)</f>
        <v>AAAA</v>
      </c>
      <c r="C227" s="49"/>
      <c r="D227" s="50"/>
      <c r="E227" s="51"/>
      <c r="F227" s="51"/>
      <c r="G227" s="51"/>
      <c r="H227" s="52" t="str">
        <f>VLOOKUP(A227,'[1]PAS TOUCHER BDD'!$A$1:$E$65536,5,0)</f>
        <v>AAAA</v>
      </c>
      <c r="I227" s="53"/>
      <c r="J227" s="54"/>
      <c r="K227" s="55"/>
      <c r="L227" s="59" t="str">
        <f t="shared" si="12"/>
        <v>U:\OPERATIONS\BU BUS\MOVEMENT\DELTA\_common\MI_PM\DOSSIERS AGENTS\</v>
      </c>
      <c r="M227" s="60">
        <f t="shared" si="13"/>
        <v>0</v>
      </c>
      <c r="N227" s="58">
        <f t="shared" si="11"/>
        <v>182</v>
      </c>
    </row>
    <row r="228" spans="1:14" ht="27.95" customHeight="1" x14ac:dyDescent="0.25">
      <c r="A228" s="47"/>
      <c r="B228" s="48" t="str">
        <f>VLOOKUP(A228,'[1]PAS TOUCHER BDD'!$A$1:$C$65536,2,0)</f>
        <v>AAAA</v>
      </c>
      <c r="C228" s="49"/>
      <c r="D228" s="50"/>
      <c r="E228" s="51"/>
      <c r="F228" s="51"/>
      <c r="G228" s="51"/>
      <c r="H228" s="52" t="str">
        <f>VLOOKUP(A228,'[1]PAS TOUCHER BDD'!$A$1:$E$65536,5,0)</f>
        <v>AAAA</v>
      </c>
      <c r="I228" s="53"/>
      <c r="J228" s="54"/>
      <c r="K228" s="55"/>
      <c r="L228" s="59" t="str">
        <f t="shared" si="12"/>
        <v>U:\OPERATIONS\BU BUS\MOVEMENT\DELTA\_common\MI_PM\DOSSIERS AGENTS\</v>
      </c>
      <c r="M228" s="60">
        <f t="shared" si="13"/>
        <v>0</v>
      </c>
      <c r="N228" s="58">
        <f t="shared" si="11"/>
        <v>182</v>
      </c>
    </row>
    <row r="229" spans="1:14" ht="27.95" customHeight="1" x14ac:dyDescent="0.25">
      <c r="A229" s="47"/>
      <c r="B229" s="48" t="str">
        <f>VLOOKUP(A229,'[1]PAS TOUCHER BDD'!$A$1:$C$65536,2,0)</f>
        <v>AAAA</v>
      </c>
      <c r="C229" s="49"/>
      <c r="D229" s="50"/>
      <c r="E229" s="51"/>
      <c r="F229" s="51"/>
      <c r="G229" s="51"/>
      <c r="H229" s="52" t="str">
        <f>VLOOKUP(A229,'[1]PAS TOUCHER BDD'!$A$1:$E$65536,5,0)</f>
        <v>AAAA</v>
      </c>
      <c r="I229" s="53"/>
      <c r="J229" s="54"/>
      <c r="K229" s="55"/>
      <c r="L229" s="59" t="str">
        <f t="shared" si="12"/>
        <v>U:\OPERATIONS\BU BUS\MOVEMENT\DELTA\_common\MI_PM\DOSSIERS AGENTS\</v>
      </c>
      <c r="M229" s="60">
        <f t="shared" si="13"/>
        <v>0</v>
      </c>
      <c r="N229" s="58">
        <f t="shared" si="11"/>
        <v>182</v>
      </c>
    </row>
    <row r="230" spans="1:14" ht="27.95" customHeight="1" x14ac:dyDescent="0.25">
      <c r="A230" s="47"/>
      <c r="B230" s="48" t="str">
        <f>VLOOKUP(A230,'[1]PAS TOUCHER BDD'!$A$1:$C$65536,2,0)</f>
        <v>AAAA</v>
      </c>
      <c r="C230" s="49"/>
      <c r="D230" s="50"/>
      <c r="E230" s="51"/>
      <c r="F230" s="51"/>
      <c r="G230" s="51"/>
      <c r="H230" s="52" t="str">
        <f>VLOOKUP(A230,'[1]PAS TOUCHER BDD'!$A$1:$E$65536,5,0)</f>
        <v>AAAA</v>
      </c>
      <c r="I230" s="53"/>
      <c r="J230" s="54"/>
      <c r="K230" s="55"/>
      <c r="L230" s="59" t="str">
        <f t="shared" si="12"/>
        <v>U:\OPERATIONS\BU BUS\MOVEMENT\DELTA\_common\MI_PM\DOSSIERS AGENTS\</v>
      </c>
      <c r="M230" s="60">
        <f t="shared" si="13"/>
        <v>0</v>
      </c>
      <c r="N230" s="58">
        <f t="shared" si="11"/>
        <v>182</v>
      </c>
    </row>
    <row r="231" spans="1:14" ht="27.95" customHeight="1" x14ac:dyDescent="0.25">
      <c r="A231" s="47"/>
      <c r="B231" s="48" t="str">
        <f>VLOOKUP(A231,'[1]PAS TOUCHER BDD'!$A$1:$C$65536,2,0)</f>
        <v>AAAA</v>
      </c>
      <c r="C231" s="49"/>
      <c r="D231" s="50"/>
      <c r="E231" s="51"/>
      <c r="F231" s="51"/>
      <c r="G231" s="51"/>
      <c r="H231" s="52" t="str">
        <f>VLOOKUP(A231,'[1]PAS TOUCHER BDD'!$A$1:$E$65536,5,0)</f>
        <v>AAAA</v>
      </c>
      <c r="I231" s="53"/>
      <c r="J231" s="54"/>
      <c r="K231" s="55"/>
      <c r="L231" s="59" t="str">
        <f t="shared" si="12"/>
        <v>U:\OPERATIONS\BU BUS\MOVEMENT\DELTA\_common\MI_PM\DOSSIERS AGENTS\</v>
      </c>
      <c r="M231" s="60">
        <f t="shared" si="13"/>
        <v>0</v>
      </c>
      <c r="N231" s="58">
        <f t="shared" si="11"/>
        <v>182</v>
      </c>
    </row>
    <row r="232" spans="1:14" ht="27.95" customHeight="1" x14ac:dyDescent="0.25">
      <c r="A232" s="47"/>
      <c r="B232" s="48" t="str">
        <f>VLOOKUP(A232,'[1]PAS TOUCHER BDD'!$A$1:$C$65536,2,0)</f>
        <v>AAAA</v>
      </c>
      <c r="C232" s="49"/>
      <c r="D232" s="50"/>
      <c r="E232" s="51"/>
      <c r="F232" s="51"/>
      <c r="G232" s="51"/>
      <c r="H232" s="52" t="str">
        <f>VLOOKUP(A232,'[1]PAS TOUCHER BDD'!$A$1:$E$65536,5,0)</f>
        <v>AAAA</v>
      </c>
      <c r="I232" s="53"/>
      <c r="J232" s="54"/>
      <c r="K232" s="55"/>
      <c r="L232" s="59" t="str">
        <f t="shared" si="12"/>
        <v>U:\OPERATIONS\BU BUS\MOVEMENT\DELTA\_common\MI_PM\DOSSIERS AGENTS\</v>
      </c>
      <c r="M232" s="60">
        <f t="shared" si="13"/>
        <v>0</v>
      </c>
      <c r="N232" s="58">
        <f t="shared" si="11"/>
        <v>182</v>
      </c>
    </row>
    <row r="233" spans="1:14" ht="27.95" customHeight="1" x14ac:dyDescent="0.25">
      <c r="A233" s="47"/>
      <c r="B233" s="48" t="str">
        <f>VLOOKUP(A233,'[1]PAS TOUCHER BDD'!$A$1:$C$65536,2,0)</f>
        <v>AAAA</v>
      </c>
      <c r="C233" s="49"/>
      <c r="D233" s="50"/>
      <c r="E233" s="51"/>
      <c r="F233" s="51"/>
      <c r="G233" s="51"/>
      <c r="H233" s="52" t="str">
        <f>VLOOKUP(A233,'[1]PAS TOUCHER BDD'!$A$1:$E$65536,5,0)</f>
        <v>AAAA</v>
      </c>
      <c r="I233" s="53"/>
      <c r="J233" s="54"/>
      <c r="K233" s="55"/>
      <c r="L233" s="59" t="str">
        <f t="shared" si="12"/>
        <v>U:\OPERATIONS\BU BUS\MOVEMENT\DELTA\_common\MI_PM\DOSSIERS AGENTS\</v>
      </c>
      <c r="M233" s="60">
        <f t="shared" si="13"/>
        <v>0</v>
      </c>
      <c r="N233" s="58">
        <f t="shared" si="11"/>
        <v>182</v>
      </c>
    </row>
    <row r="234" spans="1:14" ht="27.95" customHeight="1" x14ac:dyDescent="0.25">
      <c r="A234" s="47"/>
      <c r="B234" s="48" t="str">
        <f>VLOOKUP(A234,'[1]PAS TOUCHER BDD'!$A$1:$C$65536,2,0)</f>
        <v>AAAA</v>
      </c>
      <c r="C234" s="49"/>
      <c r="D234" s="50"/>
      <c r="E234" s="51"/>
      <c r="F234" s="51"/>
      <c r="G234" s="51"/>
      <c r="H234" s="52" t="str">
        <f>VLOOKUP(A234,'[1]PAS TOUCHER BDD'!$A$1:$E$65536,5,0)</f>
        <v>AAAA</v>
      </c>
      <c r="I234" s="53"/>
      <c r="J234" s="54"/>
      <c r="K234" s="55"/>
      <c r="L234" s="59" t="str">
        <f t="shared" si="12"/>
        <v>U:\OPERATIONS\BU BUS\MOVEMENT\DELTA\_common\MI_PM\DOSSIERS AGENTS\</v>
      </c>
      <c r="M234" s="60">
        <f t="shared" si="13"/>
        <v>0</v>
      </c>
      <c r="N234" s="58">
        <f t="shared" si="11"/>
        <v>182</v>
      </c>
    </row>
    <row r="235" spans="1:14" ht="27.95" customHeight="1" x14ac:dyDescent="0.25">
      <c r="A235" s="47"/>
      <c r="B235" s="48" t="str">
        <f>VLOOKUP(A235,'[1]PAS TOUCHER BDD'!$A$1:$C$65536,2,0)</f>
        <v>AAAA</v>
      </c>
      <c r="C235" s="49"/>
      <c r="D235" s="50"/>
      <c r="E235" s="51"/>
      <c r="F235" s="51"/>
      <c r="G235" s="51"/>
      <c r="H235" s="52" t="str">
        <f>VLOOKUP(A235,'[1]PAS TOUCHER BDD'!$A$1:$E$65536,5,0)</f>
        <v>AAAA</v>
      </c>
      <c r="I235" s="53"/>
      <c r="J235" s="54"/>
      <c r="K235" s="55"/>
      <c r="L235" s="59" t="str">
        <f t="shared" si="12"/>
        <v>U:\OPERATIONS\BU BUS\MOVEMENT\DELTA\_common\MI_PM\DOSSIERS AGENTS\</v>
      </c>
      <c r="M235" s="60">
        <f t="shared" si="13"/>
        <v>0</v>
      </c>
      <c r="N235" s="58">
        <f t="shared" si="11"/>
        <v>182</v>
      </c>
    </row>
    <row r="236" spans="1:14" ht="27.95" customHeight="1" x14ac:dyDescent="0.25">
      <c r="A236" s="47"/>
      <c r="B236" s="48" t="str">
        <f>VLOOKUP(A236,'[1]PAS TOUCHER BDD'!$A$1:$C$65536,2,0)</f>
        <v>AAAA</v>
      </c>
      <c r="C236" s="49"/>
      <c r="D236" s="50"/>
      <c r="E236" s="51"/>
      <c r="F236" s="51"/>
      <c r="G236" s="51"/>
      <c r="H236" s="52" t="str">
        <f>VLOOKUP(A236,'[1]PAS TOUCHER BDD'!$A$1:$E$65536,5,0)</f>
        <v>AAAA</v>
      </c>
      <c r="I236" s="53"/>
      <c r="J236" s="54"/>
      <c r="K236" s="55"/>
      <c r="L236" s="59" t="str">
        <f t="shared" si="12"/>
        <v>U:\OPERATIONS\BU BUS\MOVEMENT\DELTA\_common\MI_PM\DOSSIERS AGENTS\</v>
      </c>
      <c r="M236" s="60">
        <f t="shared" si="13"/>
        <v>0</v>
      </c>
      <c r="N236" s="58">
        <f t="shared" si="11"/>
        <v>182</v>
      </c>
    </row>
    <row r="237" spans="1:14" ht="27.95" customHeight="1" x14ac:dyDescent="0.25">
      <c r="A237" s="47"/>
      <c r="B237" s="48" t="str">
        <f>VLOOKUP(A237,'[1]PAS TOUCHER BDD'!$A$1:$C$65536,2,0)</f>
        <v>AAAA</v>
      </c>
      <c r="C237" s="49"/>
      <c r="D237" s="50"/>
      <c r="E237" s="51"/>
      <c r="F237" s="51"/>
      <c r="G237" s="51"/>
      <c r="H237" s="52" t="str">
        <f>VLOOKUP(A237,'[1]PAS TOUCHER BDD'!$A$1:$E$65536,5,0)</f>
        <v>AAAA</v>
      </c>
      <c r="I237" s="53"/>
      <c r="J237" s="54"/>
      <c r="K237" s="55"/>
      <c r="L237" s="59" t="str">
        <f t="shared" si="12"/>
        <v>U:\OPERATIONS\BU BUS\MOVEMENT\DELTA\_common\MI_PM\DOSSIERS AGENTS\</v>
      </c>
      <c r="M237" s="60">
        <f t="shared" si="13"/>
        <v>0</v>
      </c>
      <c r="N237" s="58">
        <f t="shared" si="11"/>
        <v>182</v>
      </c>
    </row>
    <row r="238" spans="1:14" ht="27.95" customHeight="1" x14ac:dyDescent="0.25">
      <c r="A238" s="47"/>
      <c r="B238" s="48" t="str">
        <f>VLOOKUP(A238,'[1]PAS TOUCHER BDD'!$A$1:$C$65536,2,0)</f>
        <v>AAAA</v>
      </c>
      <c r="C238" s="49"/>
      <c r="D238" s="50"/>
      <c r="E238" s="51"/>
      <c r="F238" s="51"/>
      <c r="G238" s="51"/>
      <c r="H238" s="52" t="str">
        <f>VLOOKUP(A238,'[1]PAS TOUCHER BDD'!$A$1:$E$65536,5,0)</f>
        <v>AAAA</v>
      </c>
      <c r="I238" s="53"/>
      <c r="J238" s="54"/>
      <c r="K238" s="55"/>
      <c r="L238" s="59" t="str">
        <f t="shared" si="12"/>
        <v>U:\OPERATIONS\BU BUS\MOVEMENT\DELTA\_common\MI_PM\DOSSIERS AGENTS\</v>
      </c>
      <c r="M238" s="60">
        <f t="shared" si="13"/>
        <v>0</v>
      </c>
      <c r="N238" s="58">
        <f t="shared" ref="N238:N284" si="14">EDATE(D238,6)</f>
        <v>182</v>
      </c>
    </row>
    <row r="239" spans="1:14" ht="27.95" customHeight="1" x14ac:dyDescent="0.25">
      <c r="A239" s="47"/>
      <c r="B239" s="48" t="str">
        <f>VLOOKUP(A239,'[1]PAS TOUCHER BDD'!$A$1:$C$65536,2,0)</f>
        <v>AAAA</v>
      </c>
      <c r="C239" s="49"/>
      <c r="D239" s="50"/>
      <c r="E239" s="51"/>
      <c r="F239" s="51"/>
      <c r="G239" s="51"/>
      <c r="H239" s="52" t="str">
        <f>VLOOKUP(A239,'[1]PAS TOUCHER BDD'!$A$1:$E$65536,5,0)</f>
        <v>AAAA</v>
      </c>
      <c r="I239" s="53"/>
      <c r="J239" s="54"/>
      <c r="K239" s="55"/>
      <c r="L239" s="59" t="str">
        <f t="shared" si="12"/>
        <v>U:\OPERATIONS\BU BUS\MOVEMENT\DELTA\_common\MI_PM\DOSSIERS AGENTS\</v>
      </c>
      <c r="M239" s="60">
        <f t="shared" si="13"/>
        <v>0</v>
      </c>
      <c r="N239" s="58">
        <f t="shared" si="14"/>
        <v>182</v>
      </c>
    </row>
    <row r="240" spans="1:14" ht="27.95" customHeight="1" x14ac:dyDescent="0.25">
      <c r="A240" s="47"/>
      <c r="B240" s="48" t="str">
        <f>VLOOKUP(A240,'[1]PAS TOUCHER BDD'!$A$1:$C$65536,2,0)</f>
        <v>AAAA</v>
      </c>
      <c r="C240" s="49"/>
      <c r="D240" s="50"/>
      <c r="E240" s="51"/>
      <c r="F240" s="51"/>
      <c r="G240" s="51"/>
      <c r="H240" s="52" t="str">
        <f>VLOOKUP(A240,'[1]PAS TOUCHER BDD'!$A$1:$E$65536,5,0)</f>
        <v>AAAA</v>
      </c>
      <c r="I240" s="53"/>
      <c r="J240" s="54"/>
      <c r="K240" s="55"/>
      <c r="L240" s="59" t="str">
        <f t="shared" si="12"/>
        <v>U:\OPERATIONS\BU BUS\MOVEMENT\DELTA\_common\MI_PM\DOSSIERS AGENTS\</v>
      </c>
      <c r="M240" s="60">
        <f t="shared" si="13"/>
        <v>0</v>
      </c>
      <c r="N240" s="58">
        <f t="shared" si="14"/>
        <v>182</v>
      </c>
    </row>
    <row r="241" spans="1:14" ht="27.95" customHeight="1" x14ac:dyDescent="0.25">
      <c r="A241" s="47"/>
      <c r="B241" s="48" t="str">
        <f>VLOOKUP(A241,'[1]PAS TOUCHER BDD'!$A$1:$C$65536,2,0)</f>
        <v>AAAA</v>
      </c>
      <c r="C241" s="49"/>
      <c r="D241" s="50"/>
      <c r="E241" s="51"/>
      <c r="F241" s="51"/>
      <c r="G241" s="51"/>
      <c r="H241" s="52" t="str">
        <f>VLOOKUP(A241,'[1]PAS TOUCHER BDD'!$A$1:$E$65536,5,0)</f>
        <v>AAAA</v>
      </c>
      <c r="I241" s="53"/>
      <c r="J241" s="54"/>
      <c r="K241" s="55"/>
      <c r="L241" s="59" t="str">
        <f t="shared" si="12"/>
        <v>U:\OPERATIONS\BU BUS\MOVEMENT\DELTA\_common\MI_PM\DOSSIERS AGENTS\</v>
      </c>
      <c r="M241" s="60">
        <f t="shared" si="13"/>
        <v>0</v>
      </c>
      <c r="N241" s="58">
        <f t="shared" si="14"/>
        <v>182</v>
      </c>
    </row>
    <row r="242" spans="1:14" ht="27.95" customHeight="1" x14ac:dyDescent="0.25">
      <c r="A242" s="47"/>
      <c r="B242" s="48" t="str">
        <f>VLOOKUP(A242,'[1]PAS TOUCHER BDD'!$A$1:$C$65536,2,0)</f>
        <v>AAAA</v>
      </c>
      <c r="C242" s="49"/>
      <c r="D242" s="50"/>
      <c r="E242" s="51"/>
      <c r="F242" s="51"/>
      <c r="G242" s="51"/>
      <c r="H242" s="52" t="str">
        <f>VLOOKUP(A242,'[1]PAS TOUCHER BDD'!$A$1:$E$65536,5,0)</f>
        <v>AAAA</v>
      </c>
      <c r="I242" s="53"/>
      <c r="J242" s="54"/>
      <c r="K242" s="55"/>
      <c r="L242" s="59" t="str">
        <f t="shared" si="12"/>
        <v>U:\OPERATIONS\BU BUS\MOVEMENT\DELTA\_common\MI_PM\DOSSIERS AGENTS\</v>
      </c>
      <c r="M242" s="60">
        <f t="shared" si="13"/>
        <v>0</v>
      </c>
      <c r="N242" s="58">
        <f t="shared" si="14"/>
        <v>182</v>
      </c>
    </row>
    <row r="243" spans="1:14" ht="27.95" customHeight="1" x14ac:dyDescent="0.25">
      <c r="A243" s="47"/>
      <c r="B243" s="48" t="str">
        <f>VLOOKUP(A243,'[1]PAS TOUCHER BDD'!$A$1:$C$65536,2,0)</f>
        <v>AAAA</v>
      </c>
      <c r="C243" s="49"/>
      <c r="D243" s="50"/>
      <c r="E243" s="51"/>
      <c r="F243" s="51"/>
      <c r="G243" s="51"/>
      <c r="H243" s="52" t="str">
        <f>VLOOKUP(A243,'[1]PAS TOUCHER BDD'!$A$1:$E$65536,5,0)</f>
        <v>AAAA</v>
      </c>
      <c r="I243" s="53"/>
      <c r="J243" s="54"/>
      <c r="K243" s="55"/>
      <c r="L243" s="59" t="str">
        <f t="shared" si="12"/>
        <v>U:\OPERATIONS\BU BUS\MOVEMENT\DELTA\_common\MI_PM\DOSSIERS AGENTS\</v>
      </c>
      <c r="M243" s="60">
        <f t="shared" si="13"/>
        <v>0</v>
      </c>
      <c r="N243" s="58">
        <f t="shared" si="14"/>
        <v>182</v>
      </c>
    </row>
    <row r="244" spans="1:14" ht="27.95" customHeight="1" x14ac:dyDescent="0.25">
      <c r="A244" s="47"/>
      <c r="B244" s="48" t="str">
        <f>VLOOKUP(A244,'[1]PAS TOUCHER BDD'!$A$1:$C$65536,2,0)</f>
        <v>AAAA</v>
      </c>
      <c r="C244" s="49"/>
      <c r="D244" s="50"/>
      <c r="E244" s="51"/>
      <c r="F244" s="51"/>
      <c r="G244" s="51"/>
      <c r="H244" s="52" t="str">
        <f>VLOOKUP(A244,'[1]PAS TOUCHER BDD'!$A$1:$E$65536,5,0)</f>
        <v>AAAA</v>
      </c>
      <c r="I244" s="53"/>
      <c r="J244" s="54"/>
      <c r="K244" s="55"/>
      <c r="L244" s="59" t="str">
        <f t="shared" si="12"/>
        <v>U:\OPERATIONS\BU BUS\MOVEMENT\DELTA\_common\MI_PM\DOSSIERS AGENTS\</v>
      </c>
      <c r="M244" s="60">
        <f t="shared" si="13"/>
        <v>0</v>
      </c>
      <c r="N244" s="58">
        <f t="shared" si="14"/>
        <v>182</v>
      </c>
    </row>
    <row r="245" spans="1:14" ht="27.95" customHeight="1" x14ac:dyDescent="0.25">
      <c r="A245" s="47"/>
      <c r="B245" s="48" t="str">
        <f>VLOOKUP(A245,'[1]PAS TOUCHER BDD'!$A$1:$C$65536,2,0)</f>
        <v>AAAA</v>
      </c>
      <c r="C245" s="49"/>
      <c r="D245" s="50"/>
      <c r="E245" s="51"/>
      <c r="F245" s="51"/>
      <c r="G245" s="51"/>
      <c r="H245" s="52" t="str">
        <f>VLOOKUP(A245,'[1]PAS TOUCHER BDD'!$A$1:$E$65536,5,0)</f>
        <v>AAAA</v>
      </c>
      <c r="I245" s="53"/>
      <c r="J245" s="54"/>
      <c r="K245" s="55"/>
      <c r="L245" s="59" t="str">
        <f t="shared" si="12"/>
        <v>U:\OPERATIONS\BU BUS\MOVEMENT\DELTA\_common\MI_PM\DOSSIERS AGENTS\</v>
      </c>
      <c r="M245" s="60">
        <f t="shared" si="13"/>
        <v>0</v>
      </c>
      <c r="N245" s="58">
        <f t="shared" si="14"/>
        <v>182</v>
      </c>
    </row>
    <row r="246" spans="1:14" ht="27.95" customHeight="1" x14ac:dyDescent="0.25">
      <c r="A246" s="47"/>
      <c r="B246" s="48" t="str">
        <f>VLOOKUP(A246,'[1]PAS TOUCHER BDD'!$A$1:$C$65536,2,0)</f>
        <v>AAAA</v>
      </c>
      <c r="C246" s="49"/>
      <c r="D246" s="50"/>
      <c r="E246" s="51"/>
      <c r="F246" s="51"/>
      <c r="G246" s="51"/>
      <c r="H246" s="52" t="str">
        <f>VLOOKUP(A246,'[1]PAS TOUCHER BDD'!$A$1:$E$65536,5,0)</f>
        <v>AAAA</v>
      </c>
      <c r="I246" s="53"/>
      <c r="J246" s="54"/>
      <c r="K246" s="55"/>
      <c r="L246" s="59" t="str">
        <f t="shared" si="12"/>
        <v>U:\OPERATIONS\BU BUS\MOVEMENT\DELTA\_common\MI_PM\DOSSIERS AGENTS\</v>
      </c>
      <c r="M246" s="60">
        <f t="shared" si="13"/>
        <v>0</v>
      </c>
      <c r="N246" s="58">
        <f t="shared" si="14"/>
        <v>182</v>
      </c>
    </row>
    <row r="247" spans="1:14" ht="27.95" customHeight="1" x14ac:dyDescent="0.25">
      <c r="A247" s="47"/>
      <c r="B247" s="48" t="str">
        <f>VLOOKUP(A247,'[1]PAS TOUCHER BDD'!$A$1:$C$65536,2,0)</f>
        <v>AAAA</v>
      </c>
      <c r="C247" s="49"/>
      <c r="D247" s="50"/>
      <c r="E247" s="51"/>
      <c r="F247" s="51"/>
      <c r="G247" s="51"/>
      <c r="H247" s="52" t="str">
        <f>VLOOKUP(A247,'[1]PAS TOUCHER BDD'!$A$1:$E$65536,5,0)</f>
        <v>AAAA</v>
      </c>
      <c r="I247" s="53"/>
      <c r="J247" s="54"/>
      <c r="K247" s="55"/>
      <c r="L247" s="59" t="str">
        <f t="shared" si="12"/>
        <v>U:\OPERATIONS\BU BUS\MOVEMENT\DELTA\_common\MI_PM\DOSSIERS AGENTS\</v>
      </c>
      <c r="M247" s="60">
        <f t="shared" si="13"/>
        <v>0</v>
      </c>
      <c r="N247" s="58">
        <f t="shared" si="14"/>
        <v>182</v>
      </c>
    </row>
    <row r="248" spans="1:14" ht="27.95" customHeight="1" x14ac:dyDescent="0.25">
      <c r="A248" s="47"/>
      <c r="B248" s="48" t="str">
        <f>VLOOKUP(A248,'[1]PAS TOUCHER BDD'!$A$1:$C$65536,2,0)</f>
        <v>AAAA</v>
      </c>
      <c r="C248" s="49"/>
      <c r="D248" s="50"/>
      <c r="E248" s="51"/>
      <c r="F248" s="51"/>
      <c r="G248" s="51"/>
      <c r="H248" s="52" t="str">
        <f>VLOOKUP(A248,'[1]PAS TOUCHER BDD'!$A$1:$E$65536,5,0)</f>
        <v>AAAA</v>
      </c>
      <c r="I248" s="53"/>
      <c r="J248" s="54"/>
      <c r="K248" s="55"/>
      <c r="L248" s="59" t="str">
        <f t="shared" si="12"/>
        <v>U:\OPERATIONS\BU BUS\MOVEMENT\DELTA\_common\MI_PM\DOSSIERS AGENTS\</v>
      </c>
      <c r="M248" s="60">
        <f t="shared" si="13"/>
        <v>0</v>
      </c>
      <c r="N248" s="58">
        <f t="shared" si="14"/>
        <v>182</v>
      </c>
    </row>
    <row r="249" spans="1:14" ht="27.95" customHeight="1" x14ac:dyDescent="0.25">
      <c r="A249" s="47"/>
      <c r="B249" s="48" t="str">
        <f>VLOOKUP(A249,'[1]PAS TOUCHER BDD'!$A$1:$C$65536,2,0)</f>
        <v>AAAA</v>
      </c>
      <c r="C249" s="49"/>
      <c r="D249" s="50"/>
      <c r="E249" s="51"/>
      <c r="F249" s="51"/>
      <c r="G249" s="51"/>
      <c r="H249" s="52" t="str">
        <f>VLOOKUP(A249,'[1]PAS TOUCHER BDD'!$A$1:$E$65536,5,0)</f>
        <v>AAAA</v>
      </c>
      <c r="I249" s="53"/>
      <c r="J249" s="54"/>
      <c r="K249" s="55"/>
      <c r="L249" s="59" t="str">
        <f t="shared" si="12"/>
        <v>U:\OPERATIONS\BU BUS\MOVEMENT\DELTA\_common\MI_PM\DOSSIERS AGENTS\</v>
      </c>
      <c r="M249" s="60">
        <f t="shared" si="13"/>
        <v>0</v>
      </c>
      <c r="N249" s="58">
        <f t="shared" si="14"/>
        <v>182</v>
      </c>
    </row>
    <row r="250" spans="1:14" ht="27.95" customHeight="1" x14ac:dyDescent="0.25">
      <c r="A250" s="47"/>
      <c r="B250" s="48" t="str">
        <f>VLOOKUP(A250,'[1]PAS TOUCHER BDD'!$A$1:$C$65536,2,0)</f>
        <v>AAAA</v>
      </c>
      <c r="C250" s="49"/>
      <c r="D250" s="50"/>
      <c r="E250" s="51"/>
      <c r="F250" s="51"/>
      <c r="G250" s="51"/>
      <c r="H250" s="52" t="str">
        <f>VLOOKUP(A250,'[1]PAS TOUCHER BDD'!$A$1:$E$65536,5,0)</f>
        <v>AAAA</v>
      </c>
      <c r="I250" s="53"/>
      <c r="J250" s="54"/>
      <c r="K250" s="55"/>
      <c r="L250" s="59" t="str">
        <f t="shared" si="12"/>
        <v>U:\OPERATIONS\BU BUS\MOVEMENT\DELTA\_common\MI_PM\DOSSIERS AGENTS\</v>
      </c>
      <c r="M250" s="60">
        <f t="shared" si="13"/>
        <v>0</v>
      </c>
      <c r="N250" s="58">
        <f t="shared" si="14"/>
        <v>182</v>
      </c>
    </row>
    <row r="251" spans="1:14" ht="27.95" customHeight="1" x14ac:dyDescent="0.25">
      <c r="A251" s="47"/>
      <c r="B251" s="48" t="str">
        <f>VLOOKUP(A251,'[1]PAS TOUCHER BDD'!$A$1:$C$65536,2,0)</f>
        <v>AAAA</v>
      </c>
      <c r="C251" s="49"/>
      <c r="D251" s="50"/>
      <c r="E251" s="51"/>
      <c r="F251" s="51"/>
      <c r="G251" s="51"/>
      <c r="H251" s="52" t="str">
        <f>VLOOKUP(A251,'[1]PAS TOUCHER BDD'!$A$1:$E$65536,5,0)</f>
        <v>AAAA</v>
      </c>
      <c r="I251" s="53"/>
      <c r="J251" s="54"/>
      <c r="K251" s="55"/>
      <c r="L251" s="59" t="str">
        <f t="shared" si="12"/>
        <v>U:\OPERATIONS\BU BUS\MOVEMENT\DELTA\_common\MI_PM\DOSSIERS AGENTS\</v>
      </c>
      <c r="M251" s="60">
        <f t="shared" si="13"/>
        <v>0</v>
      </c>
      <c r="N251" s="58">
        <f t="shared" si="14"/>
        <v>182</v>
      </c>
    </row>
    <row r="252" spans="1:14" ht="27.95" customHeight="1" x14ac:dyDescent="0.25">
      <c r="A252" s="47"/>
      <c r="B252" s="48" t="str">
        <f>VLOOKUP(A252,'[1]PAS TOUCHER BDD'!$A$1:$C$65536,2,0)</f>
        <v>AAAA</v>
      </c>
      <c r="C252" s="49"/>
      <c r="D252" s="50"/>
      <c r="E252" s="51"/>
      <c r="F252" s="51"/>
      <c r="G252" s="51"/>
      <c r="H252" s="52" t="str">
        <f>VLOOKUP(A252,'[1]PAS TOUCHER BDD'!$A$1:$E$65536,5,0)</f>
        <v>AAAA</v>
      </c>
      <c r="I252" s="53"/>
      <c r="J252" s="54"/>
      <c r="K252" s="55"/>
      <c r="L252" s="59" t="str">
        <f t="shared" si="12"/>
        <v>U:\OPERATIONS\BU BUS\MOVEMENT\DELTA\_common\MI_PM\DOSSIERS AGENTS\</v>
      </c>
      <c r="M252" s="60">
        <f t="shared" si="13"/>
        <v>0</v>
      </c>
      <c r="N252" s="58">
        <f t="shared" si="14"/>
        <v>182</v>
      </c>
    </row>
    <row r="253" spans="1:14" ht="27.95" customHeight="1" x14ac:dyDescent="0.25">
      <c r="A253" s="47"/>
      <c r="B253" s="48" t="str">
        <f>VLOOKUP(A253,'[1]PAS TOUCHER BDD'!$A$1:$C$65536,2,0)</f>
        <v>AAAA</v>
      </c>
      <c r="C253" s="49"/>
      <c r="D253" s="50"/>
      <c r="E253" s="51"/>
      <c r="F253" s="51"/>
      <c r="G253" s="51"/>
      <c r="H253" s="52" t="str">
        <f>VLOOKUP(A253,'[1]PAS TOUCHER BDD'!$A$1:$E$65536,5,0)</f>
        <v>AAAA</v>
      </c>
      <c r="I253" s="53"/>
      <c r="J253" s="54"/>
      <c r="K253" s="55"/>
      <c r="L253" s="59" t="str">
        <f t="shared" si="12"/>
        <v>U:\OPERATIONS\BU BUS\MOVEMENT\DELTA\_common\MI_PM\DOSSIERS AGENTS\</v>
      </c>
      <c r="M253" s="60">
        <f t="shared" si="13"/>
        <v>0</v>
      </c>
      <c r="N253" s="58">
        <f t="shared" si="14"/>
        <v>182</v>
      </c>
    </row>
    <row r="254" spans="1:14" ht="27.95" customHeight="1" x14ac:dyDescent="0.25">
      <c r="A254" s="47"/>
      <c r="B254" s="48" t="str">
        <f>VLOOKUP(A254,'[1]PAS TOUCHER BDD'!$A$1:$C$65536,2,0)</f>
        <v>AAAA</v>
      </c>
      <c r="C254" s="49"/>
      <c r="D254" s="50"/>
      <c r="E254" s="51"/>
      <c r="F254" s="51"/>
      <c r="G254" s="51"/>
      <c r="H254" s="52" t="str">
        <f>VLOOKUP(A254,'[1]PAS TOUCHER BDD'!$A$1:$E$65536,5,0)</f>
        <v>AAAA</v>
      </c>
      <c r="I254" s="53"/>
      <c r="J254" s="54"/>
      <c r="K254" s="55"/>
      <c r="L254" s="59" t="str">
        <f t="shared" si="12"/>
        <v>U:\OPERATIONS\BU BUS\MOVEMENT\DELTA\_common\MI_PM\DOSSIERS AGENTS\</v>
      </c>
      <c r="M254" s="60">
        <f t="shared" si="13"/>
        <v>0</v>
      </c>
      <c r="N254" s="58">
        <f t="shared" si="14"/>
        <v>182</v>
      </c>
    </row>
    <row r="255" spans="1:14" ht="27.95" customHeight="1" x14ac:dyDescent="0.25">
      <c r="A255" s="47"/>
      <c r="B255" s="48" t="str">
        <f>VLOOKUP(A255,'[1]PAS TOUCHER BDD'!$A$1:$C$65536,2,0)</f>
        <v>AAAA</v>
      </c>
      <c r="C255" s="49"/>
      <c r="D255" s="50"/>
      <c r="E255" s="51"/>
      <c r="F255" s="51"/>
      <c r="G255" s="51"/>
      <c r="H255" s="52" t="str">
        <f>VLOOKUP(A255,'[1]PAS TOUCHER BDD'!$A$1:$E$65536,5,0)</f>
        <v>AAAA</v>
      </c>
      <c r="I255" s="53"/>
      <c r="J255" s="54"/>
      <c r="K255" s="55"/>
      <c r="L255" s="59" t="str">
        <f t="shared" si="12"/>
        <v>U:\OPERATIONS\BU BUS\MOVEMENT\DELTA\_common\MI_PM\DOSSIERS AGENTS\</v>
      </c>
      <c r="M255" s="60">
        <f t="shared" si="13"/>
        <v>0</v>
      </c>
      <c r="N255" s="58">
        <f t="shared" si="14"/>
        <v>182</v>
      </c>
    </row>
    <row r="256" spans="1:14" ht="27.95" customHeight="1" x14ac:dyDescent="0.25">
      <c r="A256" s="47"/>
      <c r="B256" s="48" t="str">
        <f>VLOOKUP(A256,'[1]PAS TOUCHER BDD'!$A$1:$C$65536,2,0)</f>
        <v>AAAA</v>
      </c>
      <c r="C256" s="49"/>
      <c r="D256" s="50"/>
      <c r="E256" s="51"/>
      <c r="F256" s="51"/>
      <c r="G256" s="51"/>
      <c r="H256" s="52" t="str">
        <f>VLOOKUP(A256,'[1]PAS TOUCHER BDD'!$A$1:$E$65536,5,0)</f>
        <v>AAAA</v>
      </c>
      <c r="I256" s="53"/>
      <c r="J256" s="54"/>
      <c r="K256" s="55"/>
      <c r="L256" s="59" t="str">
        <f t="shared" si="12"/>
        <v>U:\OPERATIONS\BU BUS\MOVEMENT\DELTA\_common\MI_PM\DOSSIERS AGENTS\</v>
      </c>
      <c r="M256" s="60">
        <f t="shared" si="13"/>
        <v>0</v>
      </c>
      <c r="N256" s="58">
        <f t="shared" si="14"/>
        <v>182</v>
      </c>
    </row>
    <row r="257" spans="1:14" ht="27.95" customHeight="1" x14ac:dyDescent="0.25">
      <c r="A257" s="47"/>
      <c r="B257" s="48" t="str">
        <f>VLOOKUP(A257,'[1]PAS TOUCHER BDD'!$A$1:$C$65536,2,0)</f>
        <v>AAAA</v>
      </c>
      <c r="C257" s="49"/>
      <c r="D257" s="50"/>
      <c r="E257" s="51"/>
      <c r="F257" s="51"/>
      <c r="G257" s="51"/>
      <c r="H257" s="52" t="str">
        <f>VLOOKUP(A257,'[1]PAS TOUCHER BDD'!$A$1:$E$65536,5,0)</f>
        <v>AAAA</v>
      </c>
      <c r="I257" s="53"/>
      <c r="J257" s="54"/>
      <c r="K257" s="55"/>
      <c r="L257" s="59" t="str">
        <f t="shared" ref="L257:L284" si="15">HYPERLINK("U:\OPERATIONS\BU BUS\MOVEMENT\DELTA\_common\MI_PM\DOSSIERS AGENTS\"&amp;A257)</f>
        <v>U:\OPERATIONS\BU BUS\MOVEMENT\DELTA\_common\MI_PM\DOSSIERS AGENTS\</v>
      </c>
      <c r="M257" s="60">
        <f t="shared" ref="M257:M284" si="16">A257</f>
        <v>0</v>
      </c>
      <c r="N257" s="58">
        <f t="shared" si="14"/>
        <v>182</v>
      </c>
    </row>
    <row r="258" spans="1:14" ht="27.95" customHeight="1" x14ac:dyDescent="0.25">
      <c r="A258" s="47"/>
      <c r="B258" s="48" t="str">
        <f>VLOOKUP(A258,'[1]PAS TOUCHER BDD'!$A$1:$C$65536,2,0)</f>
        <v>AAAA</v>
      </c>
      <c r="C258" s="49"/>
      <c r="D258" s="50"/>
      <c r="E258" s="51"/>
      <c r="F258" s="51"/>
      <c r="G258" s="51"/>
      <c r="H258" s="52" t="str">
        <f>VLOOKUP(A258,'[1]PAS TOUCHER BDD'!$A$1:$E$65536,5,0)</f>
        <v>AAAA</v>
      </c>
      <c r="I258" s="53"/>
      <c r="J258" s="54"/>
      <c r="K258" s="55"/>
      <c r="L258" s="59" t="str">
        <f t="shared" si="15"/>
        <v>U:\OPERATIONS\BU BUS\MOVEMENT\DELTA\_common\MI_PM\DOSSIERS AGENTS\</v>
      </c>
      <c r="M258" s="60">
        <f t="shared" si="16"/>
        <v>0</v>
      </c>
      <c r="N258" s="58">
        <f t="shared" si="14"/>
        <v>182</v>
      </c>
    </row>
    <row r="259" spans="1:14" ht="27.95" customHeight="1" x14ac:dyDescent="0.25">
      <c r="A259" s="47"/>
      <c r="B259" s="48" t="str">
        <f>VLOOKUP(A259,'[1]PAS TOUCHER BDD'!$A$1:$C$65536,2,0)</f>
        <v>AAAA</v>
      </c>
      <c r="C259" s="49"/>
      <c r="D259" s="50"/>
      <c r="E259" s="51"/>
      <c r="F259" s="51"/>
      <c r="G259" s="51"/>
      <c r="H259" s="52" t="str">
        <f>VLOOKUP(A259,'[1]PAS TOUCHER BDD'!$A$1:$E$65536,5,0)</f>
        <v>AAAA</v>
      </c>
      <c r="I259" s="53"/>
      <c r="J259" s="54"/>
      <c r="K259" s="55"/>
      <c r="L259" s="59" t="str">
        <f t="shared" si="15"/>
        <v>U:\OPERATIONS\BU BUS\MOVEMENT\DELTA\_common\MI_PM\DOSSIERS AGENTS\</v>
      </c>
      <c r="M259" s="60">
        <f t="shared" si="16"/>
        <v>0</v>
      </c>
      <c r="N259" s="58">
        <f t="shared" si="14"/>
        <v>182</v>
      </c>
    </row>
    <row r="260" spans="1:14" ht="27.95" customHeight="1" x14ac:dyDescent="0.25">
      <c r="A260" s="47"/>
      <c r="B260" s="48" t="str">
        <f>VLOOKUP(A260,'[1]PAS TOUCHER BDD'!$A$1:$C$65536,2,0)</f>
        <v>AAAA</v>
      </c>
      <c r="C260" s="49"/>
      <c r="D260" s="50"/>
      <c r="E260" s="51"/>
      <c r="F260" s="51"/>
      <c r="G260" s="51"/>
      <c r="H260" s="52" t="str">
        <f>VLOOKUP(A260,'[1]PAS TOUCHER BDD'!$A$1:$E$65536,5,0)</f>
        <v>AAAA</v>
      </c>
      <c r="I260" s="53"/>
      <c r="J260" s="54"/>
      <c r="K260" s="55"/>
      <c r="L260" s="59" t="str">
        <f t="shared" si="15"/>
        <v>U:\OPERATIONS\BU BUS\MOVEMENT\DELTA\_common\MI_PM\DOSSIERS AGENTS\</v>
      </c>
      <c r="M260" s="60">
        <f t="shared" si="16"/>
        <v>0</v>
      </c>
      <c r="N260" s="58">
        <f t="shared" si="14"/>
        <v>182</v>
      </c>
    </row>
    <row r="261" spans="1:14" ht="27.95" customHeight="1" x14ac:dyDescent="0.25">
      <c r="A261" s="47"/>
      <c r="B261" s="48" t="str">
        <f>VLOOKUP(A261,'[1]PAS TOUCHER BDD'!$A$1:$C$65536,2,0)</f>
        <v>AAAA</v>
      </c>
      <c r="C261" s="49"/>
      <c r="D261" s="50"/>
      <c r="E261" s="51"/>
      <c r="F261" s="51"/>
      <c r="G261" s="51"/>
      <c r="H261" s="52" t="str">
        <f>VLOOKUP(A261,'[1]PAS TOUCHER BDD'!$A$1:$E$65536,5,0)</f>
        <v>AAAA</v>
      </c>
      <c r="I261" s="53"/>
      <c r="J261" s="54"/>
      <c r="K261" s="55"/>
      <c r="L261" s="59" t="str">
        <f t="shared" si="15"/>
        <v>U:\OPERATIONS\BU BUS\MOVEMENT\DELTA\_common\MI_PM\DOSSIERS AGENTS\</v>
      </c>
      <c r="M261" s="60">
        <f t="shared" si="16"/>
        <v>0</v>
      </c>
      <c r="N261" s="58">
        <f t="shared" si="14"/>
        <v>182</v>
      </c>
    </row>
    <row r="262" spans="1:14" ht="27.95" customHeight="1" x14ac:dyDescent="0.25">
      <c r="A262" s="47"/>
      <c r="B262" s="48" t="str">
        <f>VLOOKUP(A262,'[1]PAS TOUCHER BDD'!$A$1:$C$65536,2,0)</f>
        <v>AAAA</v>
      </c>
      <c r="C262" s="49"/>
      <c r="D262" s="50"/>
      <c r="E262" s="51"/>
      <c r="F262" s="51"/>
      <c r="G262" s="51"/>
      <c r="H262" s="52" t="str">
        <f>VLOOKUP(A262,'[1]PAS TOUCHER BDD'!$A$1:$E$65536,5,0)</f>
        <v>AAAA</v>
      </c>
      <c r="I262" s="53"/>
      <c r="J262" s="54"/>
      <c r="K262" s="55"/>
      <c r="L262" s="59" t="str">
        <f t="shared" si="15"/>
        <v>U:\OPERATIONS\BU BUS\MOVEMENT\DELTA\_common\MI_PM\DOSSIERS AGENTS\</v>
      </c>
      <c r="M262" s="60">
        <f t="shared" si="16"/>
        <v>0</v>
      </c>
      <c r="N262" s="58">
        <f t="shared" si="14"/>
        <v>182</v>
      </c>
    </row>
    <row r="263" spans="1:14" ht="27.95" customHeight="1" x14ac:dyDescent="0.25">
      <c r="A263" s="47"/>
      <c r="B263" s="48" t="str">
        <f>VLOOKUP(A263,'[1]PAS TOUCHER BDD'!$A$1:$C$65536,2,0)</f>
        <v>AAAA</v>
      </c>
      <c r="C263" s="49"/>
      <c r="D263" s="50"/>
      <c r="E263" s="51"/>
      <c r="F263" s="51"/>
      <c r="G263" s="51"/>
      <c r="H263" s="52" t="str">
        <f>VLOOKUP(A263,'[1]PAS TOUCHER BDD'!$A$1:$E$65536,5,0)</f>
        <v>AAAA</v>
      </c>
      <c r="I263" s="53"/>
      <c r="J263" s="54"/>
      <c r="K263" s="55"/>
      <c r="L263" s="59" t="str">
        <f t="shared" si="15"/>
        <v>U:\OPERATIONS\BU BUS\MOVEMENT\DELTA\_common\MI_PM\DOSSIERS AGENTS\</v>
      </c>
      <c r="M263" s="60">
        <f t="shared" si="16"/>
        <v>0</v>
      </c>
      <c r="N263" s="58">
        <f t="shared" si="14"/>
        <v>182</v>
      </c>
    </row>
    <row r="264" spans="1:14" ht="27.95" customHeight="1" x14ac:dyDescent="0.25">
      <c r="A264" s="47"/>
      <c r="B264" s="48" t="str">
        <f>VLOOKUP(A264,'[1]PAS TOUCHER BDD'!$A$1:$C$65536,2,0)</f>
        <v>AAAA</v>
      </c>
      <c r="C264" s="49"/>
      <c r="D264" s="50"/>
      <c r="E264" s="51"/>
      <c r="F264" s="51"/>
      <c r="G264" s="51"/>
      <c r="H264" s="52" t="str">
        <f>VLOOKUP(A264,'[1]PAS TOUCHER BDD'!$A$1:$E$65536,5,0)</f>
        <v>AAAA</v>
      </c>
      <c r="I264" s="53"/>
      <c r="J264" s="54"/>
      <c r="K264" s="55"/>
      <c r="L264" s="59" t="str">
        <f t="shared" si="15"/>
        <v>U:\OPERATIONS\BU BUS\MOVEMENT\DELTA\_common\MI_PM\DOSSIERS AGENTS\</v>
      </c>
      <c r="M264" s="60">
        <f t="shared" si="16"/>
        <v>0</v>
      </c>
      <c r="N264" s="58">
        <f t="shared" si="14"/>
        <v>182</v>
      </c>
    </row>
    <row r="265" spans="1:14" ht="27.95" customHeight="1" x14ac:dyDescent="0.25">
      <c r="A265" s="47"/>
      <c r="B265" s="48" t="str">
        <f>VLOOKUP(A265,'[1]PAS TOUCHER BDD'!$A$1:$C$65536,2,0)</f>
        <v>AAAA</v>
      </c>
      <c r="C265" s="49"/>
      <c r="D265" s="50"/>
      <c r="E265" s="51"/>
      <c r="F265" s="51"/>
      <c r="G265" s="51"/>
      <c r="H265" s="52" t="str">
        <f>VLOOKUP(A265,'[1]PAS TOUCHER BDD'!$A$1:$E$65536,5,0)</f>
        <v>AAAA</v>
      </c>
      <c r="I265" s="53"/>
      <c r="J265" s="54"/>
      <c r="K265" s="55"/>
      <c r="L265" s="59" t="str">
        <f t="shared" si="15"/>
        <v>U:\OPERATIONS\BU BUS\MOVEMENT\DELTA\_common\MI_PM\DOSSIERS AGENTS\</v>
      </c>
      <c r="M265" s="60">
        <f t="shared" si="16"/>
        <v>0</v>
      </c>
      <c r="N265" s="58">
        <f t="shared" si="14"/>
        <v>182</v>
      </c>
    </row>
    <row r="266" spans="1:14" ht="27.95" customHeight="1" x14ac:dyDescent="0.25">
      <c r="A266" s="47"/>
      <c r="B266" s="48" t="str">
        <f>VLOOKUP(A266,'[1]PAS TOUCHER BDD'!$A$1:$C$65536,2,0)</f>
        <v>AAAA</v>
      </c>
      <c r="C266" s="49"/>
      <c r="D266" s="50"/>
      <c r="E266" s="51"/>
      <c r="F266" s="51"/>
      <c r="G266" s="51"/>
      <c r="H266" s="52" t="str">
        <f>VLOOKUP(A266,'[1]PAS TOUCHER BDD'!$A$1:$E$65536,5,0)</f>
        <v>AAAA</v>
      </c>
      <c r="I266" s="53"/>
      <c r="J266" s="54"/>
      <c r="K266" s="55"/>
      <c r="L266" s="59" t="str">
        <f t="shared" si="15"/>
        <v>U:\OPERATIONS\BU BUS\MOVEMENT\DELTA\_common\MI_PM\DOSSIERS AGENTS\</v>
      </c>
      <c r="M266" s="60">
        <f t="shared" si="16"/>
        <v>0</v>
      </c>
      <c r="N266" s="58">
        <f t="shared" si="14"/>
        <v>182</v>
      </c>
    </row>
    <row r="267" spans="1:14" ht="27.95" customHeight="1" x14ac:dyDescent="0.25">
      <c r="A267" s="47"/>
      <c r="B267" s="48" t="str">
        <f>VLOOKUP(A267,'[1]PAS TOUCHER BDD'!$A$1:$C$65536,2,0)</f>
        <v>AAAA</v>
      </c>
      <c r="C267" s="49"/>
      <c r="D267" s="50"/>
      <c r="E267" s="51"/>
      <c r="F267" s="51"/>
      <c r="G267" s="51"/>
      <c r="H267" s="52" t="str">
        <f>VLOOKUP(A267,'[1]PAS TOUCHER BDD'!$A$1:$E$65536,5,0)</f>
        <v>AAAA</v>
      </c>
      <c r="I267" s="53"/>
      <c r="J267" s="54"/>
      <c r="K267" s="55"/>
      <c r="L267" s="59" t="str">
        <f t="shared" si="15"/>
        <v>U:\OPERATIONS\BU BUS\MOVEMENT\DELTA\_common\MI_PM\DOSSIERS AGENTS\</v>
      </c>
      <c r="M267" s="60">
        <f t="shared" si="16"/>
        <v>0</v>
      </c>
      <c r="N267" s="58">
        <f t="shared" si="14"/>
        <v>182</v>
      </c>
    </row>
    <row r="268" spans="1:14" ht="27.95" customHeight="1" x14ac:dyDescent="0.25">
      <c r="A268" s="47"/>
      <c r="B268" s="48" t="str">
        <f>VLOOKUP(A268,'[1]PAS TOUCHER BDD'!$A$1:$C$65536,2,0)</f>
        <v>AAAA</v>
      </c>
      <c r="C268" s="49"/>
      <c r="D268" s="50"/>
      <c r="E268" s="51"/>
      <c r="F268" s="51"/>
      <c r="G268" s="51"/>
      <c r="H268" s="52" t="str">
        <f>VLOOKUP(A268,'[1]PAS TOUCHER BDD'!$A$1:$E$65536,5,0)</f>
        <v>AAAA</v>
      </c>
      <c r="I268" s="53"/>
      <c r="J268" s="54"/>
      <c r="K268" s="55"/>
      <c r="L268" s="59" t="str">
        <f t="shared" si="15"/>
        <v>U:\OPERATIONS\BU BUS\MOVEMENT\DELTA\_common\MI_PM\DOSSIERS AGENTS\</v>
      </c>
      <c r="M268" s="60">
        <f t="shared" si="16"/>
        <v>0</v>
      </c>
      <c r="N268" s="58">
        <f t="shared" si="14"/>
        <v>182</v>
      </c>
    </row>
    <row r="269" spans="1:14" ht="27.95" customHeight="1" x14ac:dyDescent="0.25">
      <c r="A269" s="47"/>
      <c r="B269" s="48" t="str">
        <f>VLOOKUP(A269,'[1]PAS TOUCHER BDD'!$A$1:$C$65536,2,0)</f>
        <v>AAAA</v>
      </c>
      <c r="C269" s="49"/>
      <c r="D269" s="50"/>
      <c r="E269" s="51"/>
      <c r="F269" s="51"/>
      <c r="G269" s="51"/>
      <c r="H269" s="52" t="str">
        <f>VLOOKUP(A269,'[1]PAS TOUCHER BDD'!$A$1:$E$65536,5,0)</f>
        <v>AAAA</v>
      </c>
      <c r="I269" s="53"/>
      <c r="J269" s="54"/>
      <c r="K269" s="55"/>
      <c r="L269" s="59" t="str">
        <f t="shared" si="15"/>
        <v>U:\OPERATIONS\BU BUS\MOVEMENT\DELTA\_common\MI_PM\DOSSIERS AGENTS\</v>
      </c>
      <c r="M269" s="60">
        <f t="shared" si="16"/>
        <v>0</v>
      </c>
      <c r="N269" s="58">
        <f t="shared" si="14"/>
        <v>182</v>
      </c>
    </row>
    <row r="270" spans="1:14" ht="27.95" customHeight="1" x14ac:dyDescent="0.25">
      <c r="A270" s="47"/>
      <c r="B270" s="48" t="str">
        <f>VLOOKUP(A270,'[1]PAS TOUCHER BDD'!$A$1:$C$65536,2,0)</f>
        <v>AAAA</v>
      </c>
      <c r="C270" s="49"/>
      <c r="D270" s="50"/>
      <c r="E270" s="51"/>
      <c r="F270" s="51"/>
      <c r="G270" s="51"/>
      <c r="H270" s="52" t="str">
        <f>VLOOKUP(A270,'[1]PAS TOUCHER BDD'!$A$1:$E$65536,5,0)</f>
        <v>AAAA</v>
      </c>
      <c r="I270" s="53"/>
      <c r="J270" s="54"/>
      <c r="K270" s="55"/>
      <c r="L270" s="59" t="str">
        <f t="shared" si="15"/>
        <v>U:\OPERATIONS\BU BUS\MOVEMENT\DELTA\_common\MI_PM\DOSSIERS AGENTS\</v>
      </c>
      <c r="M270" s="60">
        <f t="shared" si="16"/>
        <v>0</v>
      </c>
      <c r="N270" s="58">
        <f t="shared" si="14"/>
        <v>182</v>
      </c>
    </row>
    <row r="271" spans="1:14" ht="27.95" customHeight="1" x14ac:dyDescent="0.25">
      <c r="A271" s="47"/>
      <c r="B271" s="48" t="str">
        <f>VLOOKUP(A271,'[1]PAS TOUCHER BDD'!$A$1:$C$65536,2,0)</f>
        <v>AAAA</v>
      </c>
      <c r="C271" s="49"/>
      <c r="D271" s="50"/>
      <c r="E271" s="51"/>
      <c r="F271" s="51"/>
      <c r="G271" s="51"/>
      <c r="H271" s="52" t="str">
        <f>VLOOKUP(A271,'[1]PAS TOUCHER BDD'!$A$1:$E$65536,5,0)</f>
        <v>AAAA</v>
      </c>
      <c r="I271" s="53"/>
      <c r="J271" s="54"/>
      <c r="K271" s="55"/>
      <c r="L271" s="59" t="str">
        <f t="shared" si="15"/>
        <v>U:\OPERATIONS\BU BUS\MOVEMENT\DELTA\_common\MI_PM\DOSSIERS AGENTS\</v>
      </c>
      <c r="M271" s="60">
        <f t="shared" si="16"/>
        <v>0</v>
      </c>
      <c r="N271" s="58">
        <f t="shared" si="14"/>
        <v>182</v>
      </c>
    </row>
    <row r="272" spans="1:14" ht="27.95" customHeight="1" x14ac:dyDescent="0.25">
      <c r="A272" s="47"/>
      <c r="B272" s="48" t="str">
        <f>VLOOKUP(A272,'[1]PAS TOUCHER BDD'!$A$1:$C$65536,2,0)</f>
        <v>AAAA</v>
      </c>
      <c r="C272" s="49"/>
      <c r="D272" s="50"/>
      <c r="E272" s="51"/>
      <c r="F272" s="51"/>
      <c r="G272" s="51"/>
      <c r="H272" s="52" t="str">
        <f>VLOOKUP(A272,'[1]PAS TOUCHER BDD'!$A$1:$E$65536,5,0)</f>
        <v>AAAA</v>
      </c>
      <c r="I272" s="53"/>
      <c r="J272" s="54"/>
      <c r="K272" s="55"/>
      <c r="L272" s="59" t="str">
        <f t="shared" si="15"/>
        <v>U:\OPERATIONS\BU BUS\MOVEMENT\DELTA\_common\MI_PM\DOSSIERS AGENTS\</v>
      </c>
      <c r="M272" s="60">
        <f t="shared" si="16"/>
        <v>0</v>
      </c>
      <c r="N272" s="58">
        <f t="shared" si="14"/>
        <v>182</v>
      </c>
    </row>
    <row r="273" spans="1:14" ht="27.95" customHeight="1" x14ac:dyDescent="0.25">
      <c r="A273" s="47"/>
      <c r="B273" s="48" t="str">
        <f>VLOOKUP(A273,'[1]PAS TOUCHER BDD'!$A$1:$C$65536,2,0)</f>
        <v>AAAA</v>
      </c>
      <c r="C273" s="49"/>
      <c r="D273" s="50"/>
      <c r="E273" s="51"/>
      <c r="F273" s="51"/>
      <c r="G273" s="51"/>
      <c r="H273" s="52" t="str">
        <f>VLOOKUP(A273,'[1]PAS TOUCHER BDD'!$A$1:$E$65536,5,0)</f>
        <v>AAAA</v>
      </c>
      <c r="I273" s="53"/>
      <c r="J273" s="54"/>
      <c r="K273" s="55"/>
      <c r="L273" s="59" t="str">
        <f t="shared" si="15"/>
        <v>U:\OPERATIONS\BU BUS\MOVEMENT\DELTA\_common\MI_PM\DOSSIERS AGENTS\</v>
      </c>
      <c r="M273" s="60">
        <f t="shared" si="16"/>
        <v>0</v>
      </c>
      <c r="N273" s="58">
        <f t="shared" si="14"/>
        <v>182</v>
      </c>
    </row>
    <row r="274" spans="1:14" ht="27.95" customHeight="1" x14ac:dyDescent="0.25">
      <c r="A274" s="47"/>
      <c r="B274" s="48" t="str">
        <f>VLOOKUP(A274,'[1]PAS TOUCHER BDD'!$A$1:$C$65536,2,0)</f>
        <v>AAAA</v>
      </c>
      <c r="C274" s="49"/>
      <c r="D274" s="50"/>
      <c r="E274" s="51"/>
      <c r="F274" s="51"/>
      <c r="G274" s="51"/>
      <c r="H274" s="52" t="str">
        <f>VLOOKUP(A274,'[1]PAS TOUCHER BDD'!$A$1:$E$65536,5,0)</f>
        <v>AAAA</v>
      </c>
      <c r="I274" s="53"/>
      <c r="J274" s="54"/>
      <c r="K274" s="55"/>
      <c r="L274" s="59" t="str">
        <f t="shared" si="15"/>
        <v>U:\OPERATIONS\BU BUS\MOVEMENT\DELTA\_common\MI_PM\DOSSIERS AGENTS\</v>
      </c>
      <c r="M274" s="60">
        <f t="shared" si="16"/>
        <v>0</v>
      </c>
      <c r="N274" s="58">
        <f t="shared" si="14"/>
        <v>182</v>
      </c>
    </row>
    <row r="275" spans="1:14" ht="27.95" customHeight="1" x14ac:dyDescent="0.25">
      <c r="A275" s="47"/>
      <c r="B275" s="48" t="str">
        <f>VLOOKUP(A275,'[1]PAS TOUCHER BDD'!$A$1:$C$65536,2,0)</f>
        <v>AAAA</v>
      </c>
      <c r="C275" s="49"/>
      <c r="D275" s="50"/>
      <c r="E275" s="51"/>
      <c r="F275" s="51"/>
      <c r="G275" s="51"/>
      <c r="H275" s="52" t="str">
        <f>VLOOKUP(A275,'[1]PAS TOUCHER BDD'!$A$1:$E$65536,5,0)</f>
        <v>AAAA</v>
      </c>
      <c r="I275" s="53"/>
      <c r="J275" s="54"/>
      <c r="K275" s="55"/>
      <c r="L275" s="59" t="str">
        <f t="shared" si="15"/>
        <v>U:\OPERATIONS\BU BUS\MOVEMENT\DELTA\_common\MI_PM\DOSSIERS AGENTS\</v>
      </c>
      <c r="M275" s="60">
        <f t="shared" si="16"/>
        <v>0</v>
      </c>
      <c r="N275" s="58">
        <f t="shared" si="14"/>
        <v>182</v>
      </c>
    </row>
    <row r="276" spans="1:14" ht="27.95" customHeight="1" x14ac:dyDescent="0.25">
      <c r="A276" s="47"/>
      <c r="B276" s="48" t="str">
        <f>VLOOKUP(A276,'[1]PAS TOUCHER BDD'!$A$1:$C$65536,2,0)</f>
        <v>AAAA</v>
      </c>
      <c r="C276" s="49"/>
      <c r="D276" s="50"/>
      <c r="E276" s="51"/>
      <c r="F276" s="51"/>
      <c r="G276" s="51"/>
      <c r="H276" s="52" t="str">
        <f>VLOOKUP(A276,'[1]PAS TOUCHER BDD'!$A$1:$E$65536,5,0)</f>
        <v>AAAA</v>
      </c>
      <c r="I276" s="53"/>
      <c r="J276" s="54"/>
      <c r="K276" s="55"/>
      <c r="L276" s="59" t="str">
        <f t="shared" si="15"/>
        <v>U:\OPERATIONS\BU BUS\MOVEMENT\DELTA\_common\MI_PM\DOSSIERS AGENTS\</v>
      </c>
      <c r="M276" s="60">
        <f t="shared" si="16"/>
        <v>0</v>
      </c>
      <c r="N276" s="58">
        <f t="shared" si="14"/>
        <v>182</v>
      </c>
    </row>
    <row r="277" spans="1:14" ht="27.95" customHeight="1" x14ac:dyDescent="0.25">
      <c r="A277" s="47"/>
      <c r="B277" s="48" t="str">
        <f>VLOOKUP(A277,'[1]PAS TOUCHER BDD'!$A$1:$C$65536,2,0)</f>
        <v>AAAA</v>
      </c>
      <c r="C277" s="49"/>
      <c r="D277" s="50"/>
      <c r="E277" s="51"/>
      <c r="F277" s="51"/>
      <c r="G277" s="51"/>
      <c r="H277" s="52" t="str">
        <f>VLOOKUP(A277,'[1]PAS TOUCHER BDD'!$A$1:$E$65536,5,0)</f>
        <v>AAAA</v>
      </c>
      <c r="I277" s="53"/>
      <c r="J277" s="54"/>
      <c r="K277" s="55"/>
      <c r="L277" s="59" t="str">
        <f t="shared" si="15"/>
        <v>U:\OPERATIONS\BU BUS\MOVEMENT\DELTA\_common\MI_PM\DOSSIERS AGENTS\</v>
      </c>
      <c r="M277" s="60">
        <f t="shared" si="16"/>
        <v>0</v>
      </c>
      <c r="N277" s="58">
        <f t="shared" si="14"/>
        <v>182</v>
      </c>
    </row>
    <row r="278" spans="1:14" ht="27.95" customHeight="1" x14ac:dyDescent="0.25">
      <c r="A278" s="47"/>
      <c r="B278" s="48" t="str">
        <f>VLOOKUP(A278,'[1]PAS TOUCHER BDD'!$A$1:$C$65536,2,0)</f>
        <v>AAAA</v>
      </c>
      <c r="C278" s="49"/>
      <c r="D278" s="50"/>
      <c r="E278" s="51"/>
      <c r="F278" s="51"/>
      <c r="G278" s="51"/>
      <c r="H278" s="52" t="str">
        <f>VLOOKUP(A278,'[1]PAS TOUCHER BDD'!$A$1:$E$65536,5,0)</f>
        <v>AAAA</v>
      </c>
      <c r="I278" s="53"/>
      <c r="J278" s="54"/>
      <c r="K278" s="55"/>
      <c r="L278" s="59" t="str">
        <f t="shared" si="15"/>
        <v>U:\OPERATIONS\BU BUS\MOVEMENT\DELTA\_common\MI_PM\DOSSIERS AGENTS\</v>
      </c>
      <c r="M278" s="60">
        <f t="shared" si="16"/>
        <v>0</v>
      </c>
      <c r="N278" s="58">
        <f t="shared" si="14"/>
        <v>182</v>
      </c>
    </row>
    <row r="279" spans="1:14" ht="27.95" customHeight="1" x14ac:dyDescent="0.25">
      <c r="A279" s="47"/>
      <c r="B279" s="48" t="str">
        <f>VLOOKUP(A279,'[1]PAS TOUCHER BDD'!$A$1:$C$65536,2,0)</f>
        <v>AAAA</v>
      </c>
      <c r="C279" s="49"/>
      <c r="D279" s="50"/>
      <c r="E279" s="51"/>
      <c r="F279" s="51"/>
      <c r="G279" s="51"/>
      <c r="H279" s="52" t="str">
        <f>VLOOKUP(A279,'[1]PAS TOUCHER BDD'!$A$1:$E$65536,5,0)</f>
        <v>AAAA</v>
      </c>
      <c r="I279" s="53"/>
      <c r="J279" s="54"/>
      <c r="K279" s="55"/>
      <c r="L279" s="59" t="str">
        <f t="shared" si="15"/>
        <v>U:\OPERATIONS\BU BUS\MOVEMENT\DELTA\_common\MI_PM\DOSSIERS AGENTS\</v>
      </c>
      <c r="M279" s="60">
        <f t="shared" si="16"/>
        <v>0</v>
      </c>
      <c r="N279" s="58">
        <f t="shared" si="14"/>
        <v>182</v>
      </c>
    </row>
    <row r="280" spans="1:14" ht="27.95" customHeight="1" x14ac:dyDescent="0.25">
      <c r="A280" s="47"/>
      <c r="B280" s="48" t="str">
        <f>VLOOKUP(A280,'[1]PAS TOUCHER BDD'!$A$1:$C$65536,2,0)</f>
        <v>AAAA</v>
      </c>
      <c r="C280" s="49"/>
      <c r="D280" s="50"/>
      <c r="E280" s="51"/>
      <c r="F280" s="51"/>
      <c r="G280" s="51"/>
      <c r="H280" s="52" t="str">
        <f>VLOOKUP(A280,'[1]PAS TOUCHER BDD'!$A$1:$E$65536,5,0)</f>
        <v>AAAA</v>
      </c>
      <c r="I280" s="53"/>
      <c r="J280" s="54"/>
      <c r="K280" s="55"/>
      <c r="L280" s="59" t="str">
        <f t="shared" si="15"/>
        <v>U:\OPERATIONS\BU BUS\MOVEMENT\DELTA\_common\MI_PM\DOSSIERS AGENTS\</v>
      </c>
      <c r="M280" s="60">
        <f t="shared" si="16"/>
        <v>0</v>
      </c>
      <c r="N280" s="58">
        <f t="shared" si="14"/>
        <v>182</v>
      </c>
    </row>
    <row r="281" spans="1:14" ht="27.95" customHeight="1" x14ac:dyDescent="0.25">
      <c r="A281" s="47"/>
      <c r="B281" s="48" t="str">
        <f>VLOOKUP(A281,'[1]PAS TOUCHER BDD'!$A$1:$C$65536,2,0)</f>
        <v>AAAA</v>
      </c>
      <c r="C281" s="49"/>
      <c r="D281" s="50"/>
      <c r="E281" s="51"/>
      <c r="F281" s="51"/>
      <c r="G281" s="51"/>
      <c r="H281" s="52" t="str">
        <f>VLOOKUP(A281,'[1]PAS TOUCHER BDD'!$A$1:$E$65536,5,0)</f>
        <v>AAAA</v>
      </c>
      <c r="I281" s="53"/>
      <c r="J281" s="54"/>
      <c r="K281" s="55"/>
      <c r="L281" s="59" t="str">
        <f t="shared" si="15"/>
        <v>U:\OPERATIONS\BU BUS\MOVEMENT\DELTA\_common\MI_PM\DOSSIERS AGENTS\</v>
      </c>
      <c r="M281" s="60">
        <f t="shared" si="16"/>
        <v>0</v>
      </c>
      <c r="N281" s="58">
        <f t="shared" si="14"/>
        <v>182</v>
      </c>
    </row>
    <row r="282" spans="1:14" ht="27.95" customHeight="1" x14ac:dyDescent="0.25">
      <c r="A282" s="47"/>
      <c r="B282" s="48" t="str">
        <f>VLOOKUP(A282,'[1]PAS TOUCHER BDD'!$A$1:$C$65536,2,0)</f>
        <v>AAAA</v>
      </c>
      <c r="C282" s="49"/>
      <c r="D282" s="50"/>
      <c r="E282" s="51"/>
      <c r="F282" s="51"/>
      <c r="G282" s="51"/>
      <c r="H282" s="52" t="str">
        <f>VLOOKUP(A282,'[1]PAS TOUCHER BDD'!$A$1:$E$65536,5,0)</f>
        <v>AAAA</v>
      </c>
      <c r="I282" s="53"/>
      <c r="J282" s="54"/>
      <c r="K282" s="55"/>
      <c r="L282" s="59" t="str">
        <f t="shared" si="15"/>
        <v>U:\OPERATIONS\BU BUS\MOVEMENT\DELTA\_common\MI_PM\DOSSIERS AGENTS\</v>
      </c>
      <c r="M282" s="60">
        <f t="shared" si="16"/>
        <v>0</v>
      </c>
      <c r="N282" s="58">
        <f t="shared" si="14"/>
        <v>182</v>
      </c>
    </row>
    <row r="283" spans="1:14" ht="27.95" customHeight="1" x14ac:dyDescent="0.25">
      <c r="A283" s="47"/>
      <c r="B283" s="48" t="str">
        <f>VLOOKUP(A283,'[1]PAS TOUCHER BDD'!$A$1:$C$65536,2,0)</f>
        <v>AAAA</v>
      </c>
      <c r="C283" s="49"/>
      <c r="D283" s="50"/>
      <c r="E283" s="51"/>
      <c r="F283" s="51"/>
      <c r="G283" s="51"/>
      <c r="H283" s="52" t="str">
        <f>VLOOKUP(A283,'[1]PAS TOUCHER BDD'!$A$1:$E$65536,5,0)</f>
        <v>AAAA</v>
      </c>
      <c r="I283" s="53"/>
      <c r="J283" s="54"/>
      <c r="K283" s="55"/>
      <c r="L283" s="59" t="str">
        <f t="shared" si="15"/>
        <v>U:\OPERATIONS\BU BUS\MOVEMENT\DELTA\_common\MI_PM\DOSSIERS AGENTS\</v>
      </c>
      <c r="M283" s="60">
        <f t="shared" si="16"/>
        <v>0</v>
      </c>
      <c r="N283" s="58">
        <f t="shared" si="14"/>
        <v>182</v>
      </c>
    </row>
    <row r="284" spans="1:14" ht="27.95" customHeight="1" x14ac:dyDescent="0.25">
      <c r="A284" s="47"/>
      <c r="B284" s="48" t="str">
        <f>VLOOKUP(A284,'[1]PAS TOUCHER BDD'!$A$1:$C$65536,2,0)</f>
        <v>AAAA</v>
      </c>
      <c r="C284" s="49"/>
      <c r="D284" s="50"/>
      <c r="E284" s="51"/>
      <c r="F284" s="51"/>
      <c r="G284" s="51"/>
      <c r="H284" s="52" t="str">
        <f>VLOOKUP(A284,'[1]PAS TOUCHER BDD'!$A$1:$E$65536,5,0)</f>
        <v>AAAA</v>
      </c>
      <c r="I284" s="53"/>
      <c r="J284" s="54"/>
      <c r="K284" s="55"/>
      <c r="L284" s="59" t="str">
        <f t="shared" si="15"/>
        <v>U:\OPERATIONS\BU BUS\MOVEMENT\DELTA\_common\MI_PM\DOSSIERS AGENTS\</v>
      </c>
      <c r="M284" s="60">
        <f t="shared" si="16"/>
        <v>0</v>
      </c>
      <c r="N284" s="58">
        <f t="shared" si="14"/>
        <v>182</v>
      </c>
    </row>
    <row r="285" spans="1:14" x14ac:dyDescent="0.4">
      <c r="A285" s="62"/>
      <c r="D285" s="64"/>
      <c r="E285" s="65"/>
      <c r="F285" s="65"/>
      <c r="G285" s="65"/>
      <c r="J285" s="67"/>
      <c r="K285" s="65"/>
    </row>
    <row r="286" spans="1:14" s="69" customFormat="1" x14ac:dyDescent="0.4">
      <c r="A286" s="62"/>
      <c r="B286" s="63"/>
      <c r="C286" s="64"/>
      <c r="D286" s="64"/>
      <c r="E286" s="65"/>
      <c r="F286" s="65"/>
      <c r="G286" s="65"/>
      <c r="H286" s="66"/>
      <c r="I286" s="65"/>
      <c r="J286" s="67"/>
      <c r="K286" s="65"/>
      <c r="L286" s="68"/>
      <c r="N286" s="61"/>
    </row>
    <row r="287" spans="1:14" s="69" customFormat="1" x14ac:dyDescent="0.4">
      <c r="A287" s="62"/>
      <c r="B287" s="63"/>
      <c r="C287" s="64"/>
      <c r="D287" s="64"/>
      <c r="E287" s="65"/>
      <c r="F287" s="65"/>
      <c r="G287" s="65"/>
      <c r="H287" s="66"/>
      <c r="I287" s="65"/>
      <c r="J287" s="67"/>
      <c r="K287" s="65"/>
      <c r="L287" s="68"/>
      <c r="N287" s="61"/>
    </row>
    <row r="288" spans="1:14" s="69" customFormat="1" x14ac:dyDescent="0.4">
      <c r="A288" s="62"/>
      <c r="B288" s="63"/>
      <c r="C288" s="64"/>
      <c r="D288" s="64"/>
      <c r="E288" s="65"/>
      <c r="F288" s="65"/>
      <c r="G288" s="65"/>
      <c r="H288" s="66"/>
      <c r="I288" s="65"/>
      <c r="J288" s="67"/>
      <c r="K288" s="65"/>
      <c r="L288" s="68"/>
      <c r="N288" s="61"/>
    </row>
    <row r="289" spans="1:14" s="69" customFormat="1" x14ac:dyDescent="0.4">
      <c r="A289" s="62"/>
      <c r="B289" s="63"/>
      <c r="C289" s="64"/>
      <c r="D289" s="64"/>
      <c r="E289" s="65"/>
      <c r="F289" s="65"/>
      <c r="G289" s="65"/>
      <c r="H289" s="66"/>
      <c r="I289" s="65"/>
      <c r="J289" s="67"/>
      <c r="K289" s="65"/>
      <c r="L289" s="68"/>
      <c r="N289" s="61"/>
    </row>
    <row r="290" spans="1:14" s="69" customFormat="1" x14ac:dyDescent="0.4">
      <c r="A290" s="62"/>
      <c r="B290" s="63"/>
      <c r="C290" s="64"/>
      <c r="D290" s="64"/>
      <c r="E290" s="65"/>
      <c r="F290" s="65"/>
      <c r="G290" s="65"/>
      <c r="H290" s="66"/>
      <c r="I290" s="65"/>
      <c r="J290" s="67"/>
      <c r="K290" s="65"/>
      <c r="L290" s="68"/>
      <c r="N290" s="61"/>
    </row>
    <row r="291" spans="1:14" s="69" customFormat="1" x14ac:dyDescent="0.4">
      <c r="A291" s="62"/>
      <c r="B291" s="63"/>
      <c r="C291" s="64"/>
      <c r="D291" s="64"/>
      <c r="E291" s="65"/>
      <c r="F291" s="65"/>
      <c r="G291" s="65"/>
      <c r="H291" s="66"/>
      <c r="I291" s="65"/>
      <c r="J291" s="67"/>
      <c r="K291" s="65"/>
      <c r="L291" s="68"/>
      <c r="N291" s="61"/>
    </row>
    <row r="292" spans="1:14" s="69" customFormat="1" x14ac:dyDescent="0.4">
      <c r="A292" s="62"/>
      <c r="B292" s="63"/>
      <c r="C292" s="64"/>
      <c r="D292" s="64"/>
      <c r="E292" s="65"/>
      <c r="F292" s="65"/>
      <c r="G292" s="65"/>
      <c r="H292" s="66"/>
      <c r="I292" s="65"/>
      <c r="J292" s="67"/>
      <c r="K292" s="65"/>
      <c r="L292" s="68"/>
      <c r="N292" s="61"/>
    </row>
    <row r="293" spans="1:14" s="69" customFormat="1" x14ac:dyDescent="0.4">
      <c r="A293" s="62"/>
      <c r="B293" s="63"/>
      <c r="C293" s="64"/>
      <c r="D293" s="64"/>
      <c r="E293" s="65"/>
      <c r="F293" s="65"/>
      <c r="G293" s="65"/>
      <c r="H293" s="66"/>
      <c r="I293" s="65"/>
      <c r="J293" s="67"/>
      <c r="K293" s="65"/>
      <c r="L293" s="68"/>
      <c r="N293" s="61"/>
    </row>
  </sheetData>
  <autoFilter ref="A1:L284"/>
  <dataConsolidate/>
  <conditionalFormatting sqref="I1:I65533">
    <cfRule type="cellIs" dxfId="2376" priority="45" stopIfTrue="1" operator="equal">
      <formula>"En amélioration"</formula>
    </cfRule>
  </conditionalFormatting>
  <conditionalFormatting sqref="J1:J1048576">
    <cfRule type="notContainsBlanks" dxfId="2375" priority="39" stopIfTrue="1">
      <formula>LEN(TRIM(J1))&gt;0</formula>
    </cfRule>
  </conditionalFormatting>
  <conditionalFormatting sqref="L1:L65533">
    <cfRule type="cellIs" dxfId="2374" priority="30" stopIfTrue="1" operator="equal">
      <formula>"U:\OPERATIONS\BU BUS\MOVEMENT\DELTA\_common\MI_PM\DOSSIERS AGENTS\"</formula>
    </cfRule>
  </conditionalFormatting>
  <conditionalFormatting sqref="B1:B1048576 H1:H1048576">
    <cfRule type="cellIs" dxfId="2373" priority="14" stopIfTrue="1" operator="equal">
      <formula>"AAAA"</formula>
    </cfRule>
  </conditionalFormatting>
  <conditionalFormatting sqref="M2:M284">
    <cfRule type="cellIs" dxfId="2372" priority="13" stopIfTrue="1" operator="equal">
      <formula>0</formula>
    </cfRule>
  </conditionalFormatting>
  <conditionalFormatting sqref="F1:F1048576">
    <cfRule type="containsText" dxfId="2371" priority="7" stopIfTrue="1" operator="containsText" text="Plainte">
      <formula>NOT(ISERROR(SEARCH("Plainte",F1)))</formula>
    </cfRule>
    <cfRule type="containsText" dxfId="2370" priority="8" stopIfTrue="1" operator="containsText" text="Accidentologie">
      <formula>NOT(ISERROR(SEARCH("Accidentologie",F1)))</formula>
    </cfRule>
    <cfRule type="containsText" dxfId="2369" priority="9" stopIfTrue="1" operator="containsText" text="Spontané">
      <formula>NOT(ISERROR(SEARCH("Spontané",F1)))</formula>
    </cfRule>
  </conditionalFormatting>
  <conditionalFormatting sqref="C2:C284">
    <cfRule type="notContainsBlanks" dxfId="2368" priority="3">
      <formula>LEN(TRIM(C2))&gt;0</formula>
    </cfRule>
    <cfRule type="containsBlanks" dxfId="2367" priority="2">
      <formula>LEN(TRIM(C2))=0</formula>
    </cfRule>
  </conditionalFormatting>
  <conditionalFormatting sqref="G1:G1048576">
    <cfRule type="containsText" dxfId="2366" priority="5" stopIfTrue="1" operator="containsText" text="Spontané">
      <formula>NOT(ISERROR(SEARCH("Spontané",G1)))</formula>
    </cfRule>
    <cfRule type="notContainsBlanks" dxfId="2365" priority="6" stopIfTrue="1">
      <formula>LEN(TRIM(G1))&gt;0</formula>
    </cfRule>
  </conditionalFormatting>
  <conditionalFormatting sqref="I1:I1048576">
    <cfRule type="containsText" dxfId="2364" priority="40" stopIfTrue="1" operator="containsText" text="TRES MAUVAIS">
      <formula>NOT(ISERROR(SEARCH("TRES MAUVAIS",I1)))</formula>
    </cfRule>
    <cfRule type="containsText" dxfId="2363" priority="41" stopIfTrue="1" operator="containsText" text="Très bon">
      <formula>NOT(ISERROR(SEARCH("Très bon",I1)))</formula>
    </cfRule>
    <cfRule type="containsText" dxfId="2362" priority="42" stopIfTrue="1" operator="containsText" text="Bon">
      <formula>NOT(ISERROR(SEARCH("Bon",I1)))</formula>
    </cfRule>
    <cfRule type="cellIs" dxfId="2361" priority="43" stopIfTrue="1" operator="equal">
      <formula>"Mauvais"</formula>
    </cfRule>
    <cfRule type="cellIs" dxfId="2360" priority="44" stopIfTrue="1" operator="equal">
      <formula>"A améliorer"</formula>
    </cfRule>
  </conditionalFormatting>
  <conditionalFormatting sqref="K1:K1048576">
    <cfRule type="containsText" dxfId="2359" priority="36" stopIfTrue="1" operator="containsText" text="Recyclage">
      <formula>NOT(ISERROR(SEARCH("Recyclage",K1)))</formula>
    </cfRule>
    <cfRule type="containsText" dxfId="2358" priority="37" stopIfTrue="1" operator="containsText" text="A Suivre">
      <formula>NOT(ISERROR(SEARCH("A Suivre",K1)))</formula>
    </cfRule>
    <cfRule type="containsText" dxfId="2357" priority="38" stopIfTrue="1" operator="containsText" text="Aucune">
      <formula>NOT(ISERROR(SEARCH("Aucune",K1)))</formula>
    </cfRule>
  </conditionalFormatting>
  <conditionalFormatting sqref="N1:N65533">
    <cfRule type="colorScale" priority="86390">
      <colorScale>
        <cfvo type="min"/>
        <cfvo type="formula" val="TODAY()"/>
        <cfvo type="max"/>
        <color rgb="FFF8696B"/>
        <color rgb="FFFFEB84"/>
        <color rgb="FF63BE7B"/>
      </colorScale>
    </cfRule>
  </conditionalFormatting>
  <conditionalFormatting sqref="N1:N1048576">
    <cfRule type="cellIs" dxfId="2356" priority="1" operator="equal">
      <formula>182</formula>
    </cfRule>
  </conditionalFormatting>
  <dataValidations count="5">
    <dataValidation type="list" allowBlank="1" showInputMessage="1" showErrorMessage="1" sqref="E65535:E65818 IZ65535:IZ65818 SV65535:SV65818 ACR65535:ACR65818 AMN65535:AMN65818 AWJ65535:AWJ65818 BGF65535:BGF65818 BQB65535:BQB65818 BZX65535:BZX65818 CJT65535:CJT65818 CTP65535:CTP65818 DDL65535:DDL65818 DNH65535:DNH65818 DXD65535:DXD65818 EGZ65535:EGZ65818 EQV65535:EQV65818 FAR65535:FAR65818 FKN65535:FKN65818 FUJ65535:FUJ65818 GEF65535:GEF65818 GOB65535:GOB65818 GXX65535:GXX65818 HHT65535:HHT65818 HRP65535:HRP65818 IBL65535:IBL65818 ILH65535:ILH65818 IVD65535:IVD65818 JEZ65535:JEZ65818 JOV65535:JOV65818 JYR65535:JYR65818 KIN65535:KIN65818 KSJ65535:KSJ65818 LCF65535:LCF65818 LMB65535:LMB65818 LVX65535:LVX65818 MFT65535:MFT65818 MPP65535:MPP65818 MZL65535:MZL65818 NJH65535:NJH65818 NTD65535:NTD65818 OCZ65535:OCZ65818 OMV65535:OMV65818 OWR65535:OWR65818 PGN65535:PGN65818 PQJ65535:PQJ65818 QAF65535:QAF65818 QKB65535:QKB65818 QTX65535:QTX65818 RDT65535:RDT65818 RNP65535:RNP65818 RXL65535:RXL65818 SHH65535:SHH65818 SRD65535:SRD65818 TAZ65535:TAZ65818 TKV65535:TKV65818 TUR65535:TUR65818 UEN65535:UEN65818 UOJ65535:UOJ65818 UYF65535:UYF65818 VIB65535:VIB65818 VRX65535:VRX65818 WBT65535:WBT65818 WLP65535:WLP65818 WVL65535:WVL65818 E131071:E131354 IZ131071:IZ131354 SV131071:SV131354 ACR131071:ACR131354 AMN131071:AMN131354 AWJ131071:AWJ131354 BGF131071:BGF131354 BQB131071:BQB131354 BZX131071:BZX131354 CJT131071:CJT131354 CTP131071:CTP131354 DDL131071:DDL131354 DNH131071:DNH131354 DXD131071:DXD131354 EGZ131071:EGZ131354 EQV131071:EQV131354 FAR131071:FAR131354 FKN131071:FKN131354 FUJ131071:FUJ131354 GEF131071:GEF131354 GOB131071:GOB131354 GXX131071:GXX131354 HHT131071:HHT131354 HRP131071:HRP131354 IBL131071:IBL131354 ILH131071:ILH131354 IVD131071:IVD131354 JEZ131071:JEZ131354 JOV131071:JOV131354 JYR131071:JYR131354 KIN131071:KIN131354 KSJ131071:KSJ131354 LCF131071:LCF131354 LMB131071:LMB131354 LVX131071:LVX131354 MFT131071:MFT131354 MPP131071:MPP131354 MZL131071:MZL131354 NJH131071:NJH131354 NTD131071:NTD131354 OCZ131071:OCZ131354 OMV131071:OMV131354 OWR131071:OWR131354 PGN131071:PGN131354 PQJ131071:PQJ131354 QAF131071:QAF131354 QKB131071:QKB131354 QTX131071:QTX131354 RDT131071:RDT131354 RNP131071:RNP131354 RXL131071:RXL131354 SHH131071:SHH131354 SRD131071:SRD131354 TAZ131071:TAZ131354 TKV131071:TKV131354 TUR131071:TUR131354 UEN131071:UEN131354 UOJ131071:UOJ131354 UYF131071:UYF131354 VIB131071:VIB131354 VRX131071:VRX131354 WBT131071:WBT131354 WLP131071:WLP131354 WVL131071:WVL131354 E196607:E196890 IZ196607:IZ196890 SV196607:SV196890 ACR196607:ACR196890 AMN196607:AMN196890 AWJ196607:AWJ196890 BGF196607:BGF196890 BQB196607:BQB196890 BZX196607:BZX196890 CJT196607:CJT196890 CTP196607:CTP196890 DDL196607:DDL196890 DNH196607:DNH196890 DXD196607:DXD196890 EGZ196607:EGZ196890 EQV196607:EQV196890 FAR196607:FAR196890 FKN196607:FKN196890 FUJ196607:FUJ196890 GEF196607:GEF196890 GOB196607:GOB196890 GXX196607:GXX196890 HHT196607:HHT196890 HRP196607:HRP196890 IBL196607:IBL196890 ILH196607:ILH196890 IVD196607:IVD196890 JEZ196607:JEZ196890 JOV196607:JOV196890 JYR196607:JYR196890 KIN196607:KIN196890 KSJ196607:KSJ196890 LCF196607:LCF196890 LMB196607:LMB196890 LVX196607:LVX196890 MFT196607:MFT196890 MPP196607:MPP196890 MZL196607:MZL196890 NJH196607:NJH196890 NTD196607:NTD196890 OCZ196607:OCZ196890 OMV196607:OMV196890 OWR196607:OWR196890 PGN196607:PGN196890 PQJ196607:PQJ196890 QAF196607:QAF196890 QKB196607:QKB196890 QTX196607:QTX196890 RDT196607:RDT196890 RNP196607:RNP196890 RXL196607:RXL196890 SHH196607:SHH196890 SRD196607:SRD196890 TAZ196607:TAZ196890 TKV196607:TKV196890 TUR196607:TUR196890 UEN196607:UEN196890 UOJ196607:UOJ196890 UYF196607:UYF196890 VIB196607:VIB196890 VRX196607:VRX196890 WBT196607:WBT196890 WLP196607:WLP196890 WVL196607:WVL196890 E262143:E262426 IZ262143:IZ262426 SV262143:SV262426 ACR262143:ACR262426 AMN262143:AMN262426 AWJ262143:AWJ262426 BGF262143:BGF262426 BQB262143:BQB262426 BZX262143:BZX262426 CJT262143:CJT262426 CTP262143:CTP262426 DDL262143:DDL262426 DNH262143:DNH262426 DXD262143:DXD262426 EGZ262143:EGZ262426 EQV262143:EQV262426 FAR262143:FAR262426 FKN262143:FKN262426 FUJ262143:FUJ262426 GEF262143:GEF262426 GOB262143:GOB262426 GXX262143:GXX262426 HHT262143:HHT262426 HRP262143:HRP262426 IBL262143:IBL262426 ILH262143:ILH262426 IVD262143:IVD262426 JEZ262143:JEZ262426 JOV262143:JOV262426 JYR262143:JYR262426 KIN262143:KIN262426 KSJ262143:KSJ262426 LCF262143:LCF262426 LMB262143:LMB262426 LVX262143:LVX262426 MFT262143:MFT262426 MPP262143:MPP262426 MZL262143:MZL262426 NJH262143:NJH262426 NTD262143:NTD262426 OCZ262143:OCZ262426 OMV262143:OMV262426 OWR262143:OWR262426 PGN262143:PGN262426 PQJ262143:PQJ262426 QAF262143:QAF262426 QKB262143:QKB262426 QTX262143:QTX262426 RDT262143:RDT262426 RNP262143:RNP262426 RXL262143:RXL262426 SHH262143:SHH262426 SRD262143:SRD262426 TAZ262143:TAZ262426 TKV262143:TKV262426 TUR262143:TUR262426 UEN262143:UEN262426 UOJ262143:UOJ262426 UYF262143:UYF262426 VIB262143:VIB262426 VRX262143:VRX262426 WBT262143:WBT262426 WLP262143:WLP262426 WVL262143:WVL262426 E327679:E327962 IZ327679:IZ327962 SV327679:SV327962 ACR327679:ACR327962 AMN327679:AMN327962 AWJ327679:AWJ327962 BGF327679:BGF327962 BQB327679:BQB327962 BZX327679:BZX327962 CJT327679:CJT327962 CTP327679:CTP327962 DDL327679:DDL327962 DNH327679:DNH327962 DXD327679:DXD327962 EGZ327679:EGZ327962 EQV327679:EQV327962 FAR327679:FAR327962 FKN327679:FKN327962 FUJ327679:FUJ327962 GEF327679:GEF327962 GOB327679:GOB327962 GXX327679:GXX327962 HHT327679:HHT327962 HRP327679:HRP327962 IBL327679:IBL327962 ILH327679:ILH327962 IVD327679:IVD327962 JEZ327679:JEZ327962 JOV327679:JOV327962 JYR327679:JYR327962 KIN327679:KIN327962 KSJ327679:KSJ327962 LCF327679:LCF327962 LMB327679:LMB327962 LVX327679:LVX327962 MFT327679:MFT327962 MPP327679:MPP327962 MZL327679:MZL327962 NJH327679:NJH327962 NTD327679:NTD327962 OCZ327679:OCZ327962 OMV327679:OMV327962 OWR327679:OWR327962 PGN327679:PGN327962 PQJ327679:PQJ327962 QAF327679:QAF327962 QKB327679:QKB327962 QTX327679:QTX327962 RDT327679:RDT327962 RNP327679:RNP327962 RXL327679:RXL327962 SHH327679:SHH327962 SRD327679:SRD327962 TAZ327679:TAZ327962 TKV327679:TKV327962 TUR327679:TUR327962 UEN327679:UEN327962 UOJ327679:UOJ327962 UYF327679:UYF327962 VIB327679:VIB327962 VRX327679:VRX327962 WBT327679:WBT327962 WLP327679:WLP327962 WVL327679:WVL327962 E393215:E393498 IZ393215:IZ393498 SV393215:SV393498 ACR393215:ACR393498 AMN393215:AMN393498 AWJ393215:AWJ393498 BGF393215:BGF393498 BQB393215:BQB393498 BZX393215:BZX393498 CJT393215:CJT393498 CTP393215:CTP393498 DDL393215:DDL393498 DNH393215:DNH393498 DXD393215:DXD393498 EGZ393215:EGZ393498 EQV393215:EQV393498 FAR393215:FAR393498 FKN393215:FKN393498 FUJ393215:FUJ393498 GEF393215:GEF393498 GOB393215:GOB393498 GXX393215:GXX393498 HHT393215:HHT393498 HRP393215:HRP393498 IBL393215:IBL393498 ILH393215:ILH393498 IVD393215:IVD393498 JEZ393215:JEZ393498 JOV393215:JOV393498 JYR393215:JYR393498 KIN393215:KIN393498 KSJ393215:KSJ393498 LCF393215:LCF393498 LMB393215:LMB393498 LVX393215:LVX393498 MFT393215:MFT393498 MPP393215:MPP393498 MZL393215:MZL393498 NJH393215:NJH393498 NTD393215:NTD393498 OCZ393215:OCZ393498 OMV393215:OMV393498 OWR393215:OWR393498 PGN393215:PGN393498 PQJ393215:PQJ393498 QAF393215:QAF393498 QKB393215:QKB393498 QTX393215:QTX393498 RDT393215:RDT393498 RNP393215:RNP393498 RXL393215:RXL393498 SHH393215:SHH393498 SRD393215:SRD393498 TAZ393215:TAZ393498 TKV393215:TKV393498 TUR393215:TUR393498 UEN393215:UEN393498 UOJ393215:UOJ393498 UYF393215:UYF393498 VIB393215:VIB393498 VRX393215:VRX393498 WBT393215:WBT393498 WLP393215:WLP393498 WVL393215:WVL393498 E458751:E459034 IZ458751:IZ459034 SV458751:SV459034 ACR458751:ACR459034 AMN458751:AMN459034 AWJ458751:AWJ459034 BGF458751:BGF459034 BQB458751:BQB459034 BZX458751:BZX459034 CJT458751:CJT459034 CTP458751:CTP459034 DDL458751:DDL459034 DNH458751:DNH459034 DXD458751:DXD459034 EGZ458751:EGZ459034 EQV458751:EQV459034 FAR458751:FAR459034 FKN458751:FKN459034 FUJ458751:FUJ459034 GEF458751:GEF459034 GOB458751:GOB459034 GXX458751:GXX459034 HHT458751:HHT459034 HRP458751:HRP459034 IBL458751:IBL459034 ILH458751:ILH459034 IVD458751:IVD459034 JEZ458751:JEZ459034 JOV458751:JOV459034 JYR458751:JYR459034 KIN458751:KIN459034 KSJ458751:KSJ459034 LCF458751:LCF459034 LMB458751:LMB459034 LVX458751:LVX459034 MFT458751:MFT459034 MPP458751:MPP459034 MZL458751:MZL459034 NJH458751:NJH459034 NTD458751:NTD459034 OCZ458751:OCZ459034 OMV458751:OMV459034 OWR458751:OWR459034 PGN458751:PGN459034 PQJ458751:PQJ459034 QAF458751:QAF459034 QKB458751:QKB459034 QTX458751:QTX459034 RDT458751:RDT459034 RNP458751:RNP459034 RXL458751:RXL459034 SHH458751:SHH459034 SRD458751:SRD459034 TAZ458751:TAZ459034 TKV458751:TKV459034 TUR458751:TUR459034 UEN458751:UEN459034 UOJ458751:UOJ459034 UYF458751:UYF459034 VIB458751:VIB459034 VRX458751:VRX459034 WBT458751:WBT459034 WLP458751:WLP459034 WVL458751:WVL459034 E524287:E524570 IZ524287:IZ524570 SV524287:SV524570 ACR524287:ACR524570 AMN524287:AMN524570 AWJ524287:AWJ524570 BGF524287:BGF524570 BQB524287:BQB524570 BZX524287:BZX524570 CJT524287:CJT524570 CTP524287:CTP524570 DDL524287:DDL524570 DNH524287:DNH524570 DXD524287:DXD524570 EGZ524287:EGZ524570 EQV524287:EQV524570 FAR524287:FAR524570 FKN524287:FKN524570 FUJ524287:FUJ524570 GEF524287:GEF524570 GOB524287:GOB524570 GXX524287:GXX524570 HHT524287:HHT524570 HRP524287:HRP524570 IBL524287:IBL524570 ILH524287:ILH524570 IVD524287:IVD524570 JEZ524287:JEZ524570 JOV524287:JOV524570 JYR524287:JYR524570 KIN524287:KIN524570 KSJ524287:KSJ524570 LCF524287:LCF524570 LMB524287:LMB524570 LVX524287:LVX524570 MFT524287:MFT524570 MPP524287:MPP524570 MZL524287:MZL524570 NJH524287:NJH524570 NTD524287:NTD524570 OCZ524287:OCZ524570 OMV524287:OMV524570 OWR524287:OWR524570 PGN524287:PGN524570 PQJ524287:PQJ524570 QAF524287:QAF524570 QKB524287:QKB524570 QTX524287:QTX524570 RDT524287:RDT524570 RNP524287:RNP524570 RXL524287:RXL524570 SHH524287:SHH524570 SRD524287:SRD524570 TAZ524287:TAZ524570 TKV524287:TKV524570 TUR524287:TUR524570 UEN524287:UEN524570 UOJ524287:UOJ524570 UYF524287:UYF524570 VIB524287:VIB524570 VRX524287:VRX524570 WBT524287:WBT524570 WLP524287:WLP524570 WVL524287:WVL524570 E589823:E590106 IZ589823:IZ590106 SV589823:SV590106 ACR589823:ACR590106 AMN589823:AMN590106 AWJ589823:AWJ590106 BGF589823:BGF590106 BQB589823:BQB590106 BZX589823:BZX590106 CJT589823:CJT590106 CTP589823:CTP590106 DDL589823:DDL590106 DNH589823:DNH590106 DXD589823:DXD590106 EGZ589823:EGZ590106 EQV589823:EQV590106 FAR589823:FAR590106 FKN589823:FKN590106 FUJ589823:FUJ590106 GEF589823:GEF590106 GOB589823:GOB590106 GXX589823:GXX590106 HHT589823:HHT590106 HRP589823:HRP590106 IBL589823:IBL590106 ILH589823:ILH590106 IVD589823:IVD590106 JEZ589823:JEZ590106 JOV589823:JOV590106 JYR589823:JYR590106 KIN589823:KIN590106 KSJ589823:KSJ590106 LCF589823:LCF590106 LMB589823:LMB590106 LVX589823:LVX590106 MFT589823:MFT590106 MPP589823:MPP590106 MZL589823:MZL590106 NJH589823:NJH590106 NTD589823:NTD590106 OCZ589823:OCZ590106 OMV589823:OMV590106 OWR589823:OWR590106 PGN589823:PGN590106 PQJ589823:PQJ590106 QAF589823:QAF590106 QKB589823:QKB590106 QTX589823:QTX590106 RDT589823:RDT590106 RNP589823:RNP590106 RXL589823:RXL590106 SHH589823:SHH590106 SRD589823:SRD590106 TAZ589823:TAZ590106 TKV589823:TKV590106 TUR589823:TUR590106 UEN589823:UEN590106 UOJ589823:UOJ590106 UYF589823:UYF590106 VIB589823:VIB590106 VRX589823:VRX590106 WBT589823:WBT590106 WLP589823:WLP590106 WVL589823:WVL590106 E655359:E655642 IZ655359:IZ655642 SV655359:SV655642 ACR655359:ACR655642 AMN655359:AMN655642 AWJ655359:AWJ655642 BGF655359:BGF655642 BQB655359:BQB655642 BZX655359:BZX655642 CJT655359:CJT655642 CTP655359:CTP655642 DDL655359:DDL655642 DNH655359:DNH655642 DXD655359:DXD655642 EGZ655359:EGZ655642 EQV655359:EQV655642 FAR655359:FAR655642 FKN655359:FKN655642 FUJ655359:FUJ655642 GEF655359:GEF655642 GOB655359:GOB655642 GXX655359:GXX655642 HHT655359:HHT655642 HRP655359:HRP655642 IBL655359:IBL655642 ILH655359:ILH655642 IVD655359:IVD655642 JEZ655359:JEZ655642 JOV655359:JOV655642 JYR655359:JYR655642 KIN655359:KIN655642 KSJ655359:KSJ655642 LCF655359:LCF655642 LMB655359:LMB655642 LVX655359:LVX655642 MFT655359:MFT655642 MPP655359:MPP655642 MZL655359:MZL655642 NJH655359:NJH655642 NTD655359:NTD655642 OCZ655359:OCZ655642 OMV655359:OMV655642 OWR655359:OWR655642 PGN655359:PGN655642 PQJ655359:PQJ655642 QAF655359:QAF655642 QKB655359:QKB655642 QTX655359:QTX655642 RDT655359:RDT655642 RNP655359:RNP655642 RXL655359:RXL655642 SHH655359:SHH655642 SRD655359:SRD655642 TAZ655359:TAZ655642 TKV655359:TKV655642 TUR655359:TUR655642 UEN655359:UEN655642 UOJ655359:UOJ655642 UYF655359:UYF655642 VIB655359:VIB655642 VRX655359:VRX655642 WBT655359:WBT655642 WLP655359:WLP655642 WVL655359:WVL655642 E720895:E721178 IZ720895:IZ721178 SV720895:SV721178 ACR720895:ACR721178 AMN720895:AMN721178 AWJ720895:AWJ721178 BGF720895:BGF721178 BQB720895:BQB721178 BZX720895:BZX721178 CJT720895:CJT721178 CTP720895:CTP721178 DDL720895:DDL721178 DNH720895:DNH721178 DXD720895:DXD721178 EGZ720895:EGZ721178 EQV720895:EQV721178 FAR720895:FAR721178 FKN720895:FKN721178 FUJ720895:FUJ721178 GEF720895:GEF721178 GOB720895:GOB721178 GXX720895:GXX721178 HHT720895:HHT721178 HRP720895:HRP721178 IBL720895:IBL721178 ILH720895:ILH721178 IVD720895:IVD721178 JEZ720895:JEZ721178 JOV720895:JOV721178 JYR720895:JYR721178 KIN720895:KIN721178 KSJ720895:KSJ721178 LCF720895:LCF721178 LMB720895:LMB721178 LVX720895:LVX721178 MFT720895:MFT721178 MPP720895:MPP721178 MZL720895:MZL721178 NJH720895:NJH721178 NTD720895:NTD721178 OCZ720895:OCZ721178 OMV720895:OMV721178 OWR720895:OWR721178 PGN720895:PGN721178 PQJ720895:PQJ721178 QAF720895:QAF721178 QKB720895:QKB721178 QTX720895:QTX721178 RDT720895:RDT721178 RNP720895:RNP721178 RXL720895:RXL721178 SHH720895:SHH721178 SRD720895:SRD721178 TAZ720895:TAZ721178 TKV720895:TKV721178 TUR720895:TUR721178 UEN720895:UEN721178 UOJ720895:UOJ721178 UYF720895:UYF721178 VIB720895:VIB721178 VRX720895:VRX721178 WBT720895:WBT721178 WLP720895:WLP721178 WVL720895:WVL721178 E786431:E786714 IZ786431:IZ786714 SV786431:SV786714 ACR786431:ACR786714 AMN786431:AMN786714 AWJ786431:AWJ786714 BGF786431:BGF786714 BQB786431:BQB786714 BZX786431:BZX786714 CJT786431:CJT786714 CTP786431:CTP786714 DDL786431:DDL786714 DNH786431:DNH786714 DXD786431:DXD786714 EGZ786431:EGZ786714 EQV786431:EQV786714 FAR786431:FAR786714 FKN786431:FKN786714 FUJ786431:FUJ786714 GEF786431:GEF786714 GOB786431:GOB786714 GXX786431:GXX786714 HHT786431:HHT786714 HRP786431:HRP786714 IBL786431:IBL786714 ILH786431:ILH786714 IVD786431:IVD786714 JEZ786431:JEZ786714 JOV786431:JOV786714 JYR786431:JYR786714 KIN786431:KIN786714 KSJ786431:KSJ786714 LCF786431:LCF786714 LMB786431:LMB786714 LVX786431:LVX786714 MFT786431:MFT786714 MPP786431:MPP786714 MZL786431:MZL786714 NJH786431:NJH786714 NTD786431:NTD786714 OCZ786431:OCZ786714 OMV786431:OMV786714 OWR786431:OWR786714 PGN786431:PGN786714 PQJ786431:PQJ786714 QAF786431:QAF786714 QKB786431:QKB786714 QTX786431:QTX786714 RDT786431:RDT786714 RNP786431:RNP786714 RXL786431:RXL786714 SHH786431:SHH786714 SRD786431:SRD786714 TAZ786431:TAZ786714 TKV786431:TKV786714 TUR786431:TUR786714 UEN786431:UEN786714 UOJ786431:UOJ786714 UYF786431:UYF786714 VIB786431:VIB786714 VRX786431:VRX786714 WBT786431:WBT786714 WLP786431:WLP786714 WVL786431:WVL786714 E851967:E852250 IZ851967:IZ852250 SV851967:SV852250 ACR851967:ACR852250 AMN851967:AMN852250 AWJ851967:AWJ852250 BGF851967:BGF852250 BQB851967:BQB852250 BZX851967:BZX852250 CJT851967:CJT852250 CTP851967:CTP852250 DDL851967:DDL852250 DNH851967:DNH852250 DXD851967:DXD852250 EGZ851967:EGZ852250 EQV851967:EQV852250 FAR851967:FAR852250 FKN851967:FKN852250 FUJ851967:FUJ852250 GEF851967:GEF852250 GOB851967:GOB852250 GXX851967:GXX852250 HHT851967:HHT852250 HRP851967:HRP852250 IBL851967:IBL852250 ILH851967:ILH852250 IVD851967:IVD852250 JEZ851967:JEZ852250 JOV851967:JOV852250 JYR851967:JYR852250 KIN851967:KIN852250 KSJ851967:KSJ852250 LCF851967:LCF852250 LMB851967:LMB852250 LVX851967:LVX852250 MFT851967:MFT852250 MPP851967:MPP852250 MZL851967:MZL852250 NJH851967:NJH852250 NTD851967:NTD852250 OCZ851967:OCZ852250 OMV851967:OMV852250 OWR851967:OWR852250 PGN851967:PGN852250 PQJ851967:PQJ852250 QAF851967:QAF852250 QKB851967:QKB852250 QTX851967:QTX852250 RDT851967:RDT852250 RNP851967:RNP852250 RXL851967:RXL852250 SHH851967:SHH852250 SRD851967:SRD852250 TAZ851967:TAZ852250 TKV851967:TKV852250 TUR851967:TUR852250 UEN851967:UEN852250 UOJ851967:UOJ852250 UYF851967:UYF852250 VIB851967:VIB852250 VRX851967:VRX852250 WBT851967:WBT852250 WLP851967:WLP852250 WVL851967:WVL852250 E917503:E917786 IZ917503:IZ917786 SV917503:SV917786 ACR917503:ACR917786 AMN917503:AMN917786 AWJ917503:AWJ917786 BGF917503:BGF917786 BQB917503:BQB917786 BZX917503:BZX917786 CJT917503:CJT917786 CTP917503:CTP917786 DDL917503:DDL917786 DNH917503:DNH917786 DXD917503:DXD917786 EGZ917503:EGZ917786 EQV917503:EQV917786 FAR917503:FAR917786 FKN917503:FKN917786 FUJ917503:FUJ917786 GEF917503:GEF917786 GOB917503:GOB917786 GXX917503:GXX917786 HHT917503:HHT917786 HRP917503:HRP917786 IBL917503:IBL917786 ILH917503:ILH917786 IVD917503:IVD917786 JEZ917503:JEZ917786 JOV917503:JOV917786 JYR917503:JYR917786 KIN917503:KIN917786 KSJ917503:KSJ917786 LCF917503:LCF917786 LMB917503:LMB917786 LVX917503:LVX917786 MFT917503:MFT917786 MPP917503:MPP917786 MZL917503:MZL917786 NJH917503:NJH917786 NTD917503:NTD917786 OCZ917503:OCZ917786 OMV917503:OMV917786 OWR917503:OWR917786 PGN917503:PGN917786 PQJ917503:PQJ917786 QAF917503:QAF917786 QKB917503:QKB917786 QTX917503:QTX917786 RDT917503:RDT917786 RNP917503:RNP917786 RXL917503:RXL917786 SHH917503:SHH917786 SRD917503:SRD917786 TAZ917503:TAZ917786 TKV917503:TKV917786 TUR917503:TUR917786 UEN917503:UEN917786 UOJ917503:UOJ917786 UYF917503:UYF917786 VIB917503:VIB917786 VRX917503:VRX917786 WBT917503:WBT917786 WLP917503:WLP917786 WVL917503:WVL917786 E983039:E983322 IZ983039:IZ983322 SV983039:SV983322 ACR983039:ACR983322 AMN983039:AMN983322 AWJ983039:AWJ983322 BGF983039:BGF983322 BQB983039:BQB983322 BZX983039:BZX983322 CJT983039:CJT983322 CTP983039:CTP983322 DDL983039:DDL983322 DNH983039:DNH983322 DXD983039:DXD983322 EGZ983039:EGZ983322 EQV983039:EQV983322 FAR983039:FAR983322 FKN983039:FKN983322 FUJ983039:FUJ983322 GEF983039:GEF983322 GOB983039:GOB983322 GXX983039:GXX983322 HHT983039:HHT983322 HRP983039:HRP983322 IBL983039:IBL983322 ILH983039:ILH983322 IVD983039:IVD983322 JEZ983039:JEZ983322 JOV983039:JOV983322 JYR983039:JYR983322 KIN983039:KIN983322 KSJ983039:KSJ983322 LCF983039:LCF983322 LMB983039:LMB983322 LVX983039:LVX983322 MFT983039:MFT983322 MPP983039:MPP983322 MZL983039:MZL983322 NJH983039:NJH983322 NTD983039:NTD983322 OCZ983039:OCZ983322 OMV983039:OMV983322 OWR983039:OWR983322 PGN983039:PGN983322 PQJ983039:PQJ983322 QAF983039:QAF983322 QKB983039:QKB983322 QTX983039:QTX983322 RDT983039:RDT983322 RNP983039:RNP983322 RXL983039:RXL983322 SHH983039:SHH983322 SRD983039:SRD983322 TAZ983039:TAZ983322 TKV983039:TKV983322 TUR983039:TUR983322 UEN983039:UEN983322 UOJ983039:UOJ983322 UYF983039:UYF983322 VIB983039:VIB983322 VRX983039:VRX983322 WBT983039:WBT983322 WLP983039:WLP983322 WVL983039:WVL983322 WVL2:WVL284 WLP2:WLP284 WBT2:WBT284 VRX2:VRX284 VIB2:VIB284 UYF2:UYF284 UOJ2:UOJ284 UEN2:UEN284 TUR2:TUR284 TKV2:TKV284 TAZ2:TAZ284 SRD2:SRD284 SHH2:SHH284 RXL2:RXL284 RNP2:RNP284 RDT2:RDT284 QTX2:QTX284 QKB2:QKB284 QAF2:QAF284 PQJ2:PQJ284 PGN2:PGN284 OWR2:OWR284 OMV2:OMV284 OCZ2:OCZ284 NTD2:NTD284 NJH2:NJH284 MZL2:MZL284 MPP2:MPP284 MFT2:MFT284 LVX2:LVX284 LMB2:LMB284 LCF2:LCF284 KSJ2:KSJ284 KIN2:KIN284 JYR2:JYR284 JOV2:JOV284 JEZ2:JEZ284 IVD2:IVD284 ILH2:ILH284 IBL2:IBL284 HRP2:HRP284 HHT2:HHT284 GXX2:GXX284 GOB2:GOB284 GEF2:GEF284 FUJ2:FUJ284 FKN2:FKN284 FAR2:FAR284 EQV2:EQV284 EGZ2:EGZ284 DXD2:DXD284 DNH2:DNH284 DDL2:DDL284 CTP2:CTP284 CJT2:CJT284 BZX2:BZX284 BQB2:BQB284 BGF2:BGF284 AWJ2:AWJ284 AMN2:AMN284 ACR2:ACR284 SV2:SV284 IZ2:IZ284 E2:E284">
      <formula1>"Michel B,Babuder T,Majid M,Lenseclaes D,Oulad M,Jazouli R,"</formula1>
    </dataValidation>
    <dataValidation type="list" allowBlank="1" showInputMessage="1" showErrorMessage="1" sqref="F1:F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WVM1:WVM1048576">
      <formula1>"Accidentologie, Recyclage, Attitude de l'agent, Comportement envers client, Plainte client, Plainte personnel, Post-formation, Spontané"</formula1>
    </dataValidation>
    <dataValidation type="list" allowBlank="1" showInputMessage="1" showErrorMessage="1" sqref="K1:K1048576 JF1:JF1048576 TB1:TB1048576 ACX1:ACX1048576 AMT1:AMT1048576 AWP1:AWP1048576 BGL1:BGL1048576 BQH1:BQH1048576 CAD1:CAD1048576 CJZ1:CJZ1048576 CTV1:CTV1048576 DDR1:DDR1048576 DNN1:DNN1048576 DXJ1:DXJ1048576 EHF1:EHF1048576 ERB1:ERB1048576 FAX1:FAX1048576 FKT1:FKT1048576 FUP1:FUP1048576 GEL1:GEL1048576 GOH1:GOH1048576 GYD1:GYD1048576 HHZ1:HHZ1048576 HRV1:HRV1048576 IBR1:IBR1048576 ILN1:ILN1048576 IVJ1:IVJ1048576 JFF1:JFF1048576 JPB1:JPB1048576 JYX1:JYX1048576 KIT1:KIT1048576 KSP1:KSP1048576 LCL1:LCL1048576 LMH1:LMH1048576 LWD1:LWD1048576 MFZ1:MFZ1048576 MPV1:MPV1048576 MZR1:MZR1048576 NJN1:NJN1048576 NTJ1:NTJ1048576 ODF1:ODF1048576 ONB1:ONB1048576 OWX1:OWX1048576 PGT1:PGT1048576 PQP1:PQP1048576 QAL1:QAL1048576 QKH1:QKH1048576 QUD1:QUD1048576 RDZ1:RDZ1048576 RNV1:RNV1048576 RXR1:RXR1048576 SHN1:SHN1048576 SRJ1:SRJ1048576 TBF1:TBF1048576 TLB1:TLB1048576 TUX1:TUX1048576 UET1:UET1048576 UOP1:UOP1048576 UYL1:UYL1048576 VIH1:VIH1048576 VSD1:VSD1048576 WBZ1:WBZ1048576 WLV1:WLV1048576 WVR1:WVR1048576">
      <formula1>"Aucune, A suivre, Recyclage"</formula1>
    </dataValidation>
    <dataValidation type="list" allowBlank="1" showInputMessage="1" showErrorMessage="1" sqref="I1:I1048576 JD1:JD1048576 SZ1:SZ1048576 ACV1:ACV1048576 AMR1:AMR1048576 AWN1:AWN1048576 BGJ1:BGJ1048576 BQF1:BQF1048576 CAB1:CAB1048576 CJX1:CJX1048576 CTT1:CTT1048576 DDP1:DDP1048576 DNL1:DNL1048576 DXH1:DXH1048576 EHD1:EHD1048576 EQZ1:EQZ1048576 FAV1:FAV1048576 FKR1:FKR1048576 FUN1:FUN1048576 GEJ1:GEJ1048576 GOF1:GOF1048576 GYB1:GYB1048576 HHX1:HHX1048576 HRT1:HRT1048576 IBP1:IBP1048576 ILL1:ILL1048576 IVH1:IVH1048576 JFD1:JFD1048576 JOZ1:JOZ1048576 JYV1:JYV1048576 KIR1:KIR1048576 KSN1:KSN1048576 LCJ1:LCJ1048576 LMF1:LMF1048576 LWB1:LWB1048576 MFX1:MFX1048576 MPT1:MPT1048576 MZP1:MZP1048576 NJL1:NJL1048576 NTH1:NTH1048576 ODD1:ODD1048576 OMZ1:OMZ1048576 OWV1:OWV1048576 PGR1:PGR1048576 PQN1:PQN1048576 QAJ1:QAJ1048576 QKF1:QKF1048576 QUB1:QUB1048576 RDX1:RDX1048576 RNT1:RNT1048576 RXP1:RXP1048576 SHL1:SHL1048576 SRH1:SRH1048576 TBD1:TBD1048576 TKZ1:TKZ1048576 TUV1:TUV1048576 UER1:UER1048576 UON1:UON1048576 UYJ1:UYJ1048576 VIF1:VIF1048576 VSB1:VSB1048576 WBX1:WBX1048576 WLT1:WLT1048576 WVP1:WVP1048576">
      <formula1>"Très bon, Bon, En amélioration, A améliorer,  Mauvais, TRES MAUVAIS "</formula1>
    </dataValidation>
    <dataValidation type="list" allowBlank="1" showInputMessage="1" showErrorMessage="1" sqref="G1:G1048576 JB1:JB1048576 SX1:SX1048576 ACT1:ACT1048576 AMP1:AMP1048576 AWL1:AWL1048576 BGH1:BGH1048576 BQD1:BQD1048576 BZZ1:BZZ1048576 CJV1:CJV1048576 CTR1:CTR1048576 DDN1:DDN1048576 DNJ1:DNJ1048576 DXF1:DXF1048576 EHB1:EHB1048576 EQX1:EQX1048576 FAT1:FAT1048576 FKP1:FKP1048576 FUL1:FUL1048576 GEH1:GEH1048576 GOD1:GOD1048576 GXZ1:GXZ1048576 HHV1:HHV1048576 HRR1:HRR1048576 IBN1:IBN1048576 ILJ1:ILJ1048576 IVF1:IVF1048576 JFB1:JFB1048576 JOX1:JOX1048576 JYT1:JYT1048576 KIP1:KIP1048576 KSL1:KSL1048576 LCH1:LCH1048576 LMD1:LMD1048576 LVZ1:LVZ1048576 MFV1:MFV1048576 MPR1:MPR1048576 MZN1:MZN1048576 NJJ1:NJJ1048576 NTF1:NTF1048576 ODB1:ODB1048576 OMX1:OMX1048576 OWT1:OWT1048576 PGP1:PGP1048576 PQL1:PQL1048576 QAH1:QAH1048576 QKD1:QKD1048576 QTZ1:QTZ1048576 RDV1:RDV1048576 RNR1:RNR1048576 RXN1:RXN1048576 SHJ1:SHJ1048576 SRF1:SRF1048576 TBB1:TBB1048576 TKX1:TKX1048576 TUT1:TUT1048576 UEP1:UEP1048576 UOL1:UOL1048576 UYH1:UYH1048576 VID1:VID1048576 VRZ1:VRZ1048576 WBV1:WBV1048576 WLR1:WLR1048576 WVN1:WVN1048576">
      <formula1>"DM , EM , PM , Gradé , Autre, Spontané"</formula1>
    </dataValidation>
  </dataValidations>
  <pageMargins left="0.25" right="0.25" top="0.75" bottom="0.75" header="0.3" footer="0.3"/>
  <pageSetup paperSize="8" scale="1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documentManagement>
    <MySpaceDocType_NOTE xmlns="1b99fabd-b30f-4ad2-ae98-6653c01bdc27">Evaluation, feedback|bb0325c0-e32c-42d8-841d-07fa44041893</MySpaceDocType_NOTE>
    <TaxCatchAll xmlns="651fd58b-9eff-483e-868f-b13fe3ae04c1">
      <Value xmlns="651fd58b-9eff-483e-868f-b13fe3ae04c1">5</Value>
    </TaxCatchAl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6E69CDF3CD72F4BBAE4550EED0F851C" ma:contentTypeVersion="3" ma:contentTypeDescription="Crée un document." ma:contentTypeScope="" ma:versionID="c9dc8303aa269946147b9688a9524305">
  <xsd:schema xmlns:xsd="http://www.w3.org/2001/XMLSchema" xmlns:xs="http://www.w3.org/2001/XMLSchema" xmlns:p="http://schemas.microsoft.com/office/2006/metadata/properties" xmlns:ns2="1b99fabd-b30f-4ad2-ae98-6653c01bdc27" xmlns:ns3="651fd58b-9eff-483e-868f-b13fe3ae04c1" targetNamespace="http://schemas.microsoft.com/office/2006/metadata/properties" ma:root="true" ma:fieldsID="5939f3f5dbaf3f8b82b36602652754df" ns2:_="" ns3:_="">
    <xsd:import namespace="1b99fabd-b30f-4ad2-ae98-6653c01bdc27"/>
    <xsd:import namespace="651fd58b-9eff-483e-868f-b13fe3ae04c1"/>
    <xsd:element name="properties">
      <xsd:complexType>
        <xsd:sequence>
          <xsd:element name="documentManagement">
            <xsd:complexType>
              <xsd:all>
                <xsd:element ref="ns2:MySpaceDocType_NOTE"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99fabd-b30f-4ad2-ae98-6653c01bdc27" elementFormDefault="qualified">
    <xsd:import namespace="http://schemas.microsoft.com/office/2006/documentManagement/types"/>
    <xsd:import namespace="http://schemas.microsoft.com/office/infopath/2007/PartnerControls"/>
    <xsd:element name="MySpaceDocType_NOTE" ma:index="9" nillable="true" ma:taxonomy="true" ma:internalName="MySpaceDocType_NOTE" ma:taxonomyFieldName="MySpaceDocType" ma:displayName="Document Type" ma:default="" ma:fieldId="{2d392915-1dc5-438b-9a36-e28151c91799}" ma:sspId="8846b97f-3218-48b7-8eec-72900feaf69b" ma:termSetId="4f995629-b1c2-4eaa-a60b-1a8c08ca09e5"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1fd58b-9eff-483e-868f-b13fe3ae04c1"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fe1531c2-236f-4134-bffb-1d3810b928b0}" ma:internalName="TaxCatchAll" ma:showField="CatchAllData" ma:web="651fd58b-9eff-483e-868f-b13fe3ae04c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5FEAD2-F92C-4D0D-973C-8ED7E56A9322}">
  <ds:schemaRefs>
    <ds:schemaRef ds:uri="http://schemas.microsoft.com/office/2006/metadata/longProperties"/>
  </ds:schemaRefs>
</ds:datastoreItem>
</file>

<file path=customXml/itemProps2.xml><?xml version="1.0" encoding="utf-8"?>
<ds:datastoreItem xmlns:ds="http://schemas.openxmlformats.org/officeDocument/2006/customXml" ds:itemID="{2148840C-7BF4-4567-980C-135CF94FE081}">
  <ds:schemaRefs>
    <ds:schemaRef ds:uri="http://schemas.microsoft.com/office/2006/metadata/properties"/>
    <ds:schemaRef ds:uri="http://www.w3.org/2000/xmlns/"/>
    <ds:schemaRef ds:uri="1b99fabd-b30f-4ad2-ae98-6653c01bdc27"/>
    <ds:schemaRef ds:uri="651fd58b-9eff-483e-868f-b13fe3ae04c1"/>
  </ds:schemaRefs>
</ds:datastoreItem>
</file>

<file path=customXml/itemProps3.xml><?xml version="1.0" encoding="utf-8"?>
<ds:datastoreItem xmlns:ds="http://schemas.openxmlformats.org/officeDocument/2006/customXml" ds:itemID="{8B73FA93-34AF-4596-8819-4C3C73E849B8}">
  <ds:schemaRefs>
    <ds:schemaRef ds:uri="http://schemas.microsoft.com/sharepoint/v3/contenttype/forms"/>
  </ds:schemaRefs>
</ds:datastoreItem>
</file>

<file path=customXml/itemProps4.xml><?xml version="1.0" encoding="utf-8"?>
<ds:datastoreItem xmlns:ds="http://schemas.openxmlformats.org/officeDocument/2006/customXml" ds:itemID="{08DE9CB3-BB06-4FEA-A973-84298EF9DDA5}">
  <ds:schemaRefs>
    <ds:schemaRef ds:uri="http://schemas.microsoft.com/office/2006/metadata/contentType"/>
    <ds:schemaRef ds:uri="http://schemas.microsoft.com/office/2006/metadata/properties/metaAttributes"/>
    <ds:schemaRef ds:uri="http://www.w3.org/2000/xmlns/"/>
    <ds:schemaRef ds:uri="http://www.w3.org/2001/XMLSchema"/>
    <ds:schemaRef ds:uri="1b99fabd-b30f-4ad2-ae98-6653c01bdc27"/>
    <ds:schemaRef ds:uri="651fd58b-9eff-483e-868f-b13fe3ae04c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Demande</vt:lpstr>
      <vt:lpstr>Missions Effectuées</vt:lpstr>
    </vt:vector>
  </TitlesOfParts>
  <Company>STIB-MIVB</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Waele Marc;Benoit.Michel@stib.brussels</dc:creator>
  <cp:lastModifiedBy>Michel Benoit</cp:lastModifiedBy>
  <cp:lastPrinted>2021-03-17T08:32:28Z</cp:lastPrinted>
  <dcterms:created xsi:type="dcterms:W3CDTF">2015-10-15T09:44:14Z</dcterms:created>
  <dcterms:modified xsi:type="dcterms:W3CDTF">2021-04-09T11:45:59Z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ySpaceDocType">
    <vt:lpwstr>5;#Evaluation, feedback|bb0325c0-e32c-42d8-841d-07fa44041893</vt:lpwstr>
  </property>
</Properties>
</file>