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bookViews>
    <workbookView xWindow="0" yWindow="0" windowWidth="20490" windowHeight="7680"/>
  </bookViews>
  <sheets>
    <sheet name="Feuil1" sheetId="1" r:id="rId1"/>
    <sheet name="Liste Deroulante " sheetId="2" r:id="rId2"/>
    <sheet name="STATISTIQUES" sheetId="3" r:id="rId3"/>
  </sheets>
  <definedNames>
    <definedName name="EXAMEN">'Liste Deroulante '!$C$2:$C$5</definedName>
    <definedName name="Externe">'Liste Deroulante '!$I$3:$I$5</definedName>
    <definedName name="MEDECINS">'Liste Deroulante '!$A$3:$A$18</definedName>
    <definedName name="Reglext">'Liste Deroulante '!$I$3:$I$5</definedName>
    <definedName name="T_Externe">'Liste Deroulante '!$E$2:$E$6</definedName>
    <definedName name="T_Hospitalisation">'Liste Deroulante '!$F$2:$F$11</definedName>
    <definedName name="T_Réadaptation">'Liste Deroulante '!$G$2:$G$6</definedName>
    <definedName name="T_reglext">'Liste Deroulante '!$I$2:$I$5</definedName>
    <definedName name="TYPE">'Liste Deroulante '!$E$2:$G$2</definedName>
    <definedName name="TYPEXAM">'Liste Deroulante '!$E$2:$G$2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3" i="1"/>
  <c r="F5" i="1"/>
  <c r="G5" i="1"/>
  <c r="G4" i="1"/>
  <c r="G3" i="1"/>
  <c r="G2" i="1"/>
  <c r="A24" i="2"/>
  <c r="A22" i="2"/>
</calcChain>
</file>

<file path=xl/sharedStrings.xml><?xml version="1.0" encoding="utf-8"?>
<sst xmlns="http://schemas.openxmlformats.org/spreadsheetml/2006/main" count="78" uniqueCount="48">
  <si>
    <t>Dr Bailly</t>
  </si>
  <si>
    <t>Dr Boileve</t>
  </si>
  <si>
    <t>Dr Cormier</t>
  </si>
  <si>
    <t>Dr Deal</t>
  </si>
  <si>
    <t>Dr Dinan-Magniez</t>
  </si>
  <si>
    <t>Dr Djebbar</t>
  </si>
  <si>
    <t>Dr Dossi</t>
  </si>
  <si>
    <t>Dr Fauveau</t>
  </si>
  <si>
    <t>Dr Fourchy</t>
  </si>
  <si>
    <t>Dr Laurent</t>
  </si>
  <si>
    <t>Dr Nguyen</t>
  </si>
  <si>
    <t>Dr Seknadji</t>
  </si>
  <si>
    <t>Dr Sochala</t>
  </si>
  <si>
    <t>Dr Tabet</t>
  </si>
  <si>
    <t xml:space="preserve">Dr Troussier </t>
  </si>
  <si>
    <t>ETT</t>
  </si>
  <si>
    <t>Effort</t>
  </si>
  <si>
    <t>ETT Contraste</t>
  </si>
  <si>
    <t>Réglé</t>
  </si>
  <si>
    <t>En Attente</t>
  </si>
  <si>
    <t>Acte Gratuit</t>
  </si>
  <si>
    <t>Hospitalisation</t>
  </si>
  <si>
    <t>Externe</t>
  </si>
  <si>
    <t>Réadaptation</t>
  </si>
  <si>
    <t>EFFORT</t>
  </si>
  <si>
    <t>DOBU</t>
  </si>
  <si>
    <t>Contraste</t>
  </si>
  <si>
    <t xml:space="preserve">Medecin </t>
  </si>
  <si>
    <t>DATE</t>
  </si>
  <si>
    <t>PATIENTS</t>
  </si>
  <si>
    <t>EXAMENS</t>
  </si>
  <si>
    <t>TYPE</t>
  </si>
  <si>
    <t>MEDECIN</t>
  </si>
  <si>
    <t>REGLEMENTS</t>
  </si>
  <si>
    <t>Dr Bougouin</t>
  </si>
  <si>
    <t xml:space="preserve">Reglements si  externe </t>
  </si>
  <si>
    <t>EXAMEN</t>
  </si>
  <si>
    <t>CEE</t>
  </si>
  <si>
    <t>TARIFS</t>
  </si>
  <si>
    <t>ETT Lit</t>
  </si>
  <si>
    <t>ETO</t>
  </si>
  <si>
    <t>ETO Lit</t>
  </si>
  <si>
    <t>ETO LIT</t>
  </si>
  <si>
    <t>ETO AMBU</t>
  </si>
  <si>
    <t>ETT+ETO</t>
  </si>
  <si>
    <t>ETO Ambu</t>
  </si>
  <si>
    <t>FORMULE  TARIFS</t>
  </si>
  <si>
    <t>FORMULE REGLEXT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</si>
</sst>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8" formatCode="dd/mm/yy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NumberFormat="1"/>
    <xf numFmtId="0" fontId="0" fillId="3" borderId="1" xfId="0" applyFill="1" applyBorder="1"/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8" fontId="0" fillId="0" borderId="1" xfId="0" applyNumberFormat="1" applyBorder="1"/>
    <xf numFmtId="0" fontId="0" fillId="4" borderId="1" xfId="0" applyFill="1" applyBorder="1"/>
    <xf numFmtId="8" fontId="0" fillId="4" borderId="1" xfId="0" applyNumberFormat="1" applyFill="1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168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168" formatCode="dd/mm/yy;@"/>
    </dxf>
    <dxf>
      <fill>
        <patternFill patternType="solid">
          <fgColor indexed="64"/>
          <bgColor rgb="FF00B0F0"/>
        </patternFill>
      </fill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5" totalsRowShown="0">
  <autoFilter ref="A1:G5"/>
  <tableColumns count="7">
    <tableColumn id="1" name="DATE" dataDxfId="1"/>
    <tableColumn id="2" name="PATIENTS"/>
    <tableColumn id="3" name="TYPE"/>
    <tableColumn id="4" name="MEDECIN"/>
    <tableColumn id="5" name="EXAMENS" dataDxfId="7"/>
    <tableColumn id="6" name="REGLEMENTS" dataDxfId="0">
      <calculatedColumnFormula>IF(C2="Externe",T_reglext,"")</calculatedColumnFormula>
    </tableColumn>
    <tableColumn id="7" name="TARIFS">
      <calculatedColumnFormula>IF(E2="ETT","96,49€", IF(E2="ETT Lit","111,71€", IF(E2="ETO","160,11€", IF(E2="ETO Lit","160,11€", IF(E2="DOBU","165,31€", IF(E2="Effort","170,66€", IF(E2="CEE","73,83€",  IF(E2="Contraste","107,65€", IF(E2="ETO Ambu","160,11€",)))))))))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2:I5" totalsRowShown="0" headerRowDxfId="2" headerRowBorderDxfId="5" tableBorderDxfId="6" totalsRowBorderDxfId="4">
  <autoFilter ref="I2:I5"/>
  <tableColumns count="1">
    <tableColumn id="1" name="Reglements si  externe 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F4" sqref="F4"/>
    </sheetView>
  </sheetViews>
  <sheetFormatPr baseColWidth="10" defaultRowHeight="15" x14ac:dyDescent="0.25"/>
  <cols>
    <col min="1" max="1" width="34.42578125" style="13" customWidth="1"/>
    <col min="2" max="2" width="32.140625" customWidth="1"/>
    <col min="3" max="3" width="19.28515625" customWidth="1"/>
    <col min="4" max="4" width="28" customWidth="1"/>
    <col min="5" max="5" width="26.5703125" customWidth="1"/>
    <col min="6" max="6" width="22.42578125" customWidth="1"/>
    <col min="7" max="7" width="26.140625" customWidth="1"/>
  </cols>
  <sheetData>
    <row r="1" spans="1:7" x14ac:dyDescent="0.25">
      <c r="A1" s="13" t="s">
        <v>28</v>
      </c>
      <c r="B1" t="s">
        <v>29</v>
      </c>
      <c r="C1" t="s">
        <v>31</v>
      </c>
      <c r="D1" t="s">
        <v>32</v>
      </c>
      <c r="E1" t="s">
        <v>30</v>
      </c>
      <c r="F1" t="s">
        <v>33</v>
      </c>
      <c r="G1" t="s">
        <v>38</v>
      </c>
    </row>
    <row r="2" spans="1:7" x14ac:dyDescent="0.25">
      <c r="A2" s="13">
        <v>29413</v>
      </c>
      <c r="C2" t="s">
        <v>22</v>
      </c>
      <c r="D2" t="s">
        <v>1</v>
      </c>
      <c r="E2" t="s">
        <v>15</v>
      </c>
      <c r="F2" t="s">
        <v>18</v>
      </c>
      <c r="G2" t="str">
        <f>IF(E2="ETT","96,49€", IF(E2="ETT Lit","111,71€", IF(E2="ETO","160,11€", IF(E2="ETO Lit","160,11€", IF(E2="DOBU","165,31€", IF(E2="Effort","170,66€", IF(E2="CEE","73,83€",  IF(E2="Contraste","107,65€", IF(E2="ETO Ambu","160,11€",)))))))))</f>
        <v>96,49€</v>
      </c>
    </row>
    <row r="3" spans="1:7" x14ac:dyDescent="0.25">
      <c r="A3" s="13">
        <v>25967</v>
      </c>
      <c r="C3" t="s">
        <v>22</v>
      </c>
      <c r="D3" t="s">
        <v>2</v>
      </c>
      <c r="E3" s="3" t="s">
        <v>40</v>
      </c>
      <c r="F3" s="3" t="str">
        <f>IF(C3="Externe",T_reglext,"")</f>
        <v>Réglé</v>
      </c>
      <c r="G3" t="str">
        <f>IF(E3="ETT","96,49€", IF(E3="ETT Lit","111,71€", IF(E3="ETO","160,11€", IF(E3="ETO Lit","160,11€", IF(E3="DOBU","165,31€", IF(E3="Effort","170,66€", IF(E3="CEE","73,83€",  IF(E3="Contraste","107,65€", IF(E3="ETO Ambu","160,11€",)))))))))</f>
        <v>160,11€</v>
      </c>
    </row>
    <row r="4" spans="1:7" x14ac:dyDescent="0.25">
      <c r="A4" s="13">
        <v>39123</v>
      </c>
      <c r="C4" t="s">
        <v>22</v>
      </c>
      <c r="D4" t="s">
        <v>1</v>
      </c>
      <c r="E4" s="3" t="s">
        <v>25</v>
      </c>
      <c r="F4" s="3" t="str">
        <f>IF(C4="Externe",T_reglext,"")</f>
        <v>En Attente</v>
      </c>
      <c r="G4" t="str">
        <f>IF(E4="ETT","96,49€", IF(E4="ETT Lit","111,71€", IF(E4="ETO","160,11€", IF(E4="ETO Lit","160,11€", IF(E4="DOBU","165,31€", IF(E4="Effort","170,66€", IF(E4="CEE","73,83€",  IF(E4="Contraste","107,65€", IF(E4="ETO Ambu","160,11€",)))))))))</f>
        <v>165,31€</v>
      </c>
    </row>
    <row r="5" spans="1:7" x14ac:dyDescent="0.25">
      <c r="A5" s="13">
        <v>44275</v>
      </c>
      <c r="C5" t="s">
        <v>21</v>
      </c>
      <c r="D5" t="s">
        <v>6</v>
      </c>
      <c r="E5" s="3" t="s">
        <v>40</v>
      </c>
      <c r="F5" s="3" t="str">
        <f>IF(C5="Externe",T_reglext,"")</f>
        <v/>
      </c>
      <c r="G5" t="str">
        <f>IF(E5="ETT","96,49€", IF(E5="ETT Lit","111,71€", IF(E5="ETO","160,11€", IF(E5="ETO Lit","160,11€", IF(E5="DOBU","165,31€", IF(E5="Effort","170,66€", IF(E5="CEE","73,83€",  IF(E5="Contraste","107,65€", IF(E5="ETO Ambu","160,11€",)))))))))</f>
        <v>160,11€</v>
      </c>
    </row>
  </sheetData>
  <dataConsolidate/>
  <dataValidations count="5">
    <dataValidation type="list" allowBlank="1" showInputMessage="1" showErrorMessage="1" sqref="F2">
      <formula1>IF(C2="Externe",T_reglext,"")</formula1>
    </dataValidation>
    <dataValidation type="list" allowBlank="1" showInputMessage="1" showErrorMessage="1" sqref="E2:E5">
      <formula1>INDIRECT("T_"&amp;$C2)</formula1>
    </dataValidation>
    <dataValidation type="list" allowBlank="1" showInputMessage="1" showErrorMessage="1" sqref="F3:F1048576">
      <formula1>Externe</formula1>
    </dataValidation>
    <dataValidation type="list" allowBlank="1" showInputMessage="1" showErrorMessage="1" sqref="D1:D1048576">
      <formula1>MEDECINS</formula1>
    </dataValidation>
    <dataValidation type="list" allowBlank="1" showInputMessage="1" showErrorMessage="1" sqref="C1:C1048576">
      <formula1>EXAMEN</formula1>
    </dataValidation>
  </dataValidations>
  <pageMargins left="0.7" right="0.7" top="0.75" bottom="0.75" header="0.3" footer="0.3"/>
  <pageSetup paperSize="256" orientation="portrait" horizontalDpi="203" verticalDpi="20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4"/>
  <sheetViews>
    <sheetView topLeftCell="A2" workbookViewId="0">
      <selection activeCell="A22" sqref="A22"/>
    </sheetView>
  </sheetViews>
  <sheetFormatPr baseColWidth="10" defaultRowHeight="15" x14ac:dyDescent="0.25"/>
  <cols>
    <col min="1" max="1" width="19.5703125" customWidth="1"/>
    <col min="3" max="3" width="14.140625" customWidth="1"/>
    <col min="6" max="6" width="14.140625" customWidth="1"/>
    <col min="7" max="7" width="14.28515625" customWidth="1"/>
    <col min="9" max="9" width="23.85546875" customWidth="1"/>
    <col min="11" max="11" width="12.28515625" customWidth="1"/>
  </cols>
  <sheetData>
    <row r="2" spans="1:13" x14ac:dyDescent="0.25">
      <c r="A2" s="2" t="s">
        <v>27</v>
      </c>
      <c r="C2" s="2" t="s">
        <v>36</v>
      </c>
      <c r="E2" s="2" t="s">
        <v>22</v>
      </c>
      <c r="F2" s="2" t="s">
        <v>21</v>
      </c>
      <c r="G2" s="2" t="s">
        <v>23</v>
      </c>
      <c r="I2" s="11" t="s">
        <v>35</v>
      </c>
      <c r="K2" s="5" t="s">
        <v>38</v>
      </c>
      <c r="L2" s="6"/>
      <c r="M2" s="6"/>
    </row>
    <row r="3" spans="1:13" x14ac:dyDescent="0.25">
      <c r="A3" s="1" t="s">
        <v>0</v>
      </c>
      <c r="C3" s="1" t="s">
        <v>22</v>
      </c>
      <c r="E3" s="1" t="s">
        <v>15</v>
      </c>
      <c r="F3" s="4" t="s">
        <v>37</v>
      </c>
      <c r="G3" s="1" t="s">
        <v>15</v>
      </c>
      <c r="I3" s="10" t="s">
        <v>18</v>
      </c>
      <c r="K3" s="1" t="s">
        <v>15</v>
      </c>
      <c r="L3" s="1"/>
      <c r="M3" s="7">
        <v>96.49</v>
      </c>
    </row>
    <row r="4" spans="1:13" x14ac:dyDescent="0.25">
      <c r="A4" s="1" t="s">
        <v>1</v>
      </c>
      <c r="C4" s="1" t="s">
        <v>21</v>
      </c>
      <c r="E4" s="1" t="s">
        <v>24</v>
      </c>
      <c r="F4" s="1" t="s">
        <v>15</v>
      </c>
      <c r="G4" s="1" t="s">
        <v>24</v>
      </c>
      <c r="I4" s="10" t="s">
        <v>19</v>
      </c>
      <c r="K4" s="1" t="s">
        <v>39</v>
      </c>
      <c r="L4" s="1"/>
      <c r="M4" s="7">
        <v>111.71</v>
      </c>
    </row>
    <row r="5" spans="1:13" x14ac:dyDescent="0.25">
      <c r="A5" s="1" t="s">
        <v>34</v>
      </c>
      <c r="C5" s="1" t="s">
        <v>23</v>
      </c>
      <c r="E5" s="1" t="s">
        <v>25</v>
      </c>
      <c r="F5" s="1" t="s">
        <v>39</v>
      </c>
      <c r="G5" s="1" t="s">
        <v>25</v>
      </c>
      <c r="I5" s="12" t="s">
        <v>20</v>
      </c>
      <c r="K5" s="1" t="s">
        <v>40</v>
      </c>
      <c r="L5" s="1"/>
      <c r="M5" s="7">
        <v>160.11000000000001</v>
      </c>
    </row>
    <row r="6" spans="1:13" x14ac:dyDescent="0.25">
      <c r="A6" s="1" t="s">
        <v>2</v>
      </c>
      <c r="E6" s="1" t="s">
        <v>26</v>
      </c>
      <c r="F6" s="1" t="s">
        <v>40</v>
      </c>
      <c r="G6" s="1" t="s">
        <v>26</v>
      </c>
      <c r="K6" s="8" t="s">
        <v>44</v>
      </c>
      <c r="L6" s="8"/>
      <c r="M6" s="9">
        <v>254.79</v>
      </c>
    </row>
    <row r="7" spans="1:13" x14ac:dyDescent="0.25">
      <c r="A7" s="1" t="s">
        <v>3</v>
      </c>
      <c r="E7" s="1"/>
      <c r="F7" s="1" t="s">
        <v>41</v>
      </c>
      <c r="G7" s="1"/>
      <c r="K7" s="1" t="s">
        <v>25</v>
      </c>
      <c r="L7" s="1"/>
      <c r="M7" s="7">
        <v>165.31</v>
      </c>
    </row>
    <row r="8" spans="1:13" x14ac:dyDescent="0.25">
      <c r="A8" s="1" t="s">
        <v>4</v>
      </c>
      <c r="E8" s="1"/>
      <c r="F8" s="1" t="s">
        <v>45</v>
      </c>
      <c r="G8" s="1"/>
      <c r="K8" s="1" t="s">
        <v>16</v>
      </c>
      <c r="L8" s="1"/>
      <c r="M8" s="7">
        <v>170.66</v>
      </c>
    </row>
    <row r="9" spans="1:13" x14ac:dyDescent="0.25">
      <c r="A9" s="1" t="s">
        <v>5</v>
      </c>
      <c r="E9" s="1"/>
      <c r="F9" s="1" t="s">
        <v>16</v>
      </c>
      <c r="G9" s="1"/>
      <c r="K9" s="1" t="s">
        <v>37</v>
      </c>
      <c r="L9" s="1"/>
      <c r="M9" s="7">
        <v>73.83</v>
      </c>
    </row>
    <row r="10" spans="1:13" x14ac:dyDescent="0.25">
      <c r="A10" s="1" t="s">
        <v>6</v>
      </c>
      <c r="F10" s="1" t="s">
        <v>25</v>
      </c>
      <c r="G10" s="1"/>
      <c r="K10" s="1" t="s">
        <v>17</v>
      </c>
      <c r="L10" s="1"/>
      <c r="M10" s="7">
        <v>107.65</v>
      </c>
    </row>
    <row r="11" spans="1:13" x14ac:dyDescent="0.25">
      <c r="A11" s="1" t="s">
        <v>7</v>
      </c>
      <c r="F11" s="1" t="s">
        <v>17</v>
      </c>
      <c r="K11" s="1" t="s">
        <v>42</v>
      </c>
      <c r="L11" s="1"/>
      <c r="M11" s="7">
        <v>160.11000000000001</v>
      </c>
    </row>
    <row r="12" spans="1:13" x14ac:dyDescent="0.25">
      <c r="A12" s="1" t="s">
        <v>8</v>
      </c>
      <c r="K12" s="1" t="s">
        <v>43</v>
      </c>
      <c r="L12" s="1"/>
      <c r="M12" s="7">
        <v>160.11000000000001</v>
      </c>
    </row>
    <row r="13" spans="1:13" x14ac:dyDescent="0.25">
      <c r="A13" s="1" t="s">
        <v>9</v>
      </c>
      <c r="K13" s="1"/>
      <c r="L13" s="1"/>
      <c r="M13" s="1"/>
    </row>
    <row r="14" spans="1:13" x14ac:dyDescent="0.25">
      <c r="A14" s="1" t="s">
        <v>10</v>
      </c>
    </row>
    <row r="15" spans="1:13" x14ac:dyDescent="0.25">
      <c r="A15" s="1" t="s">
        <v>11</v>
      </c>
    </row>
    <row r="16" spans="1:13" x14ac:dyDescent="0.25">
      <c r="A16" s="1" t="s">
        <v>12</v>
      </c>
    </row>
    <row r="17" spans="1:1" x14ac:dyDescent="0.25">
      <c r="A17" s="1" t="s">
        <v>13</v>
      </c>
    </row>
    <row r="18" spans="1:1" x14ac:dyDescent="0.25">
      <c r="A18" s="1" t="s">
        <v>14</v>
      </c>
    </row>
    <row r="21" spans="1:1" x14ac:dyDescent="0.25">
      <c r="A21" t="s">
        <v>46</v>
      </c>
    </row>
    <row r="22" spans="1:1" x14ac:dyDescent="0.25">
      <c r="A22">
        <f>IF(E2="ETT","96,49€", IF(E2="ETT Lit","111,71€", IF(E2="ETO","160,11€", IF(E2="ETO Lit","160,11€", IF(E2="DOBU","165,31€", IF(E2="Effort","170,66€", IF(E2="CEE","73,83€",  IF(E2="Contraste","107,65€", IF(E2="ETO Ambu","160,11€",)))))))))</f>
        <v>0</v>
      </c>
    </row>
    <row r="23" spans="1:1" x14ac:dyDescent="0.25">
      <c r="A23" t="s">
        <v>47</v>
      </c>
    </row>
    <row r="24" spans="1:1" x14ac:dyDescent="0.25">
      <c r="A24" t="str">
        <f>IF(C2="Externe",T_reglext,"")</f>
        <v/>
      </c>
    </row>
  </sheetData>
  <mergeCells count="1">
    <mergeCell ref="K2:M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Liste Deroulante </vt:lpstr>
      <vt:lpstr>STATISTIQUES</vt:lpstr>
      <vt:lpstr>EXAMEN</vt:lpstr>
      <vt:lpstr>Externe</vt:lpstr>
      <vt:lpstr>MEDECINS</vt:lpstr>
      <vt:lpstr>Reglext</vt:lpstr>
      <vt:lpstr>T_Externe</vt:lpstr>
      <vt:lpstr>T_Hospitalisation</vt:lpstr>
      <vt:lpstr>T_Réadaptation</vt:lpstr>
      <vt:lpstr>T_reglext</vt:lpstr>
      <vt:lpstr>TYPE</vt:lpstr>
      <vt:lpstr>TYPEXAM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2021-03-15T17:39:58Z</dcterms:created>
  <dcterms:modified xsi:type="dcterms:W3CDTF">2021-03-21T17:55:52Z</dcterms:modified>
</cp:coreProperties>
</file>