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-Olivier\Desktop\"/>
    </mc:Choice>
  </mc:AlternateContent>
  <xr:revisionPtr revIDLastSave="0" documentId="8_{2FF90F35-5BB9-4B85-B9CF-49132A8C65B2}" xr6:coauthVersionLast="46" xr6:coauthVersionMax="46" xr10:uidLastSave="{00000000-0000-0000-0000-000000000000}"/>
  <bookViews>
    <workbookView xWindow="-110" yWindow="-110" windowWidth="21820" windowHeight="14020" xr2:uid="{B2C0D4C9-FBB6-462F-84EB-043E25D3D47E}"/>
  </bookViews>
  <sheets>
    <sheet name="Tuyauteri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2" l="1"/>
  <c r="B15" i="2"/>
</calcChain>
</file>

<file path=xl/sharedStrings.xml><?xml version="1.0" encoding="utf-8"?>
<sst xmlns="http://schemas.openxmlformats.org/spreadsheetml/2006/main" count="39" uniqueCount="35">
  <si>
    <t>coude 45°</t>
  </si>
  <si>
    <t>coude 90°, tée, coopling</t>
  </si>
  <si>
    <t>Liste déroulante 1</t>
  </si>
  <si>
    <t>12"</t>
  </si>
  <si>
    <t>10"</t>
  </si>
  <si>
    <t>8"</t>
  </si>
  <si>
    <t>6"</t>
  </si>
  <si>
    <t>5"</t>
  </si>
  <si>
    <t>4"</t>
  </si>
  <si>
    <t>3 1/2"</t>
  </si>
  <si>
    <t>3"</t>
  </si>
  <si>
    <t>*=SI(B14=I4,SI(D3=G4,D4=F3,),SI(B14=I5,SI(D3=G4,D4=F6,)))</t>
  </si>
  <si>
    <t>2 1/2"</t>
  </si>
  <si>
    <t>F-U</t>
  </si>
  <si>
    <t>2"</t>
  </si>
  <si>
    <t>C-F</t>
  </si>
  <si>
    <t>1 1/2"</t>
  </si>
  <si>
    <t>C-C</t>
  </si>
  <si>
    <t>1 1/4"</t>
  </si>
  <si>
    <t>1"</t>
  </si>
  <si>
    <t>e-e = (C-C)-[((C-F)-(F-U))+((C-F)-(F-U))]</t>
  </si>
  <si>
    <t>Formule :</t>
  </si>
  <si>
    <t>3/4"</t>
  </si>
  <si>
    <t>1/2"</t>
  </si>
  <si>
    <t>Pouces</t>
  </si>
  <si>
    <t>Longueur du tuyau extrémité-extrémité</t>
  </si>
  <si>
    <t>3/8"</t>
  </si>
  <si>
    <t>Distance Centre en centre</t>
  </si>
  <si>
    <t>1/4"</t>
  </si>
  <si>
    <t>Type de fitting</t>
  </si>
  <si>
    <t>Liste déroulante 2</t>
  </si>
  <si>
    <t>Diamêtre Tuyau</t>
  </si>
  <si>
    <t>FU</t>
  </si>
  <si>
    <t>Coude téé coopling</t>
  </si>
  <si>
    <t>Calcul Centre en Centre tuyau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</si>
</sst>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  <xf numFmtId="16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9166-A4BC-4349-8FF7-B9A106C2C4A9}">
  <sheetPr codeName="Feuil4"/>
  <dimension ref="A1:M24"/>
  <sheetViews>
    <sheetView tabSelected="1" workbookViewId="0">
      <selection activeCell="D3" sqref="D3"/>
    </sheetView>
  </sheetViews>
  <sheetFormatPr baseColWidth="10" defaultRowHeight="14.5" x14ac:dyDescent="0.35"/>
  <cols>
    <col min="3" max="3" width="11.90625" customWidth="1"/>
    <col min="4" max="4" width="9" customWidth="1"/>
    <col min="5" max="5" width="7.6328125" customWidth="1"/>
  </cols>
  <sheetData>
    <row r="1" spans="1:13" x14ac:dyDescent="0.35">
      <c r="A1" s="5" t="s">
        <v>34</v>
      </c>
      <c r="B1" s="5"/>
      <c r="C1" s="5"/>
      <c r="D1" s="5"/>
      <c r="E1" s="5"/>
    </row>
    <row r="2" spans="1:13" x14ac:dyDescent="0.35">
      <c r="I2" t="s">
        <v>33</v>
      </c>
      <c r="K2">
        <v>45</v>
      </c>
      <c r="M2" t="s">
        <v>32</v>
      </c>
    </row>
    <row r="3" spans="1:13" x14ac:dyDescent="0.35">
      <c r="A3" t="s">
        <v>31</v>
      </c>
      <c r="D3" t="s">
        <v>28</v>
      </c>
      <c r="E3" t="s">
        <v>24</v>
      </c>
      <c r="G3" s="4" t="s">
        <v>30</v>
      </c>
      <c r="H3" s="1"/>
    </row>
    <row r="4" spans="1:13" x14ac:dyDescent="0.35">
      <c r="A4" t="s">
        <v>29</v>
      </c>
      <c r="D4" t="s">
        <v>1</v>
      </c>
      <c r="G4" t="s">
        <v>28</v>
      </c>
      <c r="I4">
        <v>0.8125</v>
      </c>
      <c r="K4">
        <v>0.75</v>
      </c>
      <c r="M4">
        <v>0.3125</v>
      </c>
    </row>
    <row r="5" spans="1:13" x14ac:dyDescent="0.35">
      <c r="A5" t="s">
        <v>27</v>
      </c>
      <c r="D5" s="3">
        <v>12</v>
      </c>
      <c r="E5" t="s">
        <v>24</v>
      </c>
      <c r="G5" t="s">
        <v>26</v>
      </c>
      <c r="I5">
        <v>0.9375</v>
      </c>
      <c r="K5">
        <v>0.8125</v>
      </c>
      <c r="M5">
        <v>0.375</v>
      </c>
    </row>
    <row r="6" spans="1:13" x14ac:dyDescent="0.35">
      <c r="A6" t="s">
        <v>25</v>
      </c>
      <c r="D6" s="2"/>
      <c r="E6" t="s">
        <v>24</v>
      </c>
      <c r="G6" t="s">
        <v>23</v>
      </c>
      <c r="I6">
        <v>1.125</v>
      </c>
      <c r="K6">
        <v>0.875</v>
      </c>
      <c r="M6">
        <v>0.4375</v>
      </c>
    </row>
    <row r="7" spans="1:13" x14ac:dyDescent="0.35">
      <c r="G7" t="s">
        <v>22</v>
      </c>
      <c r="I7">
        <v>1.3125</v>
      </c>
      <c r="K7">
        <v>1</v>
      </c>
      <c r="M7">
        <v>0.5</v>
      </c>
    </row>
    <row r="8" spans="1:13" x14ac:dyDescent="0.35">
      <c r="A8" t="s">
        <v>21</v>
      </c>
      <c r="B8" t="s">
        <v>20</v>
      </c>
      <c r="G8" t="s">
        <v>19</v>
      </c>
      <c r="I8">
        <v>1.5</v>
      </c>
      <c r="K8">
        <v>1.125</v>
      </c>
      <c r="M8">
        <v>0.5625</v>
      </c>
    </row>
    <row r="9" spans="1:13" x14ac:dyDescent="0.35">
      <c r="G9" t="s">
        <v>18</v>
      </c>
      <c r="I9">
        <v>1.75</v>
      </c>
      <c r="K9">
        <v>1.3125</v>
      </c>
      <c r="M9">
        <v>0.5625</v>
      </c>
    </row>
    <row r="10" spans="1:13" x14ac:dyDescent="0.35">
      <c r="A10" t="s">
        <v>17</v>
      </c>
      <c r="B10">
        <f>D5</f>
        <v>12</v>
      </c>
      <c r="G10" t="s">
        <v>16</v>
      </c>
      <c r="I10">
        <v>1.9375</v>
      </c>
      <c r="K10">
        <v>1.4375</v>
      </c>
      <c r="M10">
        <v>0.5625</v>
      </c>
    </row>
    <row r="11" spans="1:13" x14ac:dyDescent="0.35">
      <c r="A11" t="s">
        <v>15</v>
      </c>
      <c r="G11" t="s">
        <v>14</v>
      </c>
      <c r="I11">
        <v>2.25</v>
      </c>
      <c r="K11">
        <v>1.6875</v>
      </c>
      <c r="M11">
        <v>0.625</v>
      </c>
    </row>
    <row r="12" spans="1:13" x14ac:dyDescent="0.35">
      <c r="A12" t="s">
        <v>13</v>
      </c>
      <c r="G12" t="s">
        <v>12</v>
      </c>
      <c r="I12">
        <v>2.6875</v>
      </c>
      <c r="K12">
        <v>1.9375</v>
      </c>
      <c r="M12">
        <v>0.875</v>
      </c>
    </row>
    <row r="13" spans="1:13" x14ac:dyDescent="0.35">
      <c r="B13" t="s">
        <v>11</v>
      </c>
      <c r="G13" t="s">
        <v>10</v>
      </c>
      <c r="I13">
        <v>3.125</v>
      </c>
      <c r="K13">
        <v>2.8134999999999999</v>
      </c>
      <c r="M13">
        <v>1</v>
      </c>
    </row>
    <row r="14" spans="1:13" x14ac:dyDescent="0.35">
      <c r="G14" t="s">
        <v>9</v>
      </c>
      <c r="I14">
        <v>3.4375</v>
      </c>
      <c r="K14">
        <v>2.375</v>
      </c>
      <c r="M14">
        <v>1.0625</v>
      </c>
    </row>
    <row r="15" spans="1:13" x14ac:dyDescent="0.35">
      <c r="B15" t="b">
        <f>IF(AND(D3=G4,D4=D23,),0.8125,IF(AND(D3=G4,D4=D24,),0.75))</f>
        <v>0</v>
      </c>
      <c r="G15" t="s">
        <v>8</v>
      </c>
      <c r="I15">
        <v>3.75</v>
      </c>
      <c r="K15">
        <v>2.625</v>
      </c>
      <c r="M15">
        <v>1.0625</v>
      </c>
    </row>
    <row r="16" spans="1:13" x14ac:dyDescent="0.35">
      <c r="G16" t="s">
        <v>7</v>
      </c>
      <c r="I16">
        <v>4.5</v>
      </c>
      <c r="K16">
        <v>3.0625</v>
      </c>
      <c r="M16">
        <v>1.1875</v>
      </c>
    </row>
    <row r="17" spans="4:13" x14ac:dyDescent="0.35">
      <c r="G17" t="s">
        <v>6</v>
      </c>
      <c r="I17">
        <v>5.125</v>
      </c>
      <c r="K17">
        <v>3.4375</v>
      </c>
      <c r="M17">
        <v>1.1875</v>
      </c>
    </row>
    <row r="18" spans="4:13" x14ac:dyDescent="0.35">
      <c r="G18" t="s">
        <v>5</v>
      </c>
      <c r="I18">
        <v>6.5625</v>
      </c>
      <c r="K18">
        <v>3.4375</v>
      </c>
      <c r="M18">
        <v>1.3125</v>
      </c>
    </row>
    <row r="19" spans="4:13" x14ac:dyDescent="0.35">
      <c r="G19" t="s">
        <v>4</v>
      </c>
      <c r="I19">
        <v>8.0625</v>
      </c>
      <c r="K19">
        <v>5.1875</v>
      </c>
      <c r="M19">
        <v>1.5</v>
      </c>
    </row>
    <row r="20" spans="4:13" x14ac:dyDescent="0.35">
      <c r="G20" t="s">
        <v>3</v>
      </c>
      <c r="I20">
        <v>9.5</v>
      </c>
      <c r="K20">
        <v>6</v>
      </c>
      <c r="M20">
        <v>1.625</v>
      </c>
    </row>
    <row r="22" spans="4:13" x14ac:dyDescent="0.35">
      <c r="D22" s="1" t="s">
        <v>2</v>
      </c>
      <c r="E22" s="1"/>
    </row>
    <row r="23" spans="4:13" x14ac:dyDescent="0.35">
      <c r="D23" t="s">
        <v>1</v>
      </c>
    </row>
    <row r="24" spans="4:13" x14ac:dyDescent="0.35">
      <c r="D24" t="s">
        <v>0</v>
      </c>
    </row>
  </sheetData>
  <mergeCells count="1">
    <mergeCell ref="A1:E1"/>
  </mergeCells>
  <dataValidations count="2">
    <dataValidation type="list" allowBlank="1" showInputMessage="1" showErrorMessage="1" sqref="D4" xr:uid="{3A3EE50B-50EA-4732-AB4E-A0BFF9191FCD}">
      <formula1>$D$23:$D$24</formula1>
    </dataValidation>
    <dataValidation type="list" allowBlank="1" showInputMessage="1" showErrorMessage="1" sqref="D3" xr:uid="{209CB599-54B2-4465-8126-E3B9283BDA15}">
      <formula1>$G$4:$G$20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Tuyauterie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Marc-Olivier Beauregard toutan</dc:creator>
  <cp:lastModifiedBy>Marc-Olivier Beauregard toutan</cp:lastModifiedBy>
  <dcterms:created xsi:type="dcterms:W3CDTF">2021-03-16T01:04:52Z</dcterms:created>
  <dcterms:modified xsi:type="dcterms:W3CDTF">2021-03-16T01:05:31Z</dcterms:modified>
</cp:coreProperties>
</file>