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oann\Desktop\"/>
    </mc:Choice>
  </mc:AlternateContent>
  <xr:revisionPtr revIDLastSave="0" documentId="13_ncr:1_{B0608D8B-74DB-4696-B1E2-1825DDB1E107}" xr6:coauthVersionLast="46" xr6:coauthVersionMax="46" xr10:uidLastSave="{00000000-0000-0000-0000-000000000000}"/>
  <bookViews>
    <workbookView xWindow="-120" yWindow="-120" windowWidth="20730" windowHeight="11310" xr2:uid="{E8DEE27D-56C9-45A3-8471-B86A3182B9D3}"/>
  </bookViews>
  <sheets>
    <sheet name="Feuil1" sheetId="1" r:id="rId1"/>
    <sheet name="Feuil2" sheetId="2" state="hidden" r:id="rId2"/>
    <sheet name="points" sheetId="4" state="hidden" r:id="rId3"/>
  </sheets>
  <definedNames>
    <definedName name="_xlnm._FilterDatabase" localSheetId="0" hidden="1">Feuil1!#REF!</definedName>
    <definedName name="CLASSEMENT">Feuil1!$A$21:$A$32</definedName>
    <definedName name="POINTS_TOTAUX">Feuil1!$Y$4:$Y$15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2" l="1"/>
  <c r="D31" i="2"/>
  <c r="E31" i="2"/>
  <c r="F31" i="2"/>
  <c r="C32" i="2"/>
  <c r="D32" i="2"/>
  <c r="E32" i="2"/>
  <c r="F32" i="2"/>
  <c r="C33" i="2"/>
  <c r="D33" i="2"/>
  <c r="E33" i="2"/>
  <c r="F33" i="2"/>
  <c r="C34" i="2"/>
  <c r="D34" i="2"/>
  <c r="E34" i="2"/>
  <c r="F34" i="2"/>
  <c r="C35" i="2"/>
  <c r="D35" i="2"/>
  <c r="E35" i="2"/>
  <c r="F35" i="2"/>
  <c r="C36" i="2"/>
  <c r="D36" i="2"/>
  <c r="E36" i="2"/>
  <c r="F36" i="2"/>
  <c r="C37" i="2"/>
  <c r="D37" i="2"/>
  <c r="E37" i="2"/>
  <c r="F37" i="2"/>
  <c r="C38" i="2"/>
  <c r="D38" i="2"/>
  <c r="E38" i="2"/>
  <c r="F38" i="2"/>
  <c r="C39" i="2"/>
  <c r="D39" i="2"/>
  <c r="E39" i="2"/>
  <c r="F39" i="2"/>
  <c r="C40" i="2"/>
  <c r="D40" i="2"/>
  <c r="E40" i="2"/>
  <c r="F40" i="2"/>
  <c r="C41" i="2"/>
  <c r="D41" i="2"/>
  <c r="E41" i="2"/>
  <c r="F41" i="2"/>
  <c r="D30" i="2"/>
  <c r="E30" i="2"/>
  <c r="F30" i="2"/>
  <c r="C30" i="2"/>
  <c r="B31" i="2"/>
  <c r="B32" i="2"/>
  <c r="B33" i="2"/>
  <c r="B34" i="2"/>
  <c r="B35" i="2"/>
  <c r="B36" i="2"/>
  <c r="B37" i="2"/>
  <c r="B38" i="2"/>
  <c r="B39" i="2"/>
  <c r="B40" i="2"/>
  <c r="B41" i="2"/>
  <c r="B30" i="2"/>
  <c r="F17" i="2"/>
  <c r="F18" i="2"/>
  <c r="F19" i="2"/>
  <c r="F20" i="2"/>
  <c r="F21" i="2"/>
  <c r="F22" i="2"/>
  <c r="F23" i="2"/>
  <c r="F24" i="2"/>
  <c r="F25" i="2"/>
  <c r="F26" i="2"/>
  <c r="F27" i="2"/>
  <c r="F16" i="2"/>
  <c r="E17" i="2"/>
  <c r="E18" i="2"/>
  <c r="E19" i="2"/>
  <c r="E20" i="2"/>
  <c r="E21" i="2"/>
  <c r="E22" i="2"/>
  <c r="E23" i="2"/>
  <c r="E24" i="2"/>
  <c r="E25" i="2"/>
  <c r="E26" i="2"/>
  <c r="E27" i="2"/>
  <c r="E16" i="2"/>
  <c r="D17" i="2"/>
  <c r="D18" i="2"/>
  <c r="D19" i="2"/>
  <c r="D20" i="2"/>
  <c r="D21" i="2"/>
  <c r="D22" i="2"/>
  <c r="D23" i="2"/>
  <c r="D24" i="2"/>
  <c r="D25" i="2"/>
  <c r="D26" i="2"/>
  <c r="D27" i="2"/>
  <c r="D16" i="2"/>
  <c r="C17" i="2"/>
  <c r="C18" i="2"/>
  <c r="C19" i="2"/>
  <c r="C20" i="2"/>
  <c r="C21" i="2"/>
  <c r="C22" i="2"/>
  <c r="C23" i="2"/>
  <c r="C24" i="2"/>
  <c r="C25" i="2"/>
  <c r="C26" i="2"/>
  <c r="C27" i="2"/>
  <c r="C16" i="2"/>
  <c r="B18" i="2"/>
  <c r="B19" i="2"/>
  <c r="B20" i="2"/>
  <c r="B21" i="2"/>
  <c r="B22" i="2"/>
  <c r="B23" i="2"/>
  <c r="B24" i="2"/>
  <c r="B25" i="2"/>
  <c r="B26" i="2"/>
  <c r="B27" i="2"/>
  <c r="B17" i="2"/>
  <c r="B16" i="2"/>
  <c r="F13" i="2"/>
  <c r="F12" i="2"/>
  <c r="F11" i="2"/>
  <c r="F10" i="2"/>
  <c r="E13" i="2"/>
  <c r="E12" i="2"/>
  <c r="E11" i="2"/>
  <c r="E10" i="2"/>
  <c r="D13" i="2"/>
  <c r="D12" i="2"/>
  <c r="D11" i="2"/>
  <c r="D10" i="2"/>
  <c r="B13" i="2"/>
  <c r="B12" i="2"/>
  <c r="B11" i="2"/>
  <c r="B10" i="2"/>
  <c r="C13" i="2"/>
  <c r="C12" i="2"/>
  <c r="C11" i="2"/>
  <c r="C10" i="2"/>
  <c r="C4" i="2"/>
  <c r="C3" i="2"/>
  <c r="F9" i="2"/>
  <c r="F8" i="2"/>
  <c r="F7" i="2"/>
  <c r="F6" i="2"/>
  <c r="F5" i="2"/>
  <c r="F4" i="2"/>
  <c r="F3" i="2"/>
  <c r="F2" i="2"/>
  <c r="E9" i="2"/>
  <c r="E8" i="2"/>
  <c r="E7" i="2"/>
  <c r="E6" i="2"/>
  <c r="E5" i="2"/>
  <c r="E4" i="2"/>
  <c r="E3" i="2"/>
  <c r="E2" i="2"/>
  <c r="D9" i="2"/>
  <c r="D8" i="2"/>
  <c r="D7" i="2"/>
  <c r="D6" i="2"/>
  <c r="D5" i="2"/>
  <c r="D4" i="2"/>
  <c r="D3" i="2"/>
  <c r="D2" i="2"/>
  <c r="C9" i="2"/>
  <c r="C8" i="2"/>
  <c r="C7" i="2"/>
  <c r="C6" i="2"/>
  <c r="C5" i="2"/>
  <c r="C2" i="2"/>
  <c r="B9" i="2"/>
  <c r="B8" i="2"/>
  <c r="B7" i="2"/>
  <c r="B6" i="2"/>
  <c r="B5" i="2"/>
  <c r="B4" i="2"/>
  <c r="B3" i="2"/>
  <c r="B2" i="2"/>
  <c r="Y4" i="1" l="1"/>
  <c r="Y10" i="1"/>
  <c r="Y7" i="1"/>
  <c r="Y13" i="1"/>
  <c r="Y15" i="1"/>
  <c r="Y9" i="1"/>
  <c r="Y6" i="1"/>
  <c r="Y14" i="1"/>
  <c r="Y12" i="1"/>
  <c r="Y11" i="1"/>
  <c r="Y8" i="1"/>
  <c r="Y5" i="1"/>
  <c r="A22" i="1" s="1"/>
  <c r="A25" i="1" l="1"/>
  <c r="A28" i="1"/>
  <c r="A29" i="1"/>
  <c r="A31" i="1"/>
  <c r="A23" i="1"/>
  <c r="A26" i="1"/>
  <c r="A32" i="1"/>
  <c r="A30" i="1"/>
  <c r="A24" i="1"/>
  <c r="A27" i="1"/>
  <c r="A21" i="1"/>
  <c r="B32" i="1"/>
  <c r="B22" i="1"/>
  <c r="B23" i="1"/>
  <c r="B21" i="1"/>
  <c r="B29" i="1"/>
  <c r="B30" i="1"/>
  <c r="B27" i="1"/>
  <c r="B26" i="1"/>
  <c r="B24" i="1"/>
  <c r="B25" i="1"/>
  <c r="B28" i="1"/>
  <c r="B31" i="1"/>
  <c r="E27" i="1" l="1"/>
  <c r="C27" i="1" a="1"/>
  <c r="C27" i="1" s="1"/>
  <c r="E28" i="1"/>
  <c r="C28" i="1" a="1"/>
  <c r="C28" i="1" s="1"/>
  <c r="E30" i="1"/>
  <c r="C30" i="1" a="1"/>
  <c r="C30" i="1" s="1"/>
  <c r="E29" i="1"/>
  <c r="C29" i="1" a="1"/>
  <c r="C29" i="1" s="1"/>
  <c r="E25" i="1"/>
  <c r="C25" i="1" a="1"/>
  <c r="C25" i="1" s="1"/>
  <c r="E21" i="1"/>
  <c r="C21" i="1" a="1"/>
  <c r="C21" i="1" s="1"/>
  <c r="E23" i="1"/>
  <c r="C23" i="1" a="1"/>
  <c r="C23" i="1" s="1"/>
  <c r="E24" i="1"/>
  <c r="C24" i="1" a="1"/>
  <c r="C24" i="1" s="1"/>
  <c r="E22" i="1"/>
  <c r="C22" i="1" a="1"/>
  <c r="C22" i="1" s="1"/>
  <c r="E31" i="1"/>
  <c r="C31" i="1" a="1"/>
  <c r="C31" i="1" s="1"/>
  <c r="E26" i="1"/>
  <c r="C26" i="1" a="1"/>
  <c r="C26" i="1" s="1"/>
  <c r="E32" i="1"/>
  <c r="C32" i="1" a="1"/>
  <c r="C32" i="1" s="1"/>
</calcChain>
</file>

<file path=xl/sharedStrings.xml><?xml version="1.0" encoding="utf-8"?>
<sst xmlns="http://schemas.openxmlformats.org/spreadsheetml/2006/main" count="80" uniqueCount="63">
  <si>
    <t>frags</t>
  </si>
  <si>
    <t>points</t>
  </si>
  <si>
    <t>assists</t>
  </si>
  <si>
    <t>top</t>
  </si>
  <si>
    <t>POINTS TOTAUX</t>
  </si>
  <si>
    <t>de 3000 à 4000</t>
  </si>
  <si>
    <t>de 1000 à 1999</t>
  </si>
  <si>
    <t>de 500 à 999</t>
  </si>
  <si>
    <t>de 2000 à 2999</t>
  </si>
  <si>
    <t>de 100 à 499</t>
  </si>
  <si>
    <t>de 0 à 99</t>
  </si>
  <si>
    <t>POINTS classement game 1</t>
  </si>
  <si>
    <t>POINTS classement game 2</t>
  </si>
  <si>
    <t>POINTS classement game 3</t>
  </si>
  <si>
    <t>POINTS classement game 4</t>
  </si>
  <si>
    <t>POINTS classement game 5</t>
  </si>
  <si>
    <t>POINTS dégats game 1</t>
  </si>
  <si>
    <t>POINTS dégats game 2</t>
  </si>
  <si>
    <t>POINTS dégats game 3</t>
  </si>
  <si>
    <t>POINTS dégats game 4</t>
  </si>
  <si>
    <t>POINTS dégats game 5</t>
  </si>
  <si>
    <t>POINTS avant classement game 1</t>
  </si>
  <si>
    <t>POINTS avant classement game 2</t>
  </si>
  <si>
    <t>POINTS avant classement game 3</t>
  </si>
  <si>
    <t>POINTS avant classement game 4</t>
  </si>
  <si>
    <t>POINTS avant classement game 5</t>
  </si>
  <si>
    <t>ASSISTS #1</t>
  </si>
  <si>
    <t>ASSISTS #2</t>
  </si>
  <si>
    <t>ASSISTS #3</t>
  </si>
  <si>
    <t>ASSISTS #4</t>
  </si>
  <si>
    <t>ASSISTS #5</t>
  </si>
  <si>
    <t>COMPOSITION</t>
  </si>
  <si>
    <t>FRAGS #1</t>
  </si>
  <si>
    <t>FRAGS #2</t>
  </si>
  <si>
    <t>FRAGS #3</t>
  </si>
  <si>
    <t>FRAGS #4</t>
  </si>
  <si>
    <t>FRAGS #5</t>
  </si>
  <si>
    <t>DÉGATS #1</t>
  </si>
  <si>
    <t>DÉGATS #2</t>
  </si>
  <si>
    <t>DÉGATS #3</t>
  </si>
  <si>
    <t>DÉGATS #4</t>
  </si>
  <si>
    <t>DÉGATS #5</t>
  </si>
  <si>
    <t>TOP #1</t>
  </si>
  <si>
    <t>TOP #2</t>
  </si>
  <si>
    <t>TOP #3</t>
  </si>
  <si>
    <t>TOP #4</t>
  </si>
  <si>
    <t>TOP #5</t>
  </si>
  <si>
    <t>CLASSEMENT</t>
  </si>
  <si>
    <t>TEAM</t>
  </si>
  <si>
    <t>TEAM A</t>
  </si>
  <si>
    <t>TEAM B</t>
  </si>
  <si>
    <t>TEAM C</t>
  </si>
  <si>
    <t>TEAM D</t>
  </si>
  <si>
    <t>TEAM E</t>
  </si>
  <si>
    <t>TEAM F</t>
  </si>
  <si>
    <t>TEAM G</t>
  </si>
  <si>
    <t>TEAM H</t>
  </si>
  <si>
    <t>TEAM I</t>
  </si>
  <si>
    <t>TEAM J</t>
  </si>
  <si>
    <t>TEAM K</t>
  </si>
  <si>
    <t>TEAM L</t>
  </si>
  <si>
    <t>TOP</t>
  </si>
  <si>
    <t>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</si>
</sst>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sz val="18"/>
      <color rgb="FFFF0000"/>
      <name val="Calibri"/>
      <family val="2"/>
      <scheme val="minor"/>
    </font>
    <font>
      <sz val="20"/>
      <color rgb="FF000000"/>
      <name val="Calibri"/>
      <family val="2"/>
    </font>
    <font>
      <b/>
      <sz val="2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7" fillId="6" borderId="0" xfId="0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8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6" fillId="6" borderId="4" xfId="0" applyFont="1" applyFill="1" applyBorder="1" applyAlignment="1" applyProtection="1">
      <alignment horizontal="center" vertical="center"/>
    </xf>
    <xf numFmtId="0" fontId="6" fillId="6" borderId="1" xfId="0" applyFont="1" applyFill="1" applyBorder="1" applyAlignment="1" applyProtection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6" fillId="0" borderId="15" xfId="0" applyFont="1" applyBorder="1" applyAlignment="1" applyProtection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2" borderId="8" xfId="0" applyNumberFormat="1" applyFont="1" applyFill="1" applyBorder="1" applyAlignment="1" applyProtection="1">
      <alignment horizontal="center" vertical="center"/>
      <protection locked="0"/>
    </xf>
    <xf numFmtId="1" fontId="13" fillId="6" borderId="20" xfId="0" applyNumberFormat="1" applyFont="1" applyFill="1" applyBorder="1" applyAlignment="1">
      <alignment horizontal="center" vertical="center"/>
    </xf>
    <xf numFmtId="1" fontId="13" fillId="6" borderId="6" xfId="0" applyNumberFormat="1" applyFont="1" applyFill="1" applyBorder="1" applyAlignment="1">
      <alignment horizontal="center" vertical="center"/>
    </xf>
    <xf numFmtId="1" fontId="5" fillId="3" borderId="4" xfId="0" applyNumberFormat="1" applyFont="1" applyFill="1" applyBorder="1" applyAlignment="1" applyProtection="1">
      <alignment horizontal="center" vertical="center"/>
      <protection locked="0"/>
    </xf>
    <xf numFmtId="1" fontId="5" fillId="4" borderId="4" xfId="0" applyNumberFormat="1" applyFont="1" applyFill="1" applyBorder="1" applyAlignment="1" applyProtection="1">
      <alignment horizontal="center" vertical="center"/>
      <protection locked="0"/>
    </xf>
    <xf numFmtId="1" fontId="5" fillId="5" borderId="4" xfId="0" applyNumberFormat="1" applyFont="1" applyFill="1" applyBorder="1" applyAlignment="1" applyProtection="1">
      <alignment horizontal="center" vertical="center"/>
      <protection locked="0"/>
    </xf>
    <xf numFmtId="1" fontId="5" fillId="7" borderId="4" xfId="0" applyNumberFormat="1" applyFont="1" applyFill="1" applyBorder="1" applyAlignment="1" applyProtection="1">
      <alignment horizontal="center" vertical="center"/>
      <protection locked="0"/>
    </xf>
    <xf numFmtId="1" fontId="5" fillId="2" borderId="4" xfId="0" applyNumberFormat="1" applyFont="1" applyFill="1" applyBorder="1" applyAlignment="1" applyProtection="1">
      <alignment horizontal="center" vertical="center"/>
      <protection locked="0"/>
    </xf>
    <xf numFmtId="1" fontId="5" fillId="7" borderId="11" xfId="0" applyNumberFormat="1" applyFont="1" applyFill="1" applyBorder="1" applyAlignment="1" applyProtection="1">
      <alignment horizontal="center" vertical="center"/>
      <protection locked="0"/>
    </xf>
    <xf numFmtId="1" fontId="5" fillId="3" borderId="2" xfId="0" applyNumberFormat="1" applyFont="1" applyFill="1" applyBorder="1" applyAlignment="1" applyProtection="1">
      <alignment horizontal="center" vertical="center"/>
      <protection locked="0"/>
    </xf>
    <xf numFmtId="1" fontId="5" fillId="4" borderId="2" xfId="0" applyNumberFormat="1" applyFont="1" applyFill="1" applyBorder="1" applyAlignment="1" applyProtection="1">
      <alignment horizontal="center" vertical="center"/>
      <protection locked="0"/>
    </xf>
    <xf numFmtId="1" fontId="5" fillId="5" borderId="2" xfId="0" applyNumberFormat="1" applyFont="1" applyFill="1" applyBorder="1" applyAlignment="1" applyProtection="1">
      <alignment horizontal="center" vertical="center"/>
      <protection locked="0"/>
    </xf>
    <xf numFmtId="1" fontId="5" fillId="7" borderId="9" xfId="0" applyNumberFormat="1" applyFont="1" applyFill="1" applyBorder="1" applyAlignment="1" applyProtection="1">
      <alignment horizontal="center" vertical="center"/>
      <protection locked="0"/>
    </xf>
    <xf numFmtId="1" fontId="5" fillId="7" borderId="2" xfId="0" applyNumberFormat="1" applyFont="1" applyFill="1" applyBorder="1" applyAlignment="1" applyProtection="1">
      <alignment horizontal="center" vertical="center"/>
      <protection locked="0"/>
    </xf>
    <xf numFmtId="1" fontId="5" fillId="2" borderId="14" xfId="0" applyNumberFormat="1" applyFont="1" applyFill="1" applyBorder="1" applyAlignment="1" applyProtection="1">
      <alignment horizontal="center" vertical="center"/>
      <protection locked="0"/>
    </xf>
    <xf numFmtId="1" fontId="5" fillId="3" borderId="6" xfId="0" applyNumberFormat="1" applyFont="1" applyFill="1" applyBorder="1" applyAlignment="1" applyProtection="1">
      <alignment horizontal="center" vertical="center"/>
      <protection locked="0"/>
    </xf>
    <xf numFmtId="1" fontId="5" fillId="4" borderId="6" xfId="0" applyNumberFormat="1" applyFont="1" applyFill="1" applyBorder="1" applyAlignment="1" applyProtection="1">
      <alignment horizontal="center" vertical="center"/>
      <protection locked="0"/>
    </xf>
    <xf numFmtId="1" fontId="5" fillId="5" borderId="6" xfId="0" applyNumberFormat="1" applyFont="1" applyFill="1" applyBorder="1" applyAlignment="1" applyProtection="1">
      <alignment horizontal="center" vertical="center"/>
      <protection locked="0"/>
    </xf>
    <xf numFmtId="1" fontId="5" fillId="7" borderId="6" xfId="0" applyNumberFormat="1" applyFont="1" applyFill="1" applyBorder="1" applyAlignment="1" applyProtection="1">
      <alignment horizontal="center" vertical="center"/>
      <protection locked="0"/>
    </xf>
    <xf numFmtId="1" fontId="5" fillId="2" borderId="6" xfId="0" applyNumberFormat="1" applyFont="1" applyFill="1" applyBorder="1" applyAlignment="1" applyProtection="1">
      <alignment horizontal="center" vertical="center"/>
      <protection locked="0"/>
    </xf>
    <xf numFmtId="1" fontId="5" fillId="3" borderId="3" xfId="0" applyNumberFormat="1" applyFont="1" applyFill="1" applyBorder="1" applyAlignment="1" applyProtection="1">
      <alignment horizontal="center" vertical="center"/>
      <protection locked="0"/>
    </xf>
    <xf numFmtId="1" fontId="5" fillId="4" borderId="3" xfId="0" applyNumberFormat="1" applyFont="1" applyFill="1" applyBorder="1" applyAlignment="1" applyProtection="1">
      <alignment horizontal="center" vertical="center"/>
      <protection locked="0"/>
    </xf>
    <xf numFmtId="1" fontId="5" fillId="5" borderId="3" xfId="0" applyNumberFormat="1" applyFont="1" applyFill="1" applyBorder="1" applyAlignment="1" applyProtection="1">
      <alignment horizontal="center" vertical="center"/>
      <protection locked="0"/>
    </xf>
    <xf numFmtId="1" fontId="5" fillId="7" borderId="12" xfId="0" applyNumberFormat="1" applyFont="1" applyFill="1" applyBorder="1" applyAlignment="1" applyProtection="1">
      <alignment horizontal="center" vertical="center"/>
      <protection locked="0"/>
    </xf>
    <xf numFmtId="1" fontId="5" fillId="7" borderId="3" xfId="0" applyNumberFormat="1" applyFont="1" applyFill="1" applyBorder="1" applyAlignment="1" applyProtection="1">
      <alignment horizontal="center" vertical="center"/>
      <protection locked="0"/>
    </xf>
    <xf numFmtId="1" fontId="5" fillId="0" borderId="6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4" fillId="6" borderId="20" xfId="0" applyFont="1" applyFill="1" applyBorder="1" applyAlignment="1">
      <alignment horizontal="center" vertical="center"/>
    </xf>
    <xf numFmtId="0" fontId="14" fillId="6" borderId="6" xfId="0" applyFont="1" applyFill="1" applyBorder="1" applyAlignment="1">
      <alignment horizontal="center" vertical="center"/>
    </xf>
    <xf numFmtId="0" fontId="11" fillId="6" borderId="0" xfId="0" applyFont="1" applyFill="1" applyBorder="1" applyAlignment="1">
      <alignment horizontal="center" vertical="center"/>
    </xf>
    <xf numFmtId="0" fontId="15" fillId="6" borderId="0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2" fillId="8" borderId="16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12" fillId="8" borderId="7" xfId="0" applyFont="1" applyFill="1" applyBorder="1" applyAlignment="1">
      <alignment horizontal="center" vertical="center"/>
    </xf>
    <xf numFmtId="0" fontId="16" fillId="6" borderId="0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5" tint="-0.24994659260841701"/>
        </patternFill>
      </fill>
    </dxf>
  </dxfs>
  <tableStyles count="0" defaultTableStyle="TableStyleMedium2" defaultPivotStyle="PivotStyleLight16"/>
  <colors>
    <mruColors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533400</xdr:colOff>
          <xdr:row>0</xdr:row>
          <xdr:rowOff>66675</xdr:rowOff>
        </xdr:from>
        <xdr:to>
          <xdr:col>9</xdr:col>
          <xdr:colOff>1038225</xdr:colOff>
          <xdr:row>1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ACTIVER/DESACTIVER ASSISTS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257175</xdr:colOff>
          <xdr:row>0</xdr:row>
          <xdr:rowOff>66675</xdr:rowOff>
        </xdr:from>
        <xdr:to>
          <xdr:col>2</xdr:col>
          <xdr:colOff>371475</xdr:colOff>
          <xdr:row>1</xdr:row>
          <xdr:rowOff>171450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ACTIVER/DESACTIVER FRAGS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1133475</xdr:colOff>
          <xdr:row>0</xdr:row>
          <xdr:rowOff>66675</xdr:rowOff>
        </xdr:from>
        <xdr:to>
          <xdr:col>7</xdr:col>
          <xdr:colOff>400050</xdr:colOff>
          <xdr:row>1</xdr:row>
          <xdr:rowOff>171450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ACTIVER/DESACTIVER TOPS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495300</xdr:colOff>
          <xdr:row>0</xdr:row>
          <xdr:rowOff>66675</xdr:rowOff>
        </xdr:from>
        <xdr:to>
          <xdr:col>4</xdr:col>
          <xdr:colOff>1019175</xdr:colOff>
          <xdr:row>1</xdr:row>
          <xdr:rowOff>171450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ACTIVER/DESACTIVER DÉGATS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B627D-9CDC-404C-B53C-59953AF9FC35}">
  <sheetPr codeName="Feuil1"/>
  <dimension ref="A1:BB240"/>
  <sheetViews>
    <sheetView tabSelected="1" topLeftCell="A16" zoomScale="55" zoomScaleNormal="55" workbookViewId="0">
      <selection activeCell="D17" sqref="D17:I38"/>
    </sheetView>
  </sheetViews>
  <sheetFormatPr baseColWidth="10" defaultRowHeight="15" x14ac:dyDescent="0.25"/>
  <cols>
    <col min="1" max="1" width="29.5703125" style="1" customWidth="1"/>
    <col min="2" max="2" width="23.85546875" style="1" customWidth="1"/>
    <col min="3" max="3" width="23.5703125" style="1" customWidth="1"/>
    <col min="4" max="4" width="24" style="1" customWidth="1"/>
    <col min="5" max="5" width="24.85546875" style="1" customWidth="1"/>
    <col min="6" max="6" width="18.85546875" style="1" customWidth="1"/>
    <col min="7" max="7" width="22.7109375" style="1" customWidth="1"/>
    <col min="8" max="9" width="23.85546875" style="1" customWidth="1"/>
    <col min="10" max="11" width="24.85546875" style="1" customWidth="1"/>
    <col min="12" max="12" width="20.85546875" style="1" customWidth="1"/>
    <col min="13" max="13" width="18.7109375" style="1" customWidth="1"/>
    <col min="14" max="14" width="18" style="1" customWidth="1"/>
    <col min="15" max="15" width="17" style="1" customWidth="1"/>
    <col min="16" max="16" width="18" style="1" customWidth="1"/>
    <col min="17" max="17" width="17.28515625" style="1" customWidth="1"/>
    <col min="18" max="18" width="22.28515625" style="1" customWidth="1"/>
    <col min="19" max="21" width="17.28515625" style="1" customWidth="1"/>
    <col min="22" max="24" width="24.85546875" style="1" customWidth="1"/>
    <col min="25" max="25" width="78.140625" style="24" hidden="1" customWidth="1"/>
    <col min="26" max="26" width="45" style="24" customWidth="1"/>
    <col min="27" max="27" width="14.140625" style="24" customWidth="1"/>
    <col min="28" max="28" width="11.42578125" style="24"/>
    <col min="29" max="29" width="24.85546875" style="24" bestFit="1" customWidth="1"/>
    <col min="30" max="54" width="11.42578125" style="24"/>
    <col min="55" max="16384" width="11.42578125" style="1"/>
  </cols>
  <sheetData>
    <row r="1" spans="1:26" ht="23.25" x14ac:dyDescent="0.25">
      <c r="A1" s="22"/>
      <c r="B1" s="24"/>
      <c r="C1" s="22"/>
      <c r="D1" s="22"/>
      <c r="E1" s="22"/>
      <c r="F1" s="22"/>
      <c r="G1" s="22"/>
      <c r="H1" s="22"/>
      <c r="I1" s="22"/>
      <c r="J1" s="22"/>
      <c r="K1" s="23"/>
      <c r="L1" s="24"/>
      <c r="M1" s="24"/>
      <c r="N1" s="24"/>
      <c r="O1" s="25"/>
      <c r="P1" s="25"/>
      <c r="Q1" s="24"/>
      <c r="R1" s="26"/>
      <c r="S1" s="26"/>
      <c r="T1" s="26"/>
      <c r="U1" s="26"/>
      <c r="V1" s="24"/>
      <c r="W1" s="24"/>
      <c r="X1" s="24"/>
    </row>
    <row r="2" spans="1:26" ht="24" thickBot="1" x14ac:dyDescent="0.3">
      <c r="A2" s="27"/>
      <c r="B2" s="24"/>
      <c r="C2" s="27"/>
      <c r="D2" s="27"/>
      <c r="E2" s="27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6"/>
      <c r="S2" s="26"/>
      <c r="T2" s="26"/>
      <c r="U2" s="26"/>
      <c r="V2" s="24"/>
      <c r="W2" s="24"/>
      <c r="X2" s="24"/>
    </row>
    <row r="3" spans="1:26" ht="24" thickBot="1" x14ac:dyDescent="0.3">
      <c r="A3" s="70" t="s">
        <v>31</v>
      </c>
      <c r="B3" s="71"/>
      <c r="C3" s="9" t="s">
        <v>48</v>
      </c>
      <c r="D3" s="15" t="s">
        <v>32</v>
      </c>
      <c r="E3" s="16" t="s">
        <v>33</v>
      </c>
      <c r="F3" s="17" t="s">
        <v>34</v>
      </c>
      <c r="G3" s="18" t="s">
        <v>35</v>
      </c>
      <c r="H3" s="19" t="s">
        <v>36</v>
      </c>
      <c r="I3" s="10" t="s">
        <v>37</v>
      </c>
      <c r="J3" s="11" t="s">
        <v>38</v>
      </c>
      <c r="K3" s="12" t="s">
        <v>39</v>
      </c>
      <c r="L3" s="13" t="s">
        <v>40</v>
      </c>
      <c r="M3" s="20" t="s">
        <v>41</v>
      </c>
      <c r="N3" s="10" t="s">
        <v>42</v>
      </c>
      <c r="O3" s="11" t="s">
        <v>43</v>
      </c>
      <c r="P3" s="12" t="s">
        <v>44</v>
      </c>
      <c r="Q3" s="13" t="s">
        <v>45</v>
      </c>
      <c r="R3" s="21" t="s">
        <v>46</v>
      </c>
      <c r="S3" s="10" t="s">
        <v>26</v>
      </c>
      <c r="T3" s="11" t="s">
        <v>27</v>
      </c>
      <c r="U3" s="12" t="s">
        <v>28</v>
      </c>
      <c r="V3" s="13" t="s">
        <v>29</v>
      </c>
      <c r="W3" s="20" t="s">
        <v>30</v>
      </c>
      <c r="X3" s="24"/>
      <c r="Y3" s="9" t="s">
        <v>4</v>
      </c>
      <c r="Z3" s="29" t="s">
        <v>47</v>
      </c>
    </row>
    <row r="4" spans="1:26" ht="24" thickBot="1" x14ac:dyDescent="0.3">
      <c r="A4" s="31"/>
      <c r="B4" s="32"/>
      <c r="C4" s="37" t="s">
        <v>49</v>
      </c>
      <c r="D4" s="39">
        <v>8</v>
      </c>
      <c r="E4" s="42"/>
      <c r="F4" s="43"/>
      <c r="G4" s="44"/>
      <c r="H4" s="45"/>
      <c r="I4" s="46"/>
      <c r="J4" s="42"/>
      <c r="K4" s="43"/>
      <c r="L4" s="44"/>
      <c r="M4" s="45"/>
      <c r="N4" s="39"/>
      <c r="O4" s="42"/>
      <c r="P4" s="43"/>
      <c r="Q4" s="44"/>
      <c r="R4" s="47"/>
      <c r="S4" s="46"/>
      <c r="T4" s="42"/>
      <c r="U4" s="43"/>
      <c r="V4" s="44"/>
      <c r="W4" s="45"/>
      <c r="X4" s="37" t="s">
        <v>49</v>
      </c>
      <c r="Y4" s="38">
        <f>Feuil2!B2+Feuil2!C2+Feuil2!D2+Feuil2!E2+Feuil2!F2+Feuil2!B16+Feuil2!C16+Feuil2!D16+Feuil2!E16+Feuil2!F16+Feuil2!B30+Feuil2!C30+Feuil2!D30+Feuil2!E30+Feuil2!F30</f>
        <v>80</v>
      </c>
    </row>
    <row r="5" spans="1:26" ht="24" thickBot="1" x14ac:dyDescent="0.3">
      <c r="A5" s="33"/>
      <c r="B5" s="34"/>
      <c r="C5" s="37" t="s">
        <v>50</v>
      </c>
      <c r="D5" s="39">
        <v>5</v>
      </c>
      <c r="E5" s="42"/>
      <c r="F5" s="43"/>
      <c r="G5" s="44"/>
      <c r="H5" s="45"/>
      <c r="I5" s="46"/>
      <c r="J5" s="42"/>
      <c r="K5" s="43"/>
      <c r="L5" s="44"/>
      <c r="M5" s="45"/>
      <c r="N5" s="39"/>
      <c r="O5" s="48"/>
      <c r="P5" s="49"/>
      <c r="Q5" s="50"/>
      <c r="R5" s="51"/>
      <c r="S5" s="46"/>
      <c r="T5" s="42"/>
      <c r="U5" s="43"/>
      <c r="V5" s="44"/>
      <c r="W5" s="45"/>
      <c r="X5" s="37" t="s">
        <v>50</v>
      </c>
      <c r="Y5" s="38">
        <f>Feuil2!B3+Feuil2!C3+Feuil2!D3+Feuil2!E3+Feuil2!F3+Feuil2!B17+Feuil2!C17+Feuil2!D17+Feuil2!E17+Feuil2!F17+Feuil2!B31+Feuil2!C31+Feuil2!D31+Feuil2!E31+Feuil2!F31</f>
        <v>50</v>
      </c>
    </row>
    <row r="6" spans="1:26" ht="24" thickBot="1" x14ac:dyDescent="0.3">
      <c r="A6" s="33"/>
      <c r="B6" s="34"/>
      <c r="C6" s="37" t="s">
        <v>51</v>
      </c>
      <c r="D6" s="39">
        <v>1</v>
      </c>
      <c r="E6" s="42"/>
      <c r="F6" s="43"/>
      <c r="G6" s="44"/>
      <c r="H6" s="45"/>
      <c r="I6" s="46"/>
      <c r="J6" s="42"/>
      <c r="K6" s="43"/>
      <c r="L6" s="44"/>
      <c r="M6" s="45"/>
      <c r="N6" s="39"/>
      <c r="O6" s="48"/>
      <c r="P6" s="49"/>
      <c r="Q6" s="50"/>
      <c r="R6" s="51"/>
      <c r="S6" s="46"/>
      <c r="T6" s="42"/>
      <c r="U6" s="43"/>
      <c r="V6" s="44"/>
      <c r="W6" s="45"/>
      <c r="X6" s="37" t="s">
        <v>51</v>
      </c>
      <c r="Y6" s="38">
        <f>Feuil2!B4+Feuil2!C4+Feuil2!D4+Feuil2!E4+Feuil2!F4+Feuil2!B18+Feuil2!C18+Feuil2!D18+Feuil2!E18+Feuil2!F18+Feuil2!B32+Feuil2!C32+Feuil2!D32+Feuil2!E32+Feuil2!F32</f>
        <v>10</v>
      </c>
    </row>
    <row r="7" spans="1:26" ht="24" thickBot="1" x14ac:dyDescent="0.3">
      <c r="A7" s="33"/>
      <c r="B7" s="34"/>
      <c r="C7" s="37" t="s">
        <v>52</v>
      </c>
      <c r="D7" s="39">
        <v>6</v>
      </c>
      <c r="E7" s="42"/>
      <c r="F7" s="43"/>
      <c r="G7" s="44"/>
      <c r="H7" s="45"/>
      <c r="I7" s="46"/>
      <c r="J7" s="42"/>
      <c r="K7" s="43"/>
      <c r="L7" s="44"/>
      <c r="M7" s="45"/>
      <c r="N7" s="39"/>
      <c r="O7" s="48"/>
      <c r="P7" s="49"/>
      <c r="Q7" s="50"/>
      <c r="R7" s="51"/>
      <c r="S7" s="46"/>
      <c r="T7" s="42"/>
      <c r="U7" s="43"/>
      <c r="V7" s="44"/>
      <c r="W7" s="45"/>
      <c r="X7" s="37" t="s">
        <v>52</v>
      </c>
      <c r="Y7" s="38">
        <f>Feuil2!B5+Feuil2!C5+Feuil2!D5+Feuil2!E5+Feuil2!F5+Feuil2!B19+Feuil2!C19+Feuil2!D19+Feuil2!E19+Feuil2!F19+Feuil2!B33+Feuil2!C33+Feuil2!D33+Feuil2!E33+Feuil2!F33</f>
        <v>60</v>
      </c>
    </row>
    <row r="8" spans="1:26" ht="24" thickBot="1" x14ac:dyDescent="0.3">
      <c r="A8" s="33"/>
      <c r="B8" s="34"/>
      <c r="C8" s="37" t="s">
        <v>53</v>
      </c>
      <c r="D8" s="39">
        <v>8</v>
      </c>
      <c r="E8" s="42"/>
      <c r="F8" s="43"/>
      <c r="G8" s="44"/>
      <c r="H8" s="45"/>
      <c r="I8" s="46"/>
      <c r="J8" s="42"/>
      <c r="K8" s="43"/>
      <c r="L8" s="44"/>
      <c r="M8" s="45"/>
      <c r="N8" s="39"/>
      <c r="O8" s="48"/>
      <c r="P8" s="49"/>
      <c r="Q8" s="50"/>
      <c r="R8" s="51"/>
      <c r="S8" s="46"/>
      <c r="T8" s="42"/>
      <c r="U8" s="43"/>
      <c r="V8" s="44"/>
      <c r="W8" s="45"/>
      <c r="X8" s="37" t="s">
        <v>53</v>
      </c>
      <c r="Y8" s="38">
        <f>Feuil2!B6+Feuil2!C6+Feuil2!D6+Feuil2!E6+Feuil2!F6+Feuil2!B20+Feuil2!C20+Feuil2!D20+Feuil2!E20+Feuil2!F20+Feuil2!B34+Feuil2!C34+Feuil2!D34+Feuil2!E34+Feuil2!F34</f>
        <v>80</v>
      </c>
    </row>
    <row r="9" spans="1:26" ht="24" thickBot="1" x14ac:dyDescent="0.3">
      <c r="A9" s="33"/>
      <c r="B9" s="34"/>
      <c r="C9" s="37" t="s">
        <v>54</v>
      </c>
      <c r="D9" s="39">
        <v>5</v>
      </c>
      <c r="E9" s="42"/>
      <c r="F9" s="43"/>
      <c r="G9" s="44"/>
      <c r="H9" s="45"/>
      <c r="I9" s="46"/>
      <c r="J9" s="42"/>
      <c r="K9" s="43"/>
      <c r="L9" s="44"/>
      <c r="M9" s="45"/>
      <c r="N9" s="39"/>
      <c r="O9" s="48"/>
      <c r="P9" s="49"/>
      <c r="Q9" s="50"/>
      <c r="R9" s="51"/>
      <c r="S9" s="46"/>
      <c r="T9" s="42"/>
      <c r="U9" s="43"/>
      <c r="V9" s="44"/>
      <c r="W9" s="45"/>
      <c r="X9" s="37" t="s">
        <v>54</v>
      </c>
      <c r="Y9" s="38">
        <f>Feuil2!B7+Feuil2!C7+Feuil2!D7+Feuil2!E7+Feuil2!F7+Feuil2!B21+Feuil2!C21+Feuil2!D21+Feuil2!E21+Feuil2!F21+Feuil2!B35+Feuil2!C35+Feuil2!D35+Feuil2!E35+Feuil2!F35</f>
        <v>50</v>
      </c>
    </row>
    <row r="10" spans="1:26" ht="24" thickBot="1" x14ac:dyDescent="0.3">
      <c r="A10" s="33"/>
      <c r="B10" s="34"/>
      <c r="C10" s="37" t="s">
        <v>55</v>
      </c>
      <c r="D10" s="39">
        <v>4</v>
      </c>
      <c r="E10" s="42"/>
      <c r="F10" s="43"/>
      <c r="G10" s="44"/>
      <c r="H10" s="45"/>
      <c r="I10" s="46"/>
      <c r="J10" s="42"/>
      <c r="K10" s="43"/>
      <c r="L10" s="44"/>
      <c r="M10" s="45"/>
      <c r="N10" s="39"/>
      <c r="O10" s="48"/>
      <c r="P10" s="49"/>
      <c r="Q10" s="50"/>
      <c r="R10" s="51"/>
      <c r="S10" s="46"/>
      <c r="T10" s="42"/>
      <c r="U10" s="43"/>
      <c r="V10" s="44"/>
      <c r="W10" s="45"/>
      <c r="X10" s="37" t="s">
        <v>55</v>
      </c>
      <c r="Y10" s="38">
        <f>Feuil2!B8+Feuil2!C8+Feuil2!D8+Feuil2!E8+Feuil2!F8+Feuil2!B22+Feuil2!C22+Feuil2!D22+Feuil2!E22+Feuil2!F22+Feuil2!B36+Feuil2!C36+Feuil2!D36+Feuil2!E36+Feuil2!F36</f>
        <v>40</v>
      </c>
    </row>
    <row r="11" spans="1:26" ht="24" thickBot="1" x14ac:dyDescent="0.3">
      <c r="A11" s="33"/>
      <c r="B11" s="34"/>
      <c r="C11" s="37" t="s">
        <v>56</v>
      </c>
      <c r="D11" s="39">
        <v>2</v>
      </c>
      <c r="E11" s="42"/>
      <c r="F11" s="43"/>
      <c r="G11" s="44"/>
      <c r="H11" s="45"/>
      <c r="I11" s="46"/>
      <c r="J11" s="42"/>
      <c r="K11" s="43"/>
      <c r="L11" s="44"/>
      <c r="M11" s="45"/>
      <c r="N11" s="39"/>
      <c r="O11" s="48"/>
      <c r="P11" s="49"/>
      <c r="Q11" s="50"/>
      <c r="R11" s="51"/>
      <c r="S11" s="46"/>
      <c r="T11" s="48"/>
      <c r="U11" s="49"/>
      <c r="V11" s="50"/>
      <c r="W11" s="52"/>
      <c r="X11" s="37" t="s">
        <v>56</v>
      </c>
      <c r="Y11" s="38">
        <f>Feuil2!B9+Feuil2!C9+Feuil2!D9+Feuil2!E9+Feuil2!F9+Feuil2!B23+Feuil2!C23+Feuil2!D23+Feuil2!E23+Feuil2!F23+Feuil2!B37+Feuil2!C37+Feuil2!D37+Feuil2!E37+Feuil2!F37</f>
        <v>20</v>
      </c>
    </row>
    <row r="12" spans="1:26" ht="24" thickBot="1" x14ac:dyDescent="0.3">
      <c r="A12" s="33"/>
      <c r="B12" s="34"/>
      <c r="C12" s="37" t="s">
        <v>57</v>
      </c>
      <c r="D12" s="39">
        <v>1</v>
      </c>
      <c r="E12" s="42"/>
      <c r="F12" s="43"/>
      <c r="G12" s="44"/>
      <c r="H12" s="45"/>
      <c r="I12" s="46"/>
      <c r="J12" s="42"/>
      <c r="K12" s="43"/>
      <c r="L12" s="44"/>
      <c r="M12" s="45"/>
      <c r="N12" s="39"/>
      <c r="O12" s="48"/>
      <c r="P12" s="49"/>
      <c r="Q12" s="50"/>
      <c r="R12" s="51"/>
      <c r="S12" s="46"/>
      <c r="T12" s="48"/>
      <c r="U12" s="49"/>
      <c r="V12" s="50"/>
      <c r="W12" s="52"/>
      <c r="X12" s="37" t="s">
        <v>57</v>
      </c>
      <c r="Y12" s="38">
        <f>Feuil2!B10+Feuil2!C10+Feuil2!D10+Feuil2!E10+Feuil2!F10+Feuil2!B24+Feuil2!C24+Feuil2!D24+Feuil2!E24+Feuil2!F24+Feuil2!B38+Feuil2!C38+Feuil2!D38+Feuil2!E38+Feuil2!F38</f>
        <v>10</v>
      </c>
    </row>
    <row r="13" spans="1:26" ht="24" thickBot="1" x14ac:dyDescent="0.3">
      <c r="A13" s="33"/>
      <c r="B13" s="34"/>
      <c r="C13" s="37" t="s">
        <v>58</v>
      </c>
      <c r="D13" s="39">
        <v>1</v>
      </c>
      <c r="E13" s="42"/>
      <c r="F13" s="43"/>
      <c r="G13" s="44"/>
      <c r="H13" s="45"/>
      <c r="I13" s="46"/>
      <c r="J13" s="42"/>
      <c r="K13" s="43"/>
      <c r="L13" s="44"/>
      <c r="M13" s="45"/>
      <c r="N13" s="39"/>
      <c r="O13" s="48"/>
      <c r="P13" s="49"/>
      <c r="Q13" s="50"/>
      <c r="R13" s="51"/>
      <c r="S13" s="46"/>
      <c r="T13" s="48"/>
      <c r="U13" s="49"/>
      <c r="V13" s="50"/>
      <c r="W13" s="52"/>
      <c r="X13" s="37" t="s">
        <v>58</v>
      </c>
      <c r="Y13" s="38">
        <f>Feuil2!B11+Feuil2!C11+Feuil2!D11+Feuil2!E11+Feuil2!F11+Feuil2!B25+Feuil2!C25+Feuil2!D25+Feuil2!E25+Feuil2!F25+Feuil2!B39+Feuil2!C39+Feuil2!D39+Feuil2!E39+Feuil2!F39</f>
        <v>10</v>
      </c>
    </row>
    <row r="14" spans="1:26" ht="24" thickBot="1" x14ac:dyDescent="0.3">
      <c r="A14" s="33"/>
      <c r="B14" s="34"/>
      <c r="C14" s="37" t="s">
        <v>59</v>
      </c>
      <c r="D14" s="39">
        <v>7</v>
      </c>
      <c r="E14" s="42"/>
      <c r="F14" s="43"/>
      <c r="G14" s="44"/>
      <c r="H14" s="45"/>
      <c r="I14" s="46"/>
      <c r="J14" s="42"/>
      <c r="K14" s="43"/>
      <c r="L14" s="44"/>
      <c r="M14" s="45"/>
      <c r="N14" s="39"/>
      <c r="O14" s="48"/>
      <c r="P14" s="49"/>
      <c r="Q14" s="50"/>
      <c r="R14" s="51"/>
      <c r="S14" s="46"/>
      <c r="T14" s="48"/>
      <c r="U14" s="49"/>
      <c r="V14" s="50"/>
      <c r="W14" s="52"/>
      <c r="X14" s="37" t="s">
        <v>59</v>
      </c>
      <c r="Y14" s="38">
        <f>Feuil2!B12+Feuil2!C12+Feuil2!D12+Feuil2!E12+Feuil2!F12+Feuil2!B26+Feuil2!C26+Feuil2!D26+Feuil2!E26+Feuil2!F26+Feuil2!B40+Feuil2!C40+Feuil2!D40+Feuil2!E40+Feuil2!F40</f>
        <v>70</v>
      </c>
    </row>
    <row r="15" spans="1:26" ht="24" thickBot="1" x14ac:dyDescent="0.3">
      <c r="A15" s="35"/>
      <c r="B15" s="36"/>
      <c r="C15" s="37" t="s">
        <v>60</v>
      </c>
      <c r="D15" s="53">
        <v>8</v>
      </c>
      <c r="E15" s="54"/>
      <c r="F15" s="55"/>
      <c r="G15" s="56"/>
      <c r="H15" s="57"/>
      <c r="I15" s="58"/>
      <c r="J15" s="54"/>
      <c r="K15" s="55"/>
      <c r="L15" s="56"/>
      <c r="M15" s="57"/>
      <c r="N15" s="53"/>
      <c r="O15" s="59"/>
      <c r="P15" s="60"/>
      <c r="Q15" s="61"/>
      <c r="R15" s="62"/>
      <c r="S15" s="58"/>
      <c r="T15" s="59"/>
      <c r="U15" s="60"/>
      <c r="V15" s="61"/>
      <c r="W15" s="63"/>
      <c r="X15" s="37" t="s">
        <v>60</v>
      </c>
      <c r="Y15" s="64">
        <f>Feuil2!B13+Feuil2!C13+Feuil2!D13+Feuil2!E13+Feuil2!F13+Feuil2!B27+Feuil2!C27+Feuil2!D27+Feuil2!E27+Feuil2!F27+Feuil2!B41+Feuil2!C41+Feuil2!D41+Feuil2!E41+Feuil2!F41</f>
        <v>80</v>
      </c>
    </row>
    <row r="16" spans="1:26" ht="23.25" x14ac:dyDescent="0.25">
      <c r="A16" s="25"/>
      <c r="B16" s="22"/>
      <c r="C16" s="24"/>
      <c r="D16" s="24"/>
      <c r="E16" s="25"/>
      <c r="F16" s="24"/>
      <c r="G16" s="24"/>
      <c r="H16" s="24"/>
      <c r="I16" s="24"/>
      <c r="J16" s="24"/>
      <c r="K16" s="22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</row>
    <row r="17" spans="1:24" x14ac:dyDescent="0.25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Q17" s="24"/>
      <c r="R17" s="26"/>
      <c r="S17" s="26"/>
      <c r="T17" s="26"/>
      <c r="U17" s="26"/>
      <c r="V17" s="24"/>
      <c r="W17" s="24"/>
      <c r="X17" s="24"/>
    </row>
    <row r="18" spans="1:24" ht="15.75" thickBot="1" x14ac:dyDescent="0.3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6"/>
      <c r="S18" s="26"/>
      <c r="T18" s="26"/>
      <c r="U18" s="26"/>
      <c r="V18" s="24"/>
      <c r="W18" s="24"/>
      <c r="X18" s="24"/>
    </row>
    <row r="19" spans="1:24" ht="32.25" thickBot="1" x14ac:dyDescent="0.3">
      <c r="A19" s="72" t="s">
        <v>61</v>
      </c>
      <c r="B19" s="73"/>
      <c r="C19" s="74"/>
      <c r="D19" s="24"/>
      <c r="E19" s="24"/>
      <c r="F19" s="24"/>
      <c r="G19" s="24"/>
      <c r="H19" s="24"/>
      <c r="I19" s="75" t="s">
        <v>47</v>
      </c>
      <c r="J19" s="24"/>
      <c r="K19" s="24"/>
      <c r="L19" s="24"/>
      <c r="M19" s="24"/>
      <c r="N19" s="24"/>
      <c r="O19" s="24"/>
      <c r="P19" s="26"/>
      <c r="Q19" s="26"/>
      <c r="R19" s="26"/>
      <c r="S19" s="26"/>
      <c r="T19" s="26"/>
      <c r="U19" s="26"/>
      <c r="V19" s="24"/>
      <c r="W19" s="24"/>
      <c r="X19" s="24"/>
    </row>
    <row r="20" spans="1:24" ht="27" thickBot="1" x14ac:dyDescent="0.3">
      <c r="A20" s="9" t="s">
        <v>47</v>
      </c>
      <c r="B20" s="9" t="s">
        <v>62</v>
      </c>
      <c r="C20" s="65" t="s">
        <v>48</v>
      </c>
      <c r="D20" s="24"/>
      <c r="E20" s="68"/>
      <c r="F20" s="24"/>
      <c r="G20" s="24"/>
      <c r="H20" s="24"/>
      <c r="I20" s="69">
        <v>1</v>
      </c>
      <c r="J20" s="24"/>
      <c r="K20" s="24"/>
      <c r="L20" s="24"/>
      <c r="M20" s="24"/>
      <c r="N20" s="24"/>
      <c r="O20" s="24"/>
      <c r="P20" s="26"/>
      <c r="Q20" s="26"/>
      <c r="R20" s="26"/>
      <c r="S20" s="26"/>
      <c r="T20" s="26"/>
      <c r="U20" s="26"/>
      <c r="V20" s="24"/>
      <c r="W20" s="24"/>
      <c r="X20" s="24"/>
    </row>
    <row r="21" spans="1:24" ht="26.25" x14ac:dyDescent="0.25">
      <c r="A21" s="28" t="str">
        <f>IF($Y4&gt;0,RANK($Y4,$Y$4:$Y$15,0),"")&amp;IF(COUNTIF($Y$4:$Y$15,$Y4)&gt;1," ex","")</f>
        <v>1 ex</v>
      </c>
      <c r="B21" s="40">
        <f>LARGE(POINTS_TOTAUX,I20)</f>
        <v>80</v>
      </c>
      <c r="C21" s="66" t="str">
        <f t="array" ref="C21">INDEX($X$4:$X$15,SMALL(IF($B21=POINTS_TOTAUX,ROW($X$4:$X$15)-3),COUNTIF($B$21:$B21,$B21)))</f>
        <v>TEAM A</v>
      </c>
      <c r="D21" s="24"/>
      <c r="E21" s="69" t="str">
        <f t="shared" ref="E21:E32" si="0">INDEX($X$4:$X$15,MATCH(B21,POINTS_TOTAUX,0))</f>
        <v>TEAM A</v>
      </c>
      <c r="F21" s="24"/>
      <c r="G21" s="24"/>
      <c r="H21" s="24"/>
      <c r="I21" s="69">
        <v>2</v>
      </c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6"/>
      <c r="U21" s="24"/>
      <c r="V21" s="24"/>
      <c r="W21" s="24"/>
      <c r="X21" s="24"/>
    </row>
    <row r="22" spans="1:24" ht="26.25" x14ac:dyDescent="0.25">
      <c r="A22" s="28" t="str">
        <f>IF($Y5&gt;0,RANK($Y5,$Y$4:$Y$15,0),"")&amp;IF(COUNTIF($Y$4:$Y$15,$Y5)&gt;1," ex","")</f>
        <v>6 ex</v>
      </c>
      <c r="B22" s="40">
        <f>LARGE(POINTS_TOTAUX,I21)</f>
        <v>80</v>
      </c>
      <c r="C22" s="66" t="str">
        <f t="array" ref="C22">INDEX($X$4:$X$15,SMALL(IF($B22=POINTS_TOTAUX,ROW($X$4:$X$15)-3),COUNTIF($B$21:$B22,$B22)))</f>
        <v>TEAM E</v>
      </c>
      <c r="D22" s="24"/>
      <c r="E22" s="69" t="str">
        <f t="shared" si="0"/>
        <v>TEAM A</v>
      </c>
      <c r="F22" s="24"/>
      <c r="G22" s="24"/>
      <c r="H22" s="24"/>
      <c r="I22" s="69">
        <v>3</v>
      </c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6"/>
      <c r="U22" s="24"/>
      <c r="V22" s="24"/>
      <c r="W22" s="24"/>
      <c r="X22" s="24"/>
    </row>
    <row r="23" spans="1:24" ht="26.25" x14ac:dyDescent="0.25">
      <c r="A23" s="28" t="str">
        <f>IF($Y6&gt;0,RANK($Y6,$Y$4:$Y$15,0),"")&amp;IF(COUNTIF($Y$4:$Y$15,$Y6)&gt;1," ex","")</f>
        <v>10 ex</v>
      </c>
      <c r="B23" s="40">
        <f>LARGE(POINTS_TOTAUX,I22)</f>
        <v>80</v>
      </c>
      <c r="C23" s="66" t="str">
        <f t="array" ref="C23">INDEX($X$4:$X$15,SMALL(IF($B23=POINTS_TOTAUX,ROW($X$4:$X$15)-3),COUNTIF($B$21:$B23,$B23)))</f>
        <v>TEAM L</v>
      </c>
      <c r="D23" s="24"/>
      <c r="E23" s="69" t="str">
        <f t="shared" si="0"/>
        <v>TEAM A</v>
      </c>
      <c r="F23" s="24"/>
      <c r="G23" s="24"/>
      <c r="H23" s="24"/>
      <c r="I23" s="69">
        <v>4</v>
      </c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6"/>
      <c r="U23" s="24"/>
      <c r="V23" s="24"/>
      <c r="W23" s="24"/>
      <c r="X23" s="24"/>
    </row>
    <row r="24" spans="1:24" ht="26.25" x14ac:dyDescent="0.25">
      <c r="A24" s="28" t="str">
        <f>IF($Y7&gt;0,RANK($Y7,$Y$4:$Y$15,0),"")&amp;IF(COUNTIF($Y$4:$Y$15,$Y7)&gt;1," ex","")</f>
        <v>5</v>
      </c>
      <c r="B24" s="40">
        <f>LARGE(POINTS_TOTAUX,I23)</f>
        <v>70</v>
      </c>
      <c r="C24" s="66" t="str">
        <f t="array" ref="C24">INDEX($X$4:$X$15,SMALL(IF($B24=POINTS_TOTAUX,ROW($X$4:$X$15)-3),COUNTIF($B$21:$B24,$B24)))</f>
        <v>TEAM K</v>
      </c>
      <c r="D24" s="24"/>
      <c r="E24" s="69" t="str">
        <f t="shared" si="0"/>
        <v>TEAM K</v>
      </c>
      <c r="F24" s="24"/>
      <c r="G24" s="24"/>
      <c r="H24" s="24"/>
      <c r="I24" s="69">
        <v>5</v>
      </c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6"/>
      <c r="U24" s="24"/>
      <c r="V24" s="24"/>
      <c r="W24" s="24"/>
      <c r="X24" s="24"/>
    </row>
    <row r="25" spans="1:24" ht="26.25" x14ac:dyDescent="0.25">
      <c r="A25" s="28" t="str">
        <f>IF($Y8&gt;0,RANK($Y8,$Y$4:$Y$15,0),"")&amp;IF(COUNTIF($Y$4:$Y$15,$Y8)&gt;1," ex","")</f>
        <v>1 ex</v>
      </c>
      <c r="B25" s="40">
        <f>LARGE(POINTS_TOTAUX,I24)</f>
        <v>60</v>
      </c>
      <c r="C25" s="66" t="str">
        <f t="array" ref="C25">INDEX($X$4:$X$15,SMALL(IF($B25=POINTS_TOTAUX,ROW($X$4:$X$15)-3),COUNTIF($B$21:$B25,$B25)))</f>
        <v>TEAM D</v>
      </c>
      <c r="D25" s="24"/>
      <c r="E25" s="69" t="str">
        <f t="shared" si="0"/>
        <v>TEAM D</v>
      </c>
      <c r="F25" s="24"/>
      <c r="G25" s="24"/>
      <c r="H25" s="24"/>
      <c r="I25" s="69">
        <v>6</v>
      </c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6"/>
      <c r="U25" s="24"/>
      <c r="V25" s="24"/>
      <c r="W25" s="24"/>
      <c r="X25" s="24"/>
    </row>
    <row r="26" spans="1:24" ht="26.25" x14ac:dyDescent="0.25">
      <c r="A26" s="28" t="str">
        <f>IF($Y9&gt;0,RANK($Y9,$Y$4:$Y$15,0),"")&amp;IF(COUNTIF($Y$4:$Y$15,$Y9)&gt;1," ex","")</f>
        <v>6 ex</v>
      </c>
      <c r="B26" s="40">
        <f>LARGE(POINTS_TOTAUX,I25)</f>
        <v>50</v>
      </c>
      <c r="C26" s="66" t="str">
        <f t="array" ref="C26">INDEX($X$4:$X$15,SMALL(IF($B26=POINTS_TOTAUX,ROW($X$4:$X$15)-3),COUNTIF($B$21:$B26,$B26)))</f>
        <v>TEAM B</v>
      </c>
      <c r="D26" s="24"/>
      <c r="E26" s="69" t="str">
        <f t="shared" si="0"/>
        <v>TEAM B</v>
      </c>
      <c r="F26" s="24"/>
      <c r="G26" s="24"/>
      <c r="H26" s="24"/>
      <c r="I26" s="69">
        <v>7</v>
      </c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6"/>
      <c r="U26" s="24"/>
      <c r="V26" s="24"/>
      <c r="W26" s="24"/>
      <c r="X26" s="24"/>
    </row>
    <row r="27" spans="1:24" ht="26.25" x14ac:dyDescent="0.25">
      <c r="A27" s="28" t="str">
        <f>IF($Y10&gt;0,RANK($Y10,$Y$4:$Y$15,0),"")&amp;IF(COUNTIF($Y$4:$Y$15,$Y10)&gt;1," ex","")</f>
        <v>8</v>
      </c>
      <c r="B27" s="40">
        <f>LARGE(POINTS_TOTAUX,I26)</f>
        <v>50</v>
      </c>
      <c r="C27" s="66" t="str">
        <f t="array" ref="C27">INDEX($X$4:$X$15,SMALL(IF($B27=POINTS_TOTAUX,ROW($X$4:$X$15)-3),COUNTIF($B$21:$B27,$B27)))</f>
        <v>TEAM F</v>
      </c>
      <c r="D27" s="24"/>
      <c r="E27" s="69" t="str">
        <f t="shared" si="0"/>
        <v>TEAM B</v>
      </c>
      <c r="F27" s="24"/>
      <c r="G27" s="24"/>
      <c r="H27" s="24"/>
      <c r="I27" s="69">
        <v>8</v>
      </c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6"/>
      <c r="U27" s="24"/>
      <c r="V27" s="24"/>
      <c r="W27" s="24"/>
      <c r="X27" s="24"/>
    </row>
    <row r="28" spans="1:24" ht="26.25" x14ac:dyDescent="0.25">
      <c r="A28" s="28" t="str">
        <f>IF($Y11&gt;0,RANK($Y11,$Y$4:$Y$15,0),"")&amp;IF(COUNTIF($Y$4:$Y$15,$Y11)&gt;1," ex","")</f>
        <v>9</v>
      </c>
      <c r="B28" s="40">
        <f>LARGE(POINTS_TOTAUX,I27)</f>
        <v>40</v>
      </c>
      <c r="C28" s="66" t="str">
        <f t="array" ref="C28">INDEX($X$4:$X$15,SMALL(IF($B28=POINTS_TOTAUX,ROW($X$4:$X$15)-3),COUNTIF($B$21:$B28,$B28)))</f>
        <v>TEAM G</v>
      </c>
      <c r="D28" s="24"/>
      <c r="E28" s="69" t="str">
        <f t="shared" si="0"/>
        <v>TEAM G</v>
      </c>
      <c r="F28" s="24"/>
      <c r="G28" s="24"/>
      <c r="H28" s="24"/>
      <c r="I28" s="69">
        <v>9</v>
      </c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6"/>
      <c r="U28" s="24"/>
      <c r="V28" s="24"/>
      <c r="W28" s="24"/>
      <c r="X28" s="24"/>
    </row>
    <row r="29" spans="1:24" ht="26.25" x14ac:dyDescent="0.25">
      <c r="A29" s="28" t="str">
        <f>IF($Y12&gt;0,RANK($Y12,$Y$4:$Y$15,0),"")&amp;IF(COUNTIF($Y$4:$Y$15,$Y12)&gt;1," ex","")</f>
        <v>10 ex</v>
      </c>
      <c r="B29" s="40">
        <f>LARGE(POINTS_TOTAUX,I28)</f>
        <v>20</v>
      </c>
      <c r="C29" s="66" t="str">
        <f t="array" ref="C29">INDEX($X$4:$X$15,SMALL(IF($B29=POINTS_TOTAUX,ROW($X$4:$X$15)-3),COUNTIF($B$21:$B29,$B29)))</f>
        <v>TEAM H</v>
      </c>
      <c r="D29" s="24"/>
      <c r="E29" s="69" t="str">
        <f t="shared" si="0"/>
        <v>TEAM H</v>
      </c>
      <c r="F29" s="24"/>
      <c r="G29" s="24"/>
      <c r="H29" s="24"/>
      <c r="I29" s="69">
        <v>10</v>
      </c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6"/>
      <c r="U29" s="24"/>
      <c r="V29" s="24"/>
      <c r="W29" s="24"/>
      <c r="X29" s="24"/>
    </row>
    <row r="30" spans="1:24" ht="26.25" x14ac:dyDescent="0.25">
      <c r="A30" s="28" t="str">
        <f>IF($Y13&gt;0,RANK($Y13,$Y$4:$Y$15,0),"")&amp;IF(COUNTIF($Y$4:$Y$15,$Y13)&gt;1," ex","")</f>
        <v>10 ex</v>
      </c>
      <c r="B30" s="40">
        <f>LARGE(POINTS_TOTAUX,I29)</f>
        <v>10</v>
      </c>
      <c r="C30" s="66" t="str">
        <f t="array" ref="C30">INDEX($X$4:$X$15,SMALL(IF($B30=POINTS_TOTAUX,ROW($X$4:$X$15)-3),COUNTIF($B$21:$B30,$B30)))</f>
        <v>TEAM C</v>
      </c>
      <c r="D30" s="24"/>
      <c r="E30" s="69" t="str">
        <f t="shared" si="0"/>
        <v>TEAM C</v>
      </c>
      <c r="F30" s="24"/>
      <c r="G30" s="24"/>
      <c r="H30" s="24"/>
      <c r="I30" s="69">
        <v>11</v>
      </c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6"/>
      <c r="U30" s="24"/>
      <c r="V30" s="24"/>
      <c r="W30" s="24"/>
      <c r="X30" s="24"/>
    </row>
    <row r="31" spans="1:24" ht="26.25" x14ac:dyDescent="0.25">
      <c r="A31" s="28" t="str">
        <f>IF($Y14&gt;0,RANK($Y14,$Y$4:$Y$15,0),"")&amp;IF(COUNTIF($Y$4:$Y$15,$Y14)&gt;1," ex","")</f>
        <v>4</v>
      </c>
      <c r="B31" s="40">
        <f>LARGE(POINTS_TOTAUX,I30)</f>
        <v>10</v>
      </c>
      <c r="C31" s="66" t="str">
        <f t="array" ref="C31">INDEX($X$4:$X$15,SMALL(IF($B31=POINTS_TOTAUX,ROW($X$4:$X$15)-3),COUNTIF($B$21:$B31,$B31)))</f>
        <v>TEAM I</v>
      </c>
      <c r="D31" s="24"/>
      <c r="E31" s="69" t="str">
        <f t="shared" si="0"/>
        <v>TEAM C</v>
      </c>
      <c r="F31" s="24"/>
      <c r="G31" s="24"/>
      <c r="H31" s="24"/>
      <c r="I31" s="69">
        <v>12</v>
      </c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6"/>
      <c r="U31" s="24"/>
      <c r="V31" s="24"/>
      <c r="W31" s="24"/>
      <c r="X31" s="24"/>
    </row>
    <row r="32" spans="1:24" ht="27" thickBot="1" x14ac:dyDescent="0.3">
      <c r="A32" s="28" t="str">
        <f>IF($Y15&gt;0,RANK($Y15,$Y$4:$Y$15,0),"")&amp;IF(COUNTIF($Y$4:$Y$15,$Y15)&gt;1," ex","")</f>
        <v>1 ex</v>
      </c>
      <c r="B32" s="41">
        <f>LARGE(POINTS_TOTAUX,I31)</f>
        <v>10</v>
      </c>
      <c r="C32" s="67" t="str">
        <f t="array" ref="C32">INDEX($X$4:$X$15,SMALL(IF($B32=POINTS_TOTAUX,ROW($X$4:$X$15)-3),COUNTIF($B$21:$B32,$B32)))</f>
        <v>TEAM J</v>
      </c>
      <c r="D32" s="24"/>
      <c r="E32" s="69" t="str">
        <f t="shared" si="0"/>
        <v>TEAM C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6"/>
      <c r="U32" s="24"/>
      <c r="V32" s="24"/>
      <c r="W32" s="24"/>
      <c r="X32" s="24"/>
    </row>
    <row r="33" spans="1:24" ht="23.25" x14ac:dyDescent="0.25">
      <c r="A33" s="24"/>
      <c r="B33" s="24"/>
      <c r="C33" s="30"/>
      <c r="D33" s="24"/>
      <c r="E33" s="68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6"/>
      <c r="U33" s="24"/>
      <c r="V33" s="24"/>
      <c r="W33" s="24"/>
      <c r="X33" s="24"/>
    </row>
    <row r="34" spans="1:24" x14ac:dyDescent="0.25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</row>
    <row r="35" spans="1:24" x14ac:dyDescent="0.25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</row>
    <row r="36" spans="1:24" x14ac:dyDescent="0.25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</row>
    <row r="37" spans="1:24" x14ac:dyDescent="0.25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</row>
    <row r="38" spans="1:24" x14ac:dyDescent="0.25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</row>
    <row r="39" spans="1:24" x14ac:dyDescent="0.25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</row>
    <row r="40" spans="1:24" x14ac:dyDescent="0.25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</row>
    <row r="41" spans="1:24" x14ac:dyDescent="0.25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</row>
    <row r="42" spans="1:24" x14ac:dyDescent="0.25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</row>
    <row r="43" spans="1:24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</row>
    <row r="44" spans="1:24" x14ac:dyDescent="0.25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</row>
    <row r="45" spans="1:24" x14ac:dyDescent="0.25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</row>
    <row r="46" spans="1:24" x14ac:dyDescent="0.25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</row>
    <row r="47" spans="1:24" x14ac:dyDescent="0.25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</row>
    <row r="48" spans="1:24" x14ac:dyDescent="0.25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</row>
    <row r="49" spans="1:24" x14ac:dyDescent="0.25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</row>
    <row r="50" spans="1:24" x14ac:dyDescent="0.25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</row>
    <row r="51" spans="1:24" x14ac:dyDescent="0.25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</row>
    <row r="52" spans="1:24" x14ac:dyDescent="0.25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</row>
    <row r="53" spans="1:24" x14ac:dyDescent="0.25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</row>
    <row r="54" spans="1:24" x14ac:dyDescent="0.25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</row>
    <row r="55" spans="1:24" x14ac:dyDescent="0.25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</row>
    <row r="56" spans="1:24" x14ac:dyDescent="0.25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</row>
    <row r="57" spans="1:24" x14ac:dyDescent="0.25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</row>
    <row r="58" spans="1:24" x14ac:dyDescent="0.25">
      <c r="A58" s="24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</row>
    <row r="59" spans="1:24" x14ac:dyDescent="0.25">
      <c r="A59" s="24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</row>
    <row r="60" spans="1:24" x14ac:dyDescent="0.25">
      <c r="A60" s="24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</row>
    <row r="61" spans="1:24" x14ac:dyDescent="0.25">
      <c r="A61" s="24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</row>
    <row r="62" spans="1:24" x14ac:dyDescent="0.25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</row>
    <row r="63" spans="1:24" x14ac:dyDescent="0.25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</row>
    <row r="64" spans="1:24" x14ac:dyDescent="0.25">
      <c r="A64" s="24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</row>
    <row r="65" spans="1:24" x14ac:dyDescent="0.25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</row>
    <row r="66" spans="1:24" x14ac:dyDescent="0.25">
      <c r="A66" s="24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</row>
    <row r="67" spans="1:24" x14ac:dyDescent="0.25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</row>
    <row r="68" spans="1:24" x14ac:dyDescent="0.25">
      <c r="A68" s="24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</row>
    <row r="69" spans="1:24" x14ac:dyDescent="0.25">
      <c r="A69" s="24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</row>
    <row r="70" spans="1:24" x14ac:dyDescent="0.25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</row>
    <row r="71" spans="1:24" x14ac:dyDescent="0.25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</row>
    <row r="72" spans="1:24" x14ac:dyDescent="0.25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</row>
    <row r="73" spans="1:24" x14ac:dyDescent="0.25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</row>
    <row r="74" spans="1:24" x14ac:dyDescent="0.25">
      <c r="A74" s="24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</row>
    <row r="75" spans="1:24" x14ac:dyDescent="0.25">
      <c r="A75" s="24"/>
      <c r="B75" s="24"/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</row>
    <row r="76" spans="1:24" x14ac:dyDescent="0.25">
      <c r="A76" s="24"/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</row>
    <row r="77" spans="1:24" x14ac:dyDescent="0.25">
      <c r="A77" s="24"/>
      <c r="B77" s="24"/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</row>
    <row r="78" spans="1:24" x14ac:dyDescent="0.25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</row>
    <row r="79" spans="1:24" x14ac:dyDescent="0.25">
      <c r="A79" s="24"/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</row>
    <row r="80" spans="1:24" x14ac:dyDescent="0.25">
      <c r="A80" s="24"/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</row>
    <row r="81" spans="1:24" x14ac:dyDescent="0.25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</row>
    <row r="82" spans="1:24" x14ac:dyDescent="0.25">
      <c r="A82" s="24"/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</row>
    <row r="83" spans="1:24" x14ac:dyDescent="0.25">
      <c r="A83" s="24"/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</row>
    <row r="84" spans="1:24" x14ac:dyDescent="0.25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</row>
    <row r="85" spans="1:24" x14ac:dyDescent="0.25">
      <c r="A85" s="24"/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</row>
    <row r="86" spans="1:24" x14ac:dyDescent="0.25">
      <c r="A86" s="24"/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</row>
    <row r="87" spans="1:24" x14ac:dyDescent="0.25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</row>
    <row r="88" spans="1:24" x14ac:dyDescent="0.25">
      <c r="A88" s="24"/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</row>
    <row r="89" spans="1:24" x14ac:dyDescent="0.25">
      <c r="A89" s="24"/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</row>
    <row r="90" spans="1:24" x14ac:dyDescent="0.25">
      <c r="A90" s="24"/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</row>
    <row r="91" spans="1:24" x14ac:dyDescent="0.25">
      <c r="A91" s="24"/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</row>
    <row r="92" spans="1:24" x14ac:dyDescent="0.25">
      <c r="A92" s="24"/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</row>
    <row r="93" spans="1:24" x14ac:dyDescent="0.25">
      <c r="A93" s="24"/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</row>
    <row r="94" spans="1:24" x14ac:dyDescent="0.25">
      <c r="A94" s="24"/>
      <c r="B94" s="24"/>
      <c r="C94" s="24"/>
      <c r="D94" s="24"/>
      <c r="E94" s="24"/>
      <c r="F94" s="24"/>
      <c r="G94" s="24"/>
      <c r="H94" s="24"/>
      <c r="I94" s="24"/>
      <c r="J94" s="24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</row>
    <row r="95" spans="1:24" x14ac:dyDescent="0.25">
      <c r="A95" s="24"/>
      <c r="B95" s="24"/>
      <c r="C95" s="24"/>
      <c r="D95" s="24"/>
      <c r="E95" s="24"/>
      <c r="F95" s="24"/>
      <c r="G95" s="24"/>
      <c r="H95" s="24"/>
      <c r="I95" s="24"/>
      <c r="J95" s="24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</row>
    <row r="96" spans="1:24" x14ac:dyDescent="0.25">
      <c r="A96" s="24"/>
      <c r="B96" s="24"/>
      <c r="C96" s="24"/>
      <c r="D96" s="24"/>
      <c r="E96" s="24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</row>
    <row r="97" spans="1:24" x14ac:dyDescent="0.25">
      <c r="A97" s="24"/>
      <c r="B97" s="24"/>
      <c r="C97" s="24"/>
      <c r="D97" s="24"/>
      <c r="E97" s="24"/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</row>
    <row r="98" spans="1:24" x14ac:dyDescent="0.25">
      <c r="A98" s="24"/>
      <c r="B98" s="24"/>
      <c r="C98" s="24"/>
      <c r="D98" s="24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</row>
    <row r="99" spans="1:24" x14ac:dyDescent="0.25">
      <c r="A99" s="24"/>
      <c r="B99" s="24"/>
      <c r="C99" s="24"/>
      <c r="D99" s="24"/>
      <c r="E99" s="24"/>
      <c r="F99" s="24"/>
      <c r="G99" s="24"/>
      <c r="H99" s="24"/>
      <c r="I99" s="24"/>
      <c r="J99" s="24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</row>
    <row r="100" spans="1:24" x14ac:dyDescent="0.25">
      <c r="A100" s="24"/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</row>
    <row r="101" spans="1:24" x14ac:dyDescent="0.25">
      <c r="A101" s="24"/>
      <c r="B101" s="24"/>
      <c r="C101" s="24"/>
      <c r="D101" s="24"/>
      <c r="E101" s="24"/>
      <c r="F101" s="24"/>
      <c r="G101" s="24"/>
      <c r="H101" s="24"/>
      <c r="I101" s="24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</row>
    <row r="102" spans="1:24" x14ac:dyDescent="0.25">
      <c r="A102" s="24"/>
      <c r="B102" s="24"/>
      <c r="C102" s="24"/>
      <c r="D102" s="24"/>
      <c r="E102" s="24"/>
      <c r="F102" s="24"/>
      <c r="G102" s="24"/>
      <c r="H102" s="24"/>
      <c r="I102" s="24"/>
      <c r="J102" s="24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</row>
    <row r="103" spans="1:24" x14ac:dyDescent="0.25">
      <c r="A103" s="24"/>
      <c r="B103" s="24"/>
      <c r="C103" s="24"/>
      <c r="D103" s="24"/>
      <c r="E103" s="24"/>
      <c r="F103" s="24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</row>
    <row r="104" spans="1:24" x14ac:dyDescent="0.25">
      <c r="A104" s="24"/>
      <c r="B104" s="24"/>
      <c r="C104" s="24"/>
      <c r="D104" s="24"/>
      <c r="E104" s="24"/>
      <c r="F104" s="24"/>
      <c r="G104" s="24"/>
      <c r="H104" s="24"/>
      <c r="I104" s="24"/>
      <c r="J104" s="24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</row>
    <row r="105" spans="1:24" x14ac:dyDescent="0.25">
      <c r="A105" s="24"/>
      <c r="B105" s="24"/>
      <c r="C105" s="24"/>
      <c r="D105" s="24"/>
      <c r="E105" s="24"/>
      <c r="F105" s="24"/>
      <c r="G105" s="24"/>
      <c r="H105" s="24"/>
      <c r="I105" s="24"/>
      <c r="J105" s="24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</row>
    <row r="106" spans="1:24" x14ac:dyDescent="0.25">
      <c r="A106" s="24"/>
      <c r="B106" s="24"/>
      <c r="C106" s="24"/>
      <c r="D106" s="24"/>
      <c r="E106" s="24"/>
      <c r="F106" s="24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</row>
    <row r="107" spans="1:24" x14ac:dyDescent="0.25">
      <c r="A107" s="24"/>
      <c r="B107" s="24"/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</row>
    <row r="108" spans="1:24" x14ac:dyDescent="0.25">
      <c r="A108" s="24"/>
      <c r="B108" s="24"/>
      <c r="C108" s="24"/>
      <c r="D108" s="24"/>
      <c r="E108" s="24"/>
      <c r="F108" s="24"/>
      <c r="G108" s="24"/>
      <c r="H108" s="24"/>
      <c r="I108" s="24"/>
      <c r="J108" s="24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</row>
    <row r="109" spans="1:24" x14ac:dyDescent="0.25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</row>
    <row r="110" spans="1:24" x14ac:dyDescent="0.25">
      <c r="A110" s="24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</row>
    <row r="111" spans="1:24" x14ac:dyDescent="0.25">
      <c r="A111" s="24"/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</row>
    <row r="112" spans="1:24" x14ac:dyDescent="0.25">
      <c r="A112" s="24"/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</row>
    <row r="113" spans="1:24" x14ac:dyDescent="0.25">
      <c r="A113" s="24"/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</row>
    <row r="114" spans="1:24" x14ac:dyDescent="0.25">
      <c r="A114" s="24"/>
      <c r="B114" s="24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</row>
    <row r="115" spans="1:24" x14ac:dyDescent="0.25">
      <c r="A115" s="24"/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</row>
    <row r="116" spans="1:24" x14ac:dyDescent="0.25">
      <c r="A116" s="24"/>
      <c r="B116" s="24"/>
      <c r="C116" s="24"/>
      <c r="D116" s="24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</row>
    <row r="117" spans="1:24" x14ac:dyDescent="0.25">
      <c r="A117" s="24"/>
      <c r="B117" s="24"/>
      <c r="C117" s="24"/>
      <c r="D117" s="24"/>
      <c r="E117" s="24"/>
      <c r="F117" s="24"/>
      <c r="G117" s="24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</row>
    <row r="118" spans="1:24" x14ac:dyDescent="0.25">
      <c r="A118" s="24"/>
      <c r="B118" s="24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</row>
    <row r="119" spans="1:24" x14ac:dyDescent="0.25">
      <c r="A119" s="24"/>
      <c r="B119" s="24"/>
      <c r="C119" s="24"/>
      <c r="D119" s="24"/>
      <c r="E119" s="24"/>
      <c r="F119" s="24"/>
      <c r="G119" s="24"/>
      <c r="H119" s="24"/>
      <c r="I119" s="24"/>
      <c r="J119" s="24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</row>
    <row r="120" spans="1:24" x14ac:dyDescent="0.25">
      <c r="A120" s="24"/>
      <c r="B120" s="24"/>
      <c r="C120" s="24"/>
      <c r="D120" s="24"/>
      <c r="E120" s="24"/>
      <c r="F120" s="24"/>
      <c r="G120" s="24"/>
      <c r="H120" s="24"/>
      <c r="I120" s="24"/>
      <c r="J120" s="24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</row>
    <row r="121" spans="1:24" x14ac:dyDescent="0.25">
      <c r="A121" s="24"/>
      <c r="B121" s="24"/>
      <c r="C121" s="24"/>
      <c r="D121" s="24"/>
      <c r="E121" s="24"/>
      <c r="F121" s="24"/>
      <c r="G121" s="24"/>
      <c r="H121" s="24"/>
      <c r="I121" s="24"/>
      <c r="J121" s="24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</row>
    <row r="122" spans="1:24" x14ac:dyDescent="0.25">
      <c r="A122" s="24"/>
      <c r="B122" s="24"/>
      <c r="C122" s="24"/>
      <c r="D122" s="24"/>
      <c r="E122" s="24"/>
      <c r="F122" s="24"/>
      <c r="G122" s="24"/>
      <c r="H122" s="24"/>
      <c r="I122" s="24"/>
      <c r="J122" s="24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</row>
    <row r="123" spans="1:24" x14ac:dyDescent="0.25">
      <c r="A123" s="24"/>
      <c r="B123" s="24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</row>
    <row r="124" spans="1:24" x14ac:dyDescent="0.25">
      <c r="A124" s="24"/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</row>
    <row r="125" spans="1:24" x14ac:dyDescent="0.25">
      <c r="A125" s="24"/>
      <c r="B125" s="24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</row>
    <row r="126" spans="1:24" x14ac:dyDescent="0.25">
      <c r="A126" s="24"/>
      <c r="B126" s="24"/>
      <c r="C126" s="24"/>
      <c r="D126" s="24"/>
      <c r="E126" s="24"/>
      <c r="F126" s="24"/>
      <c r="G126" s="24"/>
      <c r="H126" s="24"/>
      <c r="I126" s="24"/>
      <c r="J126" s="24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</row>
    <row r="127" spans="1:24" x14ac:dyDescent="0.25">
      <c r="A127" s="24"/>
      <c r="B127" s="24"/>
      <c r="C127" s="24"/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</row>
    <row r="128" spans="1:24" x14ac:dyDescent="0.25">
      <c r="A128" s="24"/>
      <c r="B128" s="24"/>
      <c r="C128" s="24"/>
      <c r="D128" s="24"/>
      <c r="E128" s="24"/>
      <c r="F128" s="24"/>
      <c r="G128" s="24"/>
      <c r="H128" s="24"/>
      <c r="I128" s="24"/>
      <c r="J128" s="24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</row>
    <row r="129" spans="1:24" x14ac:dyDescent="0.25">
      <c r="A129" s="24"/>
      <c r="B129" s="24"/>
      <c r="C129" s="24"/>
      <c r="D129" s="24"/>
      <c r="E129" s="24"/>
      <c r="F129" s="24"/>
      <c r="G129" s="24"/>
      <c r="H129" s="24"/>
      <c r="I129" s="24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</row>
    <row r="130" spans="1:24" x14ac:dyDescent="0.25">
      <c r="A130" s="24"/>
      <c r="B130" s="24"/>
      <c r="C130" s="24"/>
      <c r="D130" s="24"/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</row>
    <row r="131" spans="1:24" x14ac:dyDescent="0.25">
      <c r="A131" s="24"/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</row>
    <row r="132" spans="1:24" x14ac:dyDescent="0.25">
      <c r="A132" s="24"/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</row>
    <row r="133" spans="1:24" x14ac:dyDescent="0.25">
      <c r="A133" s="24"/>
      <c r="B133" s="24"/>
      <c r="C133" s="24"/>
      <c r="D133" s="24"/>
      <c r="E133" s="24"/>
      <c r="F133" s="24"/>
      <c r="G133" s="24"/>
      <c r="H133" s="24"/>
      <c r="I133" s="24"/>
      <c r="J133" s="24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</row>
    <row r="134" spans="1:24" x14ac:dyDescent="0.25">
      <c r="A134" s="24"/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</row>
    <row r="135" spans="1:24" x14ac:dyDescent="0.25">
      <c r="A135" s="24"/>
      <c r="B135" s="24"/>
      <c r="C135" s="24"/>
      <c r="D135" s="24"/>
      <c r="E135" s="24"/>
      <c r="F135" s="24"/>
      <c r="G135" s="24"/>
      <c r="H135" s="24"/>
      <c r="I135" s="24"/>
      <c r="J135" s="24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</row>
    <row r="136" spans="1:24" x14ac:dyDescent="0.25">
      <c r="A136" s="24"/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</row>
    <row r="137" spans="1:24" x14ac:dyDescent="0.25">
      <c r="A137" s="24"/>
      <c r="B137" s="24"/>
      <c r="C137" s="24"/>
      <c r="D137" s="24"/>
      <c r="E137" s="24"/>
      <c r="F137" s="24"/>
      <c r="G137" s="24"/>
      <c r="H137" s="24"/>
      <c r="I137" s="24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</row>
    <row r="138" spans="1:24" x14ac:dyDescent="0.25">
      <c r="A138" s="24"/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</row>
    <row r="139" spans="1:24" x14ac:dyDescent="0.25">
      <c r="A139" s="24"/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</row>
    <row r="140" spans="1:24" x14ac:dyDescent="0.25">
      <c r="A140" s="24"/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</row>
    <row r="141" spans="1:24" x14ac:dyDescent="0.25">
      <c r="A141" s="24"/>
      <c r="B141" s="24"/>
      <c r="C141" s="24"/>
      <c r="D141" s="24"/>
      <c r="E141" s="24"/>
      <c r="F141" s="24"/>
      <c r="G141" s="24"/>
      <c r="H141" s="24"/>
      <c r="I141" s="24"/>
      <c r="J141" s="24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</row>
    <row r="142" spans="1:24" x14ac:dyDescent="0.25">
      <c r="A142" s="24"/>
      <c r="B142" s="24"/>
      <c r="C142" s="24"/>
      <c r="D142" s="24"/>
      <c r="E142" s="24"/>
      <c r="F142" s="24"/>
      <c r="G142" s="24"/>
      <c r="H142" s="24"/>
      <c r="I142" s="24"/>
      <c r="J142" s="24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</row>
    <row r="143" spans="1:24" x14ac:dyDescent="0.25">
      <c r="A143" s="24"/>
      <c r="B143" s="24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</row>
    <row r="144" spans="1:24" x14ac:dyDescent="0.25">
      <c r="A144" s="24"/>
      <c r="B144" s="24"/>
      <c r="C144" s="24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</row>
    <row r="145" spans="1:24" x14ac:dyDescent="0.25">
      <c r="A145" s="24"/>
      <c r="B145" s="24"/>
      <c r="C145" s="24"/>
      <c r="D145" s="24"/>
      <c r="E145" s="24"/>
      <c r="F145" s="24"/>
      <c r="G145" s="24"/>
      <c r="H145" s="24"/>
      <c r="I145" s="24"/>
      <c r="J145" s="24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</row>
    <row r="146" spans="1:24" x14ac:dyDescent="0.25">
      <c r="A146" s="24"/>
      <c r="B146" s="24"/>
      <c r="C146" s="24"/>
      <c r="D146" s="24"/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</row>
    <row r="147" spans="1:24" x14ac:dyDescent="0.25">
      <c r="A147" s="24"/>
      <c r="B147" s="24"/>
      <c r="C147" s="24"/>
      <c r="D147" s="24"/>
      <c r="E147" s="24"/>
      <c r="F147" s="24"/>
      <c r="G147" s="24"/>
      <c r="H147" s="24"/>
      <c r="I147" s="24"/>
      <c r="J147" s="24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</row>
    <row r="148" spans="1:24" x14ac:dyDescent="0.25">
      <c r="A148" s="24"/>
      <c r="B148" s="24"/>
      <c r="C148" s="24"/>
      <c r="D148" s="24"/>
      <c r="E148" s="24"/>
      <c r="F148" s="24"/>
      <c r="G148" s="24"/>
      <c r="H148" s="24"/>
      <c r="I148" s="24"/>
      <c r="J148" s="24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</row>
    <row r="149" spans="1:24" x14ac:dyDescent="0.25">
      <c r="A149" s="24"/>
      <c r="B149" s="24"/>
      <c r="C149" s="24"/>
      <c r="D149" s="24"/>
      <c r="E149" s="24"/>
      <c r="F149" s="24"/>
      <c r="G149" s="24"/>
      <c r="H149" s="24"/>
      <c r="I149" s="24"/>
      <c r="J149" s="24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</row>
    <row r="150" spans="1:24" x14ac:dyDescent="0.25">
      <c r="A150" s="24"/>
      <c r="B150" s="24"/>
      <c r="C150" s="24"/>
      <c r="D150" s="24"/>
      <c r="E150" s="24"/>
      <c r="F150" s="24"/>
      <c r="G150" s="24"/>
      <c r="H150" s="24"/>
      <c r="I150" s="24"/>
      <c r="J150" s="24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</row>
    <row r="151" spans="1:24" x14ac:dyDescent="0.25">
      <c r="A151" s="24"/>
      <c r="B151" s="24"/>
      <c r="C151" s="24"/>
      <c r="D151" s="24"/>
      <c r="E151" s="24"/>
      <c r="F151" s="24"/>
      <c r="G151" s="24"/>
      <c r="H151" s="24"/>
      <c r="I151" s="24"/>
      <c r="J151" s="24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</row>
    <row r="152" spans="1:24" x14ac:dyDescent="0.25">
      <c r="A152" s="24"/>
      <c r="B152" s="24"/>
      <c r="C152" s="24"/>
      <c r="D152" s="24"/>
      <c r="E152" s="24"/>
      <c r="F152" s="24"/>
      <c r="G152" s="24"/>
      <c r="H152" s="24"/>
      <c r="I152" s="24"/>
      <c r="J152" s="24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</row>
    <row r="153" spans="1:24" x14ac:dyDescent="0.25">
      <c r="A153" s="24"/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</row>
    <row r="154" spans="1:24" x14ac:dyDescent="0.25">
      <c r="A154" s="24"/>
      <c r="B154" s="24"/>
      <c r="C154" s="24"/>
      <c r="D154" s="24"/>
      <c r="E154" s="24"/>
      <c r="F154" s="24"/>
      <c r="G154" s="24"/>
      <c r="H154" s="24"/>
      <c r="I154" s="24"/>
      <c r="J154" s="24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</row>
    <row r="155" spans="1:24" x14ac:dyDescent="0.25">
      <c r="A155" s="24"/>
      <c r="B155" s="24"/>
      <c r="C155" s="24"/>
      <c r="D155" s="24"/>
      <c r="E155" s="24"/>
      <c r="F155" s="24"/>
      <c r="G155" s="24"/>
      <c r="H155" s="24"/>
      <c r="I155" s="24"/>
      <c r="J155" s="24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</row>
    <row r="156" spans="1:24" x14ac:dyDescent="0.25">
      <c r="A156" s="24"/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</row>
    <row r="157" spans="1:24" x14ac:dyDescent="0.25">
      <c r="A157" s="24"/>
      <c r="B157" s="24"/>
      <c r="C157" s="24"/>
      <c r="D157" s="24"/>
      <c r="E157" s="24"/>
      <c r="F157" s="24"/>
      <c r="G157" s="24"/>
      <c r="H157" s="24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</row>
    <row r="158" spans="1:24" x14ac:dyDescent="0.25">
      <c r="A158" s="24"/>
      <c r="B158" s="24"/>
      <c r="C158" s="24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</row>
    <row r="159" spans="1:24" x14ac:dyDescent="0.25">
      <c r="A159" s="24"/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</row>
    <row r="160" spans="1:24" x14ac:dyDescent="0.25">
      <c r="A160" s="24"/>
      <c r="B160" s="24"/>
      <c r="C160" s="24"/>
      <c r="D160" s="24"/>
      <c r="E160" s="24"/>
      <c r="F160" s="24"/>
      <c r="G160" s="24"/>
      <c r="H160" s="24"/>
      <c r="I160" s="24"/>
      <c r="J160" s="24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</row>
    <row r="161" spans="1:24" x14ac:dyDescent="0.25">
      <c r="A161" s="24"/>
      <c r="B161" s="24"/>
      <c r="C161" s="24"/>
      <c r="D161" s="24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</row>
    <row r="162" spans="1:24" x14ac:dyDescent="0.25">
      <c r="A162" s="24"/>
      <c r="B162" s="24"/>
      <c r="C162" s="24"/>
      <c r="D162" s="24"/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</row>
    <row r="163" spans="1:24" x14ac:dyDescent="0.25">
      <c r="A163" s="24"/>
      <c r="B163" s="24"/>
      <c r="C163" s="24"/>
      <c r="D163" s="24"/>
      <c r="E163" s="24"/>
      <c r="F163" s="24"/>
      <c r="G163" s="24"/>
      <c r="H163" s="24"/>
      <c r="I163" s="24"/>
      <c r="J163" s="24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</row>
    <row r="164" spans="1:24" x14ac:dyDescent="0.25">
      <c r="A164" s="24"/>
      <c r="B164" s="24"/>
      <c r="C164" s="24"/>
      <c r="D164" s="24"/>
      <c r="E164" s="24"/>
      <c r="F164" s="24"/>
      <c r="G164" s="24"/>
      <c r="H164" s="24"/>
      <c r="I164" s="24"/>
      <c r="J164" s="24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</row>
    <row r="165" spans="1:24" x14ac:dyDescent="0.25">
      <c r="A165" s="24"/>
      <c r="B165" s="24"/>
      <c r="C165" s="24"/>
      <c r="D165" s="24"/>
      <c r="E165" s="24"/>
      <c r="F165" s="24"/>
      <c r="G165" s="24"/>
      <c r="H165" s="24"/>
      <c r="I165" s="24"/>
      <c r="J165" s="24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</row>
    <row r="166" spans="1:24" x14ac:dyDescent="0.25">
      <c r="A166" s="24"/>
      <c r="B166" s="24"/>
      <c r="C166" s="24"/>
      <c r="D166" s="24"/>
      <c r="E166" s="24"/>
      <c r="F166" s="24"/>
      <c r="G166" s="24"/>
      <c r="H166" s="24"/>
      <c r="I166" s="24"/>
      <c r="J166" s="24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</row>
    <row r="167" spans="1:24" x14ac:dyDescent="0.25">
      <c r="A167" s="24"/>
      <c r="B167" s="24"/>
      <c r="C167" s="24"/>
      <c r="D167" s="24"/>
      <c r="E167" s="24"/>
      <c r="F167" s="24"/>
      <c r="G167" s="24"/>
      <c r="H167" s="24"/>
      <c r="I167" s="24"/>
      <c r="J167" s="24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</row>
    <row r="168" spans="1:24" x14ac:dyDescent="0.25">
      <c r="A168" s="24"/>
      <c r="B168" s="24"/>
      <c r="C168" s="24"/>
      <c r="D168" s="24"/>
      <c r="E168" s="24"/>
      <c r="F168" s="24"/>
      <c r="G168" s="24"/>
      <c r="H168" s="24"/>
      <c r="I168" s="24"/>
      <c r="J168" s="24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</row>
    <row r="169" spans="1:24" x14ac:dyDescent="0.25">
      <c r="A169" s="24"/>
      <c r="B169" s="24"/>
      <c r="C169" s="24"/>
      <c r="D169" s="24"/>
      <c r="E169" s="24"/>
      <c r="F169" s="24"/>
      <c r="G169" s="24"/>
      <c r="H169" s="24"/>
      <c r="I169" s="24"/>
      <c r="J169" s="24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</row>
    <row r="170" spans="1:24" x14ac:dyDescent="0.25">
      <c r="A170" s="24"/>
      <c r="B170" s="24"/>
      <c r="C170" s="24"/>
      <c r="D170" s="24"/>
      <c r="E170" s="24"/>
      <c r="F170" s="24"/>
      <c r="G170" s="24"/>
      <c r="H170" s="24"/>
      <c r="I170" s="24"/>
      <c r="J170" s="24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</row>
    <row r="171" spans="1:24" x14ac:dyDescent="0.25">
      <c r="A171" s="24"/>
      <c r="B171" s="24"/>
      <c r="C171" s="24"/>
      <c r="D171" s="24"/>
      <c r="E171" s="24"/>
      <c r="F171" s="24"/>
      <c r="G171" s="24"/>
      <c r="H171" s="24"/>
      <c r="I171" s="24"/>
      <c r="J171" s="24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</row>
    <row r="172" spans="1:24" x14ac:dyDescent="0.25">
      <c r="A172" s="24"/>
      <c r="B172" s="24"/>
      <c r="C172" s="24"/>
      <c r="D172" s="24"/>
      <c r="E172" s="24"/>
      <c r="F172" s="24"/>
      <c r="G172" s="24"/>
      <c r="H172" s="24"/>
      <c r="I172" s="24"/>
      <c r="J172" s="24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</row>
    <row r="173" spans="1:24" x14ac:dyDescent="0.25">
      <c r="A173" s="24"/>
      <c r="B173" s="24"/>
      <c r="C173" s="24"/>
      <c r="D173" s="24"/>
      <c r="E173" s="24"/>
      <c r="F173" s="24"/>
      <c r="G173" s="24"/>
      <c r="H173" s="24"/>
      <c r="I173" s="24"/>
      <c r="J173" s="24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</row>
    <row r="174" spans="1:24" x14ac:dyDescent="0.25">
      <c r="A174" s="24"/>
      <c r="B174" s="24"/>
      <c r="C174" s="24"/>
      <c r="D174" s="24"/>
      <c r="E174" s="24"/>
      <c r="F174" s="24"/>
      <c r="G174" s="24"/>
      <c r="H174" s="24"/>
      <c r="I174" s="24"/>
      <c r="J174" s="24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</row>
    <row r="175" spans="1:24" x14ac:dyDescent="0.25">
      <c r="A175" s="24"/>
      <c r="B175" s="24"/>
      <c r="C175" s="24"/>
      <c r="D175" s="24"/>
      <c r="E175" s="24"/>
      <c r="F175" s="24"/>
      <c r="G175" s="24"/>
      <c r="H175" s="24"/>
      <c r="I175" s="24"/>
      <c r="J175" s="24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</row>
    <row r="176" spans="1:24" x14ac:dyDescent="0.25">
      <c r="A176" s="24"/>
      <c r="B176" s="24"/>
      <c r="C176" s="24"/>
      <c r="D176" s="24"/>
      <c r="E176" s="24"/>
      <c r="F176" s="24"/>
      <c r="G176" s="24"/>
      <c r="H176" s="24"/>
      <c r="I176" s="24"/>
      <c r="J176" s="24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</row>
    <row r="177" spans="1:24" x14ac:dyDescent="0.25">
      <c r="A177" s="24"/>
      <c r="B177" s="24"/>
      <c r="C177" s="24"/>
      <c r="D177" s="24"/>
      <c r="E177" s="24"/>
      <c r="F177" s="24"/>
      <c r="G177" s="24"/>
      <c r="H177" s="24"/>
      <c r="I177" s="24"/>
      <c r="J177" s="24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</row>
    <row r="178" spans="1:24" x14ac:dyDescent="0.25">
      <c r="A178" s="24"/>
      <c r="B178" s="24"/>
      <c r="C178" s="24"/>
      <c r="D178" s="24"/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</row>
    <row r="179" spans="1:24" x14ac:dyDescent="0.25">
      <c r="A179" s="24"/>
      <c r="B179" s="24"/>
      <c r="C179" s="24"/>
      <c r="D179" s="24"/>
      <c r="E179" s="24"/>
      <c r="F179" s="24"/>
      <c r="G179" s="24"/>
      <c r="H179" s="24"/>
      <c r="I179" s="24"/>
      <c r="J179" s="24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</row>
    <row r="180" spans="1:24" x14ac:dyDescent="0.25">
      <c r="A180" s="24"/>
      <c r="B180" s="24"/>
      <c r="C180" s="24"/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</row>
    <row r="181" spans="1:24" x14ac:dyDescent="0.25">
      <c r="A181" s="24"/>
      <c r="B181" s="24"/>
      <c r="C181" s="24"/>
      <c r="D181" s="24"/>
      <c r="E181" s="24"/>
      <c r="F181" s="24"/>
      <c r="G181" s="24"/>
      <c r="H181" s="24"/>
      <c r="I181" s="24"/>
      <c r="J181" s="24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</row>
    <row r="182" spans="1:24" x14ac:dyDescent="0.25">
      <c r="A182" s="24"/>
      <c r="B182" s="24"/>
      <c r="C182" s="24"/>
      <c r="D182" s="24"/>
      <c r="E182" s="24"/>
      <c r="F182" s="24"/>
      <c r="G182" s="24"/>
      <c r="H182" s="24"/>
      <c r="I182" s="24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</row>
    <row r="183" spans="1:24" x14ac:dyDescent="0.25">
      <c r="A183" s="24"/>
      <c r="B183" s="24"/>
      <c r="C183" s="24"/>
      <c r="D183" s="24"/>
      <c r="E183" s="24"/>
      <c r="F183" s="24"/>
      <c r="G183" s="24"/>
      <c r="H183" s="24"/>
      <c r="I183" s="24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</row>
    <row r="184" spans="1:24" x14ac:dyDescent="0.25">
      <c r="A184" s="24"/>
      <c r="B184" s="24"/>
      <c r="C184" s="24"/>
      <c r="D184" s="24"/>
      <c r="E184" s="24"/>
      <c r="F184" s="24"/>
      <c r="G184" s="24"/>
      <c r="H184" s="24"/>
      <c r="I184" s="24"/>
      <c r="J184" s="24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</row>
    <row r="185" spans="1:24" x14ac:dyDescent="0.25">
      <c r="A185" s="24"/>
      <c r="B185" s="24"/>
      <c r="C185" s="24"/>
      <c r="D185" s="24"/>
      <c r="E185" s="24"/>
      <c r="F185" s="24"/>
      <c r="G185" s="24"/>
      <c r="H185" s="24"/>
      <c r="I185" s="24"/>
      <c r="J185" s="24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</row>
    <row r="186" spans="1:24" x14ac:dyDescent="0.25">
      <c r="A186" s="24"/>
      <c r="B186" s="24"/>
      <c r="C186" s="24"/>
      <c r="D186" s="24"/>
      <c r="E186" s="24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</row>
    <row r="187" spans="1:24" x14ac:dyDescent="0.25">
      <c r="A187" s="24"/>
      <c r="B187" s="24"/>
      <c r="C187" s="24"/>
      <c r="D187" s="24"/>
      <c r="E187" s="24"/>
      <c r="F187" s="24"/>
      <c r="G187" s="24"/>
      <c r="H187" s="24"/>
      <c r="I187" s="24"/>
      <c r="J187" s="24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</row>
    <row r="188" spans="1:24" x14ac:dyDescent="0.25">
      <c r="A188" s="24"/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</row>
    <row r="189" spans="1:24" x14ac:dyDescent="0.25">
      <c r="A189" s="24"/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</row>
    <row r="190" spans="1:24" x14ac:dyDescent="0.25">
      <c r="A190" s="24"/>
      <c r="B190" s="24"/>
      <c r="C190" s="24"/>
      <c r="D190" s="24"/>
      <c r="E190" s="24"/>
      <c r="F190" s="24"/>
      <c r="G190" s="24"/>
      <c r="H190" s="24"/>
      <c r="I190" s="24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</row>
    <row r="191" spans="1:24" x14ac:dyDescent="0.25">
      <c r="A191" s="24"/>
      <c r="B191" s="24"/>
      <c r="C191" s="24"/>
      <c r="D191" s="24"/>
      <c r="E191" s="24"/>
      <c r="F191" s="24"/>
      <c r="G191" s="24"/>
      <c r="H191" s="24"/>
      <c r="I191" s="24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</row>
    <row r="192" spans="1:24" x14ac:dyDescent="0.25">
      <c r="A192" s="24"/>
      <c r="B192" s="24"/>
      <c r="C192" s="24"/>
      <c r="D192" s="24"/>
      <c r="E192" s="24"/>
      <c r="F192" s="24"/>
      <c r="G192" s="24"/>
      <c r="H192" s="24"/>
      <c r="I192" s="24"/>
      <c r="J192" s="24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</row>
    <row r="193" spans="1:24" x14ac:dyDescent="0.25">
      <c r="A193" s="24"/>
      <c r="B193" s="24"/>
      <c r="C193" s="24"/>
      <c r="D193" s="24"/>
      <c r="E193" s="24"/>
      <c r="F193" s="24"/>
      <c r="G193" s="24"/>
      <c r="H193" s="24"/>
      <c r="I193" s="24"/>
      <c r="J193" s="24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</row>
    <row r="194" spans="1:24" x14ac:dyDescent="0.25">
      <c r="A194" s="24"/>
      <c r="B194" s="24"/>
      <c r="C194" s="24"/>
      <c r="D194" s="24"/>
      <c r="E194" s="24"/>
      <c r="F194" s="24"/>
      <c r="G194" s="24"/>
      <c r="H194" s="24"/>
      <c r="I194" s="24"/>
      <c r="J194" s="24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</row>
    <row r="195" spans="1:24" x14ac:dyDescent="0.25">
      <c r="A195" s="24"/>
      <c r="B195" s="24"/>
      <c r="C195" s="24"/>
      <c r="D195" s="24"/>
      <c r="E195" s="24"/>
      <c r="F195" s="24"/>
      <c r="G195" s="24"/>
      <c r="H195" s="24"/>
      <c r="I195" s="24"/>
      <c r="J195" s="24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</row>
    <row r="196" spans="1:24" x14ac:dyDescent="0.25">
      <c r="A196" s="24"/>
      <c r="B196" s="24"/>
      <c r="C196" s="24"/>
      <c r="D196" s="24"/>
      <c r="E196" s="24"/>
      <c r="F196" s="24"/>
      <c r="G196" s="24"/>
      <c r="H196" s="24"/>
      <c r="I196" s="24"/>
      <c r="J196" s="24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</row>
    <row r="197" spans="1:24" x14ac:dyDescent="0.25">
      <c r="A197" s="24"/>
      <c r="B197" s="24"/>
      <c r="C197" s="24"/>
      <c r="D197" s="24"/>
      <c r="E197" s="24"/>
      <c r="F197" s="24"/>
      <c r="G197" s="24"/>
      <c r="H197" s="24"/>
      <c r="I197" s="24"/>
      <c r="J197" s="24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</row>
    <row r="198" spans="1:24" x14ac:dyDescent="0.25">
      <c r="A198" s="24"/>
      <c r="B198" s="24"/>
      <c r="C198" s="24"/>
      <c r="D198" s="24"/>
      <c r="E198" s="24"/>
      <c r="F198" s="24"/>
      <c r="G198" s="24"/>
      <c r="H198" s="24"/>
      <c r="I198" s="24"/>
      <c r="J198" s="24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</row>
    <row r="199" spans="1:24" x14ac:dyDescent="0.25">
      <c r="A199" s="24"/>
      <c r="B199" s="24"/>
      <c r="C199" s="24"/>
      <c r="D199" s="24"/>
      <c r="E199" s="24"/>
      <c r="F199" s="24"/>
      <c r="G199" s="24"/>
      <c r="H199" s="24"/>
      <c r="I199" s="24"/>
      <c r="J199" s="24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</row>
    <row r="200" spans="1:24" x14ac:dyDescent="0.25">
      <c r="A200" s="24"/>
      <c r="B200" s="24"/>
      <c r="C200" s="24"/>
      <c r="D200" s="24"/>
      <c r="E200" s="24"/>
      <c r="F200" s="24"/>
      <c r="G200" s="24"/>
      <c r="H200" s="24"/>
      <c r="I200" s="24"/>
      <c r="J200" s="24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</row>
    <row r="201" spans="1:24" x14ac:dyDescent="0.25">
      <c r="A201" s="24"/>
      <c r="B201" s="24"/>
      <c r="C201" s="24"/>
      <c r="D201" s="24"/>
      <c r="E201" s="24"/>
      <c r="F201" s="24"/>
      <c r="G201" s="24"/>
      <c r="H201" s="24"/>
      <c r="I201" s="24"/>
      <c r="J201" s="24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</row>
    <row r="202" spans="1:24" x14ac:dyDescent="0.25">
      <c r="A202" s="24"/>
      <c r="B202" s="24"/>
      <c r="C202" s="24"/>
      <c r="D202" s="24"/>
      <c r="E202" s="24"/>
      <c r="F202" s="24"/>
      <c r="G202" s="24"/>
      <c r="H202" s="24"/>
      <c r="I202" s="24"/>
      <c r="J202" s="24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</row>
    <row r="203" spans="1:24" x14ac:dyDescent="0.25">
      <c r="A203" s="24"/>
      <c r="B203" s="24"/>
      <c r="C203" s="24"/>
      <c r="D203" s="24"/>
      <c r="E203" s="24"/>
      <c r="F203" s="24"/>
      <c r="G203" s="24"/>
      <c r="H203" s="24"/>
      <c r="I203" s="24"/>
      <c r="J203" s="24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</row>
    <row r="204" spans="1:24" x14ac:dyDescent="0.25">
      <c r="A204" s="24"/>
      <c r="B204" s="24"/>
      <c r="C204" s="24"/>
      <c r="D204" s="24"/>
      <c r="E204" s="24"/>
      <c r="F204" s="24"/>
      <c r="G204" s="24"/>
      <c r="H204" s="24"/>
      <c r="I204" s="24"/>
      <c r="J204" s="24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</row>
    <row r="205" spans="1:24" x14ac:dyDescent="0.25">
      <c r="A205" s="24"/>
      <c r="B205" s="24"/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</row>
    <row r="206" spans="1:24" x14ac:dyDescent="0.25">
      <c r="A206" s="24"/>
      <c r="B206" s="24"/>
      <c r="C206" s="24"/>
      <c r="D206" s="24"/>
      <c r="E206" s="24"/>
      <c r="F206" s="24"/>
      <c r="G206" s="24"/>
      <c r="H206" s="24"/>
      <c r="I206" s="24"/>
      <c r="J206" s="24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</row>
    <row r="207" spans="1:24" x14ac:dyDescent="0.25">
      <c r="A207" s="24"/>
      <c r="B207" s="24"/>
      <c r="C207" s="24"/>
      <c r="D207" s="24"/>
      <c r="E207" s="24"/>
      <c r="F207" s="24"/>
      <c r="G207" s="24"/>
      <c r="H207" s="24"/>
      <c r="I207" s="24"/>
      <c r="J207" s="24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</row>
    <row r="208" spans="1:24" x14ac:dyDescent="0.25">
      <c r="A208" s="24"/>
      <c r="B208" s="24"/>
      <c r="C208" s="24"/>
      <c r="D208" s="24"/>
      <c r="E208" s="24"/>
      <c r="F208" s="24"/>
      <c r="G208" s="24"/>
      <c r="H208" s="24"/>
      <c r="I208" s="24"/>
      <c r="J208" s="24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</row>
    <row r="209" spans="1:24" x14ac:dyDescent="0.25">
      <c r="A209" s="24"/>
      <c r="B209" s="24"/>
      <c r="C209" s="24"/>
      <c r="D209" s="24"/>
      <c r="E209" s="24"/>
      <c r="F209" s="24"/>
      <c r="G209" s="24"/>
      <c r="H209" s="24"/>
      <c r="I209" s="24"/>
      <c r="J209" s="24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</row>
    <row r="210" spans="1:24" x14ac:dyDescent="0.25">
      <c r="A210" s="24"/>
      <c r="B210" s="24"/>
      <c r="C210" s="24"/>
      <c r="D210" s="24"/>
      <c r="E210" s="24"/>
      <c r="F210" s="24"/>
      <c r="G210" s="24"/>
      <c r="H210" s="24"/>
      <c r="I210" s="24"/>
      <c r="J210" s="24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</row>
    <row r="211" spans="1:24" x14ac:dyDescent="0.25">
      <c r="A211" s="24"/>
      <c r="B211" s="24"/>
      <c r="C211" s="24"/>
      <c r="D211" s="24"/>
      <c r="E211" s="24"/>
      <c r="F211" s="24"/>
      <c r="G211" s="24"/>
      <c r="H211" s="24"/>
      <c r="I211" s="24"/>
      <c r="J211" s="24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</row>
    <row r="212" spans="1:24" x14ac:dyDescent="0.25">
      <c r="A212" s="24"/>
      <c r="B212" s="24"/>
      <c r="C212" s="24"/>
      <c r="D212" s="24"/>
      <c r="E212" s="24"/>
      <c r="F212" s="24"/>
      <c r="G212" s="24"/>
      <c r="H212" s="24"/>
      <c r="I212" s="24"/>
      <c r="J212" s="24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</row>
    <row r="213" spans="1:24" x14ac:dyDescent="0.25">
      <c r="A213" s="24"/>
      <c r="B213" s="24"/>
      <c r="C213" s="24"/>
      <c r="D213" s="24"/>
      <c r="E213" s="24"/>
      <c r="F213" s="24"/>
      <c r="G213" s="24"/>
      <c r="H213" s="24"/>
      <c r="I213" s="24"/>
      <c r="J213" s="24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</row>
    <row r="214" spans="1:24" x14ac:dyDescent="0.25">
      <c r="A214" s="24"/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</row>
    <row r="215" spans="1:24" x14ac:dyDescent="0.25">
      <c r="A215" s="24"/>
      <c r="B215" s="24"/>
      <c r="C215" s="24"/>
      <c r="D215" s="24"/>
      <c r="E215" s="24"/>
      <c r="F215" s="24"/>
      <c r="G215" s="24"/>
      <c r="H215" s="24"/>
      <c r="I215" s="24"/>
      <c r="J215" s="24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</row>
    <row r="216" spans="1:24" x14ac:dyDescent="0.25">
      <c r="A216" s="24"/>
      <c r="B216" s="24"/>
      <c r="C216" s="24"/>
      <c r="D216" s="24"/>
      <c r="E216" s="24"/>
      <c r="F216" s="24"/>
      <c r="G216" s="24"/>
      <c r="H216" s="24"/>
      <c r="I216" s="24"/>
      <c r="J216" s="24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</row>
    <row r="217" spans="1:24" x14ac:dyDescent="0.25">
      <c r="A217" s="24"/>
      <c r="B217" s="24"/>
      <c r="C217" s="24"/>
      <c r="D217" s="24"/>
      <c r="E217" s="24"/>
      <c r="F217" s="24"/>
      <c r="G217" s="24"/>
      <c r="H217" s="24"/>
      <c r="I217" s="24"/>
      <c r="J217" s="24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</row>
    <row r="218" spans="1:24" x14ac:dyDescent="0.25">
      <c r="A218" s="24"/>
      <c r="B218" s="24"/>
      <c r="C218" s="24"/>
      <c r="D218" s="24"/>
      <c r="E218" s="24"/>
      <c r="F218" s="24"/>
      <c r="G218" s="24"/>
      <c r="H218" s="24"/>
      <c r="I218" s="24"/>
      <c r="J218" s="24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</row>
    <row r="219" spans="1:24" x14ac:dyDescent="0.25">
      <c r="A219" s="24"/>
      <c r="B219" s="24"/>
      <c r="C219" s="24"/>
      <c r="D219" s="24"/>
      <c r="E219" s="24"/>
      <c r="F219" s="24"/>
      <c r="G219" s="24"/>
      <c r="H219" s="24"/>
      <c r="I219" s="24"/>
      <c r="J219" s="24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</row>
    <row r="220" spans="1:24" x14ac:dyDescent="0.25">
      <c r="A220" s="24"/>
      <c r="B220" s="24"/>
      <c r="C220" s="24"/>
      <c r="D220" s="24"/>
      <c r="E220" s="24"/>
      <c r="F220" s="24"/>
      <c r="G220" s="24"/>
      <c r="H220" s="24"/>
      <c r="I220" s="24"/>
      <c r="J220" s="24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</row>
    <row r="221" spans="1:24" x14ac:dyDescent="0.25">
      <c r="A221" s="24"/>
      <c r="B221" s="24"/>
      <c r="C221" s="24"/>
      <c r="D221" s="24"/>
      <c r="E221" s="24"/>
      <c r="F221" s="24"/>
      <c r="G221" s="24"/>
      <c r="H221" s="24"/>
      <c r="I221" s="24"/>
      <c r="J221" s="24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</row>
    <row r="222" spans="1:24" x14ac:dyDescent="0.25">
      <c r="A222" s="24"/>
      <c r="B222" s="24"/>
      <c r="C222" s="24"/>
      <c r="D222" s="24"/>
      <c r="E222" s="24"/>
      <c r="F222" s="24"/>
      <c r="G222" s="24"/>
      <c r="H222" s="24"/>
      <c r="I222" s="24"/>
      <c r="J222" s="24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</row>
    <row r="223" spans="1:24" x14ac:dyDescent="0.25">
      <c r="A223" s="24"/>
      <c r="B223" s="24"/>
      <c r="C223" s="24"/>
      <c r="D223" s="24"/>
      <c r="E223" s="24"/>
      <c r="F223" s="24"/>
      <c r="G223" s="24"/>
      <c r="H223" s="24"/>
      <c r="I223" s="24"/>
      <c r="J223" s="24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</row>
    <row r="224" spans="1:24" x14ac:dyDescent="0.25">
      <c r="A224" s="24"/>
      <c r="B224" s="24"/>
      <c r="C224" s="24"/>
      <c r="D224" s="24"/>
      <c r="E224" s="24"/>
      <c r="F224" s="24"/>
      <c r="G224" s="24"/>
      <c r="H224" s="24"/>
      <c r="I224" s="24"/>
      <c r="J224" s="24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</row>
    <row r="225" spans="1:24" x14ac:dyDescent="0.25">
      <c r="A225" s="24"/>
      <c r="B225" s="24"/>
      <c r="C225" s="24"/>
      <c r="D225" s="24"/>
      <c r="E225" s="24"/>
      <c r="F225" s="24"/>
      <c r="G225" s="24"/>
      <c r="H225" s="24"/>
      <c r="I225" s="24"/>
      <c r="J225" s="24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</row>
    <row r="226" spans="1:24" x14ac:dyDescent="0.25">
      <c r="A226" s="24"/>
      <c r="B226" s="24"/>
      <c r="C226" s="24"/>
      <c r="D226" s="24"/>
      <c r="E226" s="24"/>
      <c r="F226" s="24"/>
      <c r="G226" s="24"/>
      <c r="H226" s="24"/>
      <c r="I226" s="24"/>
      <c r="J226" s="24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</row>
    <row r="227" spans="1:24" x14ac:dyDescent="0.25">
      <c r="A227" s="24"/>
      <c r="B227" s="24"/>
      <c r="C227" s="24"/>
      <c r="D227" s="24"/>
      <c r="E227" s="24"/>
      <c r="F227" s="24"/>
      <c r="G227" s="24"/>
      <c r="H227" s="24"/>
      <c r="I227" s="24"/>
      <c r="J227" s="24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</row>
    <row r="228" spans="1:24" x14ac:dyDescent="0.25">
      <c r="A228" s="24"/>
      <c r="B228" s="24"/>
      <c r="C228" s="24"/>
      <c r="D228" s="24"/>
      <c r="E228" s="24"/>
      <c r="F228" s="24"/>
      <c r="G228" s="24"/>
      <c r="H228" s="24"/>
      <c r="I228" s="24"/>
      <c r="J228" s="24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</row>
    <row r="229" spans="1:24" x14ac:dyDescent="0.25">
      <c r="A229" s="24"/>
      <c r="B229" s="24"/>
      <c r="C229" s="24"/>
      <c r="D229" s="24"/>
      <c r="E229" s="24"/>
      <c r="F229" s="24"/>
      <c r="G229" s="24"/>
      <c r="H229" s="24"/>
      <c r="I229" s="24"/>
      <c r="J229" s="24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</row>
    <row r="230" spans="1:24" x14ac:dyDescent="0.25">
      <c r="A230" s="24"/>
      <c r="B230" s="24"/>
      <c r="C230" s="24"/>
      <c r="D230" s="24"/>
      <c r="E230" s="24"/>
      <c r="F230" s="24"/>
      <c r="G230" s="24"/>
      <c r="H230" s="24"/>
      <c r="I230" s="24"/>
      <c r="J230" s="24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</row>
    <row r="231" spans="1:24" x14ac:dyDescent="0.25">
      <c r="A231" s="24"/>
      <c r="B231" s="24"/>
      <c r="C231" s="24"/>
      <c r="D231" s="24"/>
      <c r="E231" s="24"/>
      <c r="F231" s="24"/>
      <c r="G231" s="24"/>
      <c r="H231" s="24"/>
      <c r="I231" s="24"/>
      <c r="J231" s="24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</row>
    <row r="232" spans="1:24" x14ac:dyDescent="0.25">
      <c r="A232" s="24"/>
      <c r="B232" s="24"/>
      <c r="C232" s="24"/>
      <c r="D232" s="24"/>
      <c r="E232" s="24"/>
      <c r="F232" s="24"/>
      <c r="G232" s="24"/>
      <c r="H232" s="24"/>
      <c r="I232" s="24"/>
      <c r="J232" s="24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</row>
    <row r="233" spans="1:24" x14ac:dyDescent="0.25">
      <c r="A233" s="24"/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</row>
    <row r="234" spans="1:24" x14ac:dyDescent="0.25">
      <c r="A234" s="24"/>
      <c r="B234" s="24"/>
      <c r="C234" s="24"/>
      <c r="D234" s="24"/>
      <c r="E234" s="24"/>
      <c r="F234" s="24"/>
      <c r="G234" s="24"/>
      <c r="H234" s="24"/>
      <c r="I234" s="24"/>
      <c r="J234" s="24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</row>
    <row r="235" spans="1:24" x14ac:dyDescent="0.25">
      <c r="A235" s="24"/>
      <c r="B235" s="24"/>
      <c r="C235" s="24"/>
      <c r="D235" s="24"/>
      <c r="E235" s="24"/>
      <c r="F235" s="24"/>
      <c r="G235" s="24"/>
      <c r="H235" s="24"/>
      <c r="I235" s="24"/>
      <c r="J235" s="24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</row>
    <row r="236" spans="1:24" x14ac:dyDescent="0.25">
      <c r="A236" s="24"/>
      <c r="B236" s="24"/>
      <c r="C236" s="24"/>
      <c r="D236" s="24"/>
      <c r="E236" s="24"/>
      <c r="F236" s="24"/>
      <c r="G236" s="24"/>
      <c r="H236" s="24"/>
      <c r="I236" s="24"/>
      <c r="J236" s="24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</row>
    <row r="237" spans="1:24" x14ac:dyDescent="0.25">
      <c r="A237" s="24"/>
      <c r="B237" s="24"/>
      <c r="C237" s="24"/>
      <c r="D237" s="24"/>
      <c r="E237" s="24"/>
      <c r="F237" s="24"/>
      <c r="G237" s="24"/>
      <c r="H237" s="24"/>
      <c r="I237" s="24"/>
      <c r="J237" s="24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</row>
    <row r="238" spans="1:24" x14ac:dyDescent="0.25">
      <c r="A238" s="24"/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</row>
    <row r="239" spans="1:24" x14ac:dyDescent="0.25">
      <c r="A239" s="24"/>
    </row>
    <row r="240" spans="1:24" x14ac:dyDescent="0.25">
      <c r="A240" s="24"/>
    </row>
  </sheetData>
  <sheetProtection formatColumns="0"/>
  <mergeCells count="2">
    <mergeCell ref="A3:B3"/>
    <mergeCell ref="A19:C19"/>
  </mergeCells>
  <phoneticPr fontId="2" type="noConversion"/>
  <conditionalFormatting sqref="Y4:Y15 A21:A32">
    <cfRule type="duplicateValues" dxfId="0" priority="2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ASSISTS">
                <anchor>
                  <from>
                    <xdr:col>7</xdr:col>
                    <xdr:colOff>533400</xdr:colOff>
                    <xdr:row>0</xdr:row>
                    <xdr:rowOff>66675</xdr:rowOff>
                  </from>
                  <to>
                    <xdr:col>9</xdr:col>
                    <xdr:colOff>1038225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FRAGS">
                <anchor>
                  <from>
                    <xdr:col>0</xdr:col>
                    <xdr:colOff>257175</xdr:colOff>
                    <xdr:row>0</xdr:row>
                    <xdr:rowOff>66675</xdr:rowOff>
                  </from>
                  <to>
                    <xdr:col>2</xdr:col>
                    <xdr:colOff>371475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TOPS">
                <anchor>
                  <from>
                    <xdr:col>4</xdr:col>
                    <xdr:colOff>1133475</xdr:colOff>
                    <xdr:row>0</xdr:row>
                    <xdr:rowOff>66675</xdr:rowOff>
                  </from>
                  <to>
                    <xdr:col>7</xdr:col>
                    <xdr:colOff>400050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DEGATS">
                <anchor>
                  <from>
                    <xdr:col>2</xdr:col>
                    <xdr:colOff>495300</xdr:colOff>
                    <xdr:row>0</xdr:row>
                    <xdr:rowOff>66675</xdr:rowOff>
                  </from>
                  <to>
                    <xdr:col>4</xdr:col>
                    <xdr:colOff>1019175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D096D-3FE2-4624-8DEF-CA44AA158FD3}">
  <sheetPr codeName="Feuil2"/>
  <dimension ref="B1:G41"/>
  <sheetViews>
    <sheetView zoomScale="55" zoomScaleNormal="55" workbookViewId="0">
      <selection activeCell="B7" sqref="B7"/>
    </sheetView>
  </sheetViews>
  <sheetFormatPr baseColWidth="10" defaultRowHeight="15" x14ac:dyDescent="0.25"/>
  <cols>
    <col min="2" max="2" width="23.7109375" bestFit="1" customWidth="1"/>
    <col min="3" max="5" width="24.28515625" bestFit="1" customWidth="1"/>
    <col min="6" max="6" width="24" bestFit="1" customWidth="1"/>
    <col min="7" max="7" width="18.140625" bestFit="1" customWidth="1"/>
  </cols>
  <sheetData>
    <row r="1" spans="2:7" ht="42" customHeight="1" thickBot="1" x14ac:dyDescent="0.3">
      <c r="B1" s="2" t="s">
        <v>11</v>
      </c>
      <c r="C1" s="2" t="s">
        <v>12</v>
      </c>
      <c r="D1" s="2" t="s">
        <v>13</v>
      </c>
      <c r="E1" s="2" t="s">
        <v>14</v>
      </c>
      <c r="F1" s="2" t="s">
        <v>15</v>
      </c>
    </row>
    <row r="2" spans="2:7" x14ac:dyDescent="0.25">
      <c r="B2" s="3">
        <f>_xlfn.SWITCH(Feuil1!N4,1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C2" s="3">
        <f>_xlfn.SWITCH(Feuil1!O4,1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D2" s="3">
        <f>_xlfn.SWITCH(Feuil1!P4,1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E2" s="3">
        <f>_xlfn.SWITCH(Feuil1!Q4,1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F2" s="3">
        <f>_xlfn.SWITCH(Feuil1!R4,1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</row>
    <row r="3" spans="2:7" x14ac:dyDescent="0.25">
      <c r="B3" s="3">
        <f>_xlfn.SWITCH(Feuil1!N5,1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C3" s="3">
        <f>_xlfn.SWITCH(Feuil1!O5,1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D3" s="3">
        <f>_xlfn.SWITCH(Feuil1!P5,1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E3" s="3">
        <f>_xlfn.SWITCH(Feuil1!Q5,1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F3" s="3">
        <f>_xlfn.SWITCH(Feuil1!R5,1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</row>
    <row r="4" spans="2:7" x14ac:dyDescent="0.25">
      <c r="B4" s="3">
        <f>_xlfn.SWITCH(Feuil1!N6,1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C4" s="3">
        <f>_xlfn.SWITCH(Feuil1!O6,1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D4" s="3">
        <f>_xlfn.SWITCH(Feuil1!P6,1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E4" s="3">
        <f>_xlfn.SWITCH(Feuil1!Q6,1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F4" s="3">
        <f>_xlfn.SWITCH(Feuil1!R6,1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</row>
    <row r="5" spans="2:7" x14ac:dyDescent="0.25">
      <c r="B5" s="3">
        <f>_xlfn.SWITCH(Feuil1!N7,1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C5" s="3">
        <f>_xlfn.SWITCH(Feuil1!O7,1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D5" s="3">
        <f>_xlfn.SWITCH(Feuil1!P7,1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E5" s="3">
        <f>_xlfn.SWITCH(Feuil1!Q7,1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F5" s="3">
        <f>_xlfn.SWITCH(Feuil1!R7,1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</row>
    <row r="6" spans="2:7" x14ac:dyDescent="0.25">
      <c r="B6" s="3">
        <f>_xlfn.SWITCH(Feuil1!N8,1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C6" s="3">
        <f>_xlfn.SWITCH(Feuil1!O8,1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D6" s="3">
        <f>_xlfn.SWITCH(Feuil1!P8,1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E6" s="3">
        <f>_xlfn.SWITCH(Feuil1!Q8,1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F6" s="3">
        <f>_xlfn.SWITCH(Feuil1!R8,1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</row>
    <row r="7" spans="2:7" x14ac:dyDescent="0.25">
      <c r="B7" s="3">
        <f>_xlfn.SWITCH(Feuil1!N9,1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C7" s="3">
        <f>_xlfn.SWITCH(Feuil1!O9,1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D7" s="3">
        <f>_xlfn.SWITCH(Feuil1!P9,1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E7" s="3">
        <f>_xlfn.SWITCH(Feuil1!Q9,1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F7" s="3">
        <f>_xlfn.SWITCH(Feuil1!R9,1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</row>
    <row r="8" spans="2:7" x14ac:dyDescent="0.25">
      <c r="B8" s="3">
        <f>_xlfn.SWITCH(Feuil1!N10,1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C8" s="3">
        <f>_xlfn.SWITCH(Feuil1!O10,1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D8" s="3">
        <f>_xlfn.SWITCH(Feuil1!P10,1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E8" s="3">
        <f>_xlfn.SWITCH(Feuil1!Q10,1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F8" s="3">
        <f>_xlfn.SWITCH(Feuil1!R10,1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</row>
    <row r="9" spans="2:7" x14ac:dyDescent="0.25">
      <c r="B9" s="3">
        <f>_xlfn.SWITCH(Feuil1!N11,1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C9" s="3">
        <f>_xlfn.SWITCH(Feuil1!O11,1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D9" s="3">
        <f>_xlfn.SWITCH(Feuil1!P11,1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E9" s="3">
        <f>_xlfn.SWITCH(Feuil1!Q11,1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F9" s="3">
        <f>_xlfn.SWITCH(Feuil1!R11,1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</row>
    <row r="10" spans="2:7" x14ac:dyDescent="0.25">
      <c r="B10" s="3">
        <f>_xlfn.SWITCH(Feuil1!N12,1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C10" s="3">
        <f>_xlfn.SWITCH(Feuil1!O12,1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D10" s="3">
        <f>_xlfn.SWITCH(Feuil1!P12,1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E10" s="3">
        <f>_xlfn.SWITCH(Feuil1!Q12,1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F10" s="3">
        <f>_xlfn.SWITCH(Feuil1!R12,1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</row>
    <row r="11" spans="2:7" x14ac:dyDescent="0.25">
      <c r="B11" s="3">
        <f>_xlfn.SWITCH(Feuil1!N13,1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C11" s="3">
        <f>_xlfn.SWITCH(Feuil1!O13,1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D11" s="3">
        <f>_xlfn.SWITCH(Feuil1!P13,1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E11" s="3">
        <f>_xlfn.SWITCH(Feuil1!Q13,1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F11" s="3">
        <f>_xlfn.SWITCH(Feuil1!R13,1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</row>
    <row r="12" spans="2:7" x14ac:dyDescent="0.25">
      <c r="B12" s="3">
        <f>_xlfn.SWITCH(Feuil1!N14,1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C12" s="3">
        <f>_xlfn.SWITCH(Feuil1!O14,1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D12" s="3">
        <f>_xlfn.SWITCH(Feuil1!P14,1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E12" s="3">
        <f>_xlfn.SWITCH(Feuil1!Q14,1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F12" s="3">
        <f>_xlfn.SWITCH(Feuil1!R14,1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</row>
    <row r="13" spans="2:7" x14ac:dyDescent="0.25">
      <c r="B13" s="3">
        <f>_xlfn.SWITCH(Feuil1!N15,1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C13" s="3">
        <f>_xlfn.SWITCH(Feuil1!O15,1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D13" s="3">
        <f>_xlfn.SWITCH(Feuil1!P15,1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E13" s="3">
        <f>_xlfn.SWITCH(Feuil1!Q15,1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  <c r="F13" s="3">
        <f>_xlfn.SWITCH(Feuil1!R15,1,points!C9,2,points!C10,3,points!C11,4,points!C12,5,points!C13,6,points!C13,7,points!C13,8,points!C13,9,points!C13,10,points!C13,11,points!C13,12,points!C13,13,points!C13,14,points!C13,15,points!C13,16,points!C13,17,points!C13,18,points!C13,19,points!C13,20,points!C13,0,0)</f>
        <v>0</v>
      </c>
    </row>
    <row r="14" spans="2:7" ht="15.75" thickBot="1" x14ac:dyDescent="0.3">
      <c r="D14" s="1"/>
      <c r="E14" s="1"/>
      <c r="F14" s="1"/>
      <c r="G14" s="1"/>
    </row>
    <row r="15" spans="2:7" ht="15.75" thickBot="1" x14ac:dyDescent="0.3">
      <c r="B15" s="2" t="s">
        <v>16</v>
      </c>
      <c r="C15" s="2" t="s">
        <v>17</v>
      </c>
      <c r="D15" s="2" t="s">
        <v>18</v>
      </c>
      <c r="E15" s="2" t="s">
        <v>19</v>
      </c>
      <c r="F15" s="2" t="s">
        <v>20</v>
      </c>
      <c r="G15" s="1"/>
    </row>
    <row r="16" spans="2:7" ht="15.75" thickBot="1" x14ac:dyDescent="0.3">
      <c r="B16" s="14">
        <f>IF(Feuil1!$I4&lt;=99,points!$F$10,IF(AND(Feuil1!$I4&gt;=100,Feuil1!$I4&lt;=499),points!$F$11,IF(AND(Feuil1!$I4&gt;=500,Feuil1!$I4&lt;=999),points!$F$12,IF(AND(Feuil1!$I4&gt;=1000,Feuil1!$I4&lt;=1999),points!$F$13,IF(AND(Feuil1!$I4&gt;=2000,Feuil1!$I4&lt;=2999),points!$F$14,IF(AND(Feuil1!$I4&gt;=3000,Feuil1!$I4&lt;=3999),points!$F$15,""))))))</f>
        <v>0</v>
      </c>
      <c r="C16" s="14">
        <f>IF(Feuil1!J4&lt;=99,points!$F$10,IF(AND(Feuil1!J4&gt;=100,Feuil1!J4&lt;=499),points!$F$11,IF(AND(Feuil1!J4&gt;=500,Feuil1!J4&lt;=999),points!$F$12,IF(AND(Feuil1!J4&gt;=1000,Feuil1!J4&lt;=1999),points!$F$13,IF(AND(Feuil1!J4&gt;=2000,Feuil1!J4&lt;=2999),points!$F$14,IF(AND(Feuil1!J4&gt;=3000,Feuil1!J4&lt;=3999),points!$F$15,""))))))</f>
        <v>0</v>
      </c>
      <c r="D16" s="14">
        <f>IF(Feuil1!K4&lt;=99,points!$F$10,IF(AND(Feuil1!K4&gt;=100,Feuil1!K4&lt;=499),points!$F$11,IF(AND(Feuil1!K4&gt;=500,Feuil1!K4&lt;=999),points!$F$12,IF(AND(Feuil1!K4&gt;=1000,Feuil1!K4&lt;=1999),points!$F$13,IF(AND(Feuil1!K4&gt;=2000,Feuil1!K4&lt;=2999),points!$F$14,IF(AND(Feuil1!K4&gt;=3000,Feuil1!K4&lt;=3999),points!$F$15,""))))))</f>
        <v>0</v>
      </c>
      <c r="E16" s="14">
        <f>IF(Feuil1!L4&lt;=99,points!$F$10,IF(AND(Feuil1!L4&gt;=100,Feuil1!L4&lt;=499),points!$F$11,IF(AND(Feuil1!L4&gt;=500,Feuil1!L4&lt;=999),points!$F$12,IF(AND(Feuil1!L4&gt;=1000,Feuil1!L4&lt;=1999),points!$F$13,IF(AND(Feuil1!L4&gt;=2000,Feuil1!L4&lt;=2999),points!$F$14,IF(AND(Feuil1!L4&gt;=3000,Feuil1!L4&lt;=3999),points!$F$15,""))))))</f>
        <v>0</v>
      </c>
      <c r="F16" s="14">
        <f>IF(Feuil1!M4&lt;=99,points!$F$10,IF(AND(Feuil1!M4&gt;=100,Feuil1!M4&lt;=499),points!$F$11,IF(AND(Feuil1!M4&gt;=500,Feuil1!M4&lt;=999),points!$F$12,IF(AND(Feuil1!M4&gt;=1000,Feuil1!M4&lt;=1999),points!$F$13,IF(AND(Feuil1!M4&gt;=2000,Feuil1!M4&lt;=2999),points!$F$14,IF(AND(Feuil1!M4&gt;=3000,Feuil1!M4&lt;=3999),points!$F$15,""))))))</f>
        <v>0</v>
      </c>
      <c r="G16" s="1"/>
    </row>
    <row r="17" spans="2:7" ht="15.75" thickBot="1" x14ac:dyDescent="0.3">
      <c r="B17" s="14">
        <f>IF(Feuil1!$I5&lt;=99,points!$F$10,IF(AND(Feuil1!$I5&gt;=100,Feuil1!$I5&lt;=499),points!$F$11,IF(AND(Feuil1!$I5&gt;=500,Feuil1!$I5&lt;=999),points!$F$12,IF(AND(Feuil1!$I5&gt;=1000,Feuil1!$I5&lt;=1999),points!$F$13,IF(AND(Feuil1!$I5&gt;=2000,Feuil1!$I5&lt;=2999),points!$F$14,IF(AND(Feuil1!$I5&gt;=3000,Feuil1!$I5&lt;=3999),points!$F$15,""))))))</f>
        <v>0</v>
      </c>
      <c r="C17" s="14">
        <f>IF(Feuil1!J5&lt;=99,points!$F$10,IF(AND(Feuil1!J5&gt;=100,Feuil1!J5&lt;=499),points!$F$11,IF(AND(Feuil1!J5&gt;=500,Feuil1!J5&lt;=999),points!$F$12,IF(AND(Feuil1!J5&gt;=1000,Feuil1!J5&lt;=1999),points!$F$13,IF(AND(Feuil1!J5&gt;=2000,Feuil1!J5&lt;=2999),points!$F$14,IF(AND(Feuil1!J5&gt;=3000,Feuil1!J5&lt;=3999),points!$F$15,""))))))</f>
        <v>0</v>
      </c>
      <c r="D17" s="14">
        <f>IF(Feuil1!K5&lt;=99,points!$F$10,IF(AND(Feuil1!K5&gt;=100,Feuil1!K5&lt;=499),points!$F$11,IF(AND(Feuil1!K5&gt;=500,Feuil1!K5&lt;=999),points!$F$12,IF(AND(Feuil1!K5&gt;=1000,Feuil1!K5&lt;=1999),points!$F$13,IF(AND(Feuil1!K5&gt;=2000,Feuil1!K5&lt;=2999),points!$F$14,IF(AND(Feuil1!K5&gt;=3000,Feuil1!K5&lt;=3999),points!$F$15,""))))))</f>
        <v>0</v>
      </c>
      <c r="E17" s="14">
        <f>IF(Feuil1!L5&lt;=99,points!$F$10,IF(AND(Feuil1!L5&gt;=100,Feuil1!L5&lt;=499),points!$F$11,IF(AND(Feuil1!L5&gt;=500,Feuil1!L5&lt;=999),points!$F$12,IF(AND(Feuil1!L5&gt;=1000,Feuil1!L5&lt;=1999),points!$F$13,IF(AND(Feuil1!L5&gt;=2000,Feuil1!L5&lt;=2999),points!$F$14,IF(AND(Feuil1!L5&gt;=3000,Feuil1!L5&lt;=3999),points!$F$15,""))))))</f>
        <v>0</v>
      </c>
      <c r="F17" s="14">
        <f>IF(Feuil1!M5&lt;=99,points!$F$10,IF(AND(Feuil1!M5&gt;=100,Feuil1!M5&lt;=499),points!$F$11,IF(AND(Feuil1!M5&gt;=500,Feuil1!M5&lt;=999),points!$F$12,IF(AND(Feuil1!M5&gt;=1000,Feuil1!M5&lt;=1999),points!$F$13,IF(AND(Feuil1!M5&gt;=2000,Feuil1!M5&lt;=2999),points!$F$14,IF(AND(Feuil1!M5&gt;=3000,Feuil1!M5&lt;=3999),points!$F$15,""))))))</f>
        <v>0</v>
      </c>
      <c r="G17" s="1"/>
    </row>
    <row r="18" spans="2:7" ht="15.75" thickBot="1" x14ac:dyDescent="0.3">
      <c r="B18" s="14">
        <f>IF(Feuil1!$I6&lt;=99,points!$F$10,IF(AND(Feuil1!$I6&gt;=100,Feuil1!$I6&lt;=499),points!$F$11,IF(AND(Feuil1!$I6&gt;=500,Feuil1!$I6&lt;=999),points!$F$12,IF(AND(Feuil1!$I6&gt;=1000,Feuil1!$I6&lt;=1999),points!$F$13,IF(AND(Feuil1!$I6&gt;=2000,Feuil1!$I6&lt;=2999),points!$F$14,IF(AND(Feuil1!$I6&gt;=3000,Feuil1!$I6&lt;=3999),points!$F$15,""))))))</f>
        <v>0</v>
      </c>
      <c r="C18" s="14">
        <f>IF(Feuil1!J6&lt;=99,points!$F$10,IF(AND(Feuil1!J6&gt;=100,Feuil1!J6&lt;=499),points!$F$11,IF(AND(Feuil1!J6&gt;=500,Feuil1!J6&lt;=999),points!$F$12,IF(AND(Feuil1!J6&gt;=1000,Feuil1!J6&lt;=1999),points!$F$13,IF(AND(Feuil1!J6&gt;=2000,Feuil1!J6&lt;=2999),points!$F$14,IF(AND(Feuil1!J6&gt;=3000,Feuil1!J6&lt;=3999),points!$F$15,""))))))</f>
        <v>0</v>
      </c>
      <c r="D18" s="14">
        <f>IF(Feuil1!K6&lt;=99,points!$F$10,IF(AND(Feuil1!K6&gt;=100,Feuil1!K6&lt;=499),points!$F$11,IF(AND(Feuil1!K6&gt;=500,Feuil1!K6&lt;=999),points!$F$12,IF(AND(Feuil1!K6&gt;=1000,Feuil1!K6&lt;=1999),points!$F$13,IF(AND(Feuil1!K6&gt;=2000,Feuil1!K6&lt;=2999),points!$F$14,IF(AND(Feuil1!K6&gt;=3000,Feuil1!K6&lt;=3999),points!$F$15,""))))))</f>
        <v>0</v>
      </c>
      <c r="E18" s="14">
        <f>IF(Feuil1!L6&lt;=99,points!$F$10,IF(AND(Feuil1!L6&gt;=100,Feuil1!L6&lt;=499),points!$F$11,IF(AND(Feuil1!L6&gt;=500,Feuil1!L6&lt;=999),points!$F$12,IF(AND(Feuil1!L6&gt;=1000,Feuil1!L6&lt;=1999),points!$F$13,IF(AND(Feuil1!L6&gt;=2000,Feuil1!L6&lt;=2999),points!$F$14,IF(AND(Feuil1!L6&gt;=3000,Feuil1!L6&lt;=3999),points!$F$15,""))))))</f>
        <v>0</v>
      </c>
      <c r="F18" s="14">
        <f>IF(Feuil1!M6&lt;=99,points!$F$10,IF(AND(Feuil1!M6&gt;=100,Feuil1!M6&lt;=499),points!$F$11,IF(AND(Feuil1!M6&gt;=500,Feuil1!M6&lt;=999),points!$F$12,IF(AND(Feuil1!M6&gt;=1000,Feuil1!M6&lt;=1999),points!$F$13,IF(AND(Feuil1!M6&gt;=2000,Feuil1!M6&lt;=2999),points!$F$14,IF(AND(Feuil1!M6&gt;=3000,Feuil1!M6&lt;=3999),points!$F$15,""))))))</f>
        <v>0</v>
      </c>
      <c r="G18" s="1"/>
    </row>
    <row r="19" spans="2:7" ht="15.75" thickBot="1" x14ac:dyDescent="0.3">
      <c r="B19" s="14">
        <f>IF(Feuil1!$I7&lt;=99,points!$F$10,IF(AND(Feuil1!$I7&gt;=100,Feuil1!$I7&lt;=499),points!$F$11,IF(AND(Feuil1!$I7&gt;=500,Feuil1!$I7&lt;=999),points!$F$12,IF(AND(Feuil1!$I7&gt;=1000,Feuil1!$I7&lt;=1999),points!$F$13,IF(AND(Feuil1!$I7&gt;=2000,Feuil1!$I7&lt;=2999),points!$F$14,IF(AND(Feuil1!$I7&gt;=3000,Feuil1!$I7&lt;=3999),points!$F$15,""))))))</f>
        <v>0</v>
      </c>
      <c r="C19" s="14">
        <f>IF(Feuil1!J7&lt;=99,points!$F$10,IF(AND(Feuil1!J7&gt;=100,Feuil1!J7&lt;=499),points!$F$11,IF(AND(Feuil1!J7&gt;=500,Feuil1!J7&lt;=999),points!$F$12,IF(AND(Feuil1!J7&gt;=1000,Feuil1!J7&lt;=1999),points!$F$13,IF(AND(Feuil1!J7&gt;=2000,Feuil1!J7&lt;=2999),points!$F$14,IF(AND(Feuil1!J7&gt;=3000,Feuil1!J7&lt;=3999),points!$F$15,""))))))</f>
        <v>0</v>
      </c>
      <c r="D19" s="14">
        <f>IF(Feuil1!K7&lt;=99,points!$F$10,IF(AND(Feuil1!K7&gt;=100,Feuil1!K7&lt;=499),points!$F$11,IF(AND(Feuil1!K7&gt;=500,Feuil1!K7&lt;=999),points!$F$12,IF(AND(Feuil1!K7&gt;=1000,Feuil1!K7&lt;=1999),points!$F$13,IF(AND(Feuil1!K7&gt;=2000,Feuil1!K7&lt;=2999),points!$F$14,IF(AND(Feuil1!K7&gt;=3000,Feuil1!K7&lt;=3999),points!$F$15,""))))))</f>
        <v>0</v>
      </c>
      <c r="E19" s="14">
        <f>IF(Feuil1!L7&lt;=99,points!$F$10,IF(AND(Feuil1!L7&gt;=100,Feuil1!L7&lt;=499),points!$F$11,IF(AND(Feuil1!L7&gt;=500,Feuil1!L7&lt;=999),points!$F$12,IF(AND(Feuil1!L7&gt;=1000,Feuil1!L7&lt;=1999),points!$F$13,IF(AND(Feuil1!L7&gt;=2000,Feuil1!L7&lt;=2999),points!$F$14,IF(AND(Feuil1!L7&gt;=3000,Feuil1!L7&lt;=3999),points!$F$15,""))))))</f>
        <v>0</v>
      </c>
      <c r="F19" s="14">
        <f>IF(Feuil1!M7&lt;=99,points!$F$10,IF(AND(Feuil1!M7&gt;=100,Feuil1!M7&lt;=499),points!$F$11,IF(AND(Feuil1!M7&gt;=500,Feuil1!M7&lt;=999),points!$F$12,IF(AND(Feuil1!M7&gt;=1000,Feuil1!M7&lt;=1999),points!$F$13,IF(AND(Feuil1!M7&gt;=2000,Feuil1!M7&lt;=2999),points!$F$14,IF(AND(Feuil1!M7&gt;=3000,Feuil1!M7&lt;=3999),points!$F$15,""))))))</f>
        <v>0</v>
      </c>
    </row>
    <row r="20" spans="2:7" ht="15.75" thickBot="1" x14ac:dyDescent="0.3">
      <c r="B20" s="14">
        <f>IF(Feuil1!$I8&lt;=99,points!$F$10,IF(AND(Feuil1!$I8&gt;=100,Feuil1!$I8&lt;=499),points!$F$11,IF(AND(Feuil1!$I8&gt;=500,Feuil1!$I8&lt;=999),points!$F$12,IF(AND(Feuil1!$I8&gt;=1000,Feuil1!$I8&lt;=1999),points!$F$13,IF(AND(Feuil1!$I8&gt;=2000,Feuil1!$I8&lt;=2999),points!$F$14,IF(AND(Feuil1!$I8&gt;=3000,Feuil1!$I8&lt;=3999),points!$F$15,""))))))</f>
        <v>0</v>
      </c>
      <c r="C20" s="14">
        <f>IF(Feuil1!J8&lt;=99,points!$F$10,IF(AND(Feuil1!J8&gt;=100,Feuil1!J8&lt;=499),points!$F$11,IF(AND(Feuil1!J8&gt;=500,Feuil1!J8&lt;=999),points!$F$12,IF(AND(Feuil1!J8&gt;=1000,Feuil1!J8&lt;=1999),points!$F$13,IF(AND(Feuil1!J8&gt;=2000,Feuil1!J8&lt;=2999),points!$F$14,IF(AND(Feuil1!J8&gt;=3000,Feuil1!J8&lt;=3999),points!$F$15,""))))))</f>
        <v>0</v>
      </c>
      <c r="D20" s="14">
        <f>IF(Feuil1!K8&lt;=99,points!$F$10,IF(AND(Feuil1!K8&gt;=100,Feuil1!K8&lt;=499),points!$F$11,IF(AND(Feuil1!K8&gt;=500,Feuil1!K8&lt;=999),points!$F$12,IF(AND(Feuil1!K8&gt;=1000,Feuil1!K8&lt;=1999),points!$F$13,IF(AND(Feuil1!K8&gt;=2000,Feuil1!K8&lt;=2999),points!$F$14,IF(AND(Feuil1!K8&gt;=3000,Feuil1!K8&lt;=3999),points!$F$15,""))))))</f>
        <v>0</v>
      </c>
      <c r="E20" s="14">
        <f>IF(Feuil1!L8&lt;=99,points!$F$10,IF(AND(Feuil1!L8&gt;=100,Feuil1!L8&lt;=499),points!$F$11,IF(AND(Feuil1!L8&gt;=500,Feuil1!L8&lt;=999),points!$F$12,IF(AND(Feuil1!L8&gt;=1000,Feuil1!L8&lt;=1999),points!$F$13,IF(AND(Feuil1!L8&gt;=2000,Feuil1!L8&lt;=2999),points!$F$14,IF(AND(Feuil1!L8&gt;=3000,Feuil1!L8&lt;=3999),points!$F$15,""))))))</f>
        <v>0</v>
      </c>
      <c r="F20" s="14">
        <f>IF(Feuil1!M8&lt;=99,points!$F$10,IF(AND(Feuil1!M8&gt;=100,Feuil1!M8&lt;=499),points!$F$11,IF(AND(Feuil1!M8&gt;=500,Feuil1!M8&lt;=999),points!$F$12,IF(AND(Feuil1!M8&gt;=1000,Feuil1!M8&lt;=1999),points!$F$13,IF(AND(Feuil1!M8&gt;=2000,Feuil1!M8&lt;=2999),points!$F$14,IF(AND(Feuil1!M8&gt;=3000,Feuil1!M8&lt;=3999),points!$F$15,""))))))</f>
        <v>0</v>
      </c>
    </row>
    <row r="21" spans="2:7" ht="15.75" thickBot="1" x14ac:dyDescent="0.3">
      <c r="B21" s="14">
        <f>IF(Feuil1!$I9&lt;=99,points!$F$10,IF(AND(Feuil1!$I9&gt;=100,Feuil1!$I9&lt;=499),points!$F$11,IF(AND(Feuil1!$I9&gt;=500,Feuil1!$I9&lt;=999),points!$F$12,IF(AND(Feuil1!$I9&gt;=1000,Feuil1!$I9&lt;=1999),points!$F$13,IF(AND(Feuil1!$I9&gt;=2000,Feuil1!$I9&lt;=2999),points!$F$14,IF(AND(Feuil1!$I9&gt;=3000,Feuil1!$I9&lt;=3999),points!$F$15,""))))))</f>
        <v>0</v>
      </c>
      <c r="C21" s="14">
        <f>IF(Feuil1!J9&lt;=99,points!$F$10,IF(AND(Feuil1!J9&gt;=100,Feuil1!J9&lt;=499),points!$F$11,IF(AND(Feuil1!J9&gt;=500,Feuil1!J9&lt;=999),points!$F$12,IF(AND(Feuil1!J9&gt;=1000,Feuil1!J9&lt;=1999),points!$F$13,IF(AND(Feuil1!J9&gt;=2000,Feuil1!J9&lt;=2999),points!$F$14,IF(AND(Feuil1!J9&gt;=3000,Feuil1!J9&lt;=3999),points!$F$15,""))))))</f>
        <v>0</v>
      </c>
      <c r="D21" s="14">
        <f>IF(Feuil1!K9&lt;=99,points!$F$10,IF(AND(Feuil1!K9&gt;=100,Feuil1!K9&lt;=499),points!$F$11,IF(AND(Feuil1!K9&gt;=500,Feuil1!K9&lt;=999),points!$F$12,IF(AND(Feuil1!K9&gt;=1000,Feuil1!K9&lt;=1999),points!$F$13,IF(AND(Feuil1!K9&gt;=2000,Feuil1!K9&lt;=2999),points!$F$14,IF(AND(Feuil1!K9&gt;=3000,Feuil1!K9&lt;=3999),points!$F$15,""))))))</f>
        <v>0</v>
      </c>
      <c r="E21" s="14">
        <f>IF(Feuil1!L9&lt;=99,points!$F$10,IF(AND(Feuil1!L9&gt;=100,Feuil1!L9&lt;=499),points!$F$11,IF(AND(Feuil1!L9&gt;=500,Feuil1!L9&lt;=999),points!$F$12,IF(AND(Feuil1!L9&gt;=1000,Feuil1!L9&lt;=1999),points!$F$13,IF(AND(Feuil1!L9&gt;=2000,Feuil1!L9&lt;=2999),points!$F$14,IF(AND(Feuil1!L9&gt;=3000,Feuil1!L9&lt;=3999),points!$F$15,""))))))</f>
        <v>0</v>
      </c>
      <c r="F21" s="14">
        <f>IF(Feuil1!M9&lt;=99,points!$F$10,IF(AND(Feuil1!M9&gt;=100,Feuil1!M9&lt;=499),points!$F$11,IF(AND(Feuil1!M9&gt;=500,Feuil1!M9&lt;=999),points!$F$12,IF(AND(Feuil1!M9&gt;=1000,Feuil1!M9&lt;=1999),points!$F$13,IF(AND(Feuil1!M9&gt;=2000,Feuil1!M9&lt;=2999),points!$F$14,IF(AND(Feuil1!M9&gt;=3000,Feuil1!M9&lt;=3999),points!$F$15,""))))))</f>
        <v>0</v>
      </c>
    </row>
    <row r="22" spans="2:7" ht="15.75" thickBot="1" x14ac:dyDescent="0.3">
      <c r="B22" s="14">
        <f>IF(Feuil1!$I10&lt;=99,points!$F$10,IF(AND(Feuil1!$I10&gt;=100,Feuil1!$I10&lt;=499),points!$F$11,IF(AND(Feuil1!$I10&gt;=500,Feuil1!$I10&lt;=999),points!$F$12,IF(AND(Feuil1!$I10&gt;=1000,Feuil1!$I10&lt;=1999),points!$F$13,IF(AND(Feuil1!$I10&gt;=2000,Feuil1!$I10&lt;=2999),points!$F$14,IF(AND(Feuil1!$I10&gt;=3000,Feuil1!$I10&lt;=3999),points!$F$15,""))))))</f>
        <v>0</v>
      </c>
      <c r="C22" s="14">
        <f>IF(Feuil1!J10&lt;=99,points!$F$10,IF(AND(Feuil1!J10&gt;=100,Feuil1!J10&lt;=499),points!$F$11,IF(AND(Feuil1!J10&gt;=500,Feuil1!J10&lt;=999),points!$F$12,IF(AND(Feuil1!J10&gt;=1000,Feuil1!J10&lt;=1999),points!$F$13,IF(AND(Feuil1!J10&gt;=2000,Feuil1!J10&lt;=2999),points!$F$14,IF(AND(Feuil1!J10&gt;=3000,Feuil1!J10&lt;=3999),points!$F$15,""))))))</f>
        <v>0</v>
      </c>
      <c r="D22" s="14">
        <f>IF(Feuil1!K10&lt;=99,points!$F$10,IF(AND(Feuil1!K10&gt;=100,Feuil1!K10&lt;=499),points!$F$11,IF(AND(Feuil1!K10&gt;=500,Feuil1!K10&lt;=999),points!$F$12,IF(AND(Feuil1!K10&gt;=1000,Feuil1!K10&lt;=1999),points!$F$13,IF(AND(Feuil1!K10&gt;=2000,Feuil1!K10&lt;=2999),points!$F$14,IF(AND(Feuil1!K10&gt;=3000,Feuil1!K10&lt;=3999),points!$F$15,""))))))</f>
        <v>0</v>
      </c>
      <c r="E22" s="14">
        <f>IF(Feuil1!L10&lt;=99,points!$F$10,IF(AND(Feuil1!L10&gt;=100,Feuil1!L10&lt;=499),points!$F$11,IF(AND(Feuil1!L10&gt;=500,Feuil1!L10&lt;=999),points!$F$12,IF(AND(Feuil1!L10&gt;=1000,Feuil1!L10&lt;=1999),points!$F$13,IF(AND(Feuil1!L10&gt;=2000,Feuil1!L10&lt;=2999),points!$F$14,IF(AND(Feuil1!L10&gt;=3000,Feuil1!L10&lt;=3999),points!$F$15,""))))))</f>
        <v>0</v>
      </c>
      <c r="F22" s="14">
        <f>IF(Feuil1!M10&lt;=99,points!$F$10,IF(AND(Feuil1!M10&gt;=100,Feuil1!M10&lt;=499),points!$F$11,IF(AND(Feuil1!M10&gt;=500,Feuil1!M10&lt;=999),points!$F$12,IF(AND(Feuil1!M10&gt;=1000,Feuil1!M10&lt;=1999),points!$F$13,IF(AND(Feuil1!M10&gt;=2000,Feuil1!M10&lt;=2999),points!$F$14,IF(AND(Feuil1!M10&gt;=3000,Feuil1!M10&lt;=3999),points!$F$15,""))))))</f>
        <v>0</v>
      </c>
    </row>
    <row r="23" spans="2:7" ht="15.75" thickBot="1" x14ac:dyDescent="0.3">
      <c r="B23" s="14">
        <f>IF(Feuil1!$I11&lt;=99,points!$F$10,IF(AND(Feuil1!$I11&gt;=100,Feuil1!$I11&lt;=499),points!$F$11,IF(AND(Feuil1!$I11&gt;=500,Feuil1!$I11&lt;=999),points!$F$12,IF(AND(Feuil1!$I11&gt;=1000,Feuil1!$I11&lt;=1999),points!$F$13,IF(AND(Feuil1!$I11&gt;=2000,Feuil1!$I11&lt;=2999),points!$F$14,IF(AND(Feuil1!$I11&gt;=3000,Feuil1!$I11&lt;=3999),points!$F$15,""))))))</f>
        <v>0</v>
      </c>
      <c r="C23" s="14">
        <f>IF(Feuil1!J11&lt;=99,points!$F$10,IF(AND(Feuil1!J11&gt;=100,Feuil1!J11&lt;=499),points!$F$11,IF(AND(Feuil1!J11&gt;=500,Feuil1!J11&lt;=999),points!$F$12,IF(AND(Feuil1!J11&gt;=1000,Feuil1!J11&lt;=1999),points!$F$13,IF(AND(Feuil1!J11&gt;=2000,Feuil1!J11&lt;=2999),points!$F$14,IF(AND(Feuil1!J11&gt;=3000,Feuil1!J11&lt;=3999),points!$F$15,""))))))</f>
        <v>0</v>
      </c>
      <c r="D23" s="14">
        <f>IF(Feuil1!K11&lt;=99,points!$F$10,IF(AND(Feuil1!K11&gt;=100,Feuil1!K11&lt;=499),points!$F$11,IF(AND(Feuil1!K11&gt;=500,Feuil1!K11&lt;=999),points!$F$12,IF(AND(Feuil1!K11&gt;=1000,Feuil1!K11&lt;=1999),points!$F$13,IF(AND(Feuil1!K11&gt;=2000,Feuil1!K11&lt;=2999),points!$F$14,IF(AND(Feuil1!K11&gt;=3000,Feuil1!K11&lt;=3999),points!$F$15,""))))))</f>
        <v>0</v>
      </c>
      <c r="E23" s="14">
        <f>IF(Feuil1!L11&lt;=99,points!$F$10,IF(AND(Feuil1!L11&gt;=100,Feuil1!L11&lt;=499),points!$F$11,IF(AND(Feuil1!L11&gt;=500,Feuil1!L11&lt;=999),points!$F$12,IF(AND(Feuil1!L11&gt;=1000,Feuil1!L11&lt;=1999),points!$F$13,IF(AND(Feuil1!L11&gt;=2000,Feuil1!L11&lt;=2999),points!$F$14,IF(AND(Feuil1!L11&gt;=3000,Feuil1!L11&lt;=3999),points!$F$15,""))))))</f>
        <v>0</v>
      </c>
      <c r="F23" s="14">
        <f>IF(Feuil1!M11&lt;=99,points!$F$10,IF(AND(Feuil1!M11&gt;=100,Feuil1!M11&lt;=499),points!$F$11,IF(AND(Feuil1!M11&gt;=500,Feuil1!M11&lt;=999),points!$F$12,IF(AND(Feuil1!M11&gt;=1000,Feuil1!M11&lt;=1999),points!$F$13,IF(AND(Feuil1!M11&gt;=2000,Feuil1!M11&lt;=2999),points!$F$14,IF(AND(Feuil1!M11&gt;=3000,Feuil1!M11&lt;=3999),points!$F$15,""))))))</f>
        <v>0</v>
      </c>
    </row>
    <row r="24" spans="2:7" ht="15.75" thickBot="1" x14ac:dyDescent="0.3">
      <c r="B24" s="14">
        <f>IF(Feuil1!$I12&lt;=99,points!$F$10,IF(AND(Feuil1!$I12&gt;=100,Feuil1!$I12&lt;=499),points!$F$11,IF(AND(Feuil1!$I12&gt;=500,Feuil1!$I12&lt;=999),points!$F$12,IF(AND(Feuil1!$I12&gt;=1000,Feuil1!$I12&lt;=1999),points!$F$13,IF(AND(Feuil1!$I12&gt;=2000,Feuil1!$I12&lt;=2999),points!$F$14,IF(AND(Feuil1!$I12&gt;=3000,Feuil1!$I12&lt;=3999),points!$F$15,""))))))</f>
        <v>0</v>
      </c>
      <c r="C24" s="14">
        <f>IF(Feuil1!J12&lt;=99,points!$F$10,IF(AND(Feuil1!J12&gt;=100,Feuil1!J12&lt;=499),points!$F$11,IF(AND(Feuil1!J12&gt;=500,Feuil1!J12&lt;=999),points!$F$12,IF(AND(Feuil1!J12&gt;=1000,Feuil1!J12&lt;=1999),points!$F$13,IF(AND(Feuil1!J12&gt;=2000,Feuil1!J12&lt;=2999),points!$F$14,IF(AND(Feuil1!J12&gt;=3000,Feuil1!J12&lt;=3999),points!$F$15,""))))))</f>
        <v>0</v>
      </c>
      <c r="D24" s="14">
        <f>IF(Feuil1!K12&lt;=99,points!$F$10,IF(AND(Feuil1!K12&gt;=100,Feuil1!K12&lt;=499),points!$F$11,IF(AND(Feuil1!K12&gt;=500,Feuil1!K12&lt;=999),points!$F$12,IF(AND(Feuil1!K12&gt;=1000,Feuil1!K12&lt;=1999),points!$F$13,IF(AND(Feuil1!K12&gt;=2000,Feuil1!K12&lt;=2999),points!$F$14,IF(AND(Feuil1!K12&gt;=3000,Feuil1!K12&lt;=3999),points!$F$15,""))))))</f>
        <v>0</v>
      </c>
      <c r="E24" s="14">
        <f>IF(Feuil1!L12&lt;=99,points!$F$10,IF(AND(Feuil1!L12&gt;=100,Feuil1!L12&lt;=499),points!$F$11,IF(AND(Feuil1!L12&gt;=500,Feuil1!L12&lt;=999),points!$F$12,IF(AND(Feuil1!L12&gt;=1000,Feuil1!L12&lt;=1999),points!$F$13,IF(AND(Feuil1!L12&gt;=2000,Feuil1!L12&lt;=2999),points!$F$14,IF(AND(Feuil1!L12&gt;=3000,Feuil1!L12&lt;=3999),points!$F$15,""))))))</f>
        <v>0</v>
      </c>
      <c r="F24" s="14">
        <f>IF(Feuil1!M12&lt;=99,points!$F$10,IF(AND(Feuil1!M12&gt;=100,Feuil1!M12&lt;=499),points!$F$11,IF(AND(Feuil1!M12&gt;=500,Feuil1!M12&lt;=999),points!$F$12,IF(AND(Feuil1!M12&gt;=1000,Feuil1!M12&lt;=1999),points!$F$13,IF(AND(Feuil1!M12&gt;=2000,Feuil1!M12&lt;=2999),points!$F$14,IF(AND(Feuil1!M12&gt;=3000,Feuil1!M12&lt;=3999),points!$F$15,""))))))</f>
        <v>0</v>
      </c>
    </row>
    <row r="25" spans="2:7" ht="15.75" thickBot="1" x14ac:dyDescent="0.3">
      <c r="B25" s="14">
        <f>IF(Feuil1!$I13&lt;=99,points!$F$10,IF(AND(Feuil1!$I13&gt;=100,Feuil1!$I13&lt;=499),points!$F$11,IF(AND(Feuil1!$I13&gt;=500,Feuil1!$I13&lt;=999),points!$F$12,IF(AND(Feuil1!$I13&gt;=1000,Feuil1!$I13&lt;=1999),points!$F$13,IF(AND(Feuil1!$I13&gt;=2000,Feuil1!$I13&lt;=2999),points!$F$14,IF(AND(Feuil1!$I13&gt;=3000,Feuil1!$I13&lt;=3999),points!$F$15,""))))))</f>
        <v>0</v>
      </c>
      <c r="C25" s="14">
        <f>IF(Feuil1!J13&lt;=99,points!$F$10,IF(AND(Feuil1!J13&gt;=100,Feuil1!J13&lt;=499),points!$F$11,IF(AND(Feuil1!J13&gt;=500,Feuil1!J13&lt;=999),points!$F$12,IF(AND(Feuil1!J13&gt;=1000,Feuil1!J13&lt;=1999),points!$F$13,IF(AND(Feuil1!J13&gt;=2000,Feuil1!J13&lt;=2999),points!$F$14,IF(AND(Feuil1!J13&gt;=3000,Feuil1!J13&lt;=3999),points!$F$15,""))))))</f>
        <v>0</v>
      </c>
      <c r="D25" s="14">
        <f>IF(Feuil1!K13&lt;=99,points!$F$10,IF(AND(Feuil1!K13&gt;=100,Feuil1!K13&lt;=499),points!$F$11,IF(AND(Feuil1!K13&gt;=500,Feuil1!K13&lt;=999),points!$F$12,IF(AND(Feuil1!K13&gt;=1000,Feuil1!K13&lt;=1999),points!$F$13,IF(AND(Feuil1!K13&gt;=2000,Feuil1!K13&lt;=2999),points!$F$14,IF(AND(Feuil1!K13&gt;=3000,Feuil1!K13&lt;=3999),points!$F$15,""))))))</f>
        <v>0</v>
      </c>
      <c r="E25" s="14">
        <f>IF(Feuil1!L13&lt;=99,points!$F$10,IF(AND(Feuil1!L13&gt;=100,Feuil1!L13&lt;=499),points!$F$11,IF(AND(Feuil1!L13&gt;=500,Feuil1!L13&lt;=999),points!$F$12,IF(AND(Feuil1!L13&gt;=1000,Feuil1!L13&lt;=1999),points!$F$13,IF(AND(Feuil1!L13&gt;=2000,Feuil1!L13&lt;=2999),points!$F$14,IF(AND(Feuil1!L13&gt;=3000,Feuil1!L13&lt;=3999),points!$F$15,""))))))</f>
        <v>0</v>
      </c>
      <c r="F25" s="14">
        <f>IF(Feuil1!M13&lt;=99,points!$F$10,IF(AND(Feuil1!M13&gt;=100,Feuil1!M13&lt;=499),points!$F$11,IF(AND(Feuil1!M13&gt;=500,Feuil1!M13&lt;=999),points!$F$12,IF(AND(Feuil1!M13&gt;=1000,Feuil1!M13&lt;=1999),points!$F$13,IF(AND(Feuil1!M13&gt;=2000,Feuil1!M13&lt;=2999),points!$F$14,IF(AND(Feuil1!M13&gt;=3000,Feuil1!M13&lt;=3999),points!$F$15,""))))))</f>
        <v>0</v>
      </c>
    </row>
    <row r="26" spans="2:7" ht="15.75" thickBot="1" x14ac:dyDescent="0.3">
      <c r="B26" s="14">
        <f>IF(Feuil1!$I14&lt;=99,points!$F$10,IF(AND(Feuil1!$I14&gt;=100,Feuil1!$I14&lt;=499),points!$F$11,IF(AND(Feuil1!$I14&gt;=500,Feuil1!$I14&lt;=999),points!$F$12,IF(AND(Feuil1!$I14&gt;=1000,Feuil1!$I14&lt;=1999),points!$F$13,IF(AND(Feuil1!$I14&gt;=2000,Feuil1!$I14&lt;=2999),points!$F$14,IF(AND(Feuil1!$I14&gt;=3000,Feuil1!$I14&lt;=3999),points!$F$15,""))))))</f>
        <v>0</v>
      </c>
      <c r="C26" s="14">
        <f>IF(Feuil1!J14&lt;=99,points!$F$10,IF(AND(Feuil1!J14&gt;=100,Feuil1!J14&lt;=499),points!$F$11,IF(AND(Feuil1!J14&gt;=500,Feuil1!J14&lt;=999),points!$F$12,IF(AND(Feuil1!J14&gt;=1000,Feuil1!J14&lt;=1999),points!$F$13,IF(AND(Feuil1!J14&gt;=2000,Feuil1!J14&lt;=2999),points!$F$14,IF(AND(Feuil1!J14&gt;=3000,Feuil1!J14&lt;=3999),points!$F$15,""))))))</f>
        <v>0</v>
      </c>
      <c r="D26" s="14">
        <f>IF(Feuil1!K14&lt;=99,points!$F$10,IF(AND(Feuil1!K14&gt;=100,Feuil1!K14&lt;=499),points!$F$11,IF(AND(Feuil1!K14&gt;=500,Feuil1!K14&lt;=999),points!$F$12,IF(AND(Feuil1!K14&gt;=1000,Feuil1!K14&lt;=1999),points!$F$13,IF(AND(Feuil1!K14&gt;=2000,Feuil1!K14&lt;=2999),points!$F$14,IF(AND(Feuil1!K14&gt;=3000,Feuil1!K14&lt;=3999),points!$F$15,""))))))</f>
        <v>0</v>
      </c>
      <c r="E26" s="14">
        <f>IF(Feuil1!L14&lt;=99,points!$F$10,IF(AND(Feuil1!L14&gt;=100,Feuil1!L14&lt;=499),points!$F$11,IF(AND(Feuil1!L14&gt;=500,Feuil1!L14&lt;=999),points!$F$12,IF(AND(Feuil1!L14&gt;=1000,Feuil1!L14&lt;=1999),points!$F$13,IF(AND(Feuil1!L14&gt;=2000,Feuil1!L14&lt;=2999),points!$F$14,IF(AND(Feuil1!L14&gt;=3000,Feuil1!L14&lt;=3999),points!$F$15,""))))))</f>
        <v>0</v>
      </c>
      <c r="F26" s="14">
        <f>IF(Feuil1!M14&lt;=99,points!$F$10,IF(AND(Feuil1!M14&gt;=100,Feuil1!M14&lt;=499),points!$F$11,IF(AND(Feuil1!M14&gt;=500,Feuil1!M14&lt;=999),points!$F$12,IF(AND(Feuil1!M14&gt;=1000,Feuil1!M14&lt;=1999),points!$F$13,IF(AND(Feuil1!M14&gt;=2000,Feuil1!M14&lt;=2999),points!$F$14,IF(AND(Feuil1!M14&gt;=3000,Feuil1!M14&lt;=3999),points!$F$15,""))))))</f>
        <v>0</v>
      </c>
    </row>
    <row r="27" spans="2:7" x14ac:dyDescent="0.25">
      <c r="B27" s="14">
        <f>IF(Feuil1!$I15&lt;=99,points!$F$10,IF(AND(Feuil1!$I15&gt;=100,Feuil1!$I15&lt;=499),points!$F$11,IF(AND(Feuil1!$I15&gt;=500,Feuil1!$I15&lt;=999),points!$F$12,IF(AND(Feuil1!$I15&gt;=1000,Feuil1!$I15&lt;=1999),points!$F$13,IF(AND(Feuil1!$I15&gt;=2000,Feuil1!$I15&lt;=2999),points!$F$14,IF(AND(Feuil1!$I15&gt;=3000,Feuil1!$I15&lt;=3999),points!$F$15,""))))))</f>
        <v>0</v>
      </c>
      <c r="C27" s="14">
        <f>IF(Feuil1!J15&lt;=99,points!$F$10,IF(AND(Feuil1!J15&gt;=100,Feuil1!J15&lt;=499),points!$F$11,IF(AND(Feuil1!J15&gt;=500,Feuil1!J15&lt;=999),points!$F$12,IF(AND(Feuil1!J15&gt;=1000,Feuil1!J15&lt;=1999),points!$F$13,IF(AND(Feuil1!J15&gt;=2000,Feuil1!J15&lt;=2999),points!$F$14,IF(AND(Feuil1!J15&gt;=3000,Feuil1!J15&lt;=3999),points!$F$15,""))))))</f>
        <v>0</v>
      </c>
      <c r="D27" s="14">
        <f>IF(Feuil1!K15&lt;=99,points!$F$10,IF(AND(Feuil1!K15&gt;=100,Feuil1!K15&lt;=499),points!$F$11,IF(AND(Feuil1!K15&gt;=500,Feuil1!K15&lt;=999),points!$F$12,IF(AND(Feuil1!K15&gt;=1000,Feuil1!K15&lt;=1999),points!$F$13,IF(AND(Feuil1!K15&gt;=2000,Feuil1!K15&lt;=2999),points!$F$14,IF(AND(Feuil1!K15&gt;=3000,Feuil1!K15&lt;=3999),points!$F$15,""))))))</f>
        <v>0</v>
      </c>
      <c r="E27" s="14">
        <f>IF(Feuil1!L15&lt;=99,points!$F$10,IF(AND(Feuil1!L15&gt;=100,Feuil1!L15&lt;=499),points!$F$11,IF(AND(Feuil1!L15&gt;=500,Feuil1!L15&lt;=999),points!$F$12,IF(AND(Feuil1!L15&gt;=1000,Feuil1!L15&lt;=1999),points!$F$13,IF(AND(Feuil1!L15&gt;=2000,Feuil1!L15&lt;=2999),points!$F$14,IF(AND(Feuil1!L15&gt;=3000,Feuil1!L15&lt;=3999),points!$F$15,""))))))</f>
        <v>0</v>
      </c>
      <c r="F27" s="14">
        <f>IF(Feuil1!M15&lt;=99,points!$F$10,IF(AND(Feuil1!M15&gt;=100,Feuil1!M15&lt;=499),points!$F$11,IF(AND(Feuil1!M15&gt;=500,Feuil1!M15&lt;=999),points!$F$12,IF(AND(Feuil1!M15&gt;=1000,Feuil1!M15&lt;=1999),points!$F$13,IF(AND(Feuil1!M15&gt;=2000,Feuil1!M15&lt;=2999),points!$F$14,IF(AND(Feuil1!M15&gt;=3000,Feuil1!M15&lt;=3999),points!$F$15,""))))))</f>
        <v>0</v>
      </c>
    </row>
    <row r="28" spans="2:7" ht="15.75" thickBot="1" x14ac:dyDescent="0.3"/>
    <row r="29" spans="2:7" ht="47.25" customHeight="1" thickBot="1" x14ac:dyDescent="0.3">
      <c r="B29" s="2" t="s">
        <v>21</v>
      </c>
      <c r="C29" s="2" t="s">
        <v>22</v>
      </c>
      <c r="D29" s="2" t="s">
        <v>23</v>
      </c>
      <c r="E29" s="2" t="s">
        <v>24</v>
      </c>
      <c r="F29" s="2" t="s">
        <v>25</v>
      </c>
    </row>
    <row r="30" spans="2:7" x14ac:dyDescent="0.25">
      <c r="B30" s="3">
        <f>(Feuil1!D4*points!$C$3)+(Feuil1!S4*points!$C$6)</f>
        <v>80</v>
      </c>
      <c r="C30" s="3">
        <f>(Feuil1!E4*points!$C$3)+(Feuil1!T4*points!$C$6)</f>
        <v>0</v>
      </c>
      <c r="D30" s="3">
        <f>(Feuil1!F4*points!$C$3)+(Feuil1!U4*points!$C$6)</f>
        <v>0</v>
      </c>
      <c r="E30" s="3">
        <f>(Feuil1!G4*points!$C$3)+(Feuil1!V4*points!$C$6)</f>
        <v>0</v>
      </c>
      <c r="F30" s="3">
        <f>(Feuil1!H4*points!$C$3)+(Feuil1!W4*points!$C$6)</f>
        <v>0</v>
      </c>
    </row>
    <row r="31" spans="2:7" x14ac:dyDescent="0.25">
      <c r="B31" s="3">
        <f>(Feuil1!D5*points!$C$3)+(Feuil1!S5*points!$C$6)</f>
        <v>50</v>
      </c>
      <c r="C31" s="3">
        <f>(Feuil1!E5*points!$C$3)+(Feuil1!T5*points!$C$6)</f>
        <v>0</v>
      </c>
      <c r="D31" s="3">
        <f>(Feuil1!F5*points!$C$3)+(Feuil1!U5*points!$C$6)</f>
        <v>0</v>
      </c>
      <c r="E31" s="3">
        <f>(Feuil1!G5*points!$C$3)+(Feuil1!V5*points!$C$6)</f>
        <v>0</v>
      </c>
      <c r="F31" s="3">
        <f>(Feuil1!H5*points!$C$3)+(Feuil1!W5*points!$C$6)</f>
        <v>0</v>
      </c>
    </row>
    <row r="32" spans="2:7" x14ac:dyDescent="0.25">
      <c r="B32" s="3">
        <f>(Feuil1!D6*points!$C$3)+(Feuil1!S6*points!$C$6)</f>
        <v>10</v>
      </c>
      <c r="C32" s="3">
        <f>(Feuil1!E6*points!$C$3)+(Feuil1!T6*points!$C$6)</f>
        <v>0</v>
      </c>
      <c r="D32" s="3">
        <f>(Feuil1!F6*points!$C$3)+(Feuil1!U6*points!$C$6)</f>
        <v>0</v>
      </c>
      <c r="E32" s="3">
        <f>(Feuil1!G6*points!$C$3)+(Feuil1!V6*points!$C$6)</f>
        <v>0</v>
      </c>
      <c r="F32" s="3">
        <f>(Feuil1!H6*points!$C$3)+(Feuil1!W6*points!$C$6)</f>
        <v>0</v>
      </c>
    </row>
    <row r="33" spans="2:6" x14ac:dyDescent="0.25">
      <c r="B33" s="3">
        <f>(Feuil1!D7*points!$C$3)+(Feuil1!S7*points!$C$6)</f>
        <v>60</v>
      </c>
      <c r="C33" s="3">
        <f>(Feuil1!E7*points!$C$3)+(Feuil1!T7*points!$C$6)</f>
        <v>0</v>
      </c>
      <c r="D33" s="3">
        <f>(Feuil1!F7*points!$C$3)+(Feuil1!U7*points!$C$6)</f>
        <v>0</v>
      </c>
      <c r="E33" s="3">
        <f>(Feuil1!G7*points!$C$3)+(Feuil1!V7*points!$C$6)</f>
        <v>0</v>
      </c>
      <c r="F33" s="3">
        <f>(Feuil1!H7*points!$C$3)+(Feuil1!W7*points!$C$6)</f>
        <v>0</v>
      </c>
    </row>
    <row r="34" spans="2:6" x14ac:dyDescent="0.25">
      <c r="B34" s="3">
        <f>(Feuil1!D8*points!$C$3)+(Feuil1!S8*points!$C$6)</f>
        <v>80</v>
      </c>
      <c r="C34" s="3">
        <f>(Feuil1!E8*points!$C$3)+(Feuil1!T8*points!$C$6)</f>
        <v>0</v>
      </c>
      <c r="D34" s="3">
        <f>(Feuil1!F8*points!$C$3)+(Feuil1!U8*points!$C$6)</f>
        <v>0</v>
      </c>
      <c r="E34" s="3">
        <f>(Feuil1!G8*points!$C$3)+(Feuil1!V8*points!$C$6)</f>
        <v>0</v>
      </c>
      <c r="F34" s="3">
        <f>(Feuil1!H8*points!$C$3)+(Feuil1!W8*points!$C$6)</f>
        <v>0</v>
      </c>
    </row>
    <row r="35" spans="2:6" x14ac:dyDescent="0.25">
      <c r="B35" s="3">
        <f>(Feuil1!D9*points!$C$3)+(Feuil1!S9*points!$C$6)</f>
        <v>50</v>
      </c>
      <c r="C35" s="3">
        <f>(Feuil1!E9*points!$C$3)+(Feuil1!T9*points!$C$6)</f>
        <v>0</v>
      </c>
      <c r="D35" s="3">
        <f>(Feuil1!F9*points!$C$3)+(Feuil1!U9*points!$C$6)</f>
        <v>0</v>
      </c>
      <c r="E35" s="3">
        <f>(Feuil1!G9*points!$C$3)+(Feuil1!V9*points!$C$6)</f>
        <v>0</v>
      </c>
      <c r="F35" s="3">
        <f>(Feuil1!H9*points!$C$3)+(Feuil1!W9*points!$C$6)</f>
        <v>0</v>
      </c>
    </row>
    <row r="36" spans="2:6" x14ac:dyDescent="0.25">
      <c r="B36" s="3">
        <f>(Feuil1!D10*points!$C$3)+(Feuil1!S10*points!$C$6)</f>
        <v>40</v>
      </c>
      <c r="C36" s="3">
        <f>(Feuil1!E10*points!$C$3)+(Feuil1!T10*points!$C$6)</f>
        <v>0</v>
      </c>
      <c r="D36" s="3">
        <f>(Feuil1!F10*points!$C$3)+(Feuil1!U10*points!$C$6)</f>
        <v>0</v>
      </c>
      <c r="E36" s="3">
        <f>(Feuil1!G10*points!$C$3)+(Feuil1!V10*points!$C$6)</f>
        <v>0</v>
      </c>
      <c r="F36" s="3">
        <f>(Feuil1!H10*points!$C$3)+(Feuil1!W10*points!$C$6)</f>
        <v>0</v>
      </c>
    </row>
    <row r="37" spans="2:6" x14ac:dyDescent="0.25">
      <c r="B37" s="3">
        <f>(Feuil1!D11*points!$C$3)+(Feuil1!S11*points!$C$6)</f>
        <v>20</v>
      </c>
      <c r="C37" s="3">
        <f>(Feuil1!E11*points!$C$3)+(Feuil1!T11*points!$C$6)</f>
        <v>0</v>
      </c>
      <c r="D37" s="3">
        <f>(Feuil1!F11*points!$C$3)+(Feuil1!U11*points!$C$6)</f>
        <v>0</v>
      </c>
      <c r="E37" s="3">
        <f>(Feuil1!G11*points!$C$3)+(Feuil1!V11*points!$C$6)</f>
        <v>0</v>
      </c>
      <c r="F37" s="3">
        <f>(Feuil1!H11*points!$C$3)+(Feuil1!W11*points!$C$6)</f>
        <v>0</v>
      </c>
    </row>
    <row r="38" spans="2:6" x14ac:dyDescent="0.25">
      <c r="B38" s="3">
        <f>(Feuil1!D12*points!$C$3)+(Feuil1!S12*points!$C$6)</f>
        <v>10</v>
      </c>
      <c r="C38" s="3">
        <f>(Feuil1!E12*points!$C$3)+(Feuil1!T12*points!$C$6)</f>
        <v>0</v>
      </c>
      <c r="D38" s="3">
        <f>(Feuil1!F12*points!$C$3)+(Feuil1!U12*points!$C$6)</f>
        <v>0</v>
      </c>
      <c r="E38" s="3">
        <f>(Feuil1!G12*points!$C$3)+(Feuil1!V12*points!$C$6)</f>
        <v>0</v>
      </c>
      <c r="F38" s="3">
        <f>(Feuil1!H12*points!$C$3)+(Feuil1!W12*points!$C$6)</f>
        <v>0</v>
      </c>
    </row>
    <row r="39" spans="2:6" x14ac:dyDescent="0.25">
      <c r="B39" s="3">
        <f>(Feuil1!D13*points!$C$3)+(Feuil1!S13*points!$C$6)</f>
        <v>10</v>
      </c>
      <c r="C39" s="3">
        <f>(Feuil1!E13*points!$C$3)+(Feuil1!T13*points!$C$6)</f>
        <v>0</v>
      </c>
      <c r="D39" s="3">
        <f>(Feuil1!F13*points!$C$3)+(Feuil1!U13*points!$C$6)</f>
        <v>0</v>
      </c>
      <c r="E39" s="3">
        <f>(Feuil1!G13*points!$C$3)+(Feuil1!V13*points!$C$6)</f>
        <v>0</v>
      </c>
      <c r="F39" s="3">
        <f>(Feuil1!H13*points!$C$3)+(Feuil1!W13*points!$C$6)</f>
        <v>0</v>
      </c>
    </row>
    <row r="40" spans="2:6" x14ac:dyDescent="0.25">
      <c r="B40" s="3">
        <f>(Feuil1!D14*points!$C$3)+(Feuil1!S14*points!$C$6)</f>
        <v>70</v>
      </c>
      <c r="C40" s="3">
        <f>(Feuil1!E14*points!$C$3)+(Feuil1!T14*points!$C$6)</f>
        <v>0</v>
      </c>
      <c r="D40" s="3">
        <f>(Feuil1!F14*points!$C$3)+(Feuil1!U14*points!$C$6)</f>
        <v>0</v>
      </c>
      <c r="E40" s="3">
        <f>(Feuil1!G14*points!$C$3)+(Feuil1!V14*points!$C$6)</f>
        <v>0</v>
      </c>
      <c r="F40" s="3">
        <f>(Feuil1!H14*points!$C$3)+(Feuil1!W14*points!$C$6)</f>
        <v>0</v>
      </c>
    </row>
    <row r="41" spans="2:6" x14ac:dyDescent="0.25">
      <c r="B41" s="3">
        <f>(Feuil1!D15*points!$C$3)+(Feuil1!S15*points!$C$6)</f>
        <v>80</v>
      </c>
      <c r="C41" s="3">
        <f>(Feuil1!E15*points!$C$3)+(Feuil1!T15*points!$C$6)</f>
        <v>0</v>
      </c>
      <c r="D41" s="3">
        <f>(Feuil1!F15*points!$C$3)+(Feuil1!U15*points!$C$6)</f>
        <v>0</v>
      </c>
      <c r="E41" s="3">
        <f>(Feuil1!G15*points!$C$3)+(Feuil1!V15*points!$C$6)</f>
        <v>0</v>
      </c>
      <c r="F41" s="3">
        <f>(Feuil1!H15*points!$C$3)+(Feuil1!W15*points!$C$6)</f>
        <v>0</v>
      </c>
    </row>
  </sheetData>
  <phoneticPr fontId="2" type="noConversion"/>
  <conditionalFormatting sqref="B30:F41">
    <cfRule type="colorScale" priority="1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2:B13">
    <cfRule type="colorScale" priority="1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C2:F13">
    <cfRule type="colorScale" priority="1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3:B13">
    <cfRule type="colorScale" priority="1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A041F-D78B-43C0-89E2-CFABD992A65B}">
  <sheetPr codeName="Feuil3"/>
  <dimension ref="A1:F38"/>
  <sheetViews>
    <sheetView workbookViewId="0">
      <selection activeCell="H17" sqref="H17"/>
    </sheetView>
  </sheetViews>
  <sheetFormatPr baseColWidth="10" defaultRowHeight="15" x14ac:dyDescent="0.25"/>
  <cols>
    <col min="5" max="5" width="13.5703125" bestFit="1" customWidth="1"/>
  </cols>
  <sheetData>
    <row r="1" spans="1:6" x14ac:dyDescent="0.25">
      <c r="A1" s="4"/>
      <c r="B1" s="4"/>
      <c r="C1" s="4"/>
      <c r="D1" s="4"/>
      <c r="E1" s="4"/>
      <c r="F1" s="4"/>
    </row>
    <row r="2" spans="1:6" x14ac:dyDescent="0.25">
      <c r="A2" s="4"/>
      <c r="B2" s="6" t="s">
        <v>0</v>
      </c>
      <c r="C2" s="6" t="s">
        <v>1</v>
      </c>
      <c r="D2" s="5"/>
      <c r="E2" s="4"/>
      <c r="F2" s="4"/>
    </row>
    <row r="3" spans="1:6" x14ac:dyDescent="0.25">
      <c r="A3" s="4"/>
      <c r="B3" s="7">
        <v>1</v>
      </c>
      <c r="C3" s="7">
        <v>10</v>
      </c>
      <c r="D3" s="5"/>
      <c r="E3" s="4"/>
      <c r="F3" s="4"/>
    </row>
    <row r="4" spans="1:6" x14ac:dyDescent="0.25">
      <c r="A4" s="4"/>
      <c r="B4" s="7"/>
      <c r="C4" s="7"/>
      <c r="D4" s="5"/>
      <c r="E4" s="4"/>
      <c r="F4" s="4"/>
    </row>
    <row r="5" spans="1:6" x14ac:dyDescent="0.25">
      <c r="A5" s="4"/>
      <c r="B5" s="7" t="s">
        <v>2</v>
      </c>
      <c r="C5" s="6" t="s">
        <v>1</v>
      </c>
      <c r="D5" s="5"/>
      <c r="E5" s="4"/>
      <c r="F5" s="4"/>
    </row>
    <row r="6" spans="1:6" x14ac:dyDescent="0.25">
      <c r="A6" s="4"/>
      <c r="B6" s="7">
        <v>1</v>
      </c>
      <c r="C6" s="7">
        <v>5</v>
      </c>
      <c r="D6" s="5"/>
      <c r="E6" s="4"/>
      <c r="F6" s="4"/>
    </row>
    <row r="7" spans="1:6" x14ac:dyDescent="0.25">
      <c r="A7" s="4"/>
      <c r="B7" s="7"/>
      <c r="C7" s="7"/>
      <c r="D7" s="5"/>
      <c r="E7" s="4"/>
      <c r="F7" s="4"/>
    </row>
    <row r="8" spans="1:6" x14ac:dyDescent="0.25">
      <c r="A8" s="4"/>
      <c r="B8" s="7" t="s">
        <v>3</v>
      </c>
      <c r="C8" s="7" t="s">
        <v>1</v>
      </c>
      <c r="D8" s="5"/>
      <c r="E8" s="4"/>
      <c r="F8" s="4"/>
    </row>
    <row r="9" spans="1:6" x14ac:dyDescent="0.25">
      <c r="A9" s="4"/>
      <c r="B9" s="7">
        <v>1</v>
      </c>
      <c r="C9" s="7">
        <v>20</v>
      </c>
      <c r="D9" s="5"/>
      <c r="E9" s="4"/>
      <c r="F9" s="4"/>
    </row>
    <row r="10" spans="1:6" x14ac:dyDescent="0.25">
      <c r="A10" s="4"/>
      <c r="B10" s="7">
        <v>2</v>
      </c>
      <c r="C10" s="7">
        <v>15</v>
      </c>
      <c r="D10" s="5"/>
      <c r="E10" s="8" t="s">
        <v>10</v>
      </c>
      <c r="F10" s="8">
        <v>0</v>
      </c>
    </row>
    <row r="11" spans="1:6" x14ac:dyDescent="0.25">
      <c r="A11" s="4"/>
      <c r="B11" s="7">
        <v>3</v>
      </c>
      <c r="C11" s="7">
        <v>10</v>
      </c>
      <c r="D11" s="5"/>
      <c r="E11" s="8" t="s">
        <v>9</v>
      </c>
      <c r="F11" s="8">
        <v>5</v>
      </c>
    </row>
    <row r="12" spans="1:6" x14ac:dyDescent="0.25">
      <c r="A12" s="4"/>
      <c r="B12" s="7">
        <v>4</v>
      </c>
      <c r="C12" s="7">
        <v>5</v>
      </c>
      <c r="D12" s="5"/>
      <c r="E12" s="8" t="s">
        <v>7</v>
      </c>
      <c r="F12" s="8">
        <v>10</v>
      </c>
    </row>
    <row r="13" spans="1:6" x14ac:dyDescent="0.25">
      <c r="A13" s="4"/>
      <c r="B13" s="7">
        <v>5</v>
      </c>
      <c r="C13" s="7">
        <v>1</v>
      </c>
      <c r="D13" s="5"/>
      <c r="E13" s="8" t="s">
        <v>6</v>
      </c>
      <c r="F13" s="8">
        <v>15</v>
      </c>
    </row>
    <row r="14" spans="1:6" x14ac:dyDescent="0.25">
      <c r="A14" s="4"/>
      <c r="B14" s="7">
        <v>6</v>
      </c>
      <c r="C14" s="7">
        <v>1</v>
      </c>
      <c r="D14" s="5"/>
      <c r="E14" s="8" t="s">
        <v>8</v>
      </c>
      <c r="F14" s="8">
        <v>20</v>
      </c>
    </row>
    <row r="15" spans="1:6" x14ac:dyDescent="0.25">
      <c r="A15" s="4"/>
      <c r="B15" s="7">
        <v>7</v>
      </c>
      <c r="C15" s="7">
        <v>1</v>
      </c>
      <c r="D15" s="5"/>
      <c r="E15" s="8" t="s">
        <v>5</v>
      </c>
      <c r="F15" s="8">
        <v>25</v>
      </c>
    </row>
    <row r="16" spans="1:6" x14ac:dyDescent="0.25">
      <c r="A16" s="4"/>
      <c r="B16" s="7">
        <v>8</v>
      </c>
      <c r="C16" s="7">
        <v>1</v>
      </c>
      <c r="D16" s="5"/>
      <c r="E16" s="4"/>
      <c r="F16" s="4"/>
    </row>
    <row r="17" spans="1:6" x14ac:dyDescent="0.25">
      <c r="A17" s="4"/>
      <c r="B17" s="7">
        <v>9</v>
      </c>
      <c r="C17" s="7">
        <v>1</v>
      </c>
      <c r="D17" s="5"/>
      <c r="E17" s="4"/>
      <c r="F17" s="4"/>
    </row>
    <row r="18" spans="1:6" x14ac:dyDescent="0.25">
      <c r="A18" s="4"/>
      <c r="B18" s="7">
        <v>10</v>
      </c>
      <c r="C18" s="7">
        <v>1</v>
      </c>
      <c r="D18" s="5"/>
      <c r="E18" s="4"/>
      <c r="F18" s="4"/>
    </row>
    <row r="19" spans="1:6" x14ac:dyDescent="0.25">
      <c r="A19" s="4"/>
      <c r="B19" s="7">
        <v>11</v>
      </c>
      <c r="C19" s="7">
        <v>1</v>
      </c>
      <c r="D19" s="5"/>
      <c r="E19" s="4"/>
      <c r="F19" s="4"/>
    </row>
    <row r="20" spans="1:6" x14ac:dyDescent="0.25">
      <c r="A20" s="4"/>
      <c r="B20" s="7">
        <v>12</v>
      </c>
      <c r="C20" s="7">
        <v>1</v>
      </c>
      <c r="D20" s="5"/>
      <c r="E20" s="4"/>
      <c r="F20" s="4"/>
    </row>
    <row r="21" spans="1:6" x14ac:dyDescent="0.25">
      <c r="A21" s="4"/>
      <c r="B21" s="7">
        <v>13</v>
      </c>
      <c r="C21" s="7">
        <v>1</v>
      </c>
      <c r="D21" s="5"/>
      <c r="E21" s="4"/>
      <c r="F21" s="4"/>
    </row>
    <row r="22" spans="1:6" x14ac:dyDescent="0.25">
      <c r="A22" s="4"/>
      <c r="B22" s="7">
        <v>14</v>
      </c>
      <c r="C22" s="7">
        <v>1</v>
      </c>
      <c r="D22" s="5"/>
      <c r="E22" s="4"/>
      <c r="F22" s="4"/>
    </row>
    <row r="23" spans="1:6" x14ac:dyDescent="0.25">
      <c r="A23" s="4"/>
      <c r="B23" s="7">
        <v>15</v>
      </c>
      <c r="C23" s="7">
        <v>1</v>
      </c>
      <c r="D23" s="5"/>
      <c r="E23" s="4"/>
      <c r="F23" s="4"/>
    </row>
    <row r="24" spans="1:6" x14ac:dyDescent="0.25">
      <c r="A24" s="4"/>
      <c r="B24" s="7">
        <v>16</v>
      </c>
      <c r="C24" s="7">
        <v>1</v>
      </c>
      <c r="D24" s="5"/>
      <c r="E24" s="4"/>
      <c r="F24" s="4"/>
    </row>
    <row r="25" spans="1:6" x14ac:dyDescent="0.25">
      <c r="A25" s="4"/>
      <c r="B25" s="7">
        <v>17</v>
      </c>
      <c r="C25" s="7">
        <v>1</v>
      </c>
      <c r="D25" s="5"/>
      <c r="E25" s="4"/>
      <c r="F25" s="4"/>
    </row>
    <row r="26" spans="1:6" x14ac:dyDescent="0.25">
      <c r="A26" s="4"/>
      <c r="B26" s="7">
        <v>18</v>
      </c>
      <c r="C26" s="7">
        <v>1</v>
      </c>
      <c r="D26" s="5"/>
      <c r="E26" s="4"/>
      <c r="F26" s="4"/>
    </row>
    <row r="27" spans="1:6" x14ac:dyDescent="0.25">
      <c r="A27" s="4"/>
      <c r="B27" s="7">
        <v>19</v>
      </c>
      <c r="C27" s="7">
        <v>1</v>
      </c>
      <c r="D27" s="5"/>
      <c r="E27" s="4"/>
      <c r="F27" s="4"/>
    </row>
    <row r="28" spans="1:6" x14ac:dyDescent="0.25">
      <c r="A28" s="4"/>
      <c r="B28" s="7">
        <v>20</v>
      </c>
      <c r="C28" s="7">
        <v>1</v>
      </c>
      <c r="D28" s="5"/>
      <c r="E28" s="4"/>
      <c r="F28" s="4"/>
    </row>
    <row r="29" spans="1:6" x14ac:dyDescent="0.25">
      <c r="A29" s="4"/>
      <c r="B29" s="5"/>
      <c r="C29" s="5"/>
      <c r="D29" s="5"/>
      <c r="E29" s="4"/>
      <c r="F29" s="4"/>
    </row>
    <row r="30" spans="1:6" x14ac:dyDescent="0.25">
      <c r="A30" s="4"/>
      <c r="B30" s="4"/>
      <c r="C30" s="4"/>
      <c r="D30" s="4"/>
      <c r="E30" s="4"/>
      <c r="F30" s="4"/>
    </row>
    <row r="31" spans="1:6" x14ac:dyDescent="0.25">
      <c r="A31" s="4"/>
      <c r="B31" s="4"/>
      <c r="C31" s="4"/>
      <c r="D31" s="4"/>
      <c r="E31" s="4"/>
      <c r="F31" s="4"/>
    </row>
    <row r="32" spans="1:6" x14ac:dyDescent="0.25">
      <c r="A32" s="4"/>
      <c r="B32" s="4"/>
      <c r="C32" s="4"/>
      <c r="D32" s="4"/>
      <c r="E32" s="4"/>
      <c r="F32" s="4"/>
    </row>
    <row r="33" spans="1:6" x14ac:dyDescent="0.25">
      <c r="A33" s="4"/>
      <c r="B33" s="4"/>
      <c r="C33" s="4"/>
      <c r="D33" s="4"/>
      <c r="E33" s="4"/>
      <c r="F33" s="4"/>
    </row>
    <row r="34" spans="1:6" x14ac:dyDescent="0.25">
      <c r="A34" s="4"/>
      <c r="B34" s="4"/>
      <c r="C34" s="4"/>
      <c r="D34" s="4"/>
      <c r="E34" s="4"/>
      <c r="F34" s="4"/>
    </row>
    <row r="35" spans="1:6" x14ac:dyDescent="0.25">
      <c r="A35" s="4"/>
      <c r="B35" s="4"/>
      <c r="C35" s="4"/>
      <c r="D35" s="4"/>
      <c r="E35" s="4"/>
      <c r="F35" s="4"/>
    </row>
    <row r="36" spans="1:6" x14ac:dyDescent="0.25">
      <c r="A36" s="4"/>
      <c r="B36" s="4"/>
      <c r="C36" s="4"/>
      <c r="D36" s="4"/>
      <c r="E36" s="4"/>
      <c r="F36" s="4"/>
    </row>
    <row r="37" spans="1:6" x14ac:dyDescent="0.25">
      <c r="A37" s="4"/>
      <c r="B37" s="4"/>
      <c r="C37" s="4"/>
      <c r="D37" s="4"/>
      <c r="E37" s="4"/>
      <c r="F37" s="4"/>
    </row>
    <row r="38" spans="1:6" x14ac:dyDescent="0.25">
      <c r="A38" s="4"/>
      <c r="B38" s="4"/>
      <c r="C38" s="4"/>
      <c r="D38" s="4"/>
      <c r="E38" s="4"/>
      <c r="F3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points</vt:lpstr>
      <vt:lpstr>CLASSEMENT</vt:lpstr>
      <vt:lpstr>POINTS_TOTAUX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YOANN</dc:creator>
  <cp:lastModifiedBy>YOANN</cp:lastModifiedBy>
  <dcterms:created xsi:type="dcterms:W3CDTF">2021-03-13T17:24:25Z</dcterms:created>
  <dcterms:modified xsi:type="dcterms:W3CDTF">2021-03-15T01:24:55Z</dcterms:modified>
</cp:coreProperties>
</file>