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8_{DBE3DAD9-9ECD-4837-A881-311EB05A7B58}" xr6:coauthVersionLast="46" xr6:coauthVersionMax="46" xr10:uidLastSave="{00000000-0000-0000-0000-000000000000}"/>
  <bookViews>
    <workbookView xWindow="-108" yWindow="-108" windowWidth="23256" windowHeight="12576" xr2:uid="{853BF713-E523-47CA-950C-65C0C508BB6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 l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L5" i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R5" i="1"/>
  <c r="R6" i="1"/>
  <c r="R7" i="1"/>
  <c r="R8" i="1"/>
  <c r="R9" i="1"/>
  <c r="R10" i="1"/>
  <c r="R11" i="1"/>
  <c r="R12" i="1"/>
  <c r="R13" i="1"/>
  <c r="R14" i="1"/>
  <c r="R4" i="1"/>
  <c r="Q14" i="1"/>
  <c r="Q13" i="1"/>
  <c r="Q12" i="1"/>
  <c r="Q11" i="1"/>
  <c r="Q10" i="1"/>
  <c r="Q9" i="1"/>
  <c r="Q8" i="1"/>
  <c r="Q7" i="1"/>
  <c r="Q6" i="1"/>
  <c r="Q5" i="1"/>
  <c r="Q4" i="1"/>
  <c r="E4" i="1"/>
  <c r="G4" i="1" l="1"/>
  <c r="C11" i="1"/>
  <c r="C12" i="1"/>
  <c r="C13" i="1"/>
  <c r="C9" i="1"/>
  <c r="C8" i="1"/>
  <c r="C7" i="1"/>
  <c r="C6" i="1"/>
  <c r="I4" i="1"/>
  <c r="H4" i="1"/>
  <c r="F3" i="1"/>
  <c r="B12" i="1"/>
  <c r="B13" i="1"/>
  <c r="B11" i="1"/>
  <c r="G5" i="1" l="1"/>
  <c r="H5" i="1"/>
  <c r="F4" i="1"/>
  <c r="I5" i="1" s="1"/>
  <c r="E5" i="1"/>
  <c r="G6" i="1" l="1"/>
  <c r="H6" i="1"/>
  <c r="F5" i="1"/>
  <c r="I6" i="1" s="1"/>
  <c r="E6" i="1"/>
  <c r="G7" i="1" l="1"/>
  <c r="H7" i="1"/>
  <c r="F6" i="1"/>
  <c r="I7" i="1" s="1"/>
  <c r="E7" i="1"/>
  <c r="G8" i="1" l="1"/>
  <c r="H8" i="1"/>
  <c r="F7" i="1"/>
  <c r="I8" i="1" s="1"/>
  <c r="E8" i="1"/>
  <c r="G9" i="1" l="1"/>
  <c r="H9" i="1"/>
  <c r="F8" i="1"/>
  <c r="I9" i="1" s="1"/>
  <c r="E9" i="1"/>
  <c r="G10" i="1" l="1"/>
  <c r="H10" i="1"/>
  <c r="F9" i="1"/>
  <c r="I10" i="1" s="1"/>
  <c r="E10" i="1"/>
  <c r="G11" i="1" l="1"/>
  <c r="H11" i="1"/>
  <c r="F10" i="1"/>
  <c r="I11" i="1" s="1"/>
  <c r="E11" i="1"/>
  <c r="G12" i="1" l="1"/>
  <c r="H12" i="1"/>
  <c r="F11" i="1"/>
  <c r="I12" i="1" s="1"/>
  <c r="E12" i="1"/>
  <c r="G13" i="1" l="1"/>
  <c r="H13" i="1"/>
  <c r="F12" i="1"/>
  <c r="I13" i="1" s="1"/>
  <c r="E13" i="1"/>
  <c r="G14" i="1" l="1"/>
  <c r="H14" i="1"/>
  <c r="F13" i="1"/>
  <c r="I14" i="1" s="1"/>
  <c r="E14" i="1"/>
  <c r="G15" i="1" l="1"/>
  <c r="H15" i="1"/>
  <c r="F14" i="1"/>
  <c r="I15" i="1" s="1"/>
  <c r="E15" i="1"/>
  <c r="G16" i="1" l="1"/>
  <c r="H16" i="1"/>
  <c r="F15" i="1"/>
  <c r="I16" i="1" s="1"/>
  <c r="E16" i="1"/>
  <c r="G17" i="1" l="1"/>
  <c r="H17" i="1"/>
  <c r="F16" i="1"/>
  <c r="I17" i="1" s="1"/>
  <c r="E17" i="1"/>
  <c r="G18" i="1" l="1"/>
  <c r="H18" i="1"/>
  <c r="F17" i="1"/>
  <c r="I18" i="1" s="1"/>
  <c r="E18" i="1"/>
  <c r="G19" i="1" l="1"/>
  <c r="H19" i="1"/>
  <c r="F18" i="1"/>
  <c r="I19" i="1" s="1"/>
  <c r="E19" i="1"/>
  <c r="G20" i="1" l="1"/>
  <c r="H20" i="1"/>
  <c r="F19" i="1"/>
  <c r="I20" i="1" s="1"/>
  <c r="E20" i="1"/>
  <c r="G21" i="1" l="1"/>
  <c r="H21" i="1"/>
  <c r="F20" i="1"/>
  <c r="I21" i="1" s="1"/>
  <c r="E21" i="1"/>
  <c r="G22" i="1" l="1"/>
  <c r="H22" i="1"/>
  <c r="F21" i="1"/>
  <c r="I22" i="1" s="1"/>
  <c r="E22" i="1"/>
  <c r="G23" i="1" l="1"/>
  <c r="H23" i="1"/>
  <c r="F22" i="1"/>
  <c r="I23" i="1" s="1"/>
  <c r="E23" i="1"/>
  <c r="G24" i="1" l="1"/>
  <c r="H24" i="1"/>
  <c r="F23" i="1"/>
  <c r="I24" i="1" s="1"/>
  <c r="E24" i="1"/>
  <c r="G25" i="1" l="1"/>
  <c r="H25" i="1"/>
  <c r="F24" i="1"/>
  <c r="I25" i="1" s="1"/>
  <c r="E25" i="1"/>
  <c r="G26" i="1" l="1"/>
  <c r="H26" i="1"/>
  <c r="F25" i="1"/>
  <c r="I26" i="1" s="1"/>
  <c r="E26" i="1"/>
  <c r="G27" i="1" l="1"/>
  <c r="H27" i="1"/>
  <c r="F26" i="1"/>
  <c r="I27" i="1" s="1"/>
  <c r="E27" i="1"/>
  <c r="G28" i="1" l="1"/>
  <c r="H28" i="1"/>
  <c r="F27" i="1"/>
  <c r="I28" i="1" s="1"/>
  <c r="E28" i="1"/>
  <c r="G29" i="1" l="1"/>
  <c r="H29" i="1"/>
  <c r="F28" i="1"/>
  <c r="I29" i="1" s="1"/>
  <c r="E29" i="1"/>
  <c r="G30" i="1" l="1"/>
  <c r="H30" i="1"/>
  <c r="F29" i="1"/>
  <c r="I30" i="1" s="1"/>
  <c r="E30" i="1"/>
  <c r="G31" i="1" l="1"/>
  <c r="H31" i="1"/>
  <c r="F30" i="1"/>
  <c r="I31" i="1" s="1"/>
  <c r="E31" i="1"/>
  <c r="G32" i="1" l="1"/>
  <c r="H32" i="1"/>
  <c r="F31" i="1"/>
  <c r="I32" i="1" s="1"/>
  <c r="E32" i="1"/>
  <c r="G33" i="1" l="1"/>
  <c r="H33" i="1"/>
  <c r="F32" i="1"/>
  <c r="I33" i="1" s="1"/>
  <c r="E33" i="1"/>
  <c r="G34" i="1" l="1"/>
  <c r="H34" i="1"/>
  <c r="F33" i="1"/>
  <c r="I34" i="1" s="1"/>
  <c r="E34" i="1"/>
  <c r="G35" i="1" l="1"/>
  <c r="H35" i="1"/>
  <c r="F34" i="1"/>
  <c r="I35" i="1" s="1"/>
  <c r="E35" i="1"/>
  <c r="G36" i="1" l="1"/>
  <c r="H36" i="1"/>
  <c r="F35" i="1"/>
  <c r="I36" i="1" s="1"/>
  <c r="E36" i="1"/>
  <c r="G37" i="1" l="1"/>
  <c r="H37" i="1"/>
  <c r="F36" i="1"/>
  <c r="I37" i="1" s="1"/>
  <c r="E37" i="1"/>
  <c r="G38" i="1" l="1"/>
  <c r="H38" i="1"/>
  <c r="F37" i="1"/>
  <c r="I38" i="1" s="1"/>
  <c r="E38" i="1"/>
  <c r="G39" i="1" l="1"/>
  <c r="H39" i="1"/>
  <c r="F38" i="1"/>
  <c r="I39" i="1" s="1"/>
  <c r="E39" i="1"/>
  <c r="G40" i="1" l="1"/>
  <c r="H40" i="1"/>
  <c r="F39" i="1"/>
  <c r="I40" i="1" s="1"/>
  <c r="E40" i="1"/>
  <c r="G41" i="1" l="1"/>
  <c r="H41" i="1"/>
  <c r="F40" i="1"/>
  <c r="I41" i="1" s="1"/>
  <c r="E41" i="1"/>
  <c r="G42" i="1" l="1"/>
  <c r="H42" i="1"/>
  <c r="F41" i="1"/>
  <c r="I42" i="1" s="1"/>
  <c r="E42" i="1"/>
  <c r="G43" i="1" l="1"/>
  <c r="H43" i="1"/>
  <c r="F42" i="1"/>
  <c r="I43" i="1" s="1"/>
  <c r="E43" i="1"/>
  <c r="G44" i="1" l="1"/>
  <c r="H44" i="1"/>
  <c r="F43" i="1"/>
  <c r="I44" i="1" s="1"/>
  <c r="E44" i="1"/>
  <c r="G45" i="1" l="1"/>
  <c r="H45" i="1"/>
  <c r="F44" i="1"/>
  <c r="I45" i="1" s="1"/>
  <c r="E45" i="1"/>
  <c r="G46" i="1" l="1"/>
  <c r="H46" i="1"/>
  <c r="F45" i="1"/>
  <c r="I46" i="1" s="1"/>
  <c r="E46" i="1"/>
  <c r="G47" i="1" l="1"/>
  <c r="H47" i="1"/>
  <c r="F46" i="1"/>
  <c r="I47" i="1" s="1"/>
  <c r="E47" i="1"/>
  <c r="G48" i="1" l="1"/>
  <c r="H48" i="1"/>
  <c r="F47" i="1"/>
  <c r="I48" i="1" s="1"/>
  <c r="E48" i="1"/>
  <c r="G49" i="1" l="1"/>
  <c r="H49" i="1"/>
  <c r="F48" i="1"/>
  <c r="I49" i="1" s="1"/>
  <c r="E49" i="1"/>
  <c r="G50" i="1" l="1"/>
  <c r="H50" i="1"/>
  <c r="F49" i="1"/>
  <c r="I50" i="1" s="1"/>
  <c r="E50" i="1"/>
  <c r="G51" i="1" l="1"/>
  <c r="H51" i="1"/>
  <c r="F50" i="1"/>
  <c r="I51" i="1" s="1"/>
  <c r="E51" i="1"/>
  <c r="G52" i="1" l="1"/>
  <c r="H52" i="1"/>
  <c r="F51" i="1"/>
  <c r="I52" i="1" s="1"/>
  <c r="E52" i="1"/>
  <c r="G53" i="1" l="1"/>
  <c r="H53" i="1"/>
  <c r="F52" i="1"/>
  <c r="I53" i="1" s="1"/>
  <c r="E53" i="1"/>
  <c r="G54" i="1" l="1"/>
  <c r="H54" i="1"/>
  <c r="F53" i="1"/>
  <c r="I54" i="1" s="1"/>
  <c r="E54" i="1"/>
  <c r="G55" i="1" l="1"/>
  <c r="H55" i="1"/>
  <c r="F54" i="1"/>
  <c r="I55" i="1" s="1"/>
  <c r="E55" i="1"/>
  <c r="G56" i="1" l="1"/>
  <c r="H56" i="1"/>
  <c r="F55" i="1"/>
  <c r="I56" i="1" s="1"/>
  <c r="E56" i="1"/>
  <c r="G57" i="1" l="1"/>
  <c r="H57" i="1"/>
  <c r="F56" i="1"/>
  <c r="I57" i="1" s="1"/>
  <c r="E57" i="1"/>
  <c r="G58" i="1" l="1"/>
  <c r="H58" i="1"/>
  <c r="F57" i="1"/>
  <c r="I58" i="1" s="1"/>
  <c r="E58" i="1"/>
  <c r="G59" i="1" l="1"/>
  <c r="H59" i="1"/>
  <c r="F58" i="1"/>
  <c r="I59" i="1" s="1"/>
  <c r="E59" i="1"/>
  <c r="G60" i="1" l="1"/>
  <c r="H60" i="1"/>
  <c r="F59" i="1"/>
  <c r="I60" i="1" s="1"/>
  <c r="E60" i="1"/>
  <c r="G61" i="1" l="1"/>
  <c r="H61" i="1"/>
  <c r="F60" i="1"/>
  <c r="I61" i="1" s="1"/>
  <c r="E61" i="1"/>
  <c r="G62" i="1" l="1"/>
  <c r="H62" i="1"/>
  <c r="F61" i="1"/>
  <c r="I62" i="1" s="1"/>
  <c r="E62" i="1"/>
  <c r="G63" i="1" l="1"/>
  <c r="H63" i="1"/>
  <c r="F62" i="1"/>
  <c r="I63" i="1" s="1"/>
  <c r="E63" i="1"/>
  <c r="G64" i="1" l="1"/>
  <c r="H64" i="1"/>
  <c r="F63" i="1"/>
  <c r="I64" i="1" s="1"/>
  <c r="E64" i="1"/>
  <c r="G65" i="1" l="1"/>
  <c r="H65" i="1"/>
  <c r="F64" i="1"/>
  <c r="I65" i="1" s="1"/>
  <c r="E65" i="1"/>
  <c r="G66" i="1" l="1"/>
  <c r="H66" i="1"/>
  <c r="F65" i="1"/>
  <c r="I66" i="1" s="1"/>
  <c r="E66" i="1"/>
  <c r="G67" i="1" l="1"/>
  <c r="H67" i="1"/>
  <c r="F66" i="1"/>
  <c r="I67" i="1" s="1"/>
  <c r="E67" i="1"/>
  <c r="G68" i="1" l="1"/>
  <c r="H68" i="1"/>
  <c r="F67" i="1"/>
  <c r="I68" i="1" s="1"/>
  <c r="E68" i="1"/>
  <c r="G69" i="1" l="1"/>
  <c r="H69" i="1"/>
  <c r="F68" i="1"/>
  <c r="I69" i="1" s="1"/>
  <c r="E69" i="1"/>
  <c r="G70" i="1" l="1"/>
  <c r="H70" i="1"/>
  <c r="F69" i="1"/>
  <c r="I70" i="1" s="1"/>
  <c r="E70" i="1"/>
  <c r="G71" i="1" l="1"/>
  <c r="H71" i="1"/>
  <c r="F70" i="1"/>
  <c r="I71" i="1" s="1"/>
  <c r="E71" i="1"/>
  <c r="G72" i="1" l="1"/>
  <c r="H72" i="1"/>
  <c r="F71" i="1"/>
  <c r="I72" i="1" s="1"/>
  <c r="E72" i="1"/>
  <c r="G73" i="1" l="1"/>
  <c r="H73" i="1"/>
  <c r="F72" i="1"/>
  <c r="I73" i="1" s="1"/>
  <c r="E73" i="1"/>
  <c r="G74" i="1" l="1"/>
  <c r="H74" i="1"/>
  <c r="F73" i="1"/>
  <c r="I74" i="1" s="1"/>
  <c r="E74" i="1"/>
  <c r="G75" i="1" l="1"/>
  <c r="H75" i="1"/>
  <c r="F74" i="1"/>
  <c r="I75" i="1" s="1"/>
  <c r="E75" i="1"/>
  <c r="G76" i="1" l="1"/>
  <c r="H76" i="1"/>
  <c r="F75" i="1"/>
  <c r="I76" i="1" s="1"/>
  <c r="E76" i="1"/>
  <c r="G77" i="1" l="1"/>
  <c r="H77" i="1"/>
  <c r="F76" i="1"/>
  <c r="I77" i="1" s="1"/>
  <c r="E77" i="1"/>
  <c r="G78" i="1" l="1"/>
  <c r="H78" i="1"/>
  <c r="F77" i="1"/>
  <c r="I78" i="1" s="1"/>
  <c r="E78" i="1"/>
  <c r="G79" i="1" l="1"/>
  <c r="H79" i="1"/>
  <c r="F78" i="1"/>
  <c r="I79" i="1" s="1"/>
  <c r="E79" i="1"/>
  <c r="G80" i="1" l="1"/>
  <c r="H80" i="1"/>
  <c r="F79" i="1"/>
  <c r="I80" i="1" s="1"/>
  <c r="E80" i="1"/>
  <c r="G81" i="1" l="1"/>
  <c r="H81" i="1"/>
  <c r="F80" i="1"/>
  <c r="I81" i="1" s="1"/>
  <c r="E81" i="1"/>
  <c r="G82" i="1" l="1"/>
  <c r="H82" i="1"/>
  <c r="F81" i="1"/>
  <c r="I82" i="1" s="1"/>
  <c r="E82" i="1"/>
  <c r="G83" i="1" l="1"/>
  <c r="H83" i="1"/>
  <c r="F82" i="1"/>
  <c r="I83" i="1" s="1"/>
  <c r="E83" i="1"/>
  <c r="G84" i="1" l="1"/>
  <c r="H84" i="1"/>
  <c r="F83" i="1"/>
  <c r="I84" i="1" s="1"/>
  <c r="E84" i="1"/>
  <c r="F84" i="1" l="1"/>
</calcChain>
</file>

<file path=xl/sharedStrings.xml><?xml version="1.0" encoding="utf-8"?>
<sst xmlns="http://schemas.openxmlformats.org/spreadsheetml/2006/main" count="24" uniqueCount="18">
  <si>
    <t>Gate</t>
  </si>
  <si>
    <t>Date</t>
  </si>
  <si>
    <t>Week</t>
  </si>
  <si>
    <t>Objectif</t>
  </si>
  <si>
    <t>START</t>
  </si>
  <si>
    <t>END</t>
  </si>
  <si>
    <t>W12-2020</t>
  </si>
  <si>
    <t>Ecarts</t>
  </si>
  <si>
    <t>J1</t>
  </si>
  <si>
    <t>J2</t>
  </si>
  <si>
    <t>J3</t>
  </si>
  <si>
    <t>J4</t>
  </si>
  <si>
    <t>Semaines</t>
  </si>
  <si>
    <t>Start :</t>
  </si>
  <si>
    <t>Objectif Linéarisé</t>
  </si>
  <si>
    <t>Ojectif</t>
  </si>
  <si>
    <t>W39-2021</t>
  </si>
  <si>
    <t>W12-2021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</si>
</sst>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Fill="1" applyAlignment="1">
      <alignment horizontal="center"/>
    </xf>
    <xf numFmtId="9" fontId="0" fillId="0" borderId="0" xfId="0" applyNumberFormat="1" applyFill="1"/>
    <xf numFmtId="9" fontId="0" fillId="0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esktop\Stage%20PSA\TdB\APQP-PPAP\P51_Pilotage-J4-APQP_V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AP details"/>
      <sheetName val="Objectifs"/>
      <sheetName val="Data 024"/>
      <sheetName val="Data 019"/>
      <sheetName val="GRID Affectation"/>
      <sheetName val="Refresh"/>
      <sheetName val="TDB"/>
      <sheetName val="Monitoring"/>
      <sheetName val="Synthesis"/>
      <sheetName val="Monitoring - PREA"/>
      <sheetName val="Synthesis - PREA"/>
      <sheetName val="KPI"/>
      <sheetName val="Supplier"/>
      <sheetName val="KPI - PREA"/>
      <sheetName val="Track Record"/>
      <sheetName val="Data KPI"/>
      <sheetName val="Data Supplier"/>
      <sheetName val="Data PREA"/>
      <sheetName val="Verif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K3" t="str">
            <v>Target Date</v>
          </cell>
        </row>
        <row r="4">
          <cell r="K4">
            <v>44204</v>
          </cell>
        </row>
        <row r="5">
          <cell r="K5">
            <v>44204</v>
          </cell>
        </row>
        <row r="6">
          <cell r="K6">
            <v>44204</v>
          </cell>
        </row>
        <row r="7">
          <cell r="K7">
            <v>44204</v>
          </cell>
        </row>
        <row r="8">
          <cell r="K8">
            <v>44204</v>
          </cell>
        </row>
        <row r="9">
          <cell r="K9">
            <v>44204</v>
          </cell>
        </row>
        <row r="10">
          <cell r="K10">
            <v>44204</v>
          </cell>
        </row>
        <row r="11">
          <cell r="K11">
            <v>44204</v>
          </cell>
        </row>
        <row r="12">
          <cell r="K12">
            <v>44204</v>
          </cell>
        </row>
        <row r="13">
          <cell r="K13">
            <v>44204</v>
          </cell>
        </row>
        <row r="14">
          <cell r="K14">
            <v>43921</v>
          </cell>
        </row>
        <row r="15">
          <cell r="K15">
            <v>43921</v>
          </cell>
        </row>
        <row r="16">
          <cell r="K16">
            <v>43921</v>
          </cell>
        </row>
        <row r="17">
          <cell r="K17">
            <v>43921</v>
          </cell>
        </row>
        <row r="18">
          <cell r="K18">
            <v>43921</v>
          </cell>
        </row>
        <row r="19">
          <cell r="K19">
            <v>44151</v>
          </cell>
        </row>
        <row r="20">
          <cell r="K20">
            <v>44151</v>
          </cell>
        </row>
        <row r="21">
          <cell r="K21">
            <v>44151</v>
          </cell>
        </row>
        <row r="22">
          <cell r="K22">
            <v>44151</v>
          </cell>
        </row>
        <row r="23">
          <cell r="K23">
            <v>44151</v>
          </cell>
        </row>
        <row r="24">
          <cell r="K24">
            <v>44260</v>
          </cell>
        </row>
        <row r="25">
          <cell r="K25">
            <v>44260</v>
          </cell>
        </row>
        <row r="26">
          <cell r="K26">
            <v>44260</v>
          </cell>
        </row>
        <row r="27">
          <cell r="K27">
            <v>44260</v>
          </cell>
        </row>
        <row r="28">
          <cell r="K28">
            <v>44260</v>
          </cell>
        </row>
        <row r="29">
          <cell r="K29">
            <v>44260</v>
          </cell>
        </row>
        <row r="30">
          <cell r="K30">
            <v>44344</v>
          </cell>
        </row>
        <row r="31">
          <cell r="K31">
            <v>44344</v>
          </cell>
        </row>
        <row r="32">
          <cell r="K32">
            <v>44344</v>
          </cell>
        </row>
        <row r="33">
          <cell r="K33">
            <v>44344</v>
          </cell>
        </row>
        <row r="34">
          <cell r="K34">
            <v>44344</v>
          </cell>
        </row>
        <row r="35">
          <cell r="K35">
            <v>44344</v>
          </cell>
        </row>
        <row r="36">
          <cell r="K36">
            <v>44344</v>
          </cell>
        </row>
        <row r="37">
          <cell r="K37">
            <v>44288</v>
          </cell>
        </row>
        <row r="38">
          <cell r="K38">
            <v>44288</v>
          </cell>
        </row>
        <row r="39">
          <cell r="K39">
            <v>44288</v>
          </cell>
        </row>
        <row r="40">
          <cell r="K40">
            <v>44288</v>
          </cell>
        </row>
        <row r="41">
          <cell r="K41">
            <v>44344</v>
          </cell>
        </row>
        <row r="42">
          <cell r="K42">
            <v>44344</v>
          </cell>
        </row>
        <row r="43">
          <cell r="K43">
            <v>44344</v>
          </cell>
        </row>
        <row r="44">
          <cell r="K44">
            <v>44344</v>
          </cell>
        </row>
        <row r="45">
          <cell r="K45">
            <v>44344</v>
          </cell>
        </row>
        <row r="46">
          <cell r="K46">
            <v>44344</v>
          </cell>
        </row>
        <row r="47">
          <cell r="K47">
            <v>44344</v>
          </cell>
        </row>
        <row r="48">
          <cell r="K48">
            <v>44344</v>
          </cell>
        </row>
        <row r="49">
          <cell r="K49">
            <v>44323</v>
          </cell>
        </row>
        <row r="50">
          <cell r="K50">
            <v>44323</v>
          </cell>
        </row>
        <row r="51">
          <cell r="K51">
            <v>44267</v>
          </cell>
        </row>
        <row r="52">
          <cell r="K52">
            <v>44295</v>
          </cell>
        </row>
        <row r="53">
          <cell r="K53">
            <v>44295</v>
          </cell>
        </row>
        <row r="54">
          <cell r="K54">
            <v>44295</v>
          </cell>
        </row>
        <row r="55">
          <cell r="K55">
            <v>44295</v>
          </cell>
        </row>
        <row r="56">
          <cell r="K56">
            <v>44295</v>
          </cell>
        </row>
        <row r="57">
          <cell r="K57">
            <v>44281</v>
          </cell>
        </row>
        <row r="58">
          <cell r="K58">
            <v>44281</v>
          </cell>
        </row>
        <row r="59">
          <cell r="K59">
            <v>44281</v>
          </cell>
        </row>
        <row r="60">
          <cell r="K60">
            <v>44281</v>
          </cell>
        </row>
        <row r="61">
          <cell r="K61">
            <v>44302</v>
          </cell>
        </row>
        <row r="62">
          <cell r="K62">
            <v>44302</v>
          </cell>
        </row>
        <row r="63">
          <cell r="K63">
            <v>44316</v>
          </cell>
        </row>
        <row r="64">
          <cell r="K64">
            <v>44316</v>
          </cell>
        </row>
        <row r="65">
          <cell r="K65">
            <v>44316</v>
          </cell>
        </row>
        <row r="66">
          <cell r="K66">
            <v>44316</v>
          </cell>
        </row>
        <row r="67">
          <cell r="K67">
            <v>44179</v>
          </cell>
        </row>
        <row r="68">
          <cell r="K68">
            <v>44179</v>
          </cell>
        </row>
        <row r="69">
          <cell r="K69">
            <v>44179</v>
          </cell>
        </row>
        <row r="70">
          <cell r="K70">
            <v>44179</v>
          </cell>
        </row>
        <row r="71">
          <cell r="K71">
            <v>44260</v>
          </cell>
        </row>
        <row r="72">
          <cell r="K72">
            <v>44260</v>
          </cell>
        </row>
        <row r="73">
          <cell r="K73">
            <v>44295</v>
          </cell>
        </row>
        <row r="74">
          <cell r="K74">
            <v>44295</v>
          </cell>
        </row>
        <row r="75">
          <cell r="K75">
            <v>44295</v>
          </cell>
        </row>
        <row r="76">
          <cell r="K76">
            <v>44235</v>
          </cell>
        </row>
        <row r="77">
          <cell r="K77">
            <v>44295</v>
          </cell>
        </row>
        <row r="78">
          <cell r="K78">
            <v>44295</v>
          </cell>
        </row>
        <row r="79">
          <cell r="K79">
            <v>44295</v>
          </cell>
        </row>
        <row r="80">
          <cell r="K80">
            <v>44295</v>
          </cell>
        </row>
        <row r="81">
          <cell r="K81">
            <v>44288</v>
          </cell>
        </row>
        <row r="82">
          <cell r="K82">
            <v>44288</v>
          </cell>
        </row>
        <row r="83">
          <cell r="K83">
            <v>44288</v>
          </cell>
        </row>
        <row r="84">
          <cell r="K84">
            <v>44288</v>
          </cell>
        </row>
        <row r="85">
          <cell r="K85">
            <v>44288</v>
          </cell>
        </row>
        <row r="86">
          <cell r="K86">
            <v>44288</v>
          </cell>
        </row>
        <row r="87">
          <cell r="K87">
            <v>44288</v>
          </cell>
        </row>
        <row r="88">
          <cell r="K88">
            <v>44295</v>
          </cell>
        </row>
        <row r="89">
          <cell r="K89">
            <v>44295</v>
          </cell>
        </row>
        <row r="90">
          <cell r="K90">
            <v>44295</v>
          </cell>
        </row>
        <row r="91">
          <cell r="K91">
            <v>44295</v>
          </cell>
        </row>
        <row r="92">
          <cell r="K92">
            <v>44295</v>
          </cell>
        </row>
        <row r="93">
          <cell r="K93">
            <v>44295</v>
          </cell>
        </row>
        <row r="94">
          <cell r="K94">
            <v>44281</v>
          </cell>
        </row>
        <row r="95">
          <cell r="K95">
            <v>44281</v>
          </cell>
        </row>
        <row r="96">
          <cell r="K96">
            <v>44281</v>
          </cell>
        </row>
        <row r="97">
          <cell r="K97">
            <v>44281</v>
          </cell>
        </row>
        <row r="98">
          <cell r="K98">
            <v>44281</v>
          </cell>
        </row>
        <row r="99">
          <cell r="K99">
            <v>44281</v>
          </cell>
        </row>
        <row r="100">
          <cell r="K100">
            <v>44281</v>
          </cell>
        </row>
        <row r="101">
          <cell r="K101">
            <v>44281</v>
          </cell>
        </row>
        <row r="102">
          <cell r="K102">
            <v>44281</v>
          </cell>
        </row>
        <row r="103">
          <cell r="K103">
            <v>44281</v>
          </cell>
        </row>
        <row r="104">
          <cell r="K104">
            <v>44281</v>
          </cell>
        </row>
        <row r="105">
          <cell r="K105">
            <v>44319</v>
          </cell>
        </row>
        <row r="106">
          <cell r="K106">
            <v>44319</v>
          </cell>
        </row>
        <row r="107">
          <cell r="K107">
            <v>44319</v>
          </cell>
        </row>
        <row r="108">
          <cell r="K108">
            <v>44319</v>
          </cell>
        </row>
        <row r="109">
          <cell r="K109">
            <v>44319</v>
          </cell>
        </row>
        <row r="110">
          <cell r="K110">
            <v>44319</v>
          </cell>
        </row>
        <row r="111">
          <cell r="K111">
            <v>44319</v>
          </cell>
        </row>
        <row r="112">
          <cell r="K112">
            <v>44319</v>
          </cell>
        </row>
        <row r="113">
          <cell r="K113">
            <v>44319</v>
          </cell>
        </row>
        <row r="114">
          <cell r="K114">
            <v>44319</v>
          </cell>
        </row>
        <row r="115">
          <cell r="K115">
            <v>44260</v>
          </cell>
        </row>
        <row r="116">
          <cell r="K116">
            <v>44260</v>
          </cell>
        </row>
        <row r="117">
          <cell r="K117">
            <v>44260</v>
          </cell>
        </row>
        <row r="118">
          <cell r="K118">
            <v>44260</v>
          </cell>
        </row>
        <row r="119">
          <cell r="K119">
            <v>44260</v>
          </cell>
        </row>
        <row r="120">
          <cell r="K120">
            <v>44260</v>
          </cell>
        </row>
        <row r="121">
          <cell r="K121">
            <v>44260</v>
          </cell>
        </row>
        <row r="122">
          <cell r="K122">
            <v>44260</v>
          </cell>
        </row>
        <row r="123">
          <cell r="K123">
            <v>44344</v>
          </cell>
        </row>
        <row r="124">
          <cell r="K124">
            <v>43910</v>
          </cell>
        </row>
        <row r="125">
          <cell r="K125">
            <v>43910</v>
          </cell>
        </row>
        <row r="126">
          <cell r="K126">
            <v>43910</v>
          </cell>
        </row>
        <row r="127">
          <cell r="K127">
            <v>43910</v>
          </cell>
        </row>
        <row r="128">
          <cell r="K128">
            <v>43921</v>
          </cell>
        </row>
        <row r="129">
          <cell r="K129">
            <v>43910</v>
          </cell>
        </row>
        <row r="130">
          <cell r="K130">
            <v>43910</v>
          </cell>
        </row>
        <row r="131">
          <cell r="K131">
            <v>44295</v>
          </cell>
        </row>
        <row r="132">
          <cell r="K132">
            <v>44295</v>
          </cell>
        </row>
        <row r="133">
          <cell r="K133">
            <v>44295</v>
          </cell>
        </row>
        <row r="134">
          <cell r="K134">
            <v>44288</v>
          </cell>
        </row>
        <row r="135">
          <cell r="K135">
            <v>44288</v>
          </cell>
        </row>
        <row r="136">
          <cell r="K136">
            <v>44288</v>
          </cell>
        </row>
        <row r="137">
          <cell r="K137">
            <v>44288</v>
          </cell>
        </row>
        <row r="138">
          <cell r="K138">
            <v>44288</v>
          </cell>
        </row>
        <row r="139">
          <cell r="K139">
            <v>44288</v>
          </cell>
        </row>
        <row r="140">
          <cell r="K140">
            <v>44288</v>
          </cell>
        </row>
        <row r="141">
          <cell r="K141">
            <v>44288</v>
          </cell>
        </row>
        <row r="142">
          <cell r="K142">
            <v>44288</v>
          </cell>
        </row>
        <row r="143">
          <cell r="K143">
            <v>44288</v>
          </cell>
        </row>
        <row r="144">
          <cell r="K144">
            <v>44288</v>
          </cell>
        </row>
        <row r="145">
          <cell r="K145">
            <v>44288</v>
          </cell>
        </row>
        <row r="146">
          <cell r="K146">
            <v>44288</v>
          </cell>
        </row>
        <row r="147">
          <cell r="K147">
            <v>44288</v>
          </cell>
        </row>
        <row r="148">
          <cell r="K148">
            <v>44253</v>
          </cell>
        </row>
        <row r="149">
          <cell r="K149">
            <v>44253</v>
          </cell>
        </row>
        <row r="150">
          <cell r="K150">
            <v>44253</v>
          </cell>
        </row>
        <row r="151">
          <cell r="K151">
            <v>44253</v>
          </cell>
        </row>
        <row r="152">
          <cell r="K152">
            <v>44151</v>
          </cell>
        </row>
        <row r="153">
          <cell r="K153">
            <v>44151</v>
          </cell>
        </row>
        <row r="154">
          <cell r="K154">
            <v>44267</v>
          </cell>
        </row>
        <row r="155">
          <cell r="K155">
            <v>44267</v>
          </cell>
        </row>
        <row r="156">
          <cell r="K156">
            <v>44267</v>
          </cell>
        </row>
        <row r="157">
          <cell r="K157">
            <v>44267</v>
          </cell>
        </row>
        <row r="158">
          <cell r="K158">
            <v>44295</v>
          </cell>
        </row>
        <row r="159">
          <cell r="K159">
            <v>44295</v>
          </cell>
        </row>
        <row r="160">
          <cell r="K160">
            <v>44295</v>
          </cell>
        </row>
        <row r="161">
          <cell r="K161">
            <v>44295</v>
          </cell>
        </row>
        <row r="162">
          <cell r="K162">
            <v>44295</v>
          </cell>
        </row>
        <row r="163">
          <cell r="K163">
            <v>44295</v>
          </cell>
        </row>
        <row r="164">
          <cell r="K164">
            <v>44295</v>
          </cell>
        </row>
        <row r="165">
          <cell r="K165">
            <v>44295</v>
          </cell>
        </row>
        <row r="166">
          <cell r="K166">
            <v>44295</v>
          </cell>
        </row>
        <row r="167">
          <cell r="K167">
            <v>44295</v>
          </cell>
        </row>
        <row r="168">
          <cell r="K168">
            <v>44295</v>
          </cell>
        </row>
        <row r="169">
          <cell r="K169">
            <v>44330</v>
          </cell>
        </row>
        <row r="170">
          <cell r="K170">
            <v>44330</v>
          </cell>
        </row>
        <row r="171">
          <cell r="K171">
            <v>44295</v>
          </cell>
        </row>
        <row r="172">
          <cell r="K172">
            <v>44295</v>
          </cell>
        </row>
        <row r="173">
          <cell r="K173">
            <v>44295</v>
          </cell>
        </row>
        <row r="174">
          <cell r="K174">
            <v>44316</v>
          </cell>
        </row>
        <row r="175">
          <cell r="K175">
            <v>44316</v>
          </cell>
        </row>
        <row r="176">
          <cell r="K176">
            <v>44316</v>
          </cell>
        </row>
        <row r="177">
          <cell r="K177">
            <v>44290</v>
          </cell>
        </row>
        <row r="178">
          <cell r="K178">
            <v>44290</v>
          </cell>
        </row>
        <row r="179">
          <cell r="K179">
            <v>44290</v>
          </cell>
        </row>
        <row r="180">
          <cell r="K180">
            <v>44290</v>
          </cell>
        </row>
        <row r="181">
          <cell r="K181">
            <v>44253</v>
          </cell>
        </row>
        <row r="182">
          <cell r="K182">
            <v>44253</v>
          </cell>
        </row>
        <row r="183">
          <cell r="K183">
            <v>44253</v>
          </cell>
        </row>
        <row r="184">
          <cell r="K184">
            <v>44253</v>
          </cell>
        </row>
        <row r="185">
          <cell r="K185">
            <v>44253</v>
          </cell>
        </row>
        <row r="186">
          <cell r="K186">
            <v>44253</v>
          </cell>
        </row>
        <row r="187">
          <cell r="K187">
            <v>44253</v>
          </cell>
        </row>
        <row r="188">
          <cell r="K188">
            <v>44253</v>
          </cell>
        </row>
        <row r="189">
          <cell r="K189">
            <v>44253</v>
          </cell>
        </row>
        <row r="190">
          <cell r="K190">
            <v>44253</v>
          </cell>
        </row>
        <row r="191">
          <cell r="K191">
            <v>44253</v>
          </cell>
        </row>
        <row r="192">
          <cell r="K192">
            <v>44253</v>
          </cell>
        </row>
        <row r="193">
          <cell r="K193">
            <v>44253</v>
          </cell>
        </row>
        <row r="194">
          <cell r="K194">
            <v>44253</v>
          </cell>
        </row>
        <row r="195">
          <cell r="K195">
            <v>44253</v>
          </cell>
        </row>
        <row r="196">
          <cell r="K196">
            <v>44253</v>
          </cell>
        </row>
        <row r="197">
          <cell r="K197">
            <v>44253</v>
          </cell>
        </row>
        <row r="198">
          <cell r="K198">
            <v>44253</v>
          </cell>
        </row>
        <row r="199">
          <cell r="K199">
            <v>44253</v>
          </cell>
        </row>
        <row r="200">
          <cell r="K200">
            <v>44253</v>
          </cell>
        </row>
        <row r="201">
          <cell r="K201">
            <v>44253</v>
          </cell>
        </row>
        <row r="202">
          <cell r="K202">
            <v>44253</v>
          </cell>
        </row>
        <row r="203">
          <cell r="K203">
            <v>44253</v>
          </cell>
        </row>
        <row r="204">
          <cell r="K204">
            <v>44253</v>
          </cell>
        </row>
        <row r="205">
          <cell r="K205">
            <v>44253</v>
          </cell>
        </row>
        <row r="206">
          <cell r="K206">
            <v>44253</v>
          </cell>
        </row>
        <row r="207">
          <cell r="K207">
            <v>44253</v>
          </cell>
        </row>
        <row r="208">
          <cell r="K208">
            <v>44253</v>
          </cell>
        </row>
        <row r="209">
          <cell r="K209">
            <v>44253</v>
          </cell>
        </row>
        <row r="210">
          <cell r="K210">
            <v>44253</v>
          </cell>
        </row>
        <row r="211">
          <cell r="K211">
            <v>44253</v>
          </cell>
        </row>
        <row r="212">
          <cell r="K212">
            <v>44253</v>
          </cell>
        </row>
        <row r="213">
          <cell r="K213">
            <v>44253</v>
          </cell>
        </row>
        <row r="214">
          <cell r="K214">
            <v>44253</v>
          </cell>
        </row>
        <row r="215">
          <cell r="K215">
            <v>44253</v>
          </cell>
        </row>
        <row r="216">
          <cell r="K216">
            <v>44253</v>
          </cell>
        </row>
        <row r="217">
          <cell r="K217">
            <v>44253</v>
          </cell>
        </row>
        <row r="218">
          <cell r="K218">
            <v>44253</v>
          </cell>
        </row>
        <row r="219">
          <cell r="K219">
            <v>44253</v>
          </cell>
        </row>
        <row r="220">
          <cell r="K220">
            <v>44253</v>
          </cell>
        </row>
        <row r="221">
          <cell r="K221">
            <v>44253</v>
          </cell>
        </row>
        <row r="222">
          <cell r="K222">
            <v>44253</v>
          </cell>
        </row>
        <row r="223">
          <cell r="K223">
            <v>44253</v>
          </cell>
        </row>
        <row r="224">
          <cell r="K224">
            <v>44253</v>
          </cell>
        </row>
        <row r="225">
          <cell r="K225">
            <v>44253</v>
          </cell>
        </row>
        <row r="226">
          <cell r="K226">
            <v>44253</v>
          </cell>
        </row>
        <row r="227">
          <cell r="K227">
            <v>44253</v>
          </cell>
        </row>
        <row r="228">
          <cell r="K228">
            <v>44253</v>
          </cell>
        </row>
        <row r="229">
          <cell r="K229">
            <v>44253</v>
          </cell>
        </row>
        <row r="230">
          <cell r="K230">
            <v>44253</v>
          </cell>
        </row>
        <row r="231">
          <cell r="K231">
            <v>44253</v>
          </cell>
        </row>
        <row r="232">
          <cell r="K232">
            <v>44253</v>
          </cell>
        </row>
        <row r="233">
          <cell r="K233">
            <v>44253</v>
          </cell>
        </row>
        <row r="234">
          <cell r="K234">
            <v>44253</v>
          </cell>
        </row>
        <row r="235">
          <cell r="K235">
            <v>44253</v>
          </cell>
        </row>
        <row r="236">
          <cell r="K236">
            <v>44253</v>
          </cell>
        </row>
        <row r="237">
          <cell r="K237">
            <v>44253</v>
          </cell>
        </row>
        <row r="238">
          <cell r="K238">
            <v>44281</v>
          </cell>
        </row>
        <row r="239">
          <cell r="K239">
            <v>44281</v>
          </cell>
        </row>
        <row r="240">
          <cell r="K240">
            <v>44281</v>
          </cell>
        </row>
        <row r="241">
          <cell r="K241">
            <v>44281</v>
          </cell>
        </row>
        <row r="242">
          <cell r="K242">
            <v>44281</v>
          </cell>
        </row>
        <row r="243">
          <cell r="K243">
            <v>44281</v>
          </cell>
        </row>
        <row r="244">
          <cell r="K244">
            <v>44281</v>
          </cell>
        </row>
        <row r="245">
          <cell r="K245">
            <v>44281</v>
          </cell>
        </row>
        <row r="246">
          <cell r="K246">
            <v>44281</v>
          </cell>
        </row>
        <row r="247">
          <cell r="K247">
            <v>44281</v>
          </cell>
        </row>
        <row r="248">
          <cell r="K248">
            <v>44281</v>
          </cell>
        </row>
        <row r="249">
          <cell r="K249">
            <v>44281</v>
          </cell>
        </row>
        <row r="250">
          <cell r="K250">
            <v>44281</v>
          </cell>
        </row>
        <row r="251">
          <cell r="K251">
            <v>44281</v>
          </cell>
        </row>
        <row r="252">
          <cell r="K252">
            <v>44281</v>
          </cell>
        </row>
        <row r="253">
          <cell r="K253">
            <v>44281</v>
          </cell>
        </row>
        <row r="254">
          <cell r="K254">
            <v>44281</v>
          </cell>
        </row>
        <row r="255">
          <cell r="K255">
            <v>44281</v>
          </cell>
        </row>
        <row r="256">
          <cell r="K256">
            <v>44281</v>
          </cell>
        </row>
        <row r="257">
          <cell r="K257">
            <v>44235</v>
          </cell>
        </row>
        <row r="258">
          <cell r="K258">
            <v>44235</v>
          </cell>
        </row>
        <row r="259">
          <cell r="K259">
            <v>44246</v>
          </cell>
        </row>
        <row r="260">
          <cell r="K260">
            <v>44281</v>
          </cell>
        </row>
        <row r="261">
          <cell r="K261">
            <v>44281</v>
          </cell>
        </row>
        <row r="262">
          <cell r="K262">
            <v>44281</v>
          </cell>
        </row>
        <row r="263">
          <cell r="K263">
            <v>44281</v>
          </cell>
        </row>
        <row r="264">
          <cell r="K264">
            <v>44281</v>
          </cell>
        </row>
        <row r="265">
          <cell r="K265">
            <v>44281</v>
          </cell>
        </row>
        <row r="266">
          <cell r="K266">
            <v>44179</v>
          </cell>
        </row>
        <row r="267">
          <cell r="K267">
            <v>44179</v>
          </cell>
        </row>
        <row r="268">
          <cell r="K268">
            <v>44351</v>
          </cell>
        </row>
        <row r="269">
          <cell r="K269">
            <v>44351</v>
          </cell>
        </row>
        <row r="270">
          <cell r="K270">
            <v>44274</v>
          </cell>
        </row>
        <row r="271">
          <cell r="K271">
            <v>44274</v>
          </cell>
        </row>
        <row r="272">
          <cell r="K272">
            <v>44288</v>
          </cell>
        </row>
        <row r="273">
          <cell r="K273">
            <v>44288</v>
          </cell>
        </row>
        <row r="274">
          <cell r="K274">
            <v>44309</v>
          </cell>
        </row>
        <row r="275">
          <cell r="K275">
            <v>44309</v>
          </cell>
        </row>
        <row r="276">
          <cell r="K276">
            <v>44309</v>
          </cell>
        </row>
        <row r="277">
          <cell r="K277">
            <v>44309</v>
          </cell>
        </row>
        <row r="278">
          <cell r="K278">
            <v>44267</v>
          </cell>
        </row>
        <row r="279">
          <cell r="K279">
            <v>44288</v>
          </cell>
        </row>
        <row r="280">
          <cell r="K280">
            <v>44288</v>
          </cell>
        </row>
        <row r="281">
          <cell r="K281">
            <v>44281</v>
          </cell>
        </row>
        <row r="282">
          <cell r="K282">
            <v>44281</v>
          </cell>
        </row>
        <row r="283">
          <cell r="K283">
            <v>44281</v>
          </cell>
        </row>
        <row r="284">
          <cell r="K284">
            <v>44172</v>
          </cell>
        </row>
        <row r="285">
          <cell r="K285">
            <v>44172</v>
          </cell>
        </row>
        <row r="286">
          <cell r="K286">
            <v>44344</v>
          </cell>
        </row>
        <row r="287">
          <cell r="K287">
            <v>44344</v>
          </cell>
        </row>
        <row r="288">
          <cell r="K288">
            <v>44344</v>
          </cell>
        </row>
        <row r="289">
          <cell r="K289">
            <v>44344</v>
          </cell>
        </row>
        <row r="290">
          <cell r="K290">
            <v>44344</v>
          </cell>
        </row>
        <row r="291">
          <cell r="K291">
            <v>44270</v>
          </cell>
        </row>
        <row r="292">
          <cell r="K292">
            <v>44270</v>
          </cell>
        </row>
        <row r="293">
          <cell r="K293">
            <v>44270</v>
          </cell>
        </row>
        <row r="294">
          <cell r="K294">
            <v>44270</v>
          </cell>
        </row>
        <row r="295">
          <cell r="K295">
            <v>44344</v>
          </cell>
        </row>
        <row r="296">
          <cell r="K296">
            <v>44344</v>
          </cell>
        </row>
        <row r="297">
          <cell r="K297">
            <v>44344</v>
          </cell>
        </row>
        <row r="298">
          <cell r="K298">
            <v>44344</v>
          </cell>
        </row>
        <row r="299">
          <cell r="K299">
            <v>44344</v>
          </cell>
        </row>
        <row r="300">
          <cell r="K300">
            <v>44344</v>
          </cell>
        </row>
        <row r="301">
          <cell r="K301">
            <v>44295</v>
          </cell>
        </row>
        <row r="302">
          <cell r="K302">
            <v>44295</v>
          </cell>
        </row>
        <row r="303">
          <cell r="K303">
            <v>44295</v>
          </cell>
        </row>
        <row r="304">
          <cell r="K304">
            <v>44295</v>
          </cell>
        </row>
        <row r="305">
          <cell r="K305">
            <v>44295</v>
          </cell>
        </row>
        <row r="306">
          <cell r="K306">
            <v>44295</v>
          </cell>
        </row>
        <row r="307">
          <cell r="K307">
            <v>44295</v>
          </cell>
        </row>
        <row r="308">
          <cell r="K308">
            <v>44295</v>
          </cell>
        </row>
        <row r="309">
          <cell r="K309">
            <v>44295</v>
          </cell>
        </row>
        <row r="310">
          <cell r="K310">
            <v>44295</v>
          </cell>
        </row>
        <row r="311">
          <cell r="K311">
            <v>44295</v>
          </cell>
        </row>
        <row r="312">
          <cell r="K312">
            <v>44295</v>
          </cell>
        </row>
        <row r="313">
          <cell r="K313">
            <v>44295</v>
          </cell>
        </row>
        <row r="314">
          <cell r="K314">
            <v>44295</v>
          </cell>
        </row>
        <row r="315">
          <cell r="K315">
            <v>44295</v>
          </cell>
        </row>
        <row r="316">
          <cell r="K316">
            <v>44295</v>
          </cell>
        </row>
        <row r="317">
          <cell r="K317">
            <v>44295</v>
          </cell>
        </row>
        <row r="318">
          <cell r="K318">
            <v>44295</v>
          </cell>
        </row>
        <row r="319">
          <cell r="K319">
            <v>44274</v>
          </cell>
        </row>
        <row r="320">
          <cell r="K320">
            <v>44295</v>
          </cell>
        </row>
        <row r="321">
          <cell r="K321">
            <v>44295</v>
          </cell>
        </row>
        <row r="322">
          <cell r="K322">
            <v>44295</v>
          </cell>
        </row>
        <row r="323">
          <cell r="K323">
            <v>44295</v>
          </cell>
        </row>
        <row r="324">
          <cell r="K324">
            <v>44295</v>
          </cell>
        </row>
        <row r="325">
          <cell r="K325">
            <v>44295</v>
          </cell>
        </row>
        <row r="326">
          <cell r="K326">
            <v>44295</v>
          </cell>
        </row>
        <row r="327">
          <cell r="K327">
            <v>44295</v>
          </cell>
        </row>
        <row r="328">
          <cell r="K328">
            <v>44295</v>
          </cell>
        </row>
        <row r="329">
          <cell r="K329">
            <v>44295</v>
          </cell>
        </row>
        <row r="330">
          <cell r="K330">
            <v>44295</v>
          </cell>
        </row>
        <row r="331">
          <cell r="K331">
            <v>44295</v>
          </cell>
        </row>
        <row r="332">
          <cell r="K332">
            <v>44295</v>
          </cell>
        </row>
        <row r="333">
          <cell r="K333">
            <v>44295</v>
          </cell>
        </row>
        <row r="334">
          <cell r="K334">
            <v>44295</v>
          </cell>
        </row>
        <row r="335">
          <cell r="K335">
            <v>44274</v>
          </cell>
        </row>
        <row r="336">
          <cell r="K336">
            <v>44274</v>
          </cell>
        </row>
        <row r="337">
          <cell r="K337">
            <v>44281</v>
          </cell>
        </row>
        <row r="338">
          <cell r="K338">
            <v>44281</v>
          </cell>
        </row>
        <row r="339">
          <cell r="K339">
            <v>44218</v>
          </cell>
        </row>
        <row r="340">
          <cell r="K340">
            <v>44218</v>
          </cell>
        </row>
        <row r="341">
          <cell r="K341">
            <v>44218</v>
          </cell>
        </row>
        <row r="342">
          <cell r="K342">
            <v>44218</v>
          </cell>
        </row>
        <row r="343">
          <cell r="K343">
            <v>44260</v>
          </cell>
        </row>
        <row r="344">
          <cell r="K344">
            <v>44260</v>
          </cell>
        </row>
        <row r="345">
          <cell r="K345">
            <v>44281</v>
          </cell>
        </row>
        <row r="346">
          <cell r="K346">
            <v>44281</v>
          </cell>
        </row>
        <row r="347">
          <cell r="K347">
            <v>44281</v>
          </cell>
        </row>
        <row r="348">
          <cell r="K348">
            <v>44295</v>
          </cell>
        </row>
        <row r="349">
          <cell r="K349">
            <v>44295</v>
          </cell>
        </row>
        <row r="350">
          <cell r="K350">
            <v>44295</v>
          </cell>
        </row>
        <row r="351">
          <cell r="K351">
            <v>44281</v>
          </cell>
        </row>
        <row r="352">
          <cell r="K352">
            <v>44281</v>
          </cell>
        </row>
        <row r="353">
          <cell r="K353">
            <v>44281</v>
          </cell>
        </row>
        <row r="354">
          <cell r="K354">
            <v>44281</v>
          </cell>
        </row>
        <row r="355">
          <cell r="K355">
            <v>44281</v>
          </cell>
        </row>
        <row r="356">
          <cell r="K356">
            <v>44267</v>
          </cell>
        </row>
        <row r="357">
          <cell r="K357">
            <v>44267</v>
          </cell>
        </row>
        <row r="358">
          <cell r="K358">
            <v>44281</v>
          </cell>
        </row>
        <row r="359">
          <cell r="K359">
            <v>44281</v>
          </cell>
        </row>
        <row r="360">
          <cell r="K360">
            <v>44281</v>
          </cell>
        </row>
        <row r="361">
          <cell r="K361">
            <v>44281</v>
          </cell>
        </row>
        <row r="362">
          <cell r="K362">
            <v>44267</v>
          </cell>
        </row>
        <row r="363">
          <cell r="K363">
            <v>44267</v>
          </cell>
        </row>
        <row r="364">
          <cell r="K364">
            <v>44267</v>
          </cell>
        </row>
        <row r="365">
          <cell r="K365">
            <v>44267</v>
          </cell>
        </row>
        <row r="366">
          <cell r="K366">
            <v>44267</v>
          </cell>
        </row>
        <row r="367">
          <cell r="K367">
            <v>44267</v>
          </cell>
        </row>
        <row r="368">
          <cell r="K368">
            <v>44267</v>
          </cell>
        </row>
        <row r="369">
          <cell r="K369">
            <v>44267</v>
          </cell>
        </row>
        <row r="370">
          <cell r="K370">
            <v>44295</v>
          </cell>
        </row>
        <row r="371">
          <cell r="K371">
            <v>44316</v>
          </cell>
        </row>
        <row r="372">
          <cell r="K372">
            <v>44309</v>
          </cell>
        </row>
        <row r="373">
          <cell r="K373">
            <v>44309</v>
          </cell>
        </row>
        <row r="374">
          <cell r="K374">
            <v>44179</v>
          </cell>
        </row>
        <row r="375">
          <cell r="K375">
            <v>44235</v>
          </cell>
        </row>
        <row r="376">
          <cell r="K376">
            <v>44288</v>
          </cell>
        </row>
        <row r="377">
          <cell r="K377">
            <v>44344</v>
          </cell>
        </row>
        <row r="378">
          <cell r="K378">
            <v>44344</v>
          </cell>
        </row>
        <row r="379">
          <cell r="K379">
            <v>44344</v>
          </cell>
        </row>
        <row r="380">
          <cell r="K380">
            <v>44344</v>
          </cell>
        </row>
        <row r="381">
          <cell r="K381">
            <v>44344</v>
          </cell>
        </row>
        <row r="382">
          <cell r="K382">
            <v>44344</v>
          </cell>
        </row>
        <row r="383">
          <cell r="K383">
            <v>44344</v>
          </cell>
        </row>
        <row r="384">
          <cell r="K384">
            <v>44344</v>
          </cell>
        </row>
        <row r="385">
          <cell r="K385">
            <v>44344</v>
          </cell>
        </row>
        <row r="386">
          <cell r="K386">
            <v>44344</v>
          </cell>
        </row>
        <row r="387">
          <cell r="K387">
            <v>44344</v>
          </cell>
        </row>
        <row r="388">
          <cell r="K388">
            <v>44344</v>
          </cell>
        </row>
        <row r="389">
          <cell r="K389">
            <v>44344</v>
          </cell>
        </row>
        <row r="390">
          <cell r="K390">
            <v>44344</v>
          </cell>
        </row>
        <row r="391">
          <cell r="K391">
            <v>44344</v>
          </cell>
        </row>
        <row r="392">
          <cell r="K392">
            <v>44344</v>
          </cell>
        </row>
        <row r="393">
          <cell r="K393">
            <v>44344</v>
          </cell>
        </row>
        <row r="394">
          <cell r="K394">
            <v>44344</v>
          </cell>
        </row>
        <row r="395">
          <cell r="K395">
            <v>44344</v>
          </cell>
        </row>
        <row r="396">
          <cell r="K396">
            <v>44344</v>
          </cell>
        </row>
        <row r="397">
          <cell r="K397">
            <v>44344</v>
          </cell>
        </row>
        <row r="398">
          <cell r="K398">
            <v>44344</v>
          </cell>
        </row>
        <row r="399">
          <cell r="K399">
            <v>44344</v>
          </cell>
        </row>
        <row r="400">
          <cell r="K400">
            <v>44344</v>
          </cell>
        </row>
        <row r="401">
          <cell r="K401">
            <v>44344</v>
          </cell>
        </row>
        <row r="402">
          <cell r="K402">
            <v>44344</v>
          </cell>
        </row>
        <row r="403">
          <cell r="K403">
            <v>44344</v>
          </cell>
        </row>
        <row r="404">
          <cell r="K404">
            <v>44344</v>
          </cell>
        </row>
        <row r="405">
          <cell r="K405">
            <v>44344</v>
          </cell>
        </row>
        <row r="406">
          <cell r="K406">
            <v>44344</v>
          </cell>
        </row>
        <row r="407">
          <cell r="K407">
            <v>44344</v>
          </cell>
        </row>
        <row r="408">
          <cell r="K408">
            <v>44344</v>
          </cell>
        </row>
        <row r="409">
          <cell r="K409">
            <v>44344</v>
          </cell>
        </row>
        <row r="410">
          <cell r="K410">
            <v>44344</v>
          </cell>
        </row>
        <row r="411">
          <cell r="K411">
            <v>44344</v>
          </cell>
        </row>
        <row r="412">
          <cell r="K412">
            <v>44344</v>
          </cell>
        </row>
        <row r="413">
          <cell r="K413">
            <v>44344</v>
          </cell>
        </row>
        <row r="414">
          <cell r="K414">
            <v>44344</v>
          </cell>
        </row>
        <row r="415">
          <cell r="K415">
            <v>44344</v>
          </cell>
        </row>
        <row r="416">
          <cell r="K416">
            <v>44274</v>
          </cell>
        </row>
        <row r="417">
          <cell r="K417">
            <v>44274</v>
          </cell>
        </row>
        <row r="418">
          <cell r="K418">
            <v>44274</v>
          </cell>
        </row>
        <row r="419">
          <cell r="K419">
            <v>44274</v>
          </cell>
        </row>
        <row r="420">
          <cell r="K420">
            <v>44274</v>
          </cell>
        </row>
        <row r="421">
          <cell r="K421">
            <v>44274</v>
          </cell>
        </row>
        <row r="422">
          <cell r="K422">
            <v>44274</v>
          </cell>
        </row>
        <row r="423">
          <cell r="K423">
            <v>44274</v>
          </cell>
        </row>
        <row r="424">
          <cell r="K424">
            <v>44274</v>
          </cell>
        </row>
        <row r="425">
          <cell r="K425">
            <v>44274</v>
          </cell>
        </row>
        <row r="426">
          <cell r="K426">
            <v>44274</v>
          </cell>
        </row>
        <row r="427">
          <cell r="K427">
            <v>44274</v>
          </cell>
        </row>
        <row r="428">
          <cell r="K428">
            <v>44274</v>
          </cell>
        </row>
        <row r="429">
          <cell r="K429">
            <v>44274</v>
          </cell>
        </row>
        <row r="430">
          <cell r="K430">
            <v>44274</v>
          </cell>
        </row>
        <row r="431">
          <cell r="K431">
            <v>44274</v>
          </cell>
        </row>
        <row r="432">
          <cell r="K432">
            <v>44281</v>
          </cell>
        </row>
        <row r="433">
          <cell r="K433">
            <v>44281</v>
          </cell>
        </row>
        <row r="434">
          <cell r="K434">
            <v>44281</v>
          </cell>
        </row>
        <row r="435">
          <cell r="K435">
            <v>44281</v>
          </cell>
        </row>
        <row r="436">
          <cell r="K436">
            <v>44281</v>
          </cell>
        </row>
        <row r="437">
          <cell r="K437">
            <v>44295</v>
          </cell>
        </row>
        <row r="438">
          <cell r="K438">
            <v>44295</v>
          </cell>
        </row>
        <row r="439">
          <cell r="K439">
            <v>44295</v>
          </cell>
        </row>
        <row r="440">
          <cell r="K440">
            <v>44295</v>
          </cell>
        </row>
        <row r="441">
          <cell r="K441">
            <v>44295</v>
          </cell>
        </row>
        <row r="442">
          <cell r="K442">
            <v>44295</v>
          </cell>
        </row>
        <row r="443">
          <cell r="K443">
            <v>44295</v>
          </cell>
        </row>
        <row r="444">
          <cell r="K444">
            <v>44295</v>
          </cell>
        </row>
        <row r="445">
          <cell r="K445">
            <v>44267</v>
          </cell>
        </row>
        <row r="446">
          <cell r="K446">
            <v>44267</v>
          </cell>
        </row>
        <row r="447">
          <cell r="K447">
            <v>44267</v>
          </cell>
        </row>
        <row r="448">
          <cell r="K448">
            <v>44309</v>
          </cell>
        </row>
        <row r="449">
          <cell r="K449">
            <v>44309</v>
          </cell>
        </row>
        <row r="450">
          <cell r="K450">
            <v>44309</v>
          </cell>
        </row>
        <row r="451">
          <cell r="K451">
            <v>44309</v>
          </cell>
        </row>
        <row r="452">
          <cell r="K452">
            <v>44309</v>
          </cell>
        </row>
        <row r="453">
          <cell r="K453">
            <v>44309</v>
          </cell>
        </row>
        <row r="454">
          <cell r="K454">
            <v>44270</v>
          </cell>
        </row>
        <row r="455">
          <cell r="K455">
            <v>44344</v>
          </cell>
        </row>
        <row r="456">
          <cell r="K456">
            <v>44364</v>
          </cell>
        </row>
        <row r="457">
          <cell r="K457">
            <v>44364</v>
          </cell>
        </row>
        <row r="458">
          <cell r="K458">
            <v>44364</v>
          </cell>
        </row>
        <row r="459">
          <cell r="K459">
            <v>44364</v>
          </cell>
        </row>
        <row r="460">
          <cell r="K460">
            <v>44302</v>
          </cell>
        </row>
        <row r="461">
          <cell r="K461">
            <v>44302</v>
          </cell>
        </row>
        <row r="462">
          <cell r="K462">
            <v>44302</v>
          </cell>
        </row>
        <row r="463">
          <cell r="K463">
            <v>44302</v>
          </cell>
        </row>
        <row r="464">
          <cell r="K464">
            <v>44302</v>
          </cell>
        </row>
        <row r="465">
          <cell r="K465">
            <v>44302</v>
          </cell>
        </row>
        <row r="466">
          <cell r="K466">
            <v>44302</v>
          </cell>
        </row>
        <row r="467">
          <cell r="K467">
            <v>44302</v>
          </cell>
        </row>
        <row r="468">
          <cell r="K468">
            <v>44302</v>
          </cell>
        </row>
        <row r="469">
          <cell r="K469">
            <v>44302</v>
          </cell>
        </row>
        <row r="470">
          <cell r="K470">
            <v>44302</v>
          </cell>
        </row>
        <row r="471">
          <cell r="K471">
            <v>44302</v>
          </cell>
        </row>
        <row r="472">
          <cell r="K472">
            <v>44316</v>
          </cell>
        </row>
        <row r="473">
          <cell r="K473">
            <v>44316</v>
          </cell>
        </row>
        <row r="474">
          <cell r="K474">
            <v>44316</v>
          </cell>
        </row>
        <row r="475">
          <cell r="K475">
            <v>44316</v>
          </cell>
        </row>
        <row r="476">
          <cell r="K476">
            <v>44316</v>
          </cell>
        </row>
        <row r="477">
          <cell r="K477">
            <v>44316</v>
          </cell>
        </row>
        <row r="478">
          <cell r="K478">
            <v>44270</v>
          </cell>
        </row>
        <row r="479">
          <cell r="K479">
            <v>44270</v>
          </cell>
        </row>
        <row r="480">
          <cell r="K480">
            <v>44270</v>
          </cell>
        </row>
        <row r="481">
          <cell r="K481">
            <v>44270</v>
          </cell>
        </row>
        <row r="482">
          <cell r="K482">
            <v>44281</v>
          </cell>
        </row>
        <row r="483">
          <cell r="K483">
            <v>44281</v>
          </cell>
        </row>
        <row r="484">
          <cell r="K484">
            <v>44281</v>
          </cell>
        </row>
        <row r="485">
          <cell r="K485">
            <v>44281</v>
          </cell>
        </row>
        <row r="486">
          <cell r="K486">
            <v>44281</v>
          </cell>
        </row>
        <row r="487">
          <cell r="K487">
            <v>44281</v>
          </cell>
        </row>
        <row r="488">
          <cell r="K488">
            <v>44281</v>
          </cell>
        </row>
        <row r="489">
          <cell r="K489">
            <v>44281</v>
          </cell>
        </row>
        <row r="490">
          <cell r="K490">
            <v>44281</v>
          </cell>
        </row>
        <row r="491">
          <cell r="K491">
            <v>44330</v>
          </cell>
        </row>
        <row r="492">
          <cell r="K492">
            <v>44330</v>
          </cell>
        </row>
        <row r="493">
          <cell r="K493">
            <v>44295</v>
          </cell>
        </row>
        <row r="494">
          <cell r="K494">
            <v>44295</v>
          </cell>
        </row>
        <row r="495">
          <cell r="K495">
            <v>44295</v>
          </cell>
        </row>
        <row r="496">
          <cell r="K496">
            <v>44295</v>
          </cell>
        </row>
        <row r="497">
          <cell r="K497">
            <v>44295</v>
          </cell>
        </row>
        <row r="498">
          <cell r="K498">
            <v>44295</v>
          </cell>
        </row>
        <row r="499">
          <cell r="K499">
            <v>44295</v>
          </cell>
        </row>
        <row r="500">
          <cell r="K500">
            <v>44295</v>
          </cell>
        </row>
        <row r="501">
          <cell r="K501">
            <v>44295</v>
          </cell>
        </row>
        <row r="502">
          <cell r="K502">
            <v>44295</v>
          </cell>
        </row>
        <row r="503">
          <cell r="K503">
            <v>44295</v>
          </cell>
        </row>
        <row r="504">
          <cell r="K504">
            <v>44295</v>
          </cell>
        </row>
        <row r="505">
          <cell r="K505">
            <v>44295</v>
          </cell>
        </row>
        <row r="506">
          <cell r="K506">
            <v>44295</v>
          </cell>
        </row>
        <row r="507">
          <cell r="K507">
            <v>44295</v>
          </cell>
        </row>
        <row r="508">
          <cell r="K508">
            <v>44295</v>
          </cell>
        </row>
        <row r="509">
          <cell r="K509">
            <v>44295</v>
          </cell>
        </row>
        <row r="510">
          <cell r="K510">
            <v>44295</v>
          </cell>
        </row>
        <row r="511">
          <cell r="K511">
            <v>44295</v>
          </cell>
        </row>
        <row r="512">
          <cell r="K512">
            <v>44295</v>
          </cell>
        </row>
        <row r="513">
          <cell r="K513">
            <v>44295</v>
          </cell>
        </row>
        <row r="514">
          <cell r="K514">
            <v>44250</v>
          </cell>
        </row>
        <row r="515">
          <cell r="K515">
            <v>44250</v>
          </cell>
        </row>
        <row r="516">
          <cell r="K516">
            <v>44250</v>
          </cell>
        </row>
        <row r="517">
          <cell r="K517">
            <v>44250</v>
          </cell>
        </row>
        <row r="518">
          <cell r="K518">
            <v>44250</v>
          </cell>
        </row>
        <row r="519">
          <cell r="K519">
            <v>44250</v>
          </cell>
        </row>
        <row r="520">
          <cell r="K520">
            <v>44250</v>
          </cell>
        </row>
        <row r="521">
          <cell r="K521">
            <v>44250</v>
          </cell>
        </row>
        <row r="522">
          <cell r="K522">
            <v>44235</v>
          </cell>
        </row>
        <row r="523">
          <cell r="K523">
            <v>44295</v>
          </cell>
        </row>
        <row r="524">
          <cell r="K524">
            <v>44295</v>
          </cell>
        </row>
        <row r="525">
          <cell r="K525">
            <v>44295</v>
          </cell>
        </row>
        <row r="526">
          <cell r="K526">
            <v>44295</v>
          </cell>
        </row>
        <row r="527">
          <cell r="K527">
            <v>44295</v>
          </cell>
        </row>
        <row r="528">
          <cell r="K528">
            <v>44295</v>
          </cell>
        </row>
        <row r="529">
          <cell r="K529">
            <v>44301</v>
          </cell>
        </row>
        <row r="530">
          <cell r="K530">
            <v>44301</v>
          </cell>
        </row>
        <row r="531">
          <cell r="K531">
            <v>44301</v>
          </cell>
        </row>
        <row r="532">
          <cell r="K532">
            <v>44301</v>
          </cell>
        </row>
        <row r="533">
          <cell r="K533">
            <v>44295</v>
          </cell>
        </row>
        <row r="534">
          <cell r="K534">
            <v>44316</v>
          </cell>
        </row>
        <row r="535">
          <cell r="K535">
            <v>44316</v>
          </cell>
        </row>
        <row r="536">
          <cell r="K536">
            <v>44316</v>
          </cell>
        </row>
        <row r="537">
          <cell r="K537">
            <v>44316</v>
          </cell>
        </row>
        <row r="538">
          <cell r="K538">
            <v>44316</v>
          </cell>
        </row>
        <row r="539">
          <cell r="K539">
            <v>44316</v>
          </cell>
        </row>
        <row r="540">
          <cell r="K540">
            <v>44295</v>
          </cell>
        </row>
        <row r="541">
          <cell r="K541">
            <v>44253</v>
          </cell>
        </row>
        <row r="542">
          <cell r="K542">
            <v>44295</v>
          </cell>
        </row>
        <row r="543">
          <cell r="K543">
            <v>44295</v>
          </cell>
        </row>
        <row r="544">
          <cell r="K544">
            <v>44295</v>
          </cell>
        </row>
        <row r="545">
          <cell r="K545">
            <v>44295</v>
          </cell>
        </row>
        <row r="546">
          <cell r="K546">
            <v>44295</v>
          </cell>
        </row>
        <row r="547">
          <cell r="K547">
            <v>44295</v>
          </cell>
        </row>
        <row r="548">
          <cell r="K548">
            <v>44295</v>
          </cell>
        </row>
        <row r="549">
          <cell r="K549">
            <v>44295</v>
          </cell>
        </row>
        <row r="550">
          <cell r="K550">
            <v>44295</v>
          </cell>
        </row>
        <row r="551">
          <cell r="K551">
            <v>44295</v>
          </cell>
        </row>
        <row r="552">
          <cell r="K552">
            <v>44295</v>
          </cell>
        </row>
        <row r="553">
          <cell r="K553">
            <v>44316</v>
          </cell>
        </row>
        <row r="554">
          <cell r="K554">
            <v>44253</v>
          </cell>
        </row>
        <row r="555">
          <cell r="K555">
            <v>44253</v>
          </cell>
        </row>
        <row r="556">
          <cell r="K556">
            <v>44295</v>
          </cell>
        </row>
        <row r="557">
          <cell r="K557">
            <v>44270</v>
          </cell>
        </row>
        <row r="558">
          <cell r="K558">
            <v>44270</v>
          </cell>
        </row>
        <row r="559">
          <cell r="K559">
            <v>44274</v>
          </cell>
        </row>
        <row r="560">
          <cell r="K560">
            <v>44295</v>
          </cell>
        </row>
        <row r="561">
          <cell r="K561">
            <v>44295</v>
          </cell>
        </row>
        <row r="562">
          <cell r="K562">
            <v>44295</v>
          </cell>
        </row>
        <row r="563">
          <cell r="K563">
            <v>44295</v>
          </cell>
        </row>
        <row r="564">
          <cell r="K564">
            <v>44295</v>
          </cell>
        </row>
        <row r="565">
          <cell r="K565">
            <v>44295</v>
          </cell>
        </row>
        <row r="566">
          <cell r="K566">
            <v>44316</v>
          </cell>
        </row>
        <row r="567">
          <cell r="K567">
            <v>44316</v>
          </cell>
        </row>
        <row r="568">
          <cell r="K568">
            <v>44316</v>
          </cell>
        </row>
        <row r="569">
          <cell r="K569">
            <v>44316</v>
          </cell>
        </row>
        <row r="570">
          <cell r="K570">
            <v>44316</v>
          </cell>
        </row>
        <row r="571">
          <cell r="K571">
            <v>44316</v>
          </cell>
        </row>
        <row r="572">
          <cell r="K572">
            <v>44316</v>
          </cell>
        </row>
        <row r="573">
          <cell r="K573">
            <v>44295</v>
          </cell>
        </row>
        <row r="574">
          <cell r="K574">
            <v>44295</v>
          </cell>
        </row>
        <row r="575">
          <cell r="K575">
            <v>44295</v>
          </cell>
        </row>
        <row r="576">
          <cell r="K576">
            <v>44295</v>
          </cell>
        </row>
        <row r="577">
          <cell r="K577">
            <v>44295</v>
          </cell>
        </row>
        <row r="578">
          <cell r="K578">
            <v>44295</v>
          </cell>
        </row>
        <row r="579">
          <cell r="K579">
            <v>44274</v>
          </cell>
        </row>
        <row r="580">
          <cell r="K580">
            <v>44340</v>
          </cell>
        </row>
        <row r="581">
          <cell r="K581">
            <v>44340</v>
          </cell>
        </row>
        <row r="582">
          <cell r="K582">
            <v>44340</v>
          </cell>
        </row>
        <row r="583">
          <cell r="K583">
            <v>44340</v>
          </cell>
        </row>
        <row r="584">
          <cell r="K584">
            <v>44340</v>
          </cell>
        </row>
        <row r="585">
          <cell r="K585">
            <v>44340</v>
          </cell>
        </row>
        <row r="586">
          <cell r="K586">
            <v>44340</v>
          </cell>
        </row>
        <row r="587">
          <cell r="K587">
            <v>44340</v>
          </cell>
        </row>
        <row r="588">
          <cell r="K588">
            <v>44340</v>
          </cell>
        </row>
        <row r="589">
          <cell r="K589">
            <v>44340</v>
          </cell>
        </row>
        <row r="590">
          <cell r="K590">
            <v>44340</v>
          </cell>
        </row>
        <row r="591">
          <cell r="K591">
            <v>44340</v>
          </cell>
        </row>
        <row r="592">
          <cell r="K592">
            <v>44340</v>
          </cell>
        </row>
        <row r="593">
          <cell r="K593">
            <v>44340</v>
          </cell>
        </row>
        <row r="594">
          <cell r="K594">
            <v>44340</v>
          </cell>
        </row>
        <row r="595">
          <cell r="K595">
            <v>44340</v>
          </cell>
        </row>
        <row r="596">
          <cell r="K596">
            <v>44340</v>
          </cell>
        </row>
        <row r="597">
          <cell r="K597">
            <v>44340</v>
          </cell>
        </row>
        <row r="598">
          <cell r="K598">
            <v>44340</v>
          </cell>
        </row>
        <row r="599">
          <cell r="K599">
            <v>44316</v>
          </cell>
        </row>
        <row r="600">
          <cell r="K600">
            <v>44281</v>
          </cell>
        </row>
        <row r="601">
          <cell r="K601">
            <v>44316</v>
          </cell>
        </row>
        <row r="602">
          <cell r="K602">
            <v>44316</v>
          </cell>
        </row>
        <row r="603">
          <cell r="K603">
            <v>44286</v>
          </cell>
        </row>
        <row r="604">
          <cell r="K604">
            <v>44295</v>
          </cell>
        </row>
        <row r="605">
          <cell r="K605">
            <v>44295</v>
          </cell>
        </row>
        <row r="606">
          <cell r="K606">
            <v>44120</v>
          </cell>
        </row>
        <row r="607">
          <cell r="K607">
            <v>44253</v>
          </cell>
        </row>
        <row r="608">
          <cell r="K608">
            <v>44270</v>
          </cell>
        </row>
        <row r="609">
          <cell r="K609">
            <v>44270</v>
          </cell>
        </row>
        <row r="610">
          <cell r="K610">
            <v>44270</v>
          </cell>
        </row>
        <row r="611">
          <cell r="K611">
            <v>44270</v>
          </cell>
        </row>
        <row r="612">
          <cell r="K612">
            <v>44270</v>
          </cell>
        </row>
        <row r="613">
          <cell r="K613">
            <v>44270</v>
          </cell>
        </row>
        <row r="614">
          <cell r="K614">
            <v>44270</v>
          </cell>
        </row>
        <row r="615">
          <cell r="K615">
            <v>44270</v>
          </cell>
        </row>
        <row r="616">
          <cell r="K616">
            <v>44344</v>
          </cell>
        </row>
        <row r="617">
          <cell r="K617">
            <v>44344</v>
          </cell>
        </row>
        <row r="618">
          <cell r="K618">
            <v>44344</v>
          </cell>
        </row>
        <row r="619">
          <cell r="K619">
            <v>44344</v>
          </cell>
        </row>
        <row r="620">
          <cell r="K620">
            <v>44344</v>
          </cell>
        </row>
        <row r="621">
          <cell r="K621">
            <v>44344</v>
          </cell>
        </row>
        <row r="622">
          <cell r="K622">
            <v>44344</v>
          </cell>
        </row>
        <row r="623">
          <cell r="K623">
            <v>44344</v>
          </cell>
        </row>
        <row r="624">
          <cell r="K624">
            <v>44344</v>
          </cell>
        </row>
        <row r="625">
          <cell r="K625">
            <v>44344</v>
          </cell>
        </row>
        <row r="626">
          <cell r="K626">
            <v>44344</v>
          </cell>
        </row>
        <row r="627">
          <cell r="K627">
            <v>44344</v>
          </cell>
        </row>
        <row r="628">
          <cell r="K628">
            <v>44239</v>
          </cell>
        </row>
        <row r="629">
          <cell r="K629">
            <v>44239</v>
          </cell>
        </row>
        <row r="630">
          <cell r="K630">
            <v>44239</v>
          </cell>
        </row>
        <row r="631">
          <cell r="K631">
            <v>44295</v>
          </cell>
        </row>
        <row r="632">
          <cell r="K632">
            <v>44288</v>
          </cell>
        </row>
        <row r="633">
          <cell r="K633">
            <v>44288</v>
          </cell>
        </row>
        <row r="634">
          <cell r="K634">
            <v>44267</v>
          </cell>
        </row>
        <row r="635">
          <cell r="K635">
            <v>44344</v>
          </cell>
        </row>
        <row r="636">
          <cell r="K636">
            <v>44344</v>
          </cell>
        </row>
        <row r="637">
          <cell r="K637">
            <v>44344</v>
          </cell>
        </row>
        <row r="638">
          <cell r="K638">
            <v>44344</v>
          </cell>
        </row>
        <row r="639">
          <cell r="K639">
            <v>44344</v>
          </cell>
        </row>
        <row r="640">
          <cell r="K640">
            <v>44344</v>
          </cell>
        </row>
        <row r="641">
          <cell r="K641">
            <v>44344</v>
          </cell>
        </row>
        <row r="642">
          <cell r="K642">
            <v>44295</v>
          </cell>
        </row>
        <row r="643">
          <cell r="K643">
            <v>44281</v>
          </cell>
        </row>
        <row r="644">
          <cell r="K644">
            <v>44281</v>
          </cell>
        </row>
        <row r="645">
          <cell r="K645">
            <v>44281</v>
          </cell>
        </row>
        <row r="646">
          <cell r="K646">
            <v>44281</v>
          </cell>
        </row>
        <row r="647">
          <cell r="K647">
            <v>44235</v>
          </cell>
        </row>
        <row r="648">
          <cell r="K648">
            <v>44288</v>
          </cell>
        </row>
        <row r="649">
          <cell r="K649">
            <v>44288</v>
          </cell>
        </row>
        <row r="650">
          <cell r="K650">
            <v>44274</v>
          </cell>
        </row>
        <row r="651">
          <cell r="K651">
            <v>44274</v>
          </cell>
        </row>
        <row r="652">
          <cell r="K652">
            <v>44274</v>
          </cell>
        </row>
        <row r="653">
          <cell r="K653">
            <v>44295</v>
          </cell>
        </row>
        <row r="654">
          <cell r="K654">
            <v>44295</v>
          </cell>
        </row>
        <row r="655">
          <cell r="K655">
            <v>44295</v>
          </cell>
        </row>
        <row r="656">
          <cell r="K656">
            <v>44295</v>
          </cell>
        </row>
        <row r="657">
          <cell r="K657">
            <v>44295</v>
          </cell>
        </row>
        <row r="658">
          <cell r="K658">
            <v>44295</v>
          </cell>
        </row>
        <row r="659">
          <cell r="K659">
            <v>44295</v>
          </cell>
        </row>
        <row r="660">
          <cell r="K660">
            <v>44295</v>
          </cell>
        </row>
        <row r="661">
          <cell r="K661">
            <v>44295</v>
          </cell>
        </row>
        <row r="662">
          <cell r="K662">
            <v>44295</v>
          </cell>
        </row>
        <row r="663">
          <cell r="K663">
            <v>44295</v>
          </cell>
        </row>
        <row r="664">
          <cell r="K664">
            <v>44309</v>
          </cell>
        </row>
        <row r="665">
          <cell r="K665">
            <v>44344</v>
          </cell>
        </row>
        <row r="666">
          <cell r="K666">
            <v>44344</v>
          </cell>
        </row>
        <row r="667">
          <cell r="K667">
            <v>44344</v>
          </cell>
        </row>
        <row r="668">
          <cell r="K668">
            <v>44344</v>
          </cell>
        </row>
        <row r="669">
          <cell r="K669">
            <v>44344</v>
          </cell>
        </row>
        <row r="670">
          <cell r="K670">
            <v>44344</v>
          </cell>
        </row>
        <row r="671">
          <cell r="K671">
            <v>44375</v>
          </cell>
        </row>
        <row r="672">
          <cell r="K672">
            <v>44375</v>
          </cell>
        </row>
        <row r="673">
          <cell r="K673">
            <v>44347</v>
          </cell>
        </row>
        <row r="674">
          <cell r="K674">
            <v>44347</v>
          </cell>
        </row>
        <row r="675">
          <cell r="K675">
            <v>44347</v>
          </cell>
        </row>
        <row r="676">
          <cell r="K676">
            <v>44347</v>
          </cell>
        </row>
        <row r="677">
          <cell r="K677">
            <v>44347</v>
          </cell>
        </row>
        <row r="678">
          <cell r="K678">
            <v>44403</v>
          </cell>
        </row>
        <row r="679">
          <cell r="K679">
            <v>44403</v>
          </cell>
        </row>
        <row r="680">
          <cell r="K680">
            <v>44403</v>
          </cell>
        </row>
        <row r="681">
          <cell r="K681">
            <v>44347</v>
          </cell>
        </row>
        <row r="682">
          <cell r="K682">
            <v>44347</v>
          </cell>
        </row>
        <row r="683">
          <cell r="K683">
            <v>44347</v>
          </cell>
        </row>
        <row r="684">
          <cell r="K684">
            <v>44347</v>
          </cell>
        </row>
        <row r="685">
          <cell r="K685">
            <v>44403</v>
          </cell>
        </row>
        <row r="686">
          <cell r="K686">
            <v>44403</v>
          </cell>
        </row>
        <row r="687">
          <cell r="K687">
            <v>44403</v>
          </cell>
        </row>
        <row r="688">
          <cell r="K688">
            <v>44403</v>
          </cell>
        </row>
        <row r="689">
          <cell r="K689">
            <v>44403</v>
          </cell>
        </row>
        <row r="690">
          <cell r="K690">
            <v>44403</v>
          </cell>
        </row>
        <row r="691">
          <cell r="K691">
            <v>44403</v>
          </cell>
        </row>
        <row r="692">
          <cell r="K692">
            <v>44403</v>
          </cell>
        </row>
        <row r="693">
          <cell r="K693">
            <v>44375</v>
          </cell>
        </row>
        <row r="694">
          <cell r="K694">
            <v>44375</v>
          </cell>
        </row>
        <row r="695">
          <cell r="K695">
            <v>44375</v>
          </cell>
        </row>
        <row r="696">
          <cell r="K696">
            <v>44375</v>
          </cell>
        </row>
        <row r="697">
          <cell r="K697">
            <v>44375</v>
          </cell>
        </row>
        <row r="698">
          <cell r="K698">
            <v>44375</v>
          </cell>
        </row>
        <row r="699">
          <cell r="K699">
            <v>44375</v>
          </cell>
        </row>
        <row r="700">
          <cell r="K700">
            <v>44347</v>
          </cell>
        </row>
        <row r="701">
          <cell r="K701">
            <v>44347</v>
          </cell>
        </row>
        <row r="702">
          <cell r="K702">
            <v>44347</v>
          </cell>
        </row>
        <row r="703">
          <cell r="K703">
            <v>44347</v>
          </cell>
        </row>
        <row r="704">
          <cell r="K704">
            <v>44347</v>
          </cell>
        </row>
        <row r="705">
          <cell r="K705">
            <v>44347</v>
          </cell>
        </row>
        <row r="706">
          <cell r="K706">
            <v>44347</v>
          </cell>
        </row>
        <row r="707">
          <cell r="K707">
            <v>44347</v>
          </cell>
        </row>
        <row r="708">
          <cell r="K708">
            <v>44347</v>
          </cell>
        </row>
        <row r="709">
          <cell r="K709">
            <v>44347</v>
          </cell>
        </row>
        <row r="710">
          <cell r="K710">
            <v>44316</v>
          </cell>
        </row>
        <row r="711">
          <cell r="K711">
            <v>44316</v>
          </cell>
        </row>
        <row r="712">
          <cell r="K712">
            <v>44316</v>
          </cell>
        </row>
        <row r="713">
          <cell r="K713">
            <v>44316</v>
          </cell>
        </row>
        <row r="714">
          <cell r="K714">
            <v>44316</v>
          </cell>
        </row>
        <row r="715">
          <cell r="K715">
            <v>44316</v>
          </cell>
        </row>
        <row r="716">
          <cell r="K716">
            <v>44316</v>
          </cell>
        </row>
        <row r="717">
          <cell r="K717">
            <v>44333</v>
          </cell>
        </row>
        <row r="718">
          <cell r="K718">
            <v>44288</v>
          </cell>
        </row>
        <row r="719">
          <cell r="K719">
            <v>44288</v>
          </cell>
        </row>
        <row r="720">
          <cell r="K720">
            <v>44288</v>
          </cell>
        </row>
        <row r="721">
          <cell r="K721">
            <v>44288</v>
          </cell>
        </row>
        <row r="722">
          <cell r="K722">
            <v>44288</v>
          </cell>
        </row>
        <row r="723">
          <cell r="K723">
            <v>44288</v>
          </cell>
        </row>
        <row r="724">
          <cell r="K724">
            <v>44288</v>
          </cell>
        </row>
        <row r="725">
          <cell r="K725">
            <v>44288</v>
          </cell>
        </row>
        <row r="726">
          <cell r="K726">
            <v>44340</v>
          </cell>
        </row>
        <row r="727">
          <cell r="K727">
            <v>44340</v>
          </cell>
        </row>
        <row r="728">
          <cell r="K728">
            <v>44340</v>
          </cell>
        </row>
        <row r="729">
          <cell r="K729">
            <v>44340</v>
          </cell>
        </row>
        <row r="730">
          <cell r="K730">
            <v>44340</v>
          </cell>
        </row>
        <row r="731">
          <cell r="K731">
            <v>44340</v>
          </cell>
        </row>
        <row r="732">
          <cell r="K732">
            <v>44337</v>
          </cell>
        </row>
        <row r="733">
          <cell r="K733">
            <v>44337</v>
          </cell>
        </row>
        <row r="734">
          <cell r="K734">
            <v>44333</v>
          </cell>
        </row>
        <row r="735">
          <cell r="K735">
            <v>44333</v>
          </cell>
        </row>
        <row r="736">
          <cell r="K736">
            <v>44295</v>
          </cell>
        </row>
        <row r="737">
          <cell r="K737">
            <v>44295</v>
          </cell>
        </row>
        <row r="738">
          <cell r="K738">
            <v>44295</v>
          </cell>
        </row>
        <row r="739">
          <cell r="K739">
            <v>44363</v>
          </cell>
        </row>
        <row r="740">
          <cell r="K740">
            <v>44363</v>
          </cell>
        </row>
        <row r="741">
          <cell r="K741">
            <v>44363</v>
          </cell>
        </row>
        <row r="742">
          <cell r="K742">
            <v>44363</v>
          </cell>
        </row>
        <row r="743">
          <cell r="K743">
            <v>44363</v>
          </cell>
        </row>
        <row r="744">
          <cell r="K744">
            <v>44363</v>
          </cell>
        </row>
        <row r="745">
          <cell r="K745">
            <v>44363</v>
          </cell>
        </row>
        <row r="746">
          <cell r="K746">
            <v>44363</v>
          </cell>
        </row>
        <row r="747">
          <cell r="K747">
            <v>44316</v>
          </cell>
        </row>
        <row r="748">
          <cell r="K748">
            <v>44330</v>
          </cell>
        </row>
        <row r="749">
          <cell r="K749">
            <v>44330</v>
          </cell>
        </row>
        <row r="750">
          <cell r="K750">
            <v>44330</v>
          </cell>
        </row>
        <row r="751">
          <cell r="K751">
            <v>44330</v>
          </cell>
        </row>
        <row r="752">
          <cell r="K752">
            <v>44330</v>
          </cell>
        </row>
        <row r="753">
          <cell r="K753">
            <v>44285</v>
          </cell>
        </row>
        <row r="754">
          <cell r="K754">
            <v>44285</v>
          </cell>
        </row>
        <row r="755">
          <cell r="K755">
            <v>44302</v>
          </cell>
        </row>
        <row r="756">
          <cell r="K756">
            <v>44302</v>
          </cell>
        </row>
        <row r="757">
          <cell r="K757">
            <v>44302</v>
          </cell>
        </row>
        <row r="758">
          <cell r="K758">
            <v>44302</v>
          </cell>
        </row>
        <row r="759">
          <cell r="K759">
            <v>44316</v>
          </cell>
        </row>
        <row r="760">
          <cell r="K760">
            <v>44316</v>
          </cell>
        </row>
        <row r="761">
          <cell r="K761">
            <v>44295</v>
          </cell>
        </row>
        <row r="762">
          <cell r="K762">
            <v>44295</v>
          </cell>
        </row>
        <row r="763">
          <cell r="K763">
            <v>44316</v>
          </cell>
        </row>
        <row r="764">
          <cell r="K764">
            <v>44316</v>
          </cell>
        </row>
        <row r="765">
          <cell r="K765">
            <v>44274</v>
          </cell>
        </row>
        <row r="766">
          <cell r="K766">
            <v>44274</v>
          </cell>
        </row>
        <row r="767">
          <cell r="K767">
            <v>44274</v>
          </cell>
        </row>
        <row r="768">
          <cell r="K768">
            <v>44274</v>
          </cell>
        </row>
        <row r="769">
          <cell r="K769">
            <v>44316</v>
          </cell>
        </row>
        <row r="770">
          <cell r="K770">
            <v>44316</v>
          </cell>
        </row>
        <row r="771">
          <cell r="K771">
            <v>44295</v>
          </cell>
        </row>
        <row r="772">
          <cell r="K772">
            <v>44295</v>
          </cell>
        </row>
        <row r="773">
          <cell r="K773">
            <v>44295</v>
          </cell>
        </row>
        <row r="774">
          <cell r="K774">
            <v>44295</v>
          </cell>
        </row>
        <row r="775">
          <cell r="K775">
            <v>44274</v>
          </cell>
        </row>
        <row r="776">
          <cell r="K776">
            <v>44274</v>
          </cell>
        </row>
        <row r="777">
          <cell r="K777">
            <v>44295</v>
          </cell>
        </row>
        <row r="778">
          <cell r="K778">
            <v>44295</v>
          </cell>
        </row>
        <row r="779">
          <cell r="K779">
            <v>44295</v>
          </cell>
        </row>
        <row r="780">
          <cell r="K780">
            <v>44295</v>
          </cell>
        </row>
        <row r="781">
          <cell r="K781">
            <v>44295</v>
          </cell>
        </row>
        <row r="782">
          <cell r="K782">
            <v>44295</v>
          </cell>
        </row>
        <row r="783">
          <cell r="K783">
            <v>44295</v>
          </cell>
        </row>
        <row r="784">
          <cell r="K784">
            <v>44295</v>
          </cell>
        </row>
        <row r="785">
          <cell r="K785">
            <v>44295</v>
          </cell>
        </row>
        <row r="786">
          <cell r="K786">
            <v>44295</v>
          </cell>
        </row>
        <row r="787">
          <cell r="K787">
            <v>44295</v>
          </cell>
        </row>
        <row r="788">
          <cell r="K788">
            <v>44295</v>
          </cell>
        </row>
        <row r="789">
          <cell r="K789">
            <v>44295</v>
          </cell>
        </row>
        <row r="790">
          <cell r="K790">
            <v>44295</v>
          </cell>
        </row>
        <row r="791">
          <cell r="K791">
            <v>44295</v>
          </cell>
        </row>
        <row r="792">
          <cell r="K792">
            <v>44295</v>
          </cell>
        </row>
        <row r="793">
          <cell r="K793">
            <v>44295</v>
          </cell>
        </row>
        <row r="794">
          <cell r="K794">
            <v>44295</v>
          </cell>
        </row>
        <row r="795">
          <cell r="K795">
            <v>44295</v>
          </cell>
        </row>
        <row r="796">
          <cell r="K796">
            <v>44295</v>
          </cell>
        </row>
        <row r="797">
          <cell r="K797">
            <v>44295</v>
          </cell>
        </row>
        <row r="798">
          <cell r="K798">
            <v>44295</v>
          </cell>
        </row>
        <row r="799">
          <cell r="K799">
            <v>44295</v>
          </cell>
        </row>
        <row r="800">
          <cell r="K800">
            <v>44235</v>
          </cell>
        </row>
        <row r="801">
          <cell r="K801">
            <v>44235</v>
          </cell>
        </row>
        <row r="802">
          <cell r="K802">
            <v>44291</v>
          </cell>
        </row>
        <row r="803">
          <cell r="K803">
            <v>44267</v>
          </cell>
        </row>
        <row r="804">
          <cell r="K804">
            <v>44267</v>
          </cell>
        </row>
        <row r="805">
          <cell r="K805">
            <v>44267</v>
          </cell>
        </row>
        <row r="806">
          <cell r="K806">
            <v>44267</v>
          </cell>
        </row>
        <row r="807">
          <cell r="K807">
            <v>44267</v>
          </cell>
        </row>
        <row r="808">
          <cell r="K808">
            <v>44316</v>
          </cell>
        </row>
        <row r="809">
          <cell r="K809">
            <v>44407</v>
          </cell>
        </row>
        <row r="810">
          <cell r="K810">
            <v>44407</v>
          </cell>
        </row>
        <row r="811">
          <cell r="K811">
            <v>44407</v>
          </cell>
        </row>
        <row r="812">
          <cell r="K812">
            <v>44288</v>
          </cell>
        </row>
        <row r="813">
          <cell r="K813">
            <v>44270</v>
          </cell>
        </row>
        <row r="814">
          <cell r="K814">
            <v>44270</v>
          </cell>
        </row>
        <row r="815">
          <cell r="K815">
            <v>44270</v>
          </cell>
        </row>
        <row r="816">
          <cell r="K816">
            <v>44249</v>
          </cell>
        </row>
        <row r="817">
          <cell r="K817">
            <v>44309</v>
          </cell>
        </row>
        <row r="818">
          <cell r="K818">
            <v>44309</v>
          </cell>
        </row>
        <row r="819">
          <cell r="K819">
            <v>44309</v>
          </cell>
        </row>
        <row r="820">
          <cell r="K820">
            <v>44309</v>
          </cell>
        </row>
        <row r="821">
          <cell r="K821">
            <v>44295</v>
          </cell>
        </row>
        <row r="822">
          <cell r="K822">
            <v>44295</v>
          </cell>
        </row>
        <row r="823">
          <cell r="K823">
            <v>44295</v>
          </cell>
        </row>
        <row r="824">
          <cell r="K824">
            <v>44295</v>
          </cell>
        </row>
        <row r="825">
          <cell r="K825">
            <v>44295</v>
          </cell>
        </row>
        <row r="826">
          <cell r="K826">
            <v>44295</v>
          </cell>
        </row>
        <row r="827">
          <cell r="K827">
            <v>44295</v>
          </cell>
        </row>
        <row r="828">
          <cell r="K828">
            <v>44295</v>
          </cell>
        </row>
        <row r="829">
          <cell r="K829">
            <v>44295</v>
          </cell>
        </row>
        <row r="830">
          <cell r="K830">
            <v>44295</v>
          </cell>
        </row>
        <row r="831">
          <cell r="K831">
            <v>44295</v>
          </cell>
        </row>
        <row r="832">
          <cell r="K832">
            <v>44295</v>
          </cell>
        </row>
        <row r="833">
          <cell r="K833">
            <v>44295</v>
          </cell>
        </row>
        <row r="834">
          <cell r="K834">
            <v>44295</v>
          </cell>
        </row>
        <row r="835">
          <cell r="K835">
            <v>44295</v>
          </cell>
        </row>
        <row r="836">
          <cell r="K836">
            <v>44330</v>
          </cell>
        </row>
        <row r="837">
          <cell r="K837">
            <v>44330</v>
          </cell>
        </row>
        <row r="838">
          <cell r="K838">
            <v>44330</v>
          </cell>
        </row>
        <row r="839">
          <cell r="K839">
            <v>44330</v>
          </cell>
        </row>
        <row r="840">
          <cell r="K840">
            <v>44295</v>
          </cell>
        </row>
        <row r="841">
          <cell r="K841">
            <v>44274</v>
          </cell>
        </row>
        <row r="842">
          <cell r="K842">
            <v>44274</v>
          </cell>
        </row>
        <row r="843">
          <cell r="K843">
            <v>44274</v>
          </cell>
        </row>
        <row r="844">
          <cell r="K844">
            <v>44274</v>
          </cell>
        </row>
        <row r="845">
          <cell r="K845">
            <v>44274</v>
          </cell>
        </row>
        <row r="846">
          <cell r="K846">
            <v>44274</v>
          </cell>
        </row>
        <row r="847">
          <cell r="K847">
            <v>44274</v>
          </cell>
        </row>
        <row r="848">
          <cell r="K848">
            <v>44274</v>
          </cell>
        </row>
        <row r="849">
          <cell r="K849">
            <v>44274</v>
          </cell>
        </row>
        <row r="850">
          <cell r="K850">
            <v>44274</v>
          </cell>
        </row>
        <row r="851">
          <cell r="K851">
            <v>44274</v>
          </cell>
        </row>
        <row r="852">
          <cell r="K852">
            <v>44274</v>
          </cell>
        </row>
        <row r="853">
          <cell r="K853">
            <v>44274</v>
          </cell>
        </row>
        <row r="854">
          <cell r="K854">
            <v>44274</v>
          </cell>
        </row>
        <row r="855">
          <cell r="K855">
            <v>44274</v>
          </cell>
        </row>
        <row r="856">
          <cell r="K856">
            <v>44274</v>
          </cell>
        </row>
        <row r="857">
          <cell r="K857">
            <v>44274</v>
          </cell>
        </row>
        <row r="858">
          <cell r="K858">
            <v>44274</v>
          </cell>
        </row>
        <row r="859">
          <cell r="K859">
            <v>44274</v>
          </cell>
        </row>
        <row r="860">
          <cell r="K860">
            <v>44274</v>
          </cell>
        </row>
        <row r="861">
          <cell r="K861">
            <v>44274</v>
          </cell>
        </row>
        <row r="862">
          <cell r="K862">
            <v>44274</v>
          </cell>
        </row>
        <row r="863">
          <cell r="K863">
            <v>44274</v>
          </cell>
        </row>
        <row r="864">
          <cell r="K864">
            <v>44274</v>
          </cell>
        </row>
        <row r="865">
          <cell r="K865">
            <v>44274</v>
          </cell>
        </row>
        <row r="866">
          <cell r="K866">
            <v>44274</v>
          </cell>
        </row>
        <row r="867">
          <cell r="K867">
            <v>44274</v>
          </cell>
        </row>
        <row r="868">
          <cell r="K868">
            <v>44274</v>
          </cell>
        </row>
        <row r="869">
          <cell r="K869">
            <v>44274</v>
          </cell>
        </row>
        <row r="870">
          <cell r="K870">
            <v>44274</v>
          </cell>
        </row>
        <row r="871">
          <cell r="K871">
            <v>44274</v>
          </cell>
        </row>
        <row r="872">
          <cell r="K872">
            <v>44274</v>
          </cell>
        </row>
        <row r="873">
          <cell r="K873">
            <v>44274</v>
          </cell>
        </row>
        <row r="874">
          <cell r="K874">
            <v>44274</v>
          </cell>
        </row>
        <row r="875">
          <cell r="K875">
            <v>44274</v>
          </cell>
        </row>
        <row r="876">
          <cell r="K876">
            <v>44274</v>
          </cell>
        </row>
        <row r="877">
          <cell r="K877">
            <v>44274</v>
          </cell>
        </row>
        <row r="878">
          <cell r="K878">
            <v>44274</v>
          </cell>
        </row>
        <row r="879">
          <cell r="K879">
            <v>44274</v>
          </cell>
        </row>
        <row r="880">
          <cell r="K880">
            <v>44274</v>
          </cell>
        </row>
        <row r="881">
          <cell r="K881">
            <v>44274</v>
          </cell>
        </row>
        <row r="882">
          <cell r="K882">
            <v>44274</v>
          </cell>
        </row>
        <row r="883">
          <cell r="K883">
            <v>44274</v>
          </cell>
        </row>
        <row r="884">
          <cell r="K884">
            <v>44274</v>
          </cell>
        </row>
        <row r="885">
          <cell r="K885">
            <v>44274</v>
          </cell>
        </row>
        <row r="886">
          <cell r="K886">
            <v>44274</v>
          </cell>
        </row>
        <row r="887">
          <cell r="K887">
            <v>44274</v>
          </cell>
        </row>
        <row r="888">
          <cell r="K888">
            <v>44274</v>
          </cell>
        </row>
        <row r="889">
          <cell r="K889">
            <v>44274</v>
          </cell>
        </row>
        <row r="890">
          <cell r="K890">
            <v>44274</v>
          </cell>
        </row>
        <row r="891">
          <cell r="K891">
            <v>44274</v>
          </cell>
        </row>
        <row r="892">
          <cell r="K892">
            <v>44274</v>
          </cell>
        </row>
        <row r="893">
          <cell r="K893">
            <v>44274</v>
          </cell>
        </row>
        <row r="894">
          <cell r="K894">
            <v>44274</v>
          </cell>
        </row>
        <row r="895">
          <cell r="K895">
            <v>44267</v>
          </cell>
        </row>
        <row r="896">
          <cell r="K896">
            <v>44267</v>
          </cell>
        </row>
        <row r="897">
          <cell r="K897">
            <v>44288</v>
          </cell>
        </row>
        <row r="898">
          <cell r="K898">
            <v>44288</v>
          </cell>
        </row>
        <row r="899">
          <cell r="K899">
            <v>44288</v>
          </cell>
        </row>
        <row r="900">
          <cell r="K900">
            <v>44288</v>
          </cell>
        </row>
        <row r="901">
          <cell r="K901">
            <v>44288</v>
          </cell>
        </row>
        <row r="902">
          <cell r="K902">
            <v>44288</v>
          </cell>
        </row>
        <row r="903">
          <cell r="K903">
            <v>44288</v>
          </cell>
        </row>
        <row r="904">
          <cell r="K904">
            <v>44288</v>
          </cell>
        </row>
        <row r="905">
          <cell r="K905">
            <v>44288</v>
          </cell>
        </row>
        <row r="906">
          <cell r="K906">
            <v>44288</v>
          </cell>
        </row>
        <row r="907">
          <cell r="K907">
            <v>44288</v>
          </cell>
        </row>
        <row r="908">
          <cell r="K908">
            <v>44221</v>
          </cell>
        </row>
        <row r="909">
          <cell r="K909">
            <v>44336</v>
          </cell>
        </row>
        <row r="910">
          <cell r="K910">
            <v>44336</v>
          </cell>
        </row>
        <row r="911">
          <cell r="K911">
            <v>44302</v>
          </cell>
        </row>
        <row r="912">
          <cell r="K912">
            <v>44364</v>
          </cell>
        </row>
        <row r="913">
          <cell r="K913">
            <v>44364</v>
          </cell>
        </row>
        <row r="914">
          <cell r="K914">
            <v>44295</v>
          </cell>
        </row>
        <row r="915">
          <cell r="K915">
            <v>44295</v>
          </cell>
        </row>
        <row r="916">
          <cell r="K916">
            <v>44295</v>
          </cell>
        </row>
        <row r="917">
          <cell r="K917">
            <v>44377</v>
          </cell>
        </row>
        <row r="918">
          <cell r="K918">
            <v>44281</v>
          </cell>
        </row>
        <row r="919">
          <cell r="K919">
            <v>44281</v>
          </cell>
        </row>
        <row r="920">
          <cell r="K920">
            <v>44281</v>
          </cell>
        </row>
        <row r="921">
          <cell r="K921">
            <v>44281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DE79-3952-4138-8092-3A9D6B4A4597}">
  <sheetPr codeName="Feuil1"/>
  <dimension ref="A3:R84"/>
  <sheetViews>
    <sheetView tabSelected="1" workbookViewId="0">
      <selection activeCell="L1" sqref="L1"/>
    </sheetView>
  </sheetViews>
  <sheetFormatPr baseColWidth="10" defaultRowHeight="14.4" x14ac:dyDescent="0.3"/>
  <cols>
    <col min="5" max="9" width="11.5546875" style="2"/>
    <col min="11" max="11" width="11.5546875" style="8"/>
    <col min="12" max="12" width="11.5546875" style="2"/>
  </cols>
  <sheetData>
    <row r="3" spans="1:18" ht="28.8" x14ac:dyDescent="0.3">
      <c r="E3" s="2" t="s">
        <v>13</v>
      </c>
      <c r="F3" s="1">
        <f>MIN(MIN('[1]Monitoring - PREA'!K:K),B6)</f>
        <v>43910</v>
      </c>
      <c r="G3" s="3" t="s">
        <v>2</v>
      </c>
      <c r="H3" s="4" t="s">
        <v>15</v>
      </c>
      <c r="I3" s="4" t="s">
        <v>14</v>
      </c>
    </row>
    <row r="4" spans="1:18" x14ac:dyDescent="0.3">
      <c r="E4" s="2" t="str">
        <f ca="1">IFERROR(INDIRECT(ADDRESS(MATCH(G4,$C$1:$C$9,0),1,1,1,"Feuil1")),"")</f>
        <v/>
      </c>
      <c r="F4" s="2" t="str">
        <f ca="1">IF(E3="Start :",$E$4,IF(E4="",F3,E4))</f>
        <v/>
      </c>
      <c r="G4" s="5" t="str">
        <f>IF(E3="Start :",CONCATENATE("W",TEXT(_xlfn.ISOWEEKNUM(F3),"00"),"-",YEAR(F3)),IF(VALUE(RIGHT(LEFT(G3,3),2)+1)&gt;53,CONCATENATE("W01-",RIGHT(G3,4)+1),CONCATENATE("W",TEXT(VALUE(RIGHT(LEFT(G3,3),2)+1),"00"),"-",RIGHT(G3,4))))</f>
        <v>W12-2020</v>
      </c>
      <c r="H4" s="7">
        <f>IF(E3="Start :",$D$6,IF(E3=$A$6,$D$7,IF(E3=$A$7,$D$8,IF(E3=$A$8,$D$9,H3))))</f>
        <v>0</v>
      </c>
      <c r="I4" s="7">
        <f>IF(E3="Start :",0,IF(F3=$A$6,I3+($D$7-$D$6)/$C$11,IF(F3=$A$7,I3+($D$8-$D$7)/$C$12,IF(F3=$A$8,I3+($D$9-$D$8)/$C$13,I3))))</f>
        <v>0</v>
      </c>
      <c r="K4" s="8" t="s">
        <v>6</v>
      </c>
      <c r="L4" s="8" t="s">
        <v>6</v>
      </c>
      <c r="M4" s="8" t="s">
        <v>17</v>
      </c>
      <c r="N4" s="8" t="s">
        <v>17</v>
      </c>
      <c r="P4">
        <v>2013</v>
      </c>
      <c r="Q4">
        <f>_xlfn.ISOWEEKNUM(DATE(P4,12,31))</f>
        <v>1</v>
      </c>
      <c r="R4">
        <f>IF(_xlfn.ISOWEEKNUM(DATE(P4,12,31))=53,53,52)</f>
        <v>52</v>
      </c>
    </row>
    <row r="5" spans="1:18" x14ac:dyDescent="0.3">
      <c r="A5" s="5" t="s">
        <v>0</v>
      </c>
      <c r="B5" s="5" t="s">
        <v>1</v>
      </c>
      <c r="C5" s="5" t="s">
        <v>2</v>
      </c>
      <c r="D5" s="5" t="s">
        <v>3</v>
      </c>
      <c r="E5" s="2" t="str">
        <f t="shared" ref="E5:E68" ca="1" si="0">IFERROR(INDIRECT(ADDRESS(MATCH(G5,$C$1:$C$9,0),1,1,1,"Feuil1")),"")</f>
        <v/>
      </c>
      <c r="F5" s="2" t="str">
        <f t="shared" ref="F5:F51" ca="1" si="1">IF(E4="Start :",$E$4,IF(E5="",F4,E5))</f>
        <v/>
      </c>
      <c r="G5" s="5" t="str">
        <f t="shared" ref="G5:G68" ca="1" si="2">IF(E4="Start :",CONCATENATE("W",TEXT(_xlfn.ISOWEEKNUM(F4),"00"),"-",YEAR(F4)),IF(VALUE(RIGHT(LEFT(G4,3),2)+1)&gt;53,CONCATENATE("W01-",RIGHT(G4,4)+1),CONCATENATE("W",TEXT(VALUE(RIGHT(LEFT(G4,3),2)+1),"00"),"-",RIGHT(G4,4))))</f>
        <v>W13-2020</v>
      </c>
      <c r="H5" s="7">
        <f t="shared" ref="H5:H51" ca="1" si="3">IF(E4="Start :",$D$6,IF(E4=$A$6,$D$7,IF(E4=$A$7,$D$8,IF(E4=$A$8,$D$9,H4))))</f>
        <v>0</v>
      </c>
      <c r="I5" s="7">
        <f t="shared" ref="I5:I51" ca="1" si="4">IF(E4="Start :",0,IF(F4=$A$6,I4+($D$7-$D$6)/$C$11,IF(F4=$A$7,I4+($D$8-$D$7)/$C$12,IF(F4=$A$8,I4+($D$9-$D$8)/$C$13,I4))))</f>
        <v>0</v>
      </c>
      <c r="K5" s="8" t="str">
        <f>IF(VALUE(RIGHT(LEFT(K4,3),2)+1)&gt;53,CONCATENATE("W01-",RIGHT(K4,4)+1),CONCATENATE("W",TEXT(VALUE(RIGHT(LEFT(K4,3),2)+1),"00"),"-",RIGHT(K4,4)))</f>
        <v>W13-2020</v>
      </c>
      <c r="L5" s="2" t="str">
        <f>IF(VALUE(RIGHT(LEFT(L4,3),2)+1)&gt;IF(_xlfn.ISOWEEKNUM(DATE(RIGHT(L4,4),12,31))=53,53,52),CONCATENATE("W01-",RIGHT(L4,4)+1),CONCATENATE("W",TEXT(VALUE(RIGHT(LEFT(L4,3),2)+1),"00"),"-",RIGHT(L4,4)))</f>
        <v>W13-2020</v>
      </c>
      <c r="M5" s="8" t="str">
        <f>IF(VALUE(RIGHT(LEFT(M4,3),2)+1)&gt;53,CONCATENATE("W01-",RIGHT(M4,4)+1),CONCATENATE("W",TEXT(VALUE(RIGHT(LEFT(M4,3),2)+1),"00"),"-",RIGHT(M4,4)))</f>
        <v>W13-2021</v>
      </c>
      <c r="N5" s="2" t="str">
        <f>IF(VALUE(RIGHT(LEFT(N4,3),2)+1)&gt;IF(_xlfn.ISOWEEKNUM(DATE(RIGHT(N4,4),12,31))=53,53,52),CONCATENATE("W01-",RIGHT(N4,4)+1),CONCATENATE("W",TEXT(VALUE(RIGHT(LEFT(N4,3),2)+1),"00"),"-",RIGHT(N4,4)))</f>
        <v>W13-2021</v>
      </c>
      <c r="P5">
        <v>2014</v>
      </c>
      <c r="Q5">
        <f t="shared" ref="Q5:Q14" si="5">_xlfn.ISOWEEKNUM(DATE(P5,12,31))</f>
        <v>1</v>
      </c>
      <c r="R5">
        <f t="shared" ref="R5:R14" si="6">IF(_xlfn.ISOWEEKNUM(DATE(P5,12,31))=53,53,52)</f>
        <v>52</v>
      </c>
    </row>
    <row r="6" spans="1:18" x14ac:dyDescent="0.3">
      <c r="A6" s="5" t="s">
        <v>8</v>
      </c>
      <c r="B6" s="6">
        <v>44074</v>
      </c>
      <c r="C6" s="5" t="str">
        <f>CONCATENATE("W",TEXT(_xlfn.ISOWEEKNUM(B6),"00"),"-",YEAR(B6))</f>
        <v>W36-2020</v>
      </c>
      <c r="D6" s="7">
        <v>0</v>
      </c>
      <c r="E6" s="2" t="str">
        <f t="shared" ca="1" si="0"/>
        <v/>
      </c>
      <c r="F6" s="2" t="str">
        <f t="shared" ca="1" si="1"/>
        <v/>
      </c>
      <c r="G6" s="5" t="str">
        <f t="shared" ca="1" si="2"/>
        <v>W14-2020</v>
      </c>
      <c r="H6" s="7">
        <f t="shared" ca="1" si="3"/>
        <v>0</v>
      </c>
      <c r="I6" s="7">
        <f t="shared" ca="1" si="4"/>
        <v>0</v>
      </c>
      <c r="K6" s="8" t="str">
        <f t="shared" ref="K6:K69" si="7">IF(VALUE(RIGHT(LEFT(K5,3),2)+1)&gt;53,CONCATENATE("W01-",RIGHT(K5,4)+1),CONCATENATE("W",TEXT(VALUE(RIGHT(LEFT(K5,3),2)+1),"00"),"-",RIGHT(K5,4)))</f>
        <v>W14-2020</v>
      </c>
      <c r="L6" s="2" t="str">
        <f t="shared" ref="L6:L69" si="8">IF(VALUE(RIGHT(LEFT(L5,3),2)+1)&gt;IF(_xlfn.ISOWEEKNUM(DATE(RIGHT(L5,4),12,31))=53,53,52),CONCATENATE("W01-",RIGHT(L5,4)+1),CONCATENATE("W",TEXT(VALUE(RIGHT(LEFT(L5,3),2)+1),"00"),"-",RIGHT(L5,4)))</f>
        <v>W14-2020</v>
      </c>
      <c r="M6" s="8" t="str">
        <f t="shared" ref="M6:M69" si="9">IF(VALUE(RIGHT(LEFT(M5,3),2)+1)&gt;53,CONCATENATE("W01-",RIGHT(M5,4)+1),CONCATENATE("W",TEXT(VALUE(RIGHT(LEFT(M5,3),2)+1),"00"),"-",RIGHT(M5,4)))</f>
        <v>W14-2021</v>
      </c>
      <c r="N6" s="2" t="str">
        <f t="shared" ref="N6:N69" si="10">IF(VALUE(RIGHT(LEFT(N5,3),2)+1)&gt;IF(_xlfn.ISOWEEKNUM(DATE(RIGHT(N5,4),12,31))=53,53,52),CONCATENATE("W01-",RIGHT(N5,4)+1),CONCATENATE("W",TEXT(VALUE(RIGHT(LEFT(N5,3),2)+1),"00"),"-",RIGHT(N5,4)))</f>
        <v>W14-2021</v>
      </c>
      <c r="P6">
        <v>2015</v>
      </c>
      <c r="Q6">
        <f t="shared" si="5"/>
        <v>53</v>
      </c>
      <c r="R6">
        <f t="shared" si="6"/>
        <v>53</v>
      </c>
    </row>
    <row r="7" spans="1:18" x14ac:dyDescent="0.3">
      <c r="A7" s="5" t="s">
        <v>9</v>
      </c>
      <c r="B7" s="6">
        <v>44228</v>
      </c>
      <c r="C7" s="5" t="str">
        <f>CONCATENATE("W",TEXT(_xlfn.ISOWEEKNUM(B7),"00"),"-",YEAR(B7))</f>
        <v>W05-2021</v>
      </c>
      <c r="D7" s="7">
        <v>0.5</v>
      </c>
      <c r="E7" s="2" t="str">
        <f t="shared" ca="1" si="0"/>
        <v/>
      </c>
      <c r="F7" s="2" t="str">
        <f t="shared" ca="1" si="1"/>
        <v/>
      </c>
      <c r="G7" s="5" t="str">
        <f t="shared" ca="1" si="2"/>
        <v>W15-2020</v>
      </c>
      <c r="H7" s="7">
        <f t="shared" ca="1" si="3"/>
        <v>0</v>
      </c>
      <c r="I7" s="7">
        <f t="shared" ca="1" si="4"/>
        <v>0</v>
      </c>
      <c r="K7" s="8" t="str">
        <f t="shared" si="7"/>
        <v>W15-2020</v>
      </c>
      <c r="L7" s="2" t="str">
        <f t="shared" si="8"/>
        <v>W15-2020</v>
      </c>
      <c r="M7" s="8" t="str">
        <f t="shared" si="9"/>
        <v>W15-2021</v>
      </c>
      <c r="N7" s="2" t="str">
        <f t="shared" si="10"/>
        <v>W15-2021</v>
      </c>
      <c r="P7">
        <v>2016</v>
      </c>
      <c r="Q7">
        <f t="shared" si="5"/>
        <v>52</v>
      </c>
      <c r="R7">
        <f t="shared" si="6"/>
        <v>52</v>
      </c>
    </row>
    <row r="8" spans="1:18" x14ac:dyDescent="0.3">
      <c r="A8" s="5" t="s">
        <v>10</v>
      </c>
      <c r="B8" s="6">
        <v>44319</v>
      </c>
      <c r="C8" s="5" t="str">
        <f>CONCATENATE("W",TEXT(_xlfn.ISOWEEKNUM(B8),"00"),"-",YEAR(B8))</f>
        <v>W18-2021</v>
      </c>
      <c r="D8" s="7">
        <v>0.85</v>
      </c>
      <c r="E8" s="2" t="str">
        <f t="shared" ca="1" si="0"/>
        <v/>
      </c>
      <c r="F8" s="2" t="str">
        <f t="shared" ca="1" si="1"/>
        <v/>
      </c>
      <c r="G8" s="5" t="str">
        <f t="shared" ca="1" si="2"/>
        <v>W16-2020</v>
      </c>
      <c r="H8" s="7">
        <f t="shared" ca="1" si="3"/>
        <v>0</v>
      </c>
      <c r="I8" s="7">
        <f t="shared" ca="1" si="4"/>
        <v>0</v>
      </c>
      <c r="K8" s="8" t="str">
        <f t="shared" si="7"/>
        <v>W16-2020</v>
      </c>
      <c r="L8" s="2" t="str">
        <f t="shared" si="8"/>
        <v>W16-2020</v>
      </c>
      <c r="M8" s="8" t="str">
        <f t="shared" si="9"/>
        <v>W16-2021</v>
      </c>
      <c r="N8" s="2" t="str">
        <f t="shared" si="10"/>
        <v>W16-2021</v>
      </c>
      <c r="P8">
        <v>2017</v>
      </c>
      <c r="Q8">
        <f t="shared" si="5"/>
        <v>52</v>
      </c>
      <c r="R8">
        <f t="shared" si="6"/>
        <v>52</v>
      </c>
    </row>
    <row r="9" spans="1:18" x14ac:dyDescent="0.3">
      <c r="A9" s="5" t="s">
        <v>11</v>
      </c>
      <c r="B9" s="6">
        <v>44452</v>
      </c>
      <c r="C9" s="5" t="str">
        <f>CONCATENATE("W",TEXT(_xlfn.ISOWEEKNUM(B9),"00"),"-",YEAR(B9))</f>
        <v>W37-2021</v>
      </c>
      <c r="D9" s="7">
        <v>0.99</v>
      </c>
      <c r="E9" s="2" t="str">
        <f t="shared" ca="1" si="0"/>
        <v/>
      </c>
      <c r="F9" s="2" t="str">
        <f t="shared" ca="1" si="1"/>
        <v/>
      </c>
      <c r="G9" s="5" t="str">
        <f t="shared" ca="1" si="2"/>
        <v>W17-2020</v>
      </c>
      <c r="H9" s="7">
        <f t="shared" ca="1" si="3"/>
        <v>0</v>
      </c>
      <c r="I9" s="7">
        <f t="shared" ca="1" si="4"/>
        <v>0</v>
      </c>
      <c r="K9" s="8" t="str">
        <f t="shared" si="7"/>
        <v>W17-2020</v>
      </c>
      <c r="L9" s="2" t="str">
        <f t="shared" si="8"/>
        <v>W17-2020</v>
      </c>
      <c r="M9" s="8" t="str">
        <f t="shared" si="9"/>
        <v>W17-2021</v>
      </c>
      <c r="N9" s="2" t="str">
        <f t="shared" si="10"/>
        <v>W17-2021</v>
      </c>
      <c r="P9">
        <v>2018</v>
      </c>
      <c r="Q9">
        <f t="shared" si="5"/>
        <v>1</v>
      </c>
      <c r="R9">
        <f t="shared" si="6"/>
        <v>52</v>
      </c>
    </row>
    <row r="10" spans="1:18" x14ac:dyDescent="0.3">
      <c r="E10" s="2" t="str">
        <f t="shared" ca="1" si="0"/>
        <v/>
      </c>
      <c r="F10" s="2" t="str">
        <f t="shared" ca="1" si="1"/>
        <v/>
      </c>
      <c r="G10" s="5" t="str">
        <f t="shared" ca="1" si="2"/>
        <v>W18-2020</v>
      </c>
      <c r="H10" s="7">
        <f t="shared" ca="1" si="3"/>
        <v>0</v>
      </c>
      <c r="I10" s="7">
        <f t="shared" ca="1" si="4"/>
        <v>0</v>
      </c>
      <c r="K10" s="8" t="str">
        <f t="shared" si="7"/>
        <v>W18-2020</v>
      </c>
      <c r="L10" s="2" t="str">
        <f t="shared" si="8"/>
        <v>W18-2020</v>
      </c>
      <c r="M10" s="8" t="str">
        <f t="shared" si="9"/>
        <v>W18-2021</v>
      </c>
      <c r="N10" s="2" t="str">
        <f t="shared" si="10"/>
        <v>W18-2021</v>
      </c>
      <c r="P10">
        <v>2019</v>
      </c>
      <c r="Q10">
        <f t="shared" si="5"/>
        <v>1</v>
      </c>
      <c r="R10">
        <f t="shared" si="6"/>
        <v>52</v>
      </c>
    </row>
    <row r="11" spans="1:18" x14ac:dyDescent="0.3">
      <c r="A11" s="2" t="s">
        <v>7</v>
      </c>
      <c r="B11" s="2" t="str">
        <f>A6&amp;"/"&amp;A7</f>
        <v>J1/J2</v>
      </c>
      <c r="C11" s="2">
        <f>(B7-B6)/7</f>
        <v>22</v>
      </c>
      <c r="D11" s="1" t="s">
        <v>12</v>
      </c>
      <c r="E11" s="2" t="str">
        <f t="shared" ca="1" si="0"/>
        <v/>
      </c>
      <c r="F11" s="2" t="str">
        <f t="shared" ca="1" si="1"/>
        <v/>
      </c>
      <c r="G11" s="5" t="str">
        <f t="shared" ca="1" si="2"/>
        <v>W19-2020</v>
      </c>
      <c r="H11" s="7">
        <f t="shared" ca="1" si="3"/>
        <v>0</v>
      </c>
      <c r="I11" s="7">
        <f t="shared" ca="1" si="4"/>
        <v>0</v>
      </c>
      <c r="K11" s="8" t="str">
        <f t="shared" si="7"/>
        <v>W19-2020</v>
      </c>
      <c r="L11" s="2" t="str">
        <f t="shared" si="8"/>
        <v>W19-2020</v>
      </c>
      <c r="M11" s="8" t="str">
        <f t="shared" si="9"/>
        <v>W19-2021</v>
      </c>
      <c r="N11" s="2" t="str">
        <f t="shared" si="10"/>
        <v>W19-2021</v>
      </c>
      <c r="P11">
        <v>2020</v>
      </c>
      <c r="Q11">
        <f t="shared" si="5"/>
        <v>53</v>
      </c>
      <c r="R11">
        <f t="shared" si="6"/>
        <v>53</v>
      </c>
    </row>
    <row r="12" spans="1:18" x14ac:dyDescent="0.3">
      <c r="A12" s="2"/>
      <c r="B12" s="2" t="str">
        <f t="shared" ref="B12:B13" si="11">A7&amp;"/"&amp;A8</f>
        <v>J2/J3</v>
      </c>
      <c r="C12" s="2">
        <f t="shared" ref="C12:C13" si="12">(B8-B7)/7</f>
        <v>13</v>
      </c>
      <c r="D12" s="1" t="s">
        <v>12</v>
      </c>
      <c r="E12" s="2" t="str">
        <f t="shared" ca="1" si="0"/>
        <v/>
      </c>
      <c r="F12" s="2" t="str">
        <f t="shared" ca="1" si="1"/>
        <v/>
      </c>
      <c r="G12" s="5" t="str">
        <f t="shared" ca="1" si="2"/>
        <v>W20-2020</v>
      </c>
      <c r="H12" s="7">
        <f t="shared" ca="1" si="3"/>
        <v>0</v>
      </c>
      <c r="I12" s="7">
        <f t="shared" ca="1" si="4"/>
        <v>0</v>
      </c>
      <c r="K12" s="8" t="str">
        <f t="shared" si="7"/>
        <v>W20-2020</v>
      </c>
      <c r="L12" s="2" t="str">
        <f t="shared" si="8"/>
        <v>W20-2020</v>
      </c>
      <c r="M12" s="8" t="str">
        <f t="shared" si="9"/>
        <v>W20-2021</v>
      </c>
      <c r="N12" s="2" t="str">
        <f t="shared" si="10"/>
        <v>W20-2021</v>
      </c>
      <c r="P12">
        <v>2021</v>
      </c>
      <c r="Q12">
        <f t="shared" si="5"/>
        <v>52</v>
      </c>
      <c r="R12">
        <f t="shared" si="6"/>
        <v>52</v>
      </c>
    </row>
    <row r="13" spans="1:18" x14ac:dyDescent="0.3">
      <c r="A13" s="2"/>
      <c r="B13" s="2" t="str">
        <f t="shared" si="11"/>
        <v>J3/J4</v>
      </c>
      <c r="C13" s="2">
        <f t="shared" si="12"/>
        <v>19</v>
      </c>
      <c r="D13" s="1" t="s">
        <v>12</v>
      </c>
      <c r="E13" s="2" t="str">
        <f t="shared" ca="1" si="0"/>
        <v/>
      </c>
      <c r="F13" s="2" t="str">
        <f t="shared" ca="1" si="1"/>
        <v/>
      </c>
      <c r="G13" s="5" t="str">
        <f t="shared" ca="1" si="2"/>
        <v>W21-2020</v>
      </c>
      <c r="H13" s="7">
        <f t="shared" ca="1" si="3"/>
        <v>0</v>
      </c>
      <c r="I13" s="7">
        <f t="shared" ca="1" si="4"/>
        <v>0</v>
      </c>
      <c r="K13" s="8" t="str">
        <f t="shared" si="7"/>
        <v>W21-2020</v>
      </c>
      <c r="L13" s="2" t="str">
        <f t="shared" si="8"/>
        <v>W21-2020</v>
      </c>
      <c r="M13" s="8" t="str">
        <f t="shared" si="9"/>
        <v>W21-2021</v>
      </c>
      <c r="N13" s="2" t="str">
        <f t="shared" si="10"/>
        <v>W21-2021</v>
      </c>
      <c r="P13">
        <v>2022</v>
      </c>
      <c r="Q13">
        <f t="shared" si="5"/>
        <v>52</v>
      </c>
      <c r="R13">
        <f t="shared" si="6"/>
        <v>52</v>
      </c>
    </row>
    <row r="14" spans="1:18" x14ac:dyDescent="0.3">
      <c r="E14" s="2" t="str">
        <f t="shared" ca="1" si="0"/>
        <v/>
      </c>
      <c r="F14" s="2" t="str">
        <f t="shared" ca="1" si="1"/>
        <v/>
      </c>
      <c r="G14" s="5" t="str">
        <f t="shared" ca="1" si="2"/>
        <v>W22-2020</v>
      </c>
      <c r="H14" s="7">
        <f t="shared" ca="1" si="3"/>
        <v>0</v>
      </c>
      <c r="I14" s="7">
        <f t="shared" ca="1" si="4"/>
        <v>0</v>
      </c>
      <c r="K14" s="8" t="str">
        <f t="shared" si="7"/>
        <v>W22-2020</v>
      </c>
      <c r="L14" s="2" t="str">
        <f t="shared" si="8"/>
        <v>W22-2020</v>
      </c>
      <c r="M14" s="8" t="str">
        <f t="shared" si="9"/>
        <v>W22-2021</v>
      </c>
      <c r="N14" s="2" t="str">
        <f t="shared" si="10"/>
        <v>W22-2021</v>
      </c>
      <c r="P14">
        <v>2023</v>
      </c>
      <c r="Q14">
        <f t="shared" si="5"/>
        <v>52</v>
      </c>
      <c r="R14">
        <f t="shared" si="6"/>
        <v>52</v>
      </c>
    </row>
    <row r="15" spans="1:18" x14ac:dyDescent="0.3">
      <c r="E15" s="2" t="str">
        <f t="shared" ca="1" si="0"/>
        <v/>
      </c>
      <c r="F15" s="2" t="str">
        <f t="shared" ca="1" si="1"/>
        <v/>
      </c>
      <c r="G15" s="5" t="str">
        <f t="shared" ca="1" si="2"/>
        <v>W23-2020</v>
      </c>
      <c r="H15" s="7">
        <f t="shared" ca="1" si="3"/>
        <v>0</v>
      </c>
      <c r="I15" s="7">
        <f t="shared" ca="1" si="4"/>
        <v>0</v>
      </c>
      <c r="K15" s="8" t="str">
        <f t="shared" si="7"/>
        <v>W23-2020</v>
      </c>
      <c r="L15" s="2" t="str">
        <f t="shared" si="8"/>
        <v>W23-2020</v>
      </c>
      <c r="M15" s="8" t="str">
        <f t="shared" si="9"/>
        <v>W23-2021</v>
      </c>
      <c r="N15" s="2" t="str">
        <f t="shared" si="10"/>
        <v>W23-2021</v>
      </c>
    </row>
    <row r="16" spans="1:18" x14ac:dyDescent="0.3">
      <c r="E16" s="2" t="str">
        <f t="shared" ca="1" si="0"/>
        <v/>
      </c>
      <c r="F16" s="2" t="str">
        <f t="shared" ca="1" si="1"/>
        <v/>
      </c>
      <c r="G16" s="5" t="str">
        <f t="shared" ca="1" si="2"/>
        <v>W24-2020</v>
      </c>
      <c r="H16" s="7">
        <f t="shared" ca="1" si="3"/>
        <v>0</v>
      </c>
      <c r="I16" s="7">
        <f t="shared" ca="1" si="4"/>
        <v>0</v>
      </c>
      <c r="K16" s="8" t="str">
        <f t="shared" si="7"/>
        <v>W24-2020</v>
      </c>
      <c r="L16" s="2" t="str">
        <f t="shared" si="8"/>
        <v>W24-2020</v>
      </c>
      <c r="M16" s="8" t="str">
        <f t="shared" si="9"/>
        <v>W24-2021</v>
      </c>
      <c r="N16" s="2" t="str">
        <f t="shared" si="10"/>
        <v>W24-2021</v>
      </c>
    </row>
    <row r="17" spans="1:14" x14ac:dyDescent="0.3">
      <c r="E17" s="2" t="str">
        <f t="shared" ca="1" si="0"/>
        <v/>
      </c>
      <c r="F17" s="2" t="str">
        <f t="shared" ca="1" si="1"/>
        <v/>
      </c>
      <c r="G17" s="5" t="str">
        <f t="shared" ca="1" si="2"/>
        <v>W25-2020</v>
      </c>
      <c r="H17" s="7">
        <f t="shared" ca="1" si="3"/>
        <v>0</v>
      </c>
      <c r="I17" s="7">
        <f t="shared" ca="1" si="4"/>
        <v>0</v>
      </c>
      <c r="K17" s="8" t="str">
        <f t="shared" si="7"/>
        <v>W25-2020</v>
      </c>
      <c r="L17" s="2" t="str">
        <f t="shared" si="8"/>
        <v>W25-2020</v>
      </c>
      <c r="M17" s="8" t="str">
        <f t="shared" si="9"/>
        <v>W25-2021</v>
      </c>
      <c r="N17" s="2" t="str">
        <f t="shared" si="10"/>
        <v>W25-2021</v>
      </c>
    </row>
    <row r="18" spans="1:14" x14ac:dyDescent="0.3">
      <c r="E18" s="2" t="str">
        <f t="shared" ca="1" si="0"/>
        <v/>
      </c>
      <c r="F18" s="2" t="str">
        <f t="shared" ca="1" si="1"/>
        <v/>
      </c>
      <c r="G18" s="5" t="str">
        <f t="shared" ca="1" si="2"/>
        <v>W26-2020</v>
      </c>
      <c r="H18" s="7">
        <f t="shared" ca="1" si="3"/>
        <v>0</v>
      </c>
      <c r="I18" s="7">
        <f t="shared" ca="1" si="4"/>
        <v>0</v>
      </c>
      <c r="K18" s="8" t="str">
        <f t="shared" si="7"/>
        <v>W26-2020</v>
      </c>
      <c r="L18" s="2" t="str">
        <f t="shared" si="8"/>
        <v>W26-2020</v>
      </c>
      <c r="M18" s="8" t="str">
        <f t="shared" si="9"/>
        <v>W26-2021</v>
      </c>
      <c r="N18" s="2" t="str">
        <f t="shared" si="10"/>
        <v>W26-2021</v>
      </c>
    </row>
    <row r="19" spans="1:14" x14ac:dyDescent="0.3">
      <c r="A19" s="5" t="s">
        <v>4</v>
      </c>
      <c r="B19" s="2"/>
      <c r="C19" s="5" t="s">
        <v>5</v>
      </c>
      <c r="E19" s="2" t="str">
        <f t="shared" ca="1" si="0"/>
        <v/>
      </c>
      <c r="F19" s="2" t="str">
        <f t="shared" ca="1" si="1"/>
        <v/>
      </c>
      <c r="G19" s="5" t="str">
        <f t="shared" ca="1" si="2"/>
        <v>W27-2020</v>
      </c>
      <c r="H19" s="7">
        <f t="shared" ca="1" si="3"/>
        <v>0</v>
      </c>
      <c r="I19" s="7">
        <f t="shared" ca="1" si="4"/>
        <v>0</v>
      </c>
      <c r="K19" s="8" t="str">
        <f t="shared" si="7"/>
        <v>W27-2020</v>
      </c>
      <c r="L19" s="2" t="str">
        <f t="shared" si="8"/>
        <v>W27-2020</v>
      </c>
      <c r="M19" s="8" t="str">
        <f t="shared" si="9"/>
        <v>W27-2021</v>
      </c>
      <c r="N19" s="2" t="str">
        <f t="shared" si="10"/>
        <v>W27-2021</v>
      </c>
    </row>
    <row r="20" spans="1:14" x14ac:dyDescent="0.3">
      <c r="A20" s="6">
        <v>43910</v>
      </c>
      <c r="B20" s="1"/>
      <c r="C20" s="6">
        <v>44466</v>
      </c>
      <c r="E20" s="2" t="str">
        <f t="shared" ca="1" si="0"/>
        <v/>
      </c>
      <c r="F20" s="2" t="str">
        <f t="shared" ca="1" si="1"/>
        <v/>
      </c>
      <c r="G20" s="5" t="str">
        <f t="shared" ca="1" si="2"/>
        <v>W28-2020</v>
      </c>
      <c r="H20" s="7">
        <f t="shared" ca="1" si="3"/>
        <v>0</v>
      </c>
      <c r="I20" s="7">
        <f t="shared" ca="1" si="4"/>
        <v>0</v>
      </c>
      <c r="K20" s="8" t="str">
        <f t="shared" si="7"/>
        <v>W28-2020</v>
      </c>
      <c r="L20" s="2" t="str">
        <f t="shared" si="8"/>
        <v>W28-2020</v>
      </c>
      <c r="M20" s="8" t="str">
        <f t="shared" si="9"/>
        <v>W28-2021</v>
      </c>
      <c r="N20" s="2" t="str">
        <f t="shared" si="10"/>
        <v>W28-2021</v>
      </c>
    </row>
    <row r="21" spans="1:14" x14ac:dyDescent="0.3">
      <c r="A21" s="5" t="s">
        <v>6</v>
      </c>
      <c r="B21" s="2"/>
      <c r="C21" s="5" t="s">
        <v>16</v>
      </c>
      <c r="E21" s="2" t="str">
        <f t="shared" ca="1" si="0"/>
        <v/>
      </c>
      <c r="F21" s="2" t="str">
        <f t="shared" ca="1" si="1"/>
        <v/>
      </c>
      <c r="G21" s="5" t="str">
        <f t="shared" ca="1" si="2"/>
        <v>W29-2020</v>
      </c>
      <c r="H21" s="7">
        <f t="shared" ca="1" si="3"/>
        <v>0</v>
      </c>
      <c r="I21" s="7">
        <f t="shared" ca="1" si="4"/>
        <v>0</v>
      </c>
      <c r="K21" s="8" t="str">
        <f t="shared" si="7"/>
        <v>W29-2020</v>
      </c>
      <c r="L21" s="2" t="str">
        <f t="shared" si="8"/>
        <v>W29-2020</v>
      </c>
      <c r="M21" s="8" t="str">
        <f t="shared" si="9"/>
        <v>W29-2021</v>
      </c>
      <c r="N21" s="2" t="str">
        <f t="shared" si="10"/>
        <v>W29-2021</v>
      </c>
    </row>
    <row r="22" spans="1:14" x14ac:dyDescent="0.3">
      <c r="E22" s="2" t="str">
        <f t="shared" ca="1" si="0"/>
        <v/>
      </c>
      <c r="F22" s="2" t="str">
        <f t="shared" ca="1" si="1"/>
        <v/>
      </c>
      <c r="G22" s="5" t="str">
        <f t="shared" ca="1" si="2"/>
        <v>W30-2020</v>
      </c>
      <c r="H22" s="7">
        <f t="shared" ca="1" si="3"/>
        <v>0</v>
      </c>
      <c r="I22" s="7">
        <f t="shared" ca="1" si="4"/>
        <v>0</v>
      </c>
      <c r="K22" s="8" t="str">
        <f t="shared" si="7"/>
        <v>W30-2020</v>
      </c>
      <c r="L22" s="2" t="str">
        <f t="shared" si="8"/>
        <v>W30-2020</v>
      </c>
      <c r="M22" s="8" t="str">
        <f t="shared" si="9"/>
        <v>W30-2021</v>
      </c>
      <c r="N22" s="2" t="str">
        <f t="shared" si="10"/>
        <v>W30-2021</v>
      </c>
    </row>
    <row r="23" spans="1:14" x14ac:dyDescent="0.3">
      <c r="E23" s="2" t="str">
        <f t="shared" ca="1" si="0"/>
        <v/>
      </c>
      <c r="F23" s="2" t="str">
        <f t="shared" ca="1" si="1"/>
        <v/>
      </c>
      <c r="G23" s="5" t="str">
        <f t="shared" ca="1" si="2"/>
        <v>W31-2020</v>
      </c>
      <c r="H23" s="7">
        <f t="shared" ca="1" si="3"/>
        <v>0</v>
      </c>
      <c r="I23" s="7">
        <f t="shared" ca="1" si="4"/>
        <v>0</v>
      </c>
      <c r="K23" s="8" t="str">
        <f t="shared" si="7"/>
        <v>W31-2020</v>
      </c>
      <c r="L23" s="2" t="str">
        <f t="shared" si="8"/>
        <v>W31-2020</v>
      </c>
      <c r="M23" s="8" t="str">
        <f t="shared" si="9"/>
        <v>W31-2021</v>
      </c>
      <c r="N23" s="2" t="str">
        <f t="shared" si="10"/>
        <v>W31-2021</v>
      </c>
    </row>
    <row r="24" spans="1:14" x14ac:dyDescent="0.3">
      <c r="E24" s="2" t="str">
        <f t="shared" ca="1" si="0"/>
        <v/>
      </c>
      <c r="F24" s="2" t="str">
        <f t="shared" ca="1" si="1"/>
        <v/>
      </c>
      <c r="G24" s="5" t="str">
        <f t="shared" ca="1" si="2"/>
        <v>W32-2020</v>
      </c>
      <c r="H24" s="7">
        <f t="shared" ca="1" si="3"/>
        <v>0</v>
      </c>
      <c r="I24" s="7">
        <f t="shared" ca="1" si="4"/>
        <v>0</v>
      </c>
      <c r="K24" s="8" t="str">
        <f t="shared" si="7"/>
        <v>W32-2020</v>
      </c>
      <c r="L24" s="2" t="str">
        <f t="shared" si="8"/>
        <v>W32-2020</v>
      </c>
      <c r="M24" s="8" t="str">
        <f t="shared" si="9"/>
        <v>W32-2021</v>
      </c>
      <c r="N24" s="2" t="str">
        <f t="shared" si="10"/>
        <v>W32-2021</v>
      </c>
    </row>
    <row r="25" spans="1:14" x14ac:dyDescent="0.3">
      <c r="E25" s="2" t="str">
        <f t="shared" ca="1" si="0"/>
        <v/>
      </c>
      <c r="F25" s="2" t="str">
        <f t="shared" ca="1" si="1"/>
        <v/>
      </c>
      <c r="G25" s="5" t="str">
        <f t="shared" ca="1" si="2"/>
        <v>W33-2020</v>
      </c>
      <c r="H25" s="7">
        <f t="shared" ca="1" si="3"/>
        <v>0</v>
      </c>
      <c r="I25" s="7">
        <f t="shared" ca="1" si="4"/>
        <v>0</v>
      </c>
      <c r="K25" s="8" t="str">
        <f t="shared" si="7"/>
        <v>W33-2020</v>
      </c>
      <c r="L25" s="2" t="str">
        <f t="shared" si="8"/>
        <v>W33-2020</v>
      </c>
      <c r="M25" s="8" t="str">
        <f t="shared" si="9"/>
        <v>W33-2021</v>
      </c>
      <c r="N25" s="2" t="str">
        <f t="shared" si="10"/>
        <v>W33-2021</v>
      </c>
    </row>
    <row r="26" spans="1:14" x14ac:dyDescent="0.3">
      <c r="E26" s="2" t="str">
        <f t="shared" ca="1" si="0"/>
        <v/>
      </c>
      <c r="F26" s="2" t="str">
        <f t="shared" ca="1" si="1"/>
        <v/>
      </c>
      <c r="G26" s="5" t="str">
        <f t="shared" ca="1" si="2"/>
        <v>W34-2020</v>
      </c>
      <c r="H26" s="7">
        <f t="shared" ca="1" si="3"/>
        <v>0</v>
      </c>
      <c r="I26" s="7">
        <f t="shared" ca="1" si="4"/>
        <v>0</v>
      </c>
      <c r="K26" s="8" t="str">
        <f t="shared" si="7"/>
        <v>W34-2020</v>
      </c>
      <c r="L26" s="2" t="str">
        <f t="shared" si="8"/>
        <v>W34-2020</v>
      </c>
      <c r="M26" s="8" t="str">
        <f t="shared" si="9"/>
        <v>W34-2021</v>
      </c>
      <c r="N26" s="2" t="str">
        <f t="shared" si="10"/>
        <v>W34-2021</v>
      </c>
    </row>
    <row r="27" spans="1:14" x14ac:dyDescent="0.3">
      <c r="E27" s="2" t="str">
        <f t="shared" ca="1" si="0"/>
        <v/>
      </c>
      <c r="F27" s="2" t="str">
        <f t="shared" ca="1" si="1"/>
        <v/>
      </c>
      <c r="G27" s="5" t="str">
        <f t="shared" ca="1" si="2"/>
        <v>W35-2020</v>
      </c>
      <c r="H27" s="7">
        <f t="shared" ca="1" si="3"/>
        <v>0</v>
      </c>
      <c r="I27" s="7">
        <f t="shared" ca="1" si="4"/>
        <v>0</v>
      </c>
      <c r="K27" s="8" t="str">
        <f t="shared" si="7"/>
        <v>W35-2020</v>
      </c>
      <c r="L27" s="2" t="str">
        <f t="shared" si="8"/>
        <v>W35-2020</v>
      </c>
      <c r="M27" s="8" t="str">
        <f t="shared" si="9"/>
        <v>W35-2021</v>
      </c>
      <c r="N27" s="2" t="str">
        <f t="shared" si="10"/>
        <v>W35-2021</v>
      </c>
    </row>
    <row r="28" spans="1:14" x14ac:dyDescent="0.3">
      <c r="E28" s="2" t="str">
        <f t="shared" ca="1" si="0"/>
        <v>J1</v>
      </c>
      <c r="F28" s="2" t="str">
        <f t="shared" ca="1" si="1"/>
        <v>J1</v>
      </c>
      <c r="G28" s="5" t="str">
        <f t="shared" ca="1" si="2"/>
        <v>W36-2020</v>
      </c>
      <c r="H28" s="7">
        <f t="shared" ca="1" si="3"/>
        <v>0</v>
      </c>
      <c r="I28" s="7">
        <f t="shared" ca="1" si="4"/>
        <v>0</v>
      </c>
      <c r="J28" s="9"/>
      <c r="K28" s="8" t="str">
        <f t="shared" si="7"/>
        <v>W36-2020</v>
      </c>
      <c r="L28" s="2" t="str">
        <f t="shared" si="8"/>
        <v>W36-2020</v>
      </c>
      <c r="M28" s="8" t="str">
        <f t="shared" si="9"/>
        <v>W36-2021</v>
      </c>
      <c r="N28" s="2" t="str">
        <f t="shared" si="10"/>
        <v>W36-2021</v>
      </c>
    </row>
    <row r="29" spans="1:14" x14ac:dyDescent="0.3">
      <c r="E29" s="2" t="str">
        <f t="shared" ca="1" si="0"/>
        <v/>
      </c>
      <c r="F29" s="2" t="str">
        <f t="shared" ca="1" si="1"/>
        <v>J1</v>
      </c>
      <c r="G29" s="5" t="str">
        <f t="shared" ca="1" si="2"/>
        <v>W37-2020</v>
      </c>
      <c r="H29" s="7">
        <f t="shared" ca="1" si="3"/>
        <v>0.5</v>
      </c>
      <c r="I29" s="7">
        <f t="shared" ca="1" si="4"/>
        <v>2.2727272727272728E-2</v>
      </c>
      <c r="K29" s="8" t="str">
        <f t="shared" si="7"/>
        <v>W37-2020</v>
      </c>
      <c r="L29" s="2" t="str">
        <f t="shared" si="8"/>
        <v>W37-2020</v>
      </c>
      <c r="M29" s="8" t="str">
        <f t="shared" si="9"/>
        <v>W37-2021</v>
      </c>
      <c r="N29" s="2" t="str">
        <f t="shared" si="10"/>
        <v>W37-2021</v>
      </c>
    </row>
    <row r="30" spans="1:14" x14ac:dyDescent="0.3">
      <c r="E30" s="2" t="str">
        <f t="shared" ca="1" si="0"/>
        <v/>
      </c>
      <c r="F30" s="2" t="str">
        <f t="shared" ca="1" si="1"/>
        <v>J1</v>
      </c>
      <c r="G30" s="5" t="str">
        <f t="shared" ca="1" si="2"/>
        <v>W38-2020</v>
      </c>
      <c r="H30" s="7">
        <f t="shared" ca="1" si="3"/>
        <v>0.5</v>
      </c>
      <c r="I30" s="7">
        <f t="shared" ca="1" si="4"/>
        <v>4.5454545454545456E-2</v>
      </c>
      <c r="K30" s="8" t="str">
        <f t="shared" si="7"/>
        <v>W38-2020</v>
      </c>
      <c r="L30" s="2" t="str">
        <f t="shared" si="8"/>
        <v>W38-2020</v>
      </c>
      <c r="M30" s="8" t="str">
        <f t="shared" si="9"/>
        <v>W38-2021</v>
      </c>
      <c r="N30" s="2" t="str">
        <f t="shared" si="10"/>
        <v>W38-2021</v>
      </c>
    </row>
    <row r="31" spans="1:14" x14ac:dyDescent="0.3">
      <c r="E31" s="2" t="str">
        <f t="shared" ca="1" si="0"/>
        <v/>
      </c>
      <c r="F31" s="2" t="str">
        <f t="shared" ca="1" si="1"/>
        <v>J1</v>
      </c>
      <c r="G31" s="5" t="str">
        <f t="shared" ca="1" si="2"/>
        <v>W39-2020</v>
      </c>
      <c r="H31" s="7">
        <f t="shared" ca="1" si="3"/>
        <v>0.5</v>
      </c>
      <c r="I31" s="7">
        <f t="shared" ca="1" si="4"/>
        <v>6.8181818181818177E-2</v>
      </c>
      <c r="K31" s="8" t="str">
        <f t="shared" si="7"/>
        <v>W39-2020</v>
      </c>
      <c r="L31" s="2" t="str">
        <f t="shared" si="8"/>
        <v>W39-2020</v>
      </c>
      <c r="M31" s="8" t="str">
        <f t="shared" si="9"/>
        <v>W39-2021</v>
      </c>
      <c r="N31" s="2" t="str">
        <f t="shared" si="10"/>
        <v>W39-2021</v>
      </c>
    </row>
    <row r="32" spans="1:14" x14ac:dyDescent="0.3">
      <c r="E32" s="2" t="str">
        <f t="shared" ca="1" si="0"/>
        <v/>
      </c>
      <c r="F32" s="2" t="str">
        <f t="shared" ca="1" si="1"/>
        <v>J1</v>
      </c>
      <c r="G32" s="5" t="str">
        <f t="shared" ca="1" si="2"/>
        <v>W40-2020</v>
      </c>
      <c r="H32" s="7">
        <f t="shared" ca="1" si="3"/>
        <v>0.5</v>
      </c>
      <c r="I32" s="7">
        <f t="shared" ca="1" si="4"/>
        <v>9.0909090909090912E-2</v>
      </c>
      <c r="K32" s="8" t="str">
        <f t="shared" si="7"/>
        <v>W40-2020</v>
      </c>
      <c r="L32" s="2" t="str">
        <f t="shared" si="8"/>
        <v>W40-2020</v>
      </c>
      <c r="M32" s="8" t="str">
        <f t="shared" si="9"/>
        <v>W40-2021</v>
      </c>
      <c r="N32" s="2" t="str">
        <f t="shared" si="10"/>
        <v>W40-2021</v>
      </c>
    </row>
    <row r="33" spans="5:14" x14ac:dyDescent="0.3">
      <c r="E33" s="2" t="str">
        <f t="shared" ca="1" si="0"/>
        <v/>
      </c>
      <c r="F33" s="2" t="str">
        <f t="shared" ca="1" si="1"/>
        <v>J1</v>
      </c>
      <c r="G33" s="5" t="str">
        <f t="shared" ca="1" si="2"/>
        <v>W41-2020</v>
      </c>
      <c r="H33" s="7">
        <f t="shared" ca="1" si="3"/>
        <v>0.5</v>
      </c>
      <c r="I33" s="7">
        <f t="shared" ca="1" si="4"/>
        <v>0.11363636363636365</v>
      </c>
      <c r="K33" s="8" t="str">
        <f t="shared" si="7"/>
        <v>W41-2020</v>
      </c>
      <c r="L33" s="2" t="str">
        <f t="shared" si="8"/>
        <v>W41-2020</v>
      </c>
      <c r="M33" s="8" t="str">
        <f t="shared" si="9"/>
        <v>W41-2021</v>
      </c>
      <c r="N33" s="2" t="str">
        <f t="shared" si="10"/>
        <v>W41-2021</v>
      </c>
    </row>
    <row r="34" spans="5:14" x14ac:dyDescent="0.3">
      <c r="E34" s="2" t="str">
        <f t="shared" ca="1" si="0"/>
        <v/>
      </c>
      <c r="F34" s="2" t="str">
        <f t="shared" ca="1" si="1"/>
        <v>J1</v>
      </c>
      <c r="G34" s="5" t="str">
        <f t="shared" ca="1" si="2"/>
        <v>W42-2020</v>
      </c>
      <c r="H34" s="7">
        <f t="shared" ca="1" si="3"/>
        <v>0.5</v>
      </c>
      <c r="I34" s="7">
        <f t="shared" ca="1" si="4"/>
        <v>0.13636363636363638</v>
      </c>
      <c r="K34" s="8" t="str">
        <f t="shared" si="7"/>
        <v>W42-2020</v>
      </c>
      <c r="L34" s="2" t="str">
        <f t="shared" si="8"/>
        <v>W42-2020</v>
      </c>
      <c r="M34" s="8" t="str">
        <f t="shared" si="9"/>
        <v>W42-2021</v>
      </c>
      <c r="N34" s="2" t="str">
        <f t="shared" si="10"/>
        <v>W42-2021</v>
      </c>
    </row>
    <row r="35" spans="5:14" x14ac:dyDescent="0.3">
      <c r="E35" s="2" t="str">
        <f t="shared" ca="1" si="0"/>
        <v/>
      </c>
      <c r="F35" s="2" t="str">
        <f t="shared" ca="1" si="1"/>
        <v>J1</v>
      </c>
      <c r="G35" s="5" t="str">
        <f t="shared" ca="1" si="2"/>
        <v>W43-2020</v>
      </c>
      <c r="H35" s="7">
        <f t="shared" ca="1" si="3"/>
        <v>0.5</v>
      </c>
      <c r="I35" s="7">
        <f t="shared" ca="1" si="4"/>
        <v>0.15909090909090912</v>
      </c>
      <c r="K35" s="8" t="str">
        <f t="shared" si="7"/>
        <v>W43-2020</v>
      </c>
      <c r="L35" s="2" t="str">
        <f t="shared" si="8"/>
        <v>W43-2020</v>
      </c>
      <c r="M35" s="8" t="str">
        <f t="shared" si="9"/>
        <v>W43-2021</v>
      </c>
      <c r="N35" s="2" t="str">
        <f t="shared" si="10"/>
        <v>W43-2021</v>
      </c>
    </row>
    <row r="36" spans="5:14" x14ac:dyDescent="0.3">
      <c r="E36" s="2" t="str">
        <f t="shared" ca="1" si="0"/>
        <v/>
      </c>
      <c r="F36" s="2" t="str">
        <f t="shared" ca="1" si="1"/>
        <v>J1</v>
      </c>
      <c r="G36" s="5" t="str">
        <f t="shared" ca="1" si="2"/>
        <v>W44-2020</v>
      </c>
      <c r="H36" s="7">
        <f t="shared" ca="1" si="3"/>
        <v>0.5</v>
      </c>
      <c r="I36" s="7">
        <f t="shared" ca="1" si="4"/>
        <v>0.18181818181818185</v>
      </c>
      <c r="K36" s="8" t="str">
        <f t="shared" si="7"/>
        <v>W44-2020</v>
      </c>
      <c r="L36" s="2" t="str">
        <f t="shared" si="8"/>
        <v>W44-2020</v>
      </c>
      <c r="M36" s="8" t="str">
        <f t="shared" si="9"/>
        <v>W44-2021</v>
      </c>
      <c r="N36" s="2" t="str">
        <f t="shared" si="10"/>
        <v>W44-2021</v>
      </c>
    </row>
    <row r="37" spans="5:14" x14ac:dyDescent="0.3">
      <c r="E37" s="2" t="str">
        <f t="shared" ca="1" si="0"/>
        <v/>
      </c>
      <c r="F37" s="2" t="str">
        <f t="shared" ca="1" si="1"/>
        <v>J1</v>
      </c>
      <c r="G37" s="5" t="str">
        <f t="shared" ca="1" si="2"/>
        <v>W45-2020</v>
      </c>
      <c r="H37" s="7">
        <f t="shared" ca="1" si="3"/>
        <v>0.5</v>
      </c>
      <c r="I37" s="7">
        <f t="shared" ca="1" si="4"/>
        <v>0.20454545454545459</v>
      </c>
      <c r="K37" s="8" t="str">
        <f t="shared" si="7"/>
        <v>W45-2020</v>
      </c>
      <c r="L37" s="2" t="str">
        <f t="shared" si="8"/>
        <v>W45-2020</v>
      </c>
      <c r="M37" s="8" t="str">
        <f t="shared" si="9"/>
        <v>W45-2021</v>
      </c>
      <c r="N37" s="2" t="str">
        <f t="shared" si="10"/>
        <v>W45-2021</v>
      </c>
    </row>
    <row r="38" spans="5:14" x14ac:dyDescent="0.3">
      <c r="E38" s="2" t="str">
        <f t="shared" ca="1" si="0"/>
        <v/>
      </c>
      <c r="F38" s="2" t="str">
        <f t="shared" ca="1" si="1"/>
        <v>J1</v>
      </c>
      <c r="G38" s="5" t="str">
        <f t="shared" ca="1" si="2"/>
        <v>W46-2020</v>
      </c>
      <c r="H38" s="7">
        <f t="shared" ca="1" si="3"/>
        <v>0.5</v>
      </c>
      <c r="I38" s="7">
        <f t="shared" ca="1" si="4"/>
        <v>0.22727272727272732</v>
      </c>
      <c r="K38" s="8" t="str">
        <f t="shared" si="7"/>
        <v>W46-2020</v>
      </c>
      <c r="L38" s="2" t="str">
        <f t="shared" si="8"/>
        <v>W46-2020</v>
      </c>
      <c r="M38" s="8" t="str">
        <f t="shared" si="9"/>
        <v>W46-2021</v>
      </c>
      <c r="N38" s="2" t="str">
        <f t="shared" si="10"/>
        <v>W46-2021</v>
      </c>
    </row>
    <row r="39" spans="5:14" x14ac:dyDescent="0.3">
      <c r="E39" s="2" t="str">
        <f t="shared" ca="1" si="0"/>
        <v/>
      </c>
      <c r="F39" s="2" t="str">
        <f t="shared" ca="1" si="1"/>
        <v>J1</v>
      </c>
      <c r="G39" s="5" t="str">
        <f t="shared" ca="1" si="2"/>
        <v>W47-2020</v>
      </c>
      <c r="H39" s="7">
        <f t="shared" ca="1" si="3"/>
        <v>0.5</v>
      </c>
      <c r="I39" s="7">
        <f t="shared" ca="1" si="4"/>
        <v>0.25000000000000006</v>
      </c>
      <c r="K39" s="8" t="str">
        <f t="shared" si="7"/>
        <v>W47-2020</v>
      </c>
      <c r="L39" s="2" t="str">
        <f t="shared" si="8"/>
        <v>W47-2020</v>
      </c>
      <c r="M39" s="8" t="str">
        <f t="shared" si="9"/>
        <v>W47-2021</v>
      </c>
      <c r="N39" s="2" t="str">
        <f t="shared" si="10"/>
        <v>W47-2021</v>
      </c>
    </row>
    <row r="40" spans="5:14" x14ac:dyDescent="0.3">
      <c r="E40" s="2" t="str">
        <f t="shared" ca="1" si="0"/>
        <v/>
      </c>
      <c r="F40" s="2" t="str">
        <f t="shared" ca="1" si="1"/>
        <v>J1</v>
      </c>
      <c r="G40" s="5" t="str">
        <f t="shared" ca="1" si="2"/>
        <v>W48-2020</v>
      </c>
      <c r="H40" s="7">
        <f t="shared" ca="1" si="3"/>
        <v>0.5</v>
      </c>
      <c r="I40" s="7">
        <f t="shared" ca="1" si="4"/>
        <v>0.27272727272727276</v>
      </c>
      <c r="K40" s="8" t="str">
        <f t="shared" si="7"/>
        <v>W48-2020</v>
      </c>
      <c r="L40" s="2" t="str">
        <f t="shared" si="8"/>
        <v>W48-2020</v>
      </c>
      <c r="M40" s="8" t="str">
        <f t="shared" si="9"/>
        <v>W48-2021</v>
      </c>
      <c r="N40" s="2" t="str">
        <f t="shared" si="10"/>
        <v>W48-2021</v>
      </c>
    </row>
    <row r="41" spans="5:14" x14ac:dyDescent="0.3">
      <c r="E41" s="2" t="str">
        <f t="shared" ca="1" si="0"/>
        <v/>
      </c>
      <c r="F41" s="2" t="str">
        <f t="shared" ca="1" si="1"/>
        <v>J1</v>
      </c>
      <c r="G41" s="5" t="str">
        <f t="shared" ca="1" si="2"/>
        <v>W49-2020</v>
      </c>
      <c r="H41" s="7">
        <f t="shared" ca="1" si="3"/>
        <v>0.5</v>
      </c>
      <c r="I41" s="7">
        <f t="shared" ca="1" si="4"/>
        <v>0.29545454545454547</v>
      </c>
      <c r="K41" s="8" t="str">
        <f t="shared" si="7"/>
        <v>W49-2020</v>
      </c>
      <c r="L41" s="2" t="str">
        <f t="shared" si="8"/>
        <v>W49-2020</v>
      </c>
      <c r="M41" s="8" t="str">
        <f t="shared" si="9"/>
        <v>W49-2021</v>
      </c>
      <c r="N41" s="2" t="str">
        <f t="shared" si="10"/>
        <v>W49-2021</v>
      </c>
    </row>
    <row r="42" spans="5:14" x14ac:dyDescent="0.3">
      <c r="E42" s="2" t="str">
        <f t="shared" ca="1" si="0"/>
        <v/>
      </c>
      <c r="F42" s="2" t="str">
        <f t="shared" ca="1" si="1"/>
        <v>J1</v>
      </c>
      <c r="G42" s="5" t="str">
        <f t="shared" ca="1" si="2"/>
        <v>W50-2020</v>
      </c>
      <c r="H42" s="7">
        <f t="shared" ca="1" si="3"/>
        <v>0.5</v>
      </c>
      <c r="I42" s="7">
        <f t="shared" ca="1" si="4"/>
        <v>0.31818181818181818</v>
      </c>
      <c r="K42" s="8" t="str">
        <f t="shared" si="7"/>
        <v>W50-2020</v>
      </c>
      <c r="L42" s="2" t="str">
        <f t="shared" si="8"/>
        <v>W50-2020</v>
      </c>
      <c r="M42" s="8" t="str">
        <f t="shared" si="9"/>
        <v>W50-2021</v>
      </c>
      <c r="N42" s="2" t="str">
        <f t="shared" si="10"/>
        <v>W50-2021</v>
      </c>
    </row>
    <row r="43" spans="5:14" x14ac:dyDescent="0.3">
      <c r="E43" s="2" t="str">
        <f t="shared" ca="1" si="0"/>
        <v/>
      </c>
      <c r="F43" s="2" t="str">
        <f t="shared" ca="1" si="1"/>
        <v>J1</v>
      </c>
      <c r="G43" s="5" t="str">
        <f t="shared" ca="1" si="2"/>
        <v>W51-2020</v>
      </c>
      <c r="H43" s="7">
        <f t="shared" ca="1" si="3"/>
        <v>0.5</v>
      </c>
      <c r="I43" s="7">
        <f t="shared" ca="1" si="4"/>
        <v>0.34090909090909088</v>
      </c>
      <c r="K43" s="8" t="str">
        <f t="shared" si="7"/>
        <v>W51-2020</v>
      </c>
      <c r="L43" s="2" t="str">
        <f t="shared" si="8"/>
        <v>W51-2020</v>
      </c>
      <c r="M43" s="8" t="str">
        <f t="shared" si="9"/>
        <v>W51-2021</v>
      </c>
      <c r="N43" s="2" t="str">
        <f t="shared" si="10"/>
        <v>W51-2021</v>
      </c>
    </row>
    <row r="44" spans="5:14" x14ac:dyDescent="0.3">
      <c r="E44" s="2" t="str">
        <f t="shared" ca="1" si="0"/>
        <v/>
      </c>
      <c r="F44" s="2" t="str">
        <f t="shared" ca="1" si="1"/>
        <v>J1</v>
      </c>
      <c r="G44" s="5" t="str">
        <f t="shared" ca="1" si="2"/>
        <v>W52-2020</v>
      </c>
      <c r="H44" s="7">
        <f t="shared" ca="1" si="3"/>
        <v>0.5</v>
      </c>
      <c r="I44" s="7">
        <f t="shared" ca="1" si="4"/>
        <v>0.36363636363636359</v>
      </c>
      <c r="K44" s="8" t="str">
        <f t="shared" si="7"/>
        <v>W52-2020</v>
      </c>
      <c r="L44" s="2" t="str">
        <f t="shared" si="8"/>
        <v>W52-2020</v>
      </c>
      <c r="M44" s="8" t="str">
        <f t="shared" si="9"/>
        <v>W52-2021</v>
      </c>
      <c r="N44" s="2" t="str">
        <f t="shared" si="10"/>
        <v>W52-2021</v>
      </c>
    </row>
    <row r="45" spans="5:14" x14ac:dyDescent="0.3">
      <c r="E45" s="2" t="str">
        <f t="shared" ca="1" si="0"/>
        <v/>
      </c>
      <c r="F45" s="2" t="str">
        <f t="shared" ca="1" si="1"/>
        <v>J1</v>
      </c>
      <c r="G45" s="5" t="str">
        <f t="shared" ca="1" si="2"/>
        <v>W53-2020</v>
      </c>
      <c r="H45" s="7">
        <f t="shared" ca="1" si="3"/>
        <v>0.5</v>
      </c>
      <c r="I45" s="7">
        <f t="shared" ca="1" si="4"/>
        <v>0.3863636363636363</v>
      </c>
      <c r="K45" s="8" t="str">
        <f t="shared" si="7"/>
        <v>W53-2020</v>
      </c>
      <c r="L45" s="2" t="str">
        <f t="shared" si="8"/>
        <v>W53-2020</v>
      </c>
      <c r="M45" s="8" t="str">
        <f t="shared" si="9"/>
        <v>W53-2021</v>
      </c>
      <c r="N45" s="2" t="str">
        <f t="shared" si="10"/>
        <v>W01-2022</v>
      </c>
    </row>
    <row r="46" spans="5:14" x14ac:dyDescent="0.3">
      <c r="E46" s="2" t="str">
        <f t="shared" ca="1" si="0"/>
        <v/>
      </c>
      <c r="F46" s="2" t="str">
        <f t="shared" ca="1" si="1"/>
        <v>J1</v>
      </c>
      <c r="G46" s="5" t="str">
        <f t="shared" ca="1" si="2"/>
        <v>W01-2021</v>
      </c>
      <c r="H46" s="7">
        <f t="shared" ca="1" si="3"/>
        <v>0.5</v>
      </c>
      <c r="I46" s="7">
        <f t="shared" ca="1" si="4"/>
        <v>0.40909090909090901</v>
      </c>
      <c r="K46" s="8" t="str">
        <f t="shared" si="7"/>
        <v>W01-2021</v>
      </c>
      <c r="L46" s="2" t="str">
        <f t="shared" si="8"/>
        <v>W01-2021</v>
      </c>
      <c r="M46" s="8" t="str">
        <f t="shared" si="9"/>
        <v>W01-2022</v>
      </c>
      <c r="N46" s="2" t="str">
        <f t="shared" si="10"/>
        <v>W02-2022</v>
      </c>
    </row>
    <row r="47" spans="5:14" x14ac:dyDescent="0.3">
      <c r="E47" s="2" t="str">
        <f t="shared" ca="1" si="0"/>
        <v/>
      </c>
      <c r="F47" s="2" t="str">
        <f t="shared" ca="1" si="1"/>
        <v>J1</v>
      </c>
      <c r="G47" s="5" t="str">
        <f t="shared" ca="1" si="2"/>
        <v>W02-2021</v>
      </c>
      <c r="H47" s="7">
        <f t="shared" ca="1" si="3"/>
        <v>0.5</v>
      </c>
      <c r="I47" s="7">
        <f t="shared" ca="1" si="4"/>
        <v>0.43181818181818171</v>
      </c>
      <c r="K47" s="8" t="str">
        <f t="shared" si="7"/>
        <v>W02-2021</v>
      </c>
      <c r="L47" s="2" t="str">
        <f t="shared" si="8"/>
        <v>W02-2021</v>
      </c>
      <c r="M47" s="8" t="str">
        <f t="shared" si="9"/>
        <v>W02-2022</v>
      </c>
      <c r="N47" s="2" t="str">
        <f t="shared" si="10"/>
        <v>W03-2022</v>
      </c>
    </row>
    <row r="48" spans="5:14" x14ac:dyDescent="0.3">
      <c r="E48" s="2" t="str">
        <f t="shared" ca="1" si="0"/>
        <v/>
      </c>
      <c r="F48" s="2" t="str">
        <f t="shared" ca="1" si="1"/>
        <v>J1</v>
      </c>
      <c r="G48" s="5" t="str">
        <f t="shared" ca="1" si="2"/>
        <v>W03-2021</v>
      </c>
      <c r="H48" s="7">
        <f t="shared" ca="1" si="3"/>
        <v>0.5</v>
      </c>
      <c r="I48" s="7">
        <f t="shared" ca="1" si="4"/>
        <v>0.45454545454545442</v>
      </c>
      <c r="K48" s="8" t="str">
        <f t="shared" si="7"/>
        <v>W03-2021</v>
      </c>
      <c r="L48" s="2" t="str">
        <f t="shared" si="8"/>
        <v>W03-2021</v>
      </c>
      <c r="M48" s="8" t="str">
        <f t="shared" si="9"/>
        <v>W03-2022</v>
      </c>
      <c r="N48" s="2" t="str">
        <f t="shared" si="10"/>
        <v>W04-2022</v>
      </c>
    </row>
    <row r="49" spans="5:14" x14ac:dyDescent="0.3">
      <c r="E49" s="2" t="str">
        <f t="shared" ca="1" si="0"/>
        <v/>
      </c>
      <c r="F49" s="2" t="str">
        <f t="shared" ca="1" si="1"/>
        <v>J1</v>
      </c>
      <c r="G49" s="5" t="str">
        <f t="shared" ca="1" si="2"/>
        <v>W04-2021</v>
      </c>
      <c r="H49" s="7">
        <f t="shared" ca="1" si="3"/>
        <v>0.5</v>
      </c>
      <c r="I49" s="7">
        <f t="shared" ca="1" si="4"/>
        <v>0.47727272727272713</v>
      </c>
      <c r="K49" s="8" t="str">
        <f t="shared" si="7"/>
        <v>W04-2021</v>
      </c>
      <c r="L49" s="2" t="str">
        <f t="shared" si="8"/>
        <v>W04-2021</v>
      </c>
      <c r="M49" s="8" t="str">
        <f t="shared" si="9"/>
        <v>W04-2022</v>
      </c>
      <c r="N49" s="2" t="str">
        <f t="shared" si="10"/>
        <v>W05-2022</v>
      </c>
    </row>
    <row r="50" spans="5:14" x14ac:dyDescent="0.3">
      <c r="E50" s="2" t="str">
        <f t="shared" ca="1" si="0"/>
        <v>J2</v>
      </c>
      <c r="F50" s="2" t="str">
        <f t="shared" ca="1" si="1"/>
        <v>J2</v>
      </c>
      <c r="G50" s="5" t="str">
        <f t="shared" ca="1" si="2"/>
        <v>W05-2021</v>
      </c>
      <c r="H50" s="7">
        <f t="shared" ca="1" si="3"/>
        <v>0.5</v>
      </c>
      <c r="I50" s="7">
        <f t="shared" ca="1" si="4"/>
        <v>0.49999999999999983</v>
      </c>
      <c r="J50" s="10"/>
      <c r="K50" s="8" t="str">
        <f t="shared" si="7"/>
        <v>W05-2021</v>
      </c>
      <c r="L50" s="2" t="str">
        <f t="shared" si="8"/>
        <v>W05-2021</v>
      </c>
      <c r="M50" s="8" t="str">
        <f t="shared" si="9"/>
        <v>W05-2022</v>
      </c>
      <c r="N50" s="2" t="str">
        <f t="shared" si="10"/>
        <v>W06-2022</v>
      </c>
    </row>
    <row r="51" spans="5:14" x14ac:dyDescent="0.3">
      <c r="E51" s="2" t="str">
        <f t="shared" ca="1" si="0"/>
        <v/>
      </c>
      <c r="F51" s="2" t="str">
        <f t="shared" ca="1" si="1"/>
        <v>J2</v>
      </c>
      <c r="G51" s="5" t="str">
        <f t="shared" ca="1" si="2"/>
        <v>W06-2021</v>
      </c>
      <c r="H51" s="7">
        <f t="shared" ca="1" si="3"/>
        <v>0.85</v>
      </c>
      <c r="I51" s="7">
        <f t="shared" ca="1" si="4"/>
        <v>0.52692307692307672</v>
      </c>
      <c r="K51" s="8" t="str">
        <f t="shared" si="7"/>
        <v>W06-2021</v>
      </c>
      <c r="L51" s="2" t="str">
        <f t="shared" si="8"/>
        <v>W06-2021</v>
      </c>
      <c r="M51" s="8" t="str">
        <f t="shared" si="9"/>
        <v>W06-2022</v>
      </c>
      <c r="N51" s="2" t="str">
        <f t="shared" si="10"/>
        <v>W07-2022</v>
      </c>
    </row>
    <row r="52" spans="5:14" x14ac:dyDescent="0.3">
      <c r="E52" s="2" t="str">
        <f t="shared" ca="1" si="0"/>
        <v/>
      </c>
      <c r="F52" s="2" t="str">
        <f t="shared" ref="F52:F115" ca="1" si="13">IF(E51="Start :",$E$4,IF(E52="",F51,E52))</f>
        <v>J2</v>
      </c>
      <c r="G52" s="5" t="str">
        <f t="shared" ca="1" si="2"/>
        <v>W07-2021</v>
      </c>
      <c r="H52" s="7">
        <f t="shared" ref="H52:H115" ca="1" si="14">IF(E51="Start :",$D$6,IF(E51=$A$6,$D$7,IF(E51=$A$7,$D$8,IF(E51=$A$8,$D$9,H51))))</f>
        <v>0.85</v>
      </c>
      <c r="I52" s="7">
        <f t="shared" ref="I52:I115" ca="1" si="15">IF(E51="Start :",0,IF(F51=$A$6,I51+($D$7-$D$6)/$C$11,IF(F51=$A$7,I51+($D$8-$D$7)/$C$12,IF(F51=$A$8,I51+($D$9-$D$8)/$C$13,I51))))</f>
        <v>0.55384615384615365</v>
      </c>
      <c r="K52" s="8" t="str">
        <f t="shared" si="7"/>
        <v>W07-2021</v>
      </c>
      <c r="L52" s="2" t="str">
        <f t="shared" si="8"/>
        <v>W07-2021</v>
      </c>
      <c r="M52" s="8" t="str">
        <f t="shared" si="9"/>
        <v>W07-2022</v>
      </c>
      <c r="N52" s="2" t="str">
        <f t="shared" si="10"/>
        <v>W08-2022</v>
      </c>
    </row>
    <row r="53" spans="5:14" x14ac:dyDescent="0.3">
      <c r="E53" s="2" t="str">
        <f t="shared" ca="1" si="0"/>
        <v/>
      </c>
      <c r="F53" s="2" t="str">
        <f t="shared" ca="1" si="13"/>
        <v>J2</v>
      </c>
      <c r="G53" s="5" t="str">
        <f t="shared" ca="1" si="2"/>
        <v>W08-2021</v>
      </c>
      <c r="H53" s="7">
        <f t="shared" ca="1" si="14"/>
        <v>0.85</v>
      </c>
      <c r="I53" s="7">
        <f t="shared" ca="1" si="15"/>
        <v>0.58076923076923059</v>
      </c>
      <c r="K53" s="8" t="str">
        <f t="shared" si="7"/>
        <v>W08-2021</v>
      </c>
      <c r="L53" s="2" t="str">
        <f t="shared" si="8"/>
        <v>W08-2021</v>
      </c>
      <c r="M53" s="8" t="str">
        <f t="shared" si="9"/>
        <v>W08-2022</v>
      </c>
      <c r="N53" s="2" t="str">
        <f t="shared" si="10"/>
        <v>W09-2022</v>
      </c>
    </row>
    <row r="54" spans="5:14" x14ac:dyDescent="0.3">
      <c r="E54" s="2" t="str">
        <f t="shared" ca="1" si="0"/>
        <v/>
      </c>
      <c r="F54" s="2" t="str">
        <f t="shared" ca="1" si="13"/>
        <v>J2</v>
      </c>
      <c r="G54" s="5" t="str">
        <f t="shared" ca="1" si="2"/>
        <v>W09-2021</v>
      </c>
      <c r="H54" s="7">
        <f t="shared" ca="1" si="14"/>
        <v>0.85</v>
      </c>
      <c r="I54" s="7">
        <f t="shared" ca="1" si="15"/>
        <v>0.60769230769230753</v>
      </c>
      <c r="K54" s="8" t="str">
        <f t="shared" si="7"/>
        <v>W09-2021</v>
      </c>
      <c r="L54" s="2" t="str">
        <f t="shared" si="8"/>
        <v>W09-2021</v>
      </c>
      <c r="M54" s="8" t="str">
        <f t="shared" si="9"/>
        <v>W09-2022</v>
      </c>
      <c r="N54" s="2" t="str">
        <f t="shared" si="10"/>
        <v>W10-2022</v>
      </c>
    </row>
    <row r="55" spans="5:14" x14ac:dyDescent="0.3">
      <c r="E55" s="2" t="str">
        <f t="shared" ca="1" si="0"/>
        <v/>
      </c>
      <c r="F55" s="2" t="str">
        <f t="shared" ca="1" si="13"/>
        <v>J2</v>
      </c>
      <c r="G55" s="5" t="str">
        <f t="shared" ca="1" si="2"/>
        <v>W10-2021</v>
      </c>
      <c r="H55" s="7">
        <f t="shared" ca="1" si="14"/>
        <v>0.85</v>
      </c>
      <c r="I55" s="7">
        <f t="shared" ca="1" si="15"/>
        <v>0.63461538461538447</v>
      </c>
      <c r="K55" s="8" t="str">
        <f t="shared" si="7"/>
        <v>W10-2021</v>
      </c>
      <c r="L55" s="2" t="str">
        <f t="shared" si="8"/>
        <v>W10-2021</v>
      </c>
      <c r="M55" s="8" t="str">
        <f t="shared" si="9"/>
        <v>W10-2022</v>
      </c>
      <c r="N55" s="2" t="str">
        <f t="shared" si="10"/>
        <v>W11-2022</v>
      </c>
    </row>
    <row r="56" spans="5:14" x14ac:dyDescent="0.3">
      <c r="E56" s="2" t="str">
        <f t="shared" ca="1" si="0"/>
        <v/>
      </c>
      <c r="F56" s="2" t="str">
        <f t="shared" ca="1" si="13"/>
        <v>J2</v>
      </c>
      <c r="G56" s="5" t="str">
        <f t="shared" ca="1" si="2"/>
        <v>W11-2021</v>
      </c>
      <c r="H56" s="7">
        <f t="shared" ca="1" si="14"/>
        <v>0.85</v>
      </c>
      <c r="I56" s="7">
        <f t="shared" ca="1" si="15"/>
        <v>0.66153846153846141</v>
      </c>
      <c r="K56" s="8" t="str">
        <f t="shared" si="7"/>
        <v>W11-2021</v>
      </c>
      <c r="L56" s="2" t="str">
        <f t="shared" si="8"/>
        <v>W11-2021</v>
      </c>
      <c r="M56" s="8" t="str">
        <f t="shared" si="9"/>
        <v>W11-2022</v>
      </c>
      <c r="N56" s="2" t="str">
        <f t="shared" si="10"/>
        <v>W12-2022</v>
      </c>
    </row>
    <row r="57" spans="5:14" x14ac:dyDescent="0.3">
      <c r="E57" s="2" t="str">
        <f t="shared" ca="1" si="0"/>
        <v/>
      </c>
      <c r="F57" s="2" t="str">
        <f t="shared" ca="1" si="13"/>
        <v>J2</v>
      </c>
      <c r="G57" s="5" t="str">
        <f t="shared" ca="1" si="2"/>
        <v>W12-2021</v>
      </c>
      <c r="H57" s="7">
        <f t="shared" ca="1" si="14"/>
        <v>0.85</v>
      </c>
      <c r="I57" s="7">
        <f t="shared" ca="1" si="15"/>
        <v>0.68846153846153835</v>
      </c>
      <c r="K57" s="8" t="str">
        <f t="shared" si="7"/>
        <v>W12-2021</v>
      </c>
      <c r="L57" s="2" t="str">
        <f t="shared" si="8"/>
        <v>W12-2021</v>
      </c>
      <c r="M57" s="8" t="str">
        <f t="shared" si="9"/>
        <v>W12-2022</v>
      </c>
      <c r="N57" s="2" t="str">
        <f t="shared" si="10"/>
        <v>W13-2022</v>
      </c>
    </row>
    <row r="58" spans="5:14" x14ac:dyDescent="0.3">
      <c r="E58" s="2" t="str">
        <f t="shared" ca="1" si="0"/>
        <v/>
      </c>
      <c r="F58" s="2" t="str">
        <f t="shared" ca="1" si="13"/>
        <v>J2</v>
      </c>
      <c r="G58" s="5" t="str">
        <f t="shared" ca="1" si="2"/>
        <v>W13-2021</v>
      </c>
      <c r="H58" s="7">
        <f t="shared" ca="1" si="14"/>
        <v>0.85</v>
      </c>
      <c r="I58" s="7">
        <f t="shared" ca="1" si="15"/>
        <v>0.71538461538461529</v>
      </c>
      <c r="K58" s="8" t="str">
        <f t="shared" si="7"/>
        <v>W13-2021</v>
      </c>
      <c r="L58" s="2" t="str">
        <f t="shared" si="8"/>
        <v>W13-2021</v>
      </c>
      <c r="M58" s="8" t="str">
        <f t="shared" si="9"/>
        <v>W13-2022</v>
      </c>
      <c r="N58" s="2" t="str">
        <f t="shared" si="10"/>
        <v>W14-2022</v>
      </c>
    </row>
    <row r="59" spans="5:14" x14ac:dyDescent="0.3">
      <c r="E59" s="2" t="str">
        <f t="shared" ca="1" si="0"/>
        <v/>
      </c>
      <c r="F59" s="2" t="str">
        <f t="shared" ca="1" si="13"/>
        <v>J2</v>
      </c>
      <c r="G59" s="5" t="str">
        <f t="shared" ca="1" si="2"/>
        <v>W14-2021</v>
      </c>
      <c r="H59" s="7">
        <f t="shared" ca="1" si="14"/>
        <v>0.85</v>
      </c>
      <c r="I59" s="7">
        <f t="shared" ca="1" si="15"/>
        <v>0.74230769230769222</v>
      </c>
      <c r="K59" s="8" t="str">
        <f t="shared" si="7"/>
        <v>W14-2021</v>
      </c>
      <c r="L59" s="2" t="str">
        <f t="shared" si="8"/>
        <v>W14-2021</v>
      </c>
      <c r="M59" s="8" t="str">
        <f t="shared" si="9"/>
        <v>W14-2022</v>
      </c>
      <c r="N59" s="2" t="str">
        <f t="shared" si="10"/>
        <v>W15-2022</v>
      </c>
    </row>
    <row r="60" spans="5:14" x14ac:dyDescent="0.3">
      <c r="E60" s="2" t="str">
        <f t="shared" ca="1" si="0"/>
        <v/>
      </c>
      <c r="F60" s="2" t="str">
        <f t="shared" ca="1" si="13"/>
        <v>J2</v>
      </c>
      <c r="G60" s="5" t="str">
        <f t="shared" ca="1" si="2"/>
        <v>W15-2021</v>
      </c>
      <c r="H60" s="7">
        <f t="shared" ca="1" si="14"/>
        <v>0.85</v>
      </c>
      <c r="I60" s="7">
        <f t="shared" ca="1" si="15"/>
        <v>0.76923076923076916</v>
      </c>
      <c r="K60" s="8" t="str">
        <f t="shared" si="7"/>
        <v>W15-2021</v>
      </c>
      <c r="L60" s="2" t="str">
        <f t="shared" si="8"/>
        <v>W15-2021</v>
      </c>
      <c r="M60" s="8" t="str">
        <f t="shared" si="9"/>
        <v>W15-2022</v>
      </c>
      <c r="N60" s="2" t="str">
        <f t="shared" si="10"/>
        <v>W16-2022</v>
      </c>
    </row>
    <row r="61" spans="5:14" x14ac:dyDescent="0.3">
      <c r="E61" s="2" t="str">
        <f t="shared" ca="1" si="0"/>
        <v/>
      </c>
      <c r="F61" s="2" t="str">
        <f t="shared" ca="1" si="13"/>
        <v>J2</v>
      </c>
      <c r="G61" s="5" t="str">
        <f t="shared" ca="1" si="2"/>
        <v>W16-2021</v>
      </c>
      <c r="H61" s="7">
        <f t="shared" ca="1" si="14"/>
        <v>0.85</v>
      </c>
      <c r="I61" s="7">
        <f t="shared" ca="1" si="15"/>
        <v>0.7961538461538461</v>
      </c>
      <c r="K61" s="8" t="str">
        <f t="shared" si="7"/>
        <v>W16-2021</v>
      </c>
      <c r="L61" s="2" t="str">
        <f t="shared" si="8"/>
        <v>W16-2021</v>
      </c>
      <c r="M61" s="8" t="str">
        <f t="shared" si="9"/>
        <v>W16-2022</v>
      </c>
      <c r="N61" s="2" t="str">
        <f t="shared" si="10"/>
        <v>W17-2022</v>
      </c>
    </row>
    <row r="62" spans="5:14" x14ac:dyDescent="0.3">
      <c r="E62" s="2" t="str">
        <f t="shared" ca="1" si="0"/>
        <v/>
      </c>
      <c r="F62" s="2" t="str">
        <f t="shared" ca="1" si="13"/>
        <v>J2</v>
      </c>
      <c r="G62" s="5" t="str">
        <f t="shared" ca="1" si="2"/>
        <v>W17-2021</v>
      </c>
      <c r="H62" s="7">
        <f t="shared" ca="1" si="14"/>
        <v>0.85</v>
      </c>
      <c r="I62" s="7">
        <f t="shared" ca="1" si="15"/>
        <v>0.82307692307692304</v>
      </c>
      <c r="K62" s="8" t="str">
        <f t="shared" si="7"/>
        <v>W17-2021</v>
      </c>
      <c r="L62" s="2" t="str">
        <f t="shared" si="8"/>
        <v>W17-2021</v>
      </c>
      <c r="M62" s="8" t="str">
        <f t="shared" si="9"/>
        <v>W17-2022</v>
      </c>
      <c r="N62" s="2" t="str">
        <f t="shared" si="10"/>
        <v>W18-2022</v>
      </c>
    </row>
    <row r="63" spans="5:14" x14ac:dyDescent="0.3">
      <c r="E63" s="2" t="str">
        <f t="shared" ca="1" si="0"/>
        <v>J3</v>
      </c>
      <c r="F63" s="2" t="str">
        <f t="shared" ca="1" si="13"/>
        <v>J3</v>
      </c>
      <c r="G63" s="5" t="str">
        <f t="shared" ca="1" si="2"/>
        <v>W18-2021</v>
      </c>
      <c r="H63" s="7">
        <f t="shared" ca="1" si="14"/>
        <v>0.85</v>
      </c>
      <c r="I63" s="7">
        <f t="shared" ca="1" si="15"/>
        <v>0.85</v>
      </c>
      <c r="J63" s="10"/>
      <c r="K63" s="8" t="str">
        <f t="shared" si="7"/>
        <v>W18-2021</v>
      </c>
      <c r="L63" s="2" t="str">
        <f t="shared" si="8"/>
        <v>W18-2021</v>
      </c>
      <c r="M63" s="8" t="str">
        <f t="shared" si="9"/>
        <v>W18-2022</v>
      </c>
      <c r="N63" s="2" t="str">
        <f t="shared" si="10"/>
        <v>W19-2022</v>
      </c>
    </row>
    <row r="64" spans="5:14" x14ac:dyDescent="0.3">
      <c r="E64" s="2" t="str">
        <f t="shared" ca="1" si="0"/>
        <v/>
      </c>
      <c r="F64" s="2" t="str">
        <f t="shared" ca="1" si="13"/>
        <v>J3</v>
      </c>
      <c r="G64" s="5" t="str">
        <f t="shared" ca="1" si="2"/>
        <v>W19-2021</v>
      </c>
      <c r="H64" s="7">
        <f t="shared" ca="1" si="14"/>
        <v>0.99</v>
      </c>
      <c r="I64" s="7">
        <f t="shared" ca="1" si="15"/>
        <v>0.85736842105263156</v>
      </c>
      <c r="K64" s="8" t="str">
        <f t="shared" si="7"/>
        <v>W19-2021</v>
      </c>
      <c r="L64" s="2" t="str">
        <f t="shared" si="8"/>
        <v>W19-2021</v>
      </c>
      <c r="M64" s="8" t="str">
        <f t="shared" si="9"/>
        <v>W19-2022</v>
      </c>
      <c r="N64" s="2" t="str">
        <f t="shared" si="10"/>
        <v>W20-2022</v>
      </c>
    </row>
    <row r="65" spans="5:14" x14ac:dyDescent="0.3">
      <c r="E65" s="2" t="str">
        <f t="shared" ca="1" si="0"/>
        <v/>
      </c>
      <c r="F65" s="2" t="str">
        <f t="shared" ca="1" si="13"/>
        <v>J3</v>
      </c>
      <c r="G65" s="5" t="str">
        <f t="shared" ca="1" si="2"/>
        <v>W20-2021</v>
      </c>
      <c r="H65" s="7">
        <f t="shared" ca="1" si="14"/>
        <v>0.99</v>
      </c>
      <c r="I65" s="7">
        <f t="shared" ca="1" si="15"/>
        <v>0.86473684210526314</v>
      </c>
      <c r="K65" s="8" t="str">
        <f t="shared" si="7"/>
        <v>W20-2021</v>
      </c>
      <c r="L65" s="2" t="str">
        <f t="shared" si="8"/>
        <v>W20-2021</v>
      </c>
      <c r="M65" s="8" t="str">
        <f t="shared" si="9"/>
        <v>W20-2022</v>
      </c>
      <c r="N65" s="2" t="str">
        <f t="shared" si="10"/>
        <v>W21-2022</v>
      </c>
    </row>
    <row r="66" spans="5:14" x14ac:dyDescent="0.3">
      <c r="E66" s="2" t="str">
        <f t="shared" ca="1" si="0"/>
        <v/>
      </c>
      <c r="F66" s="2" t="str">
        <f t="shared" ca="1" si="13"/>
        <v>J3</v>
      </c>
      <c r="G66" s="5" t="str">
        <f t="shared" ca="1" si="2"/>
        <v>W21-2021</v>
      </c>
      <c r="H66" s="7">
        <f t="shared" ca="1" si="14"/>
        <v>0.99</v>
      </c>
      <c r="I66" s="7">
        <f t="shared" ca="1" si="15"/>
        <v>0.87210526315789472</v>
      </c>
      <c r="K66" s="8" t="str">
        <f t="shared" si="7"/>
        <v>W21-2021</v>
      </c>
      <c r="L66" s="2" t="str">
        <f t="shared" si="8"/>
        <v>W21-2021</v>
      </c>
      <c r="M66" s="8" t="str">
        <f t="shared" si="9"/>
        <v>W21-2022</v>
      </c>
      <c r="N66" s="2" t="str">
        <f t="shared" si="10"/>
        <v>W22-2022</v>
      </c>
    </row>
    <row r="67" spans="5:14" x14ac:dyDescent="0.3">
      <c r="E67" s="2" t="str">
        <f t="shared" ca="1" si="0"/>
        <v/>
      </c>
      <c r="F67" s="2" t="str">
        <f t="shared" ca="1" si="13"/>
        <v>J3</v>
      </c>
      <c r="G67" s="5" t="str">
        <f t="shared" ca="1" si="2"/>
        <v>W22-2021</v>
      </c>
      <c r="H67" s="7">
        <f t="shared" ca="1" si="14"/>
        <v>0.99</v>
      </c>
      <c r="I67" s="7">
        <f t="shared" ca="1" si="15"/>
        <v>0.8794736842105263</v>
      </c>
      <c r="K67" s="8" t="str">
        <f t="shared" si="7"/>
        <v>W22-2021</v>
      </c>
      <c r="L67" s="2" t="str">
        <f t="shared" si="8"/>
        <v>W22-2021</v>
      </c>
      <c r="M67" s="8" t="str">
        <f t="shared" si="9"/>
        <v>W22-2022</v>
      </c>
      <c r="N67" s="2" t="str">
        <f t="shared" si="10"/>
        <v>W23-2022</v>
      </c>
    </row>
    <row r="68" spans="5:14" x14ac:dyDescent="0.3">
      <c r="E68" s="2" t="str">
        <f t="shared" ca="1" si="0"/>
        <v/>
      </c>
      <c r="F68" s="2" t="str">
        <f t="shared" ca="1" si="13"/>
        <v>J3</v>
      </c>
      <c r="G68" s="5" t="str">
        <f t="shared" ca="1" si="2"/>
        <v>W23-2021</v>
      </c>
      <c r="H68" s="7">
        <f t="shared" ca="1" si="14"/>
        <v>0.99</v>
      </c>
      <c r="I68" s="7">
        <f t="shared" ca="1" si="15"/>
        <v>0.88684210526315788</v>
      </c>
      <c r="K68" s="8" t="str">
        <f t="shared" si="7"/>
        <v>W23-2021</v>
      </c>
      <c r="L68" s="2" t="str">
        <f t="shared" si="8"/>
        <v>W23-2021</v>
      </c>
      <c r="M68" s="8" t="str">
        <f t="shared" si="9"/>
        <v>W23-2022</v>
      </c>
      <c r="N68" s="2" t="str">
        <f t="shared" si="10"/>
        <v>W24-2022</v>
      </c>
    </row>
    <row r="69" spans="5:14" x14ac:dyDescent="0.3">
      <c r="E69" s="2" t="str">
        <f t="shared" ref="E69:E84" ca="1" si="16">IFERROR(INDIRECT(ADDRESS(MATCH(G69,$C$1:$C$9,0),1,1,1,"Feuil1")),"")</f>
        <v/>
      </c>
      <c r="F69" s="2" t="str">
        <f t="shared" ca="1" si="13"/>
        <v>J3</v>
      </c>
      <c r="G69" s="5" t="str">
        <f t="shared" ref="G69:G84" ca="1" si="17">IF(E68="Start :",CONCATENATE("W",TEXT(_xlfn.ISOWEEKNUM(F68),"00"),"-",YEAR(F68)),IF(VALUE(RIGHT(LEFT(G68,3),2)+1)&gt;53,CONCATENATE("W01-",RIGHT(G68,4)+1),CONCATENATE("W",TEXT(VALUE(RIGHT(LEFT(G68,3),2)+1),"00"),"-",RIGHT(G68,4))))</f>
        <v>W24-2021</v>
      </c>
      <c r="H69" s="7">
        <f t="shared" ca="1" si="14"/>
        <v>0.99</v>
      </c>
      <c r="I69" s="7">
        <f t="shared" ca="1" si="15"/>
        <v>0.89421052631578946</v>
      </c>
      <c r="K69" s="8" t="str">
        <f t="shared" si="7"/>
        <v>W24-2021</v>
      </c>
      <c r="L69" s="2" t="str">
        <f t="shared" si="8"/>
        <v>W24-2021</v>
      </c>
      <c r="M69" s="8" t="str">
        <f t="shared" si="9"/>
        <v>W24-2022</v>
      </c>
      <c r="N69" s="2" t="str">
        <f t="shared" si="10"/>
        <v>W25-2022</v>
      </c>
    </row>
    <row r="70" spans="5:14" x14ac:dyDescent="0.3">
      <c r="E70" s="2" t="str">
        <f t="shared" ca="1" si="16"/>
        <v/>
      </c>
      <c r="F70" s="2" t="str">
        <f t="shared" ca="1" si="13"/>
        <v>J3</v>
      </c>
      <c r="G70" s="5" t="str">
        <f t="shared" ca="1" si="17"/>
        <v>W25-2021</v>
      </c>
      <c r="H70" s="7">
        <f t="shared" ca="1" si="14"/>
        <v>0.99</v>
      </c>
      <c r="I70" s="7">
        <f t="shared" ca="1" si="15"/>
        <v>0.90157894736842104</v>
      </c>
      <c r="K70" s="8" t="str">
        <f t="shared" ref="K70:K84" si="18">IF(VALUE(RIGHT(LEFT(K69,3),2)+1)&gt;53,CONCATENATE("W01-",RIGHT(K69,4)+1),CONCATENATE("W",TEXT(VALUE(RIGHT(LEFT(K69,3),2)+1),"00"),"-",RIGHT(K69,4)))</f>
        <v>W25-2021</v>
      </c>
      <c r="L70" s="2" t="str">
        <f t="shared" ref="L70:L84" si="19">IF(VALUE(RIGHT(LEFT(L69,3),2)+1)&gt;IF(_xlfn.ISOWEEKNUM(DATE(RIGHT(L69,4),12,31))=53,53,52),CONCATENATE("W01-",RIGHT(L69,4)+1),CONCATENATE("W",TEXT(VALUE(RIGHT(LEFT(L69,3),2)+1),"00"),"-",RIGHT(L69,4)))</f>
        <v>W25-2021</v>
      </c>
      <c r="M70" s="8" t="str">
        <f t="shared" ref="M70:M84" si="20">IF(VALUE(RIGHT(LEFT(M69,3),2)+1)&gt;53,CONCATENATE("W01-",RIGHT(M69,4)+1),CONCATENATE("W",TEXT(VALUE(RIGHT(LEFT(M69,3),2)+1),"00"),"-",RIGHT(M69,4)))</f>
        <v>W25-2022</v>
      </c>
      <c r="N70" s="2" t="str">
        <f t="shared" ref="N70:N84" si="21">IF(VALUE(RIGHT(LEFT(N69,3),2)+1)&gt;IF(_xlfn.ISOWEEKNUM(DATE(RIGHT(N69,4),12,31))=53,53,52),CONCATENATE("W01-",RIGHT(N69,4)+1),CONCATENATE("W",TEXT(VALUE(RIGHT(LEFT(N69,3),2)+1),"00"),"-",RIGHT(N69,4)))</f>
        <v>W26-2022</v>
      </c>
    </row>
    <row r="71" spans="5:14" x14ac:dyDescent="0.3">
      <c r="E71" s="2" t="str">
        <f t="shared" ca="1" si="16"/>
        <v/>
      </c>
      <c r="F71" s="2" t="str">
        <f t="shared" ca="1" si="13"/>
        <v>J3</v>
      </c>
      <c r="G71" s="5" t="str">
        <f t="shared" ca="1" si="17"/>
        <v>W26-2021</v>
      </c>
      <c r="H71" s="7">
        <f t="shared" ca="1" si="14"/>
        <v>0.99</v>
      </c>
      <c r="I71" s="7">
        <f t="shared" ca="1" si="15"/>
        <v>0.90894736842105261</v>
      </c>
      <c r="K71" s="8" t="str">
        <f t="shared" si="18"/>
        <v>W26-2021</v>
      </c>
      <c r="L71" s="2" t="str">
        <f t="shared" si="19"/>
        <v>W26-2021</v>
      </c>
      <c r="M71" s="8" t="str">
        <f t="shared" si="20"/>
        <v>W26-2022</v>
      </c>
      <c r="N71" s="2" t="str">
        <f t="shared" si="21"/>
        <v>W27-2022</v>
      </c>
    </row>
    <row r="72" spans="5:14" x14ac:dyDescent="0.3">
      <c r="E72" s="2" t="str">
        <f t="shared" ca="1" si="16"/>
        <v/>
      </c>
      <c r="F72" s="2" t="str">
        <f t="shared" ca="1" si="13"/>
        <v>J3</v>
      </c>
      <c r="G72" s="5" t="str">
        <f t="shared" ca="1" si="17"/>
        <v>W27-2021</v>
      </c>
      <c r="H72" s="7">
        <f t="shared" ca="1" si="14"/>
        <v>0.99</v>
      </c>
      <c r="I72" s="7">
        <f t="shared" ca="1" si="15"/>
        <v>0.91631578947368419</v>
      </c>
      <c r="K72" s="8" t="str">
        <f t="shared" si="18"/>
        <v>W27-2021</v>
      </c>
      <c r="L72" s="2" t="str">
        <f t="shared" si="19"/>
        <v>W27-2021</v>
      </c>
      <c r="M72" s="8" t="str">
        <f t="shared" si="20"/>
        <v>W27-2022</v>
      </c>
      <c r="N72" s="2" t="str">
        <f t="shared" si="21"/>
        <v>W28-2022</v>
      </c>
    </row>
    <row r="73" spans="5:14" x14ac:dyDescent="0.3">
      <c r="E73" s="2" t="str">
        <f t="shared" ca="1" si="16"/>
        <v/>
      </c>
      <c r="F73" s="2" t="str">
        <f t="shared" ca="1" si="13"/>
        <v>J3</v>
      </c>
      <c r="G73" s="5" t="str">
        <f t="shared" ca="1" si="17"/>
        <v>W28-2021</v>
      </c>
      <c r="H73" s="7">
        <f t="shared" ca="1" si="14"/>
        <v>0.99</v>
      </c>
      <c r="I73" s="7">
        <f t="shared" ca="1" si="15"/>
        <v>0.92368421052631577</v>
      </c>
      <c r="K73" s="8" t="str">
        <f t="shared" si="18"/>
        <v>W28-2021</v>
      </c>
      <c r="L73" s="2" t="str">
        <f t="shared" si="19"/>
        <v>W28-2021</v>
      </c>
      <c r="M73" s="8" t="str">
        <f t="shared" si="20"/>
        <v>W28-2022</v>
      </c>
      <c r="N73" s="2" t="str">
        <f t="shared" si="21"/>
        <v>W29-2022</v>
      </c>
    </row>
    <row r="74" spans="5:14" x14ac:dyDescent="0.3">
      <c r="E74" s="2" t="str">
        <f t="shared" ca="1" si="16"/>
        <v/>
      </c>
      <c r="F74" s="2" t="str">
        <f t="shared" ca="1" si="13"/>
        <v>J3</v>
      </c>
      <c r="G74" s="5" t="str">
        <f t="shared" ca="1" si="17"/>
        <v>W29-2021</v>
      </c>
      <c r="H74" s="7">
        <f t="shared" ca="1" si="14"/>
        <v>0.99</v>
      </c>
      <c r="I74" s="7">
        <f t="shared" ca="1" si="15"/>
        <v>0.93105263157894735</v>
      </c>
      <c r="K74" s="8" t="str">
        <f t="shared" si="18"/>
        <v>W29-2021</v>
      </c>
      <c r="L74" s="2" t="str">
        <f t="shared" si="19"/>
        <v>W29-2021</v>
      </c>
      <c r="M74" s="8" t="str">
        <f t="shared" si="20"/>
        <v>W29-2022</v>
      </c>
      <c r="N74" s="2" t="str">
        <f t="shared" si="21"/>
        <v>W30-2022</v>
      </c>
    </row>
    <row r="75" spans="5:14" x14ac:dyDescent="0.3">
      <c r="E75" s="2" t="str">
        <f t="shared" ca="1" si="16"/>
        <v/>
      </c>
      <c r="F75" s="2" t="str">
        <f t="shared" ca="1" si="13"/>
        <v>J3</v>
      </c>
      <c r="G75" s="5" t="str">
        <f t="shared" ca="1" si="17"/>
        <v>W30-2021</v>
      </c>
      <c r="H75" s="7">
        <f t="shared" ca="1" si="14"/>
        <v>0.99</v>
      </c>
      <c r="I75" s="7">
        <f t="shared" ca="1" si="15"/>
        <v>0.93842105263157893</v>
      </c>
      <c r="K75" s="8" t="str">
        <f t="shared" si="18"/>
        <v>W30-2021</v>
      </c>
      <c r="L75" s="2" t="str">
        <f t="shared" si="19"/>
        <v>W30-2021</v>
      </c>
      <c r="M75" s="8" t="str">
        <f t="shared" si="20"/>
        <v>W30-2022</v>
      </c>
      <c r="N75" s="2" t="str">
        <f t="shared" si="21"/>
        <v>W31-2022</v>
      </c>
    </row>
    <row r="76" spans="5:14" x14ac:dyDescent="0.3">
      <c r="E76" s="2" t="str">
        <f t="shared" ca="1" si="16"/>
        <v/>
      </c>
      <c r="F76" s="2" t="str">
        <f t="shared" ca="1" si="13"/>
        <v>J3</v>
      </c>
      <c r="G76" s="5" t="str">
        <f t="shared" ca="1" si="17"/>
        <v>W31-2021</v>
      </c>
      <c r="H76" s="7">
        <f t="shared" ca="1" si="14"/>
        <v>0.99</v>
      </c>
      <c r="I76" s="7">
        <f t="shared" ca="1" si="15"/>
        <v>0.94578947368421051</v>
      </c>
      <c r="K76" s="8" t="str">
        <f t="shared" si="18"/>
        <v>W31-2021</v>
      </c>
      <c r="L76" s="2" t="str">
        <f t="shared" si="19"/>
        <v>W31-2021</v>
      </c>
      <c r="M76" s="8" t="str">
        <f t="shared" si="20"/>
        <v>W31-2022</v>
      </c>
      <c r="N76" s="2" t="str">
        <f t="shared" si="21"/>
        <v>W32-2022</v>
      </c>
    </row>
    <row r="77" spans="5:14" x14ac:dyDescent="0.3">
      <c r="E77" s="2" t="str">
        <f t="shared" ca="1" si="16"/>
        <v/>
      </c>
      <c r="F77" s="2" t="str">
        <f t="shared" ca="1" si="13"/>
        <v>J3</v>
      </c>
      <c r="G77" s="5" t="str">
        <f t="shared" ca="1" si="17"/>
        <v>W32-2021</v>
      </c>
      <c r="H77" s="7">
        <f t="shared" ca="1" si="14"/>
        <v>0.99</v>
      </c>
      <c r="I77" s="7">
        <f t="shared" ca="1" si="15"/>
        <v>0.95315789473684209</v>
      </c>
      <c r="K77" s="8" t="str">
        <f t="shared" si="18"/>
        <v>W32-2021</v>
      </c>
      <c r="L77" s="2" t="str">
        <f t="shared" si="19"/>
        <v>W32-2021</v>
      </c>
      <c r="M77" s="8" t="str">
        <f t="shared" si="20"/>
        <v>W32-2022</v>
      </c>
      <c r="N77" s="2" t="str">
        <f t="shared" si="21"/>
        <v>W33-2022</v>
      </c>
    </row>
    <row r="78" spans="5:14" x14ac:dyDescent="0.3">
      <c r="E78" s="2" t="str">
        <f t="shared" ca="1" si="16"/>
        <v/>
      </c>
      <c r="F78" s="2" t="str">
        <f t="shared" ca="1" si="13"/>
        <v>J3</v>
      </c>
      <c r="G78" s="5" t="str">
        <f t="shared" ca="1" si="17"/>
        <v>W33-2021</v>
      </c>
      <c r="H78" s="7">
        <f t="shared" ca="1" si="14"/>
        <v>0.99</v>
      </c>
      <c r="I78" s="7">
        <f t="shared" ca="1" si="15"/>
        <v>0.96052631578947367</v>
      </c>
      <c r="K78" s="8" t="str">
        <f t="shared" si="18"/>
        <v>W33-2021</v>
      </c>
      <c r="L78" s="2" t="str">
        <f t="shared" si="19"/>
        <v>W33-2021</v>
      </c>
      <c r="M78" s="8" t="str">
        <f t="shared" si="20"/>
        <v>W33-2022</v>
      </c>
      <c r="N78" s="2" t="str">
        <f t="shared" si="21"/>
        <v>W34-2022</v>
      </c>
    </row>
    <row r="79" spans="5:14" x14ac:dyDescent="0.3">
      <c r="E79" s="2" t="str">
        <f t="shared" ca="1" si="16"/>
        <v/>
      </c>
      <c r="F79" s="2" t="str">
        <f t="shared" ca="1" si="13"/>
        <v>J3</v>
      </c>
      <c r="G79" s="5" t="str">
        <f t="shared" ca="1" si="17"/>
        <v>W34-2021</v>
      </c>
      <c r="H79" s="7">
        <f t="shared" ca="1" si="14"/>
        <v>0.99</v>
      </c>
      <c r="I79" s="7">
        <f t="shared" ca="1" si="15"/>
        <v>0.96789473684210525</v>
      </c>
      <c r="K79" s="8" t="str">
        <f t="shared" si="18"/>
        <v>W34-2021</v>
      </c>
      <c r="L79" s="2" t="str">
        <f t="shared" si="19"/>
        <v>W34-2021</v>
      </c>
      <c r="M79" s="8" t="str">
        <f t="shared" si="20"/>
        <v>W34-2022</v>
      </c>
      <c r="N79" s="2" t="str">
        <f t="shared" si="21"/>
        <v>W35-2022</v>
      </c>
    </row>
    <row r="80" spans="5:14" x14ac:dyDescent="0.3">
      <c r="E80" s="2" t="str">
        <f t="shared" ca="1" si="16"/>
        <v/>
      </c>
      <c r="F80" s="2" t="str">
        <f t="shared" ca="1" si="13"/>
        <v>J3</v>
      </c>
      <c r="G80" s="5" t="str">
        <f t="shared" ca="1" si="17"/>
        <v>W35-2021</v>
      </c>
      <c r="H80" s="7">
        <f t="shared" ca="1" si="14"/>
        <v>0.99</v>
      </c>
      <c r="I80" s="7">
        <f t="shared" ca="1" si="15"/>
        <v>0.97526315789473683</v>
      </c>
      <c r="K80" s="8" t="str">
        <f t="shared" si="18"/>
        <v>W35-2021</v>
      </c>
      <c r="L80" s="2" t="str">
        <f t="shared" si="19"/>
        <v>W35-2021</v>
      </c>
      <c r="M80" s="8" t="str">
        <f t="shared" si="20"/>
        <v>W35-2022</v>
      </c>
      <c r="N80" s="2" t="str">
        <f t="shared" si="21"/>
        <v>W36-2022</v>
      </c>
    </row>
    <row r="81" spans="5:14" x14ac:dyDescent="0.3">
      <c r="E81" s="2" t="str">
        <f t="shared" ca="1" si="16"/>
        <v/>
      </c>
      <c r="F81" s="2" t="str">
        <f t="shared" ca="1" si="13"/>
        <v>J3</v>
      </c>
      <c r="G81" s="5" t="str">
        <f t="shared" ca="1" si="17"/>
        <v>W36-2021</v>
      </c>
      <c r="H81" s="7">
        <f t="shared" ca="1" si="14"/>
        <v>0.99</v>
      </c>
      <c r="I81" s="7">
        <f t="shared" ca="1" si="15"/>
        <v>0.98263157894736841</v>
      </c>
      <c r="K81" s="8" t="str">
        <f t="shared" si="18"/>
        <v>W36-2021</v>
      </c>
      <c r="L81" s="2" t="str">
        <f t="shared" si="19"/>
        <v>W36-2021</v>
      </c>
      <c r="M81" s="8" t="str">
        <f t="shared" si="20"/>
        <v>W36-2022</v>
      </c>
      <c r="N81" s="2" t="str">
        <f t="shared" si="21"/>
        <v>W37-2022</v>
      </c>
    </row>
    <row r="82" spans="5:14" x14ac:dyDescent="0.3">
      <c r="E82" s="2" t="str">
        <f t="shared" ca="1" si="16"/>
        <v>J4</v>
      </c>
      <c r="F82" s="2" t="str">
        <f t="shared" ca="1" si="13"/>
        <v>J4</v>
      </c>
      <c r="G82" s="5" t="str">
        <f t="shared" ca="1" si="17"/>
        <v>W37-2021</v>
      </c>
      <c r="H82" s="7">
        <f t="shared" ca="1" si="14"/>
        <v>0.99</v>
      </c>
      <c r="I82" s="7">
        <f t="shared" ca="1" si="15"/>
        <v>0.99</v>
      </c>
      <c r="J82" s="10"/>
      <c r="K82" s="8" t="str">
        <f t="shared" si="18"/>
        <v>W37-2021</v>
      </c>
      <c r="L82" s="2" t="str">
        <f t="shared" si="19"/>
        <v>W37-2021</v>
      </c>
      <c r="M82" s="8" t="str">
        <f t="shared" si="20"/>
        <v>W37-2022</v>
      </c>
      <c r="N82" s="2" t="str">
        <f t="shared" si="21"/>
        <v>W38-2022</v>
      </c>
    </row>
    <row r="83" spans="5:14" x14ac:dyDescent="0.3">
      <c r="E83" s="2" t="str">
        <f t="shared" ca="1" si="16"/>
        <v/>
      </c>
      <c r="F83" s="2" t="str">
        <f t="shared" ca="1" si="13"/>
        <v>J4</v>
      </c>
      <c r="G83" s="5" t="str">
        <f t="shared" ca="1" si="17"/>
        <v>W38-2021</v>
      </c>
      <c r="H83" s="7">
        <f t="shared" ca="1" si="14"/>
        <v>0.99</v>
      </c>
      <c r="I83" s="7">
        <f t="shared" ca="1" si="15"/>
        <v>0.99</v>
      </c>
      <c r="K83" s="8" t="str">
        <f t="shared" si="18"/>
        <v>W38-2021</v>
      </c>
      <c r="L83" s="2" t="str">
        <f t="shared" si="19"/>
        <v>W38-2021</v>
      </c>
      <c r="M83" s="8" t="str">
        <f t="shared" si="20"/>
        <v>W38-2022</v>
      </c>
      <c r="N83" s="2" t="str">
        <f t="shared" si="21"/>
        <v>W39-2022</v>
      </c>
    </row>
    <row r="84" spans="5:14" x14ac:dyDescent="0.3">
      <c r="E84" s="2" t="str">
        <f t="shared" ca="1" si="16"/>
        <v/>
      </c>
      <c r="F84" s="2" t="str">
        <f t="shared" ca="1" si="13"/>
        <v>J4</v>
      </c>
      <c r="G84" s="5" t="str">
        <f t="shared" ca="1" si="17"/>
        <v>W39-2021</v>
      </c>
      <c r="H84" s="7">
        <f t="shared" ca="1" si="14"/>
        <v>0.99</v>
      </c>
      <c r="I84" s="7">
        <f t="shared" ca="1" si="15"/>
        <v>0.99</v>
      </c>
      <c r="K84" s="8" t="str">
        <f t="shared" si="18"/>
        <v>W39-2021</v>
      </c>
      <c r="L84" s="2" t="str">
        <f t="shared" si="19"/>
        <v>W39-2021</v>
      </c>
      <c r="M84" s="8" t="str">
        <f t="shared" si="20"/>
        <v>W39-2022</v>
      </c>
      <c r="N84" s="2" t="str">
        <f t="shared" si="21"/>
        <v>W40-2022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Bordier Martin</dc:creator>
  <cp:lastModifiedBy>Bordier Martin</cp:lastModifiedBy>
  <dcterms:created xsi:type="dcterms:W3CDTF">2021-04-10T08:39:24Z</dcterms:created>
  <dcterms:modified xsi:type="dcterms:W3CDTF">2021-04-10T10:54:44Z</dcterms:modified>
</cp:coreProperties>
</file>