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2028FB3A-F19E-40B7-BD6E-275E3FBD6A9F}" xr6:coauthVersionLast="46" xr6:coauthVersionMax="46" xr10:uidLastSave="{00000000-0000-0000-0000-000000000000}"/>
  <bookViews>
    <workbookView xWindow="-108" yWindow="-108" windowWidth="23256" windowHeight="12576" xr2:uid="{AADA3E3E-6DD7-4CAC-82BC-491ECDEF8E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M9" i="1"/>
  <c r="L9" i="1"/>
  <c r="K9" i="1"/>
  <c r="J9" i="1"/>
  <c r="I9" i="1"/>
  <c r="H9" i="1"/>
  <c r="G9" i="1"/>
  <c r="F9" i="1"/>
  <c r="E9" i="1"/>
  <c r="M7" i="1"/>
  <c r="L7" i="1"/>
  <c r="K7" i="1"/>
  <c r="J7" i="1"/>
  <c r="I7" i="1"/>
  <c r="H7" i="1"/>
  <c r="G7" i="1"/>
  <c r="F7" i="1"/>
  <c r="E7" i="1"/>
  <c r="D7" i="1"/>
  <c r="C7" i="1"/>
  <c r="C9" i="1" s="1"/>
  <c r="B7" i="1"/>
  <c r="B9" i="1" s="1"/>
  <c r="M2" i="1"/>
  <c r="M4" i="1" s="1"/>
  <c r="L2" i="1"/>
  <c r="L4" i="1" s="1"/>
  <c r="K2" i="1"/>
  <c r="K4" i="1" s="1"/>
  <c r="J2" i="1"/>
  <c r="J4" i="1" s="1"/>
  <c r="I2" i="1"/>
  <c r="I4" i="1" s="1"/>
  <c r="H2" i="1"/>
  <c r="H4" i="1" s="1"/>
  <c r="G2" i="1"/>
  <c r="G4" i="1" s="1"/>
  <c r="F2" i="1"/>
  <c r="F4" i="1" s="1"/>
  <c r="E2" i="1"/>
  <c r="E4" i="1" s="1"/>
  <c r="D2" i="1"/>
  <c r="D4" i="1" s="1"/>
  <c r="C2" i="1"/>
  <c r="C4" i="1" s="1"/>
  <c r="B4" i="1"/>
  <c r="N4" i="1" l="1"/>
  <c r="N9" i="1"/>
</calcChain>
</file>

<file path=xl/sharedStrings.xml><?xml version="1.0" encoding="utf-8"?>
<sst xmlns="http://schemas.openxmlformats.org/spreadsheetml/2006/main" count="32" uniqueCount="16">
  <si>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</si>
  <si>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</si>
  <si>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</si>
  <si>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</si>
  <si>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</si>
  <si>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</si>
  <si>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</si>
  <si>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</si>
  <si>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</si>
  <si>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</si>
  <si>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</si>
  <si>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</si>
  <si>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de mois</t>
  </si>
  <si>
    <t>Fin de mois</t>
  </si>
  <si>
    <t>TOTAL</t>
  </si>
  <si>
    <t>Consommation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</si>
</sst>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</cellStyleXfs>
  <cellXfs count="8">
    <xf numFmtId="0" fontId="0" fillId="0" borderId="0" xfId="0"/>
    <xf numFmtId="0" fontId="2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>
      <alignment horizontal="center" vertical="center"/>
    </xf>
    <xf numFmtId="0" fontId="4" fillId="5" borderId="1" xfId="2" applyFont="1" applyFill="1" applyBorder="1" applyAlignment="1">
      <alignment horizontal="center" vertical="center"/>
    </xf>
    <xf numFmtId="0" fontId="4" fillId="5" borderId="1" xfId="1" applyFont="1" applyFill="1" applyBorder="1" applyAlignment="1">
      <alignment vertical="center"/>
    </xf>
    <xf numFmtId="0" fontId="1" fillId="5" borderId="1" xfId="3" applyFont="1" applyFill="1" applyBorder="1" applyAlignment="1">
      <alignment horizontal="center" vertical="center"/>
    </xf>
  </cellXfs>
  <cellStyles count="4">
    <cellStyle name="Accent1" xfId="1" builtinId="29"/>
    <cellStyle name="Accent2" xfId="2" builtinId="33"/>
    <cellStyle name="Accent3" xfId="3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FE6A8-1D80-46C1-856A-83E348FC6197}">
  <dimension ref="A1:N9"/>
  <sheetViews>
    <sheetView tabSelected="1" workbookViewId="0">
      <selection activeCell="N1" sqref="N1"/>
    </sheetView>
  </sheetViews>
  <sheetFormatPr baseColWidth="10" defaultRowHeight="14.4" x14ac:dyDescent="0.3"/>
  <cols>
    <col min="1" max="1" width="13.33203125" customWidth="1"/>
  </cols>
  <sheetData>
    <row r="1" spans="1:14" x14ac:dyDescent="0.3">
      <c r="A1" s="1">
        <v>2020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  <c r="M1" s="5" t="s">
        <v>11</v>
      </c>
    </row>
    <row r="2" spans="1:14" x14ac:dyDescent="0.3">
      <c r="A2" s="6" t="s">
        <v>12</v>
      </c>
      <c r="B2" s="2">
        <v>2297.73</v>
      </c>
      <c r="C2" s="2">
        <f t="shared" ref="C2:M2" si="0">IF(ISBLANK(B3),"",B3)</f>
        <v>2304.6010000000001</v>
      </c>
      <c r="D2" s="2">
        <f t="shared" si="0"/>
        <v>2311.7779999999998</v>
      </c>
      <c r="E2" s="2">
        <f t="shared" si="0"/>
        <v>2320.116</v>
      </c>
      <c r="F2" s="2">
        <f t="shared" si="0"/>
        <v>2328.971</v>
      </c>
      <c r="G2" s="2">
        <f t="shared" si="0"/>
        <v>2339.4560000000001</v>
      </c>
      <c r="H2" s="2">
        <f t="shared" si="0"/>
        <v>2359.6350000000002</v>
      </c>
      <c r="I2" s="2">
        <f t="shared" si="0"/>
        <v>2368.1129999999998</v>
      </c>
      <c r="J2" s="2">
        <f t="shared" si="0"/>
        <v>2376.5349999999999</v>
      </c>
      <c r="K2" s="2">
        <f t="shared" si="0"/>
        <v>2384.2460000000001</v>
      </c>
      <c r="L2" s="2">
        <f t="shared" si="0"/>
        <v>2392.4699999999998</v>
      </c>
      <c r="M2" s="2">
        <f t="shared" si="0"/>
        <v>2400.5569999999998</v>
      </c>
    </row>
    <row r="3" spans="1:14" x14ac:dyDescent="0.3">
      <c r="A3" s="6" t="s">
        <v>13</v>
      </c>
      <c r="B3" s="3">
        <v>2304.6010000000001</v>
      </c>
      <c r="C3" s="3">
        <v>2311.7779999999998</v>
      </c>
      <c r="D3" s="3">
        <v>2320.116</v>
      </c>
      <c r="E3" s="3">
        <v>2328.971</v>
      </c>
      <c r="F3" s="3">
        <v>2339.4560000000001</v>
      </c>
      <c r="G3" s="3">
        <v>2359.6350000000002</v>
      </c>
      <c r="H3" s="3">
        <v>2368.1129999999998</v>
      </c>
      <c r="I3" s="3">
        <v>2376.5349999999999</v>
      </c>
      <c r="J3" s="3">
        <v>2384.2460000000001</v>
      </c>
      <c r="K3" s="3">
        <v>2392.4699999999998</v>
      </c>
      <c r="L3" s="3">
        <v>2400.5569999999998</v>
      </c>
      <c r="M3" s="3">
        <v>2407.9789999999998</v>
      </c>
      <c r="N3" s="7" t="s">
        <v>14</v>
      </c>
    </row>
    <row r="4" spans="1:14" x14ac:dyDescent="0.3">
      <c r="A4" s="6" t="s">
        <v>15</v>
      </c>
      <c r="B4" s="2">
        <f>IF(B3&lt;1,"",B3-B2)</f>
        <v>6.8710000000000946</v>
      </c>
      <c r="C4" s="2">
        <f>IF(C3&lt;1,"",C3-C2)</f>
        <v>7.1769999999996799</v>
      </c>
      <c r="D4" s="2">
        <f t="shared" ref="D4:M4" si="1">IF(D3&lt;1,"",D3-D2)</f>
        <v>8.3380000000001928</v>
      </c>
      <c r="E4" s="2">
        <f t="shared" si="1"/>
        <v>8.8550000000000182</v>
      </c>
      <c r="F4" s="2">
        <f t="shared" si="1"/>
        <v>10.485000000000127</v>
      </c>
      <c r="G4" s="2">
        <f t="shared" si="1"/>
        <v>20.179000000000087</v>
      </c>
      <c r="H4" s="2">
        <f t="shared" si="1"/>
        <v>8.4779999999996107</v>
      </c>
      <c r="I4" s="2">
        <f t="shared" si="1"/>
        <v>8.4220000000000255</v>
      </c>
      <c r="J4" s="2">
        <f t="shared" si="1"/>
        <v>7.7110000000002401</v>
      </c>
      <c r="K4" s="2">
        <f t="shared" si="1"/>
        <v>8.2239999999997053</v>
      </c>
      <c r="L4" s="2">
        <f t="shared" si="1"/>
        <v>8.0869999999999891</v>
      </c>
      <c r="M4" s="2">
        <f t="shared" si="1"/>
        <v>7.4220000000000255</v>
      </c>
      <c r="N4" s="4">
        <f ca="1">SUM(OFFSET(B4,,,,12-COUNTBLANK(B9:M9)))</f>
        <v>14.047999999999774</v>
      </c>
    </row>
    <row r="6" spans="1:14" x14ac:dyDescent="0.3">
      <c r="A6" s="1">
        <v>2021</v>
      </c>
      <c r="B6" s="5" t="s">
        <v>0</v>
      </c>
      <c r="C6" s="5" t="s">
        <v>1</v>
      </c>
      <c r="D6" s="5" t="s">
        <v>2</v>
      </c>
      <c r="E6" s="5" t="s">
        <v>3</v>
      </c>
      <c r="F6" s="5" t="s">
        <v>4</v>
      </c>
      <c r="G6" s="5" t="s">
        <v>5</v>
      </c>
      <c r="H6" s="5" t="s">
        <v>6</v>
      </c>
      <c r="I6" s="5" t="s">
        <v>7</v>
      </c>
      <c r="J6" s="5" t="s">
        <v>8</v>
      </c>
      <c r="K6" s="5" t="s">
        <v>9</v>
      </c>
      <c r="L6" s="5" t="s">
        <v>10</v>
      </c>
      <c r="M6" s="5" t="s">
        <v>11</v>
      </c>
    </row>
    <row r="7" spans="1:14" x14ac:dyDescent="0.3">
      <c r="A7" s="6" t="s">
        <v>12</v>
      </c>
      <c r="B7" s="2">
        <f>IF(ISBLANK(M3),"",M3)</f>
        <v>2407.9789999999998</v>
      </c>
      <c r="C7" s="2">
        <f t="shared" ref="C7:M7" si="2">IF(ISBLANK(B8),"",B8)</f>
        <v>2415.096</v>
      </c>
      <c r="D7" s="2">
        <f t="shared" si="2"/>
        <v>2421.8690000000001</v>
      </c>
      <c r="E7" s="2" t="str">
        <f t="shared" si="2"/>
        <v/>
      </c>
      <c r="F7" s="2" t="str">
        <f t="shared" si="2"/>
        <v/>
      </c>
      <c r="G7" s="2" t="str">
        <f t="shared" si="2"/>
        <v/>
      </c>
      <c r="H7" s="2" t="str">
        <f t="shared" si="2"/>
        <v/>
      </c>
      <c r="I7" s="2" t="str">
        <f t="shared" si="2"/>
        <v/>
      </c>
      <c r="J7" s="2" t="str">
        <f t="shared" si="2"/>
        <v/>
      </c>
      <c r="K7" s="2" t="str">
        <f t="shared" si="2"/>
        <v/>
      </c>
      <c r="L7" s="2" t="str">
        <f t="shared" si="2"/>
        <v/>
      </c>
      <c r="M7" s="2" t="str">
        <f t="shared" si="2"/>
        <v/>
      </c>
    </row>
    <row r="8" spans="1:14" x14ac:dyDescent="0.3">
      <c r="A8" s="6" t="s">
        <v>13</v>
      </c>
      <c r="B8" s="3">
        <v>2415.096</v>
      </c>
      <c r="C8" s="3">
        <v>2421.8690000000001</v>
      </c>
      <c r="D8" s="3"/>
      <c r="E8" s="3"/>
      <c r="F8" s="3"/>
      <c r="G8" s="3"/>
      <c r="H8" s="3"/>
      <c r="I8" s="3"/>
      <c r="J8" s="3"/>
      <c r="K8" s="3"/>
      <c r="L8" s="3"/>
      <c r="M8" s="3"/>
      <c r="N8" s="7" t="s">
        <v>14</v>
      </c>
    </row>
    <row r="9" spans="1:14" x14ac:dyDescent="0.3">
      <c r="A9" s="6" t="s">
        <v>15</v>
      </c>
      <c r="B9" s="2">
        <f>IF(B8&lt;1,"",B8-B7)</f>
        <v>7.1170000000001892</v>
      </c>
      <c r="C9" s="2">
        <f>IF(C8&lt;1,"",C8-C7)</f>
        <v>6.7730000000001382</v>
      </c>
      <c r="D9" s="2" t="str">
        <f t="shared" ref="D9:M9" si="3">IF(D8&lt;1,"",D8-D7)</f>
        <v/>
      </c>
      <c r="E9" s="2" t="str">
        <f t="shared" si="3"/>
        <v/>
      </c>
      <c r="F9" s="2" t="str">
        <f t="shared" si="3"/>
        <v/>
      </c>
      <c r="G9" s="2" t="str">
        <f t="shared" si="3"/>
        <v/>
      </c>
      <c r="H9" s="2" t="str">
        <f t="shared" si="3"/>
        <v/>
      </c>
      <c r="I9" s="2" t="str">
        <f t="shared" si="3"/>
        <v/>
      </c>
      <c r="J9" s="2" t="str">
        <f t="shared" si="3"/>
        <v/>
      </c>
      <c r="K9" s="2" t="str">
        <f t="shared" si="3"/>
        <v/>
      </c>
      <c r="L9" s="2" t="str">
        <f t="shared" si="3"/>
        <v/>
      </c>
      <c r="M9" s="2" t="str">
        <f t="shared" si="3"/>
        <v/>
      </c>
      <c r="N9" s="4">
        <f>SUM(B9:M9)</f>
        <v>13.890000000000327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JEANTRELLE</dc:creator>
  <cp:lastModifiedBy>Bordier Martin</cp:lastModifiedBy>
  <dcterms:created xsi:type="dcterms:W3CDTF">2021-03-21T08:24:21Z</dcterms:created>
  <dcterms:modified xsi:type="dcterms:W3CDTF">2021-03-21T09:05:44Z</dcterms:modified>
</cp:coreProperties>
</file>