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 820 G3\Desktop\"/>
    </mc:Choice>
  </mc:AlternateContent>
  <bookViews>
    <workbookView xWindow="0" yWindow="0" windowWidth="20490" windowHeight="7620"/>
  </bookViews>
  <sheets>
    <sheet name="Feuil1" sheetId="1" r:id="rId1"/>
    <sheet name="Feuil2" sheetId="2" r:id="rId2"/>
  </sheets>
  <functionGroups builtInGroupCount="18"/>
  <externalReferences>
    <externalReference r:id="rId3"/>
  </externalReferences>
  <definedNames>
    <definedName name="_xlnm._FilterDatabase" localSheetId="0" hidden="1">Feuil1!$A$1:$Q$69</definedName>
    <definedName name="Arret">[1]Données!$E$2:$E$4</definedName>
    <definedName name="Etat">[1]Données!$A$2:$A$7</definedName>
    <definedName name="Urgence">[1]Données!$D$2:$D$4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2" l="1"/>
  <c r="L3" i="2"/>
  <c r="L2" i="2"/>
  <c r="P2" i="2"/>
  <c r="P3" i="2"/>
  <c r="Q3" i="2" l="1"/>
  <c r="Q2" i="2"/>
  <c r="P4" i="2"/>
  <c r="Q4" i="2" l="1"/>
</calcChain>
</file>

<file path=xl/sharedStrings.xml><?xml version="1.0" encoding="utf-8"?>
<sst xmlns="http://schemas.openxmlformats.org/spreadsheetml/2006/main" count="160" uniqueCount="46">
  <si>
    <t>N°</t>
  </si>
  <si>
    <t>Urgence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</si>
  <si>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</si>
  <si>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</si>
  <si>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</si>
  <si>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</si>
  <si>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</si>
  <si>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</si>
  <si>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</si>
  <si>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</si>
  <si>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</si>
  <si>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</si>
  <si>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</si>
  <si>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</si>
  <si>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>Remarques</t>
  </si>
  <si>
    <t>Date de fin de travaux</t>
  </si>
  <si>
    <t>N</t>
  </si>
  <si>
    <t>T</t>
  </si>
  <si>
    <t>ETN</t>
  </si>
  <si>
    <t>DFR</t>
  </si>
  <si>
    <t>M</t>
  </si>
  <si>
    <t>Pr</t>
  </si>
  <si>
    <t>DPI</t>
  </si>
  <si>
    <t>Raff. Spéciale</t>
  </si>
  <si>
    <t>cuve C002 Décolo</t>
  </si>
  <si>
    <t>n</t>
  </si>
  <si>
    <t>MW</t>
  </si>
  <si>
    <t>V</t>
  </si>
  <si>
    <t>Sp</t>
  </si>
  <si>
    <t>Décolo C002</t>
  </si>
  <si>
    <t>O</t>
  </si>
  <si>
    <t>SIIN</t>
  </si>
  <si>
    <t>Ligne N°</t>
  </si>
  <si>
    <t>Date prévue = DATE OBJECTIF (dernier jour du mois à indiquer)</t>
  </si>
  <si>
    <t>Remarques (formule automatique)</t>
  </si>
  <si>
    <t>N° intervention en cours (fichier travaux)</t>
  </si>
  <si>
    <t>Commentaires</t>
  </si>
  <si>
    <t>Périodicité (en mois)</t>
  </si>
  <si>
    <t>Date de dernière intervention (ancienne valeur)</t>
  </si>
  <si>
    <t>Calcul auto. Nvelle date</t>
  </si>
  <si>
    <t>001</t>
  </si>
  <si>
    <t>002</t>
  </si>
  <si>
    <t>003</t>
  </si>
  <si>
    <t>Préventif N°001 - 6 Mois</t>
  </si>
  <si>
    <t>Préventif N°003 - 24 Mois</t>
  </si>
  <si>
    <t>Préventif N°002 - 12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</si>
</sst>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mmmm\ yyyy"/>
    <numFmt numFmtId="166" formatCode="dd/mm/yy"/>
  </numFmts>
  <fonts count="15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indexed="10"/>
      <name val="Calibri"/>
      <family val="2"/>
      <scheme val="minor"/>
    </font>
    <font>
      <b/>
      <sz val="8"/>
      <color rgb="FF0000FF"/>
      <name val="Calibri"/>
      <family val="2"/>
      <scheme val="minor"/>
    </font>
    <font>
      <u/>
      <sz val="8"/>
      <color theme="10"/>
      <name val="Arial"/>
      <family val="2"/>
    </font>
    <font>
      <b/>
      <u/>
      <sz val="8"/>
      <color rgb="FF0000FF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1B2CCB"/>
      <name val="Calibri"/>
      <family val="2"/>
      <scheme val="minor"/>
    </font>
    <font>
      <sz val="8"/>
      <name val="Calibri"/>
      <family val="2"/>
      <scheme val="minor"/>
    </font>
    <font>
      <sz val="8"/>
      <color rgb="FF1B2CCB"/>
      <name val="Calibri"/>
      <family val="2"/>
      <scheme val="minor"/>
    </font>
    <font>
      <sz val="8"/>
      <color rgb="FF0000FF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indexed="12"/>
      <name val="Calibri"/>
      <family val="2"/>
      <scheme val="minor"/>
    </font>
    <font>
      <strike/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0" fontId="8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 textRotation="90"/>
    </xf>
    <xf numFmtId="14" fontId="1" fillId="0" borderId="1" xfId="0" applyNumberFormat="1" applyFont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0" fontId="6" fillId="0" borderId="1" xfId="0" applyFont="1" applyBorder="1" applyAlignment="1">
      <alignment horizontal="center" vertical="center" textRotation="90"/>
    </xf>
    <xf numFmtId="164" fontId="1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 applyProtection="1">
      <alignment horizontal="left" vertical="center"/>
      <protection locked="0"/>
    </xf>
    <xf numFmtId="0" fontId="1" fillId="0" borderId="1" xfId="0" applyFont="1" applyBorder="1" applyAlignment="1" applyProtection="1">
      <alignment horizontal="center" vertical="center" textRotation="90"/>
      <protection locked="0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14" fontId="8" fillId="2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 applyProtection="1">
      <alignment horizontal="left"/>
      <protection locked="0"/>
    </xf>
    <xf numFmtId="14" fontId="8" fillId="0" borderId="1" xfId="0" applyNumberFormat="1" applyFont="1" applyBorder="1" applyAlignment="1">
      <alignment horizontal="center"/>
    </xf>
    <xf numFmtId="0" fontId="9" fillId="0" borderId="1" xfId="0" applyFont="1" applyBorder="1" applyAlignment="1" applyProtection="1">
      <alignment horizontal="left" vertical="center"/>
      <protection locked="0"/>
    </xf>
    <xf numFmtId="0" fontId="8" fillId="0" borderId="1" xfId="0" applyFont="1" applyBorder="1"/>
    <xf numFmtId="0" fontId="8" fillId="3" borderId="1" xfId="0" applyFont="1" applyFill="1" applyBorder="1"/>
    <xf numFmtId="0" fontId="8" fillId="0" borderId="1" xfId="0" applyFont="1" applyBorder="1" applyAlignment="1">
      <alignment horizontal="left"/>
    </xf>
    <xf numFmtId="14" fontId="8" fillId="0" borderId="1" xfId="0" applyNumberFormat="1" applyFont="1" applyBorder="1" applyAlignment="1" applyProtection="1">
      <alignment horizontal="center"/>
      <protection locked="0"/>
    </xf>
    <xf numFmtId="0" fontId="12" fillId="0" borderId="1" xfId="0" applyFont="1" applyBorder="1" applyProtection="1">
      <protection locked="0"/>
    </xf>
    <xf numFmtId="0" fontId="8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vertical="center"/>
    </xf>
    <xf numFmtId="0" fontId="13" fillId="0" borderId="1" xfId="0" applyFont="1" applyBorder="1" applyAlignment="1">
      <alignment horizontal="center" vertical="center" textRotation="90"/>
    </xf>
    <xf numFmtId="165" fontId="1" fillId="4" borderId="1" xfId="0" applyNumberFormat="1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textRotation="90" wrapText="1"/>
    </xf>
    <xf numFmtId="166" fontId="1" fillId="6" borderId="1" xfId="0" applyNumberFormat="1" applyFont="1" applyFill="1" applyBorder="1" applyAlignment="1">
      <alignment horizontal="center" vertical="center" wrapText="1"/>
    </xf>
    <xf numFmtId="165" fontId="1" fillId="7" borderId="1" xfId="0" applyNumberFormat="1" applyFont="1" applyFill="1" applyBorder="1" applyAlignment="1">
      <alignment horizontal="center" vertical="center" wrapText="1"/>
    </xf>
    <xf numFmtId="49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0" fontId="8" fillId="5" borderId="1" xfId="0" applyFont="1" applyFill="1" applyBorder="1" applyAlignment="1">
      <alignment horizontal="left" vertical="center"/>
    </xf>
    <xf numFmtId="1" fontId="8" fillId="0" borderId="1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0" fontId="14" fillId="8" borderId="1" xfId="0" applyFont="1" applyFill="1" applyBorder="1" applyAlignment="1">
      <alignment vertical="center"/>
    </xf>
    <xf numFmtId="0" fontId="14" fillId="8" borderId="1" xfId="0" applyFont="1" applyFill="1" applyBorder="1" applyAlignment="1">
      <alignment horizontal="center" vertical="center"/>
    </xf>
  </cellXfs>
  <cellStyles count="2">
    <cellStyle name="Lien hypertexte 5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GMAO\GMAO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AU DE BORD"/>
      <sheetName val="Permis de travail"/>
      <sheetName val="TRVX EN COURS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TRVX FINIS"/>
      <sheetName val="RETARD NOK"/>
      <sheetName val="KPI Hebdo"/>
      <sheetName val="STAT"/>
      <sheetName val="STATISTIQUES"/>
      <sheetName val="STATISTIQUES 2"/>
      <sheetName val="aout 2022"/>
      <sheetName val=" aout 2021"/>
      <sheetName val=" aout 2020"/>
      <sheetName val="Arrêt 2020"/>
      <sheetName val="KPI Aout 20 "/>
      <sheetName val="PM MaJ"/>
      <sheetName val="PROGRAMME GLOBAL"/>
      <sheetName val="Preventif"/>
      <sheetName val="Données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6">
          <cell r="A6" t="str">
            <v>TERMINES</v>
          </cell>
        </row>
      </sheetData>
      <sheetData sheetId="31">
        <row r="4">
          <cell r="R4">
            <v>0.28155339805825241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>
        <row r="2">
          <cell r="A2">
            <v>0</v>
          </cell>
          <cell r="D2">
            <v>1</v>
          </cell>
          <cell r="E2" t="str">
            <v>A</v>
          </cell>
        </row>
        <row r="3">
          <cell r="A3" t="str">
            <v>ec</v>
          </cell>
          <cell r="D3">
            <v>2</v>
          </cell>
          <cell r="E3" t="str">
            <v>G</v>
          </cell>
        </row>
        <row r="4">
          <cell r="A4" t="str">
            <v>T</v>
          </cell>
          <cell r="D4">
            <v>3</v>
          </cell>
          <cell r="E4" t="str">
            <v>N</v>
          </cell>
        </row>
        <row r="5">
          <cell r="A5" t="str">
            <v>IP</v>
          </cell>
        </row>
        <row r="6">
          <cell r="A6" t="str">
            <v>AM</v>
          </cell>
        </row>
        <row r="7">
          <cell r="A7" t="str">
            <v>An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../Communs/Services%20Techniques/Securit&#233;/CONSIGNATION/Liste%20PSC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69"/>
  <sheetViews>
    <sheetView tabSelected="1" workbookViewId="0">
      <selection activeCell="L73" sqref="L73"/>
    </sheetView>
  </sheetViews>
  <sheetFormatPr baseColWidth="10" defaultRowHeight="15" x14ac:dyDescent="0.25"/>
  <cols>
    <col min="1" max="1" width="8.7109375" bestFit="1" customWidth="1"/>
    <col min="2" max="4" width="3" bestFit="1" customWidth="1"/>
    <col min="5" max="5" width="9" bestFit="1" customWidth="1"/>
    <col min="6" max="6" width="62.7109375" customWidth="1"/>
    <col min="7" max="8" width="3.7109375" bestFit="1" customWidth="1"/>
    <col min="9" max="10" width="3" bestFit="1" customWidth="1"/>
    <col min="11" max="11" width="3.5703125" bestFit="1" customWidth="1"/>
    <col min="12" max="12" width="9.140625" bestFit="1" customWidth="1"/>
    <col min="13" max="13" width="10" bestFit="1" customWidth="1"/>
    <col min="14" max="14" width="12.85546875" bestFit="1" customWidth="1"/>
    <col min="15" max="15" width="3" bestFit="1" customWidth="1"/>
    <col min="16" max="16" width="33.140625" bestFit="1" customWidth="1"/>
    <col min="17" max="17" width="10.140625" bestFit="1" customWidth="1"/>
  </cols>
  <sheetData>
    <row r="1" spans="1:17" ht="67.5" x14ac:dyDescent="0.25">
      <c r="A1" s="1" t="s">
        <v>0</v>
      </c>
      <c r="B1" s="2" t="s">
        <v>1</v>
      </c>
      <c r="C1" s="3" t="s">
        <v>16</v>
      </c>
      <c r="D1" s="4" t="s">
        <v>2</v>
      </c>
      <c r="E1" s="5" t="s">
        <v>3</v>
      </c>
      <c r="F1" s="6" t="s">
        <v>4</v>
      </c>
      <c r="G1" s="7" t="s">
        <v>5</v>
      </c>
      <c r="H1" s="7" t="s">
        <v>6</v>
      </c>
      <c r="I1" s="4" t="s">
        <v>7</v>
      </c>
      <c r="J1" s="8" t="s">
        <v>8</v>
      </c>
      <c r="K1" s="7" t="s">
        <v>9</v>
      </c>
      <c r="L1" s="9" t="s">
        <v>10</v>
      </c>
      <c r="M1" s="10" t="s">
        <v>11</v>
      </c>
      <c r="N1" s="1" t="s">
        <v>12</v>
      </c>
      <c r="O1" s="11" t="s">
        <v>13</v>
      </c>
      <c r="P1" s="12" t="s">
        <v>14</v>
      </c>
      <c r="Q1" s="13" t="s">
        <v>15</v>
      </c>
    </row>
    <row r="2" spans="1:17" x14ac:dyDescent="0.25">
      <c r="A2" s="3">
        <v>202107168</v>
      </c>
      <c r="B2" s="14">
        <v>3</v>
      </c>
      <c r="C2" s="3" t="s">
        <v>16</v>
      </c>
      <c r="D2" s="15" t="s">
        <v>17</v>
      </c>
      <c r="E2" s="16">
        <v>44772</v>
      </c>
      <c r="F2" s="17"/>
      <c r="G2" s="18" t="s">
        <v>18</v>
      </c>
      <c r="H2" s="18" t="s">
        <v>19</v>
      </c>
      <c r="I2" s="19" t="s">
        <v>20</v>
      </c>
      <c r="J2" s="20" t="s">
        <v>21</v>
      </c>
      <c r="K2" s="21" t="s">
        <v>22</v>
      </c>
      <c r="L2" s="22">
        <v>44437</v>
      </c>
      <c r="M2" s="23" t="s">
        <v>23</v>
      </c>
      <c r="N2" s="24" t="s">
        <v>24</v>
      </c>
      <c r="O2" s="11"/>
      <c r="P2" s="25" t="s">
        <v>43</v>
      </c>
      <c r="Q2" s="22">
        <v>44435</v>
      </c>
    </row>
    <row r="3" spans="1:17" x14ac:dyDescent="0.25">
      <c r="A3" s="3">
        <v>202107168</v>
      </c>
      <c r="B3" s="14">
        <v>3</v>
      </c>
      <c r="C3" s="3" t="s">
        <v>16</v>
      </c>
      <c r="D3" s="15" t="s">
        <v>17</v>
      </c>
      <c r="E3" s="16">
        <v>44773</v>
      </c>
      <c r="F3" s="17"/>
      <c r="G3" s="18" t="s">
        <v>18</v>
      </c>
      <c r="H3" s="18" t="s">
        <v>19</v>
      </c>
      <c r="I3" s="19" t="s">
        <v>20</v>
      </c>
      <c r="J3" s="20" t="s">
        <v>21</v>
      </c>
      <c r="K3" s="21" t="s">
        <v>22</v>
      </c>
      <c r="L3" s="22">
        <v>44438</v>
      </c>
      <c r="M3" s="23" t="s">
        <v>23</v>
      </c>
      <c r="N3" s="24" t="s">
        <v>24</v>
      </c>
      <c r="O3" s="11"/>
      <c r="P3" s="25" t="s">
        <v>45</v>
      </c>
      <c r="Q3" s="22">
        <v>44436</v>
      </c>
    </row>
    <row r="4" spans="1:17" x14ac:dyDescent="0.25">
      <c r="A4" s="3">
        <v>202107168</v>
      </c>
      <c r="B4" s="14">
        <v>3</v>
      </c>
      <c r="C4" s="3" t="s">
        <v>16</v>
      </c>
      <c r="D4" s="15" t="s">
        <v>17</v>
      </c>
      <c r="E4" s="16">
        <v>44774</v>
      </c>
      <c r="F4" s="17"/>
      <c r="G4" s="18" t="s">
        <v>18</v>
      </c>
      <c r="H4" s="18" t="s">
        <v>19</v>
      </c>
      <c r="I4" s="19" t="s">
        <v>20</v>
      </c>
      <c r="J4" s="20" t="s">
        <v>21</v>
      </c>
      <c r="K4" s="21" t="s">
        <v>22</v>
      </c>
      <c r="L4" s="22">
        <v>44439</v>
      </c>
      <c r="M4" s="23" t="s">
        <v>23</v>
      </c>
      <c r="N4" s="24" t="s">
        <v>24</v>
      </c>
      <c r="O4" s="24" t="s">
        <v>25</v>
      </c>
      <c r="P4" s="25" t="s">
        <v>44</v>
      </c>
      <c r="Q4" s="22">
        <v>44437</v>
      </c>
    </row>
    <row r="5" spans="1:17" x14ac:dyDescent="0.25">
      <c r="A5" s="3"/>
      <c r="B5" s="14"/>
      <c r="C5" s="3"/>
      <c r="D5" s="15"/>
      <c r="E5" s="16"/>
      <c r="F5" s="17"/>
      <c r="G5" s="18"/>
      <c r="H5" s="18"/>
      <c r="I5" s="19"/>
      <c r="J5" s="20"/>
      <c r="K5" s="21"/>
      <c r="L5" s="22"/>
      <c r="M5" s="23"/>
      <c r="N5" s="24"/>
      <c r="O5" s="24"/>
      <c r="P5" s="25" t="s">
        <v>43</v>
      </c>
      <c r="Q5" s="22">
        <v>44438</v>
      </c>
    </row>
    <row r="6" spans="1:17" x14ac:dyDescent="0.25">
      <c r="A6" s="3">
        <v>202107170</v>
      </c>
      <c r="B6" s="14">
        <v>3</v>
      </c>
      <c r="C6" s="3" t="s">
        <v>16</v>
      </c>
      <c r="D6" s="15" t="s">
        <v>17</v>
      </c>
      <c r="E6" s="16">
        <v>44774</v>
      </c>
      <c r="F6" s="17"/>
      <c r="G6" s="18" t="s">
        <v>26</v>
      </c>
      <c r="H6" s="18" t="s">
        <v>26</v>
      </c>
      <c r="I6" s="19" t="s">
        <v>27</v>
      </c>
      <c r="J6" s="20" t="s">
        <v>28</v>
      </c>
      <c r="K6" s="26" t="s">
        <v>22</v>
      </c>
      <c r="L6" s="27">
        <v>44432</v>
      </c>
      <c r="M6" s="23" t="s">
        <v>23</v>
      </c>
      <c r="N6" s="28" t="s">
        <v>29</v>
      </c>
      <c r="O6" s="28" t="s">
        <v>30</v>
      </c>
      <c r="P6" s="25" t="s">
        <v>45</v>
      </c>
      <c r="Q6" s="22">
        <v>44439</v>
      </c>
    </row>
    <row r="7" spans="1:17" x14ac:dyDescent="0.25">
      <c r="A7" s="3"/>
      <c r="B7" s="14"/>
      <c r="C7" s="3"/>
      <c r="D7" s="15"/>
      <c r="E7" s="16"/>
      <c r="F7" s="17"/>
      <c r="G7" s="18"/>
      <c r="H7" s="18"/>
      <c r="I7" s="19"/>
      <c r="J7" s="20"/>
      <c r="K7" s="26"/>
      <c r="L7" s="27"/>
      <c r="M7" s="23"/>
      <c r="N7" s="28"/>
      <c r="O7" s="28"/>
      <c r="P7" s="25" t="s">
        <v>44</v>
      </c>
      <c r="Q7" s="22">
        <v>44440</v>
      </c>
    </row>
    <row r="8" spans="1:17" x14ac:dyDescent="0.25">
      <c r="A8" s="3">
        <v>202107171</v>
      </c>
      <c r="B8" s="14">
        <v>3</v>
      </c>
      <c r="C8" s="3" t="s">
        <v>16</v>
      </c>
      <c r="D8" s="15" t="s">
        <v>17</v>
      </c>
      <c r="E8" s="16">
        <v>44774</v>
      </c>
      <c r="F8" s="17"/>
      <c r="G8" s="18" t="s">
        <v>26</v>
      </c>
      <c r="H8" s="18" t="s">
        <v>26</v>
      </c>
      <c r="I8" s="19" t="s">
        <v>27</v>
      </c>
      <c r="J8" s="20" t="s">
        <v>28</v>
      </c>
      <c r="K8" s="26" t="s">
        <v>31</v>
      </c>
      <c r="L8" s="27">
        <v>44428</v>
      </c>
      <c r="M8" s="23" t="s">
        <v>23</v>
      </c>
      <c r="N8" s="28" t="s">
        <v>29</v>
      </c>
      <c r="O8" s="28" t="s">
        <v>30</v>
      </c>
      <c r="P8" s="25" t="s">
        <v>43</v>
      </c>
      <c r="Q8" s="22">
        <v>44441</v>
      </c>
    </row>
    <row r="9" spans="1:17" x14ac:dyDescent="0.25">
      <c r="A9" s="3">
        <v>202107170</v>
      </c>
      <c r="B9" s="14">
        <v>3</v>
      </c>
      <c r="C9" s="3" t="s">
        <v>16</v>
      </c>
      <c r="D9" s="15"/>
      <c r="E9" s="16">
        <v>44774</v>
      </c>
      <c r="F9" s="17"/>
      <c r="G9" s="18" t="s">
        <v>26</v>
      </c>
      <c r="H9" s="18" t="s">
        <v>26</v>
      </c>
      <c r="I9" s="19" t="s">
        <v>27</v>
      </c>
      <c r="J9" s="20" t="s">
        <v>28</v>
      </c>
      <c r="K9" s="26" t="s">
        <v>22</v>
      </c>
      <c r="L9" s="27">
        <v>44432</v>
      </c>
      <c r="M9" s="23" t="s">
        <v>23</v>
      </c>
      <c r="N9" s="28" t="s">
        <v>29</v>
      </c>
      <c r="O9" s="28" t="s">
        <v>30</v>
      </c>
      <c r="P9" s="25" t="s">
        <v>45</v>
      </c>
      <c r="Q9" s="22">
        <v>44442</v>
      </c>
    </row>
    <row r="10" spans="1:17" x14ac:dyDescent="0.25">
      <c r="P10" s="25" t="s">
        <v>44</v>
      </c>
      <c r="Q10" s="22">
        <v>44443</v>
      </c>
    </row>
    <row r="11" spans="1:17" x14ac:dyDescent="0.25">
      <c r="P11" s="25" t="s">
        <v>43</v>
      </c>
      <c r="Q11" s="22">
        <v>44444</v>
      </c>
    </row>
    <row r="12" spans="1:17" x14ac:dyDescent="0.25">
      <c r="P12" s="25" t="s">
        <v>45</v>
      </c>
      <c r="Q12" s="22">
        <v>44445</v>
      </c>
    </row>
    <row r="13" spans="1:17" x14ac:dyDescent="0.25">
      <c r="P13" s="25" t="s">
        <v>44</v>
      </c>
      <c r="Q13" s="22">
        <v>44446</v>
      </c>
    </row>
    <row r="14" spans="1:17" x14ac:dyDescent="0.25">
      <c r="P14" s="25" t="s">
        <v>43</v>
      </c>
      <c r="Q14" s="22">
        <v>44447</v>
      </c>
    </row>
    <row r="15" spans="1:17" x14ac:dyDescent="0.25">
      <c r="P15" s="25" t="s">
        <v>45</v>
      </c>
      <c r="Q15" s="22">
        <v>44448</v>
      </c>
    </row>
    <row r="16" spans="1:17" x14ac:dyDescent="0.25">
      <c r="P16" s="25" t="s">
        <v>44</v>
      </c>
      <c r="Q16" s="22">
        <v>44449</v>
      </c>
    </row>
    <row r="17" spans="16:17" x14ac:dyDescent="0.25">
      <c r="P17" s="25" t="s">
        <v>43</v>
      </c>
      <c r="Q17" s="22">
        <v>44450</v>
      </c>
    </row>
    <row r="18" spans="16:17" x14ac:dyDescent="0.25">
      <c r="P18" s="25" t="s">
        <v>45</v>
      </c>
      <c r="Q18" s="22">
        <v>44451</v>
      </c>
    </row>
    <row r="19" spans="16:17" x14ac:dyDescent="0.25">
      <c r="P19" s="25" t="s">
        <v>44</v>
      </c>
      <c r="Q19" s="22">
        <v>44452</v>
      </c>
    </row>
    <row r="20" spans="16:17" x14ac:dyDescent="0.25">
      <c r="P20" s="25" t="s">
        <v>43</v>
      </c>
      <c r="Q20" s="22">
        <v>44453</v>
      </c>
    </row>
    <row r="21" spans="16:17" x14ac:dyDescent="0.25">
      <c r="P21" s="25" t="s">
        <v>45</v>
      </c>
      <c r="Q21" s="22">
        <v>44454</v>
      </c>
    </row>
    <row r="22" spans="16:17" x14ac:dyDescent="0.25">
      <c r="P22" s="25" t="s">
        <v>44</v>
      </c>
      <c r="Q22" s="22">
        <v>44455</v>
      </c>
    </row>
    <row r="23" spans="16:17" x14ac:dyDescent="0.25">
      <c r="P23" s="25" t="s">
        <v>43</v>
      </c>
      <c r="Q23" s="22">
        <v>44456</v>
      </c>
    </row>
    <row r="24" spans="16:17" x14ac:dyDescent="0.25">
      <c r="P24" s="25" t="s">
        <v>45</v>
      </c>
      <c r="Q24" s="22">
        <v>44457</v>
      </c>
    </row>
    <row r="25" spans="16:17" x14ac:dyDescent="0.25">
      <c r="P25" s="25" t="s">
        <v>44</v>
      </c>
      <c r="Q25" s="22">
        <v>44458</v>
      </c>
    </row>
    <row r="26" spans="16:17" x14ac:dyDescent="0.25">
      <c r="P26" s="25" t="s">
        <v>43</v>
      </c>
      <c r="Q26" s="22">
        <v>44459</v>
      </c>
    </row>
    <row r="27" spans="16:17" x14ac:dyDescent="0.25">
      <c r="P27" s="25" t="s">
        <v>45</v>
      </c>
      <c r="Q27" s="22">
        <v>44460</v>
      </c>
    </row>
    <row r="28" spans="16:17" x14ac:dyDescent="0.25">
      <c r="P28" s="25" t="s">
        <v>44</v>
      </c>
      <c r="Q28" s="22">
        <v>44461</v>
      </c>
    </row>
    <row r="29" spans="16:17" x14ac:dyDescent="0.25">
      <c r="P29" s="25" t="s">
        <v>43</v>
      </c>
      <c r="Q29" s="22">
        <v>44462</v>
      </c>
    </row>
    <row r="30" spans="16:17" x14ac:dyDescent="0.25">
      <c r="P30" s="25" t="s">
        <v>45</v>
      </c>
      <c r="Q30" s="22">
        <v>44463</v>
      </c>
    </row>
    <row r="31" spans="16:17" x14ac:dyDescent="0.25">
      <c r="P31" s="25" t="s">
        <v>44</v>
      </c>
      <c r="Q31" s="22">
        <v>44464</v>
      </c>
    </row>
    <row r="32" spans="16:17" x14ac:dyDescent="0.25">
      <c r="P32" s="25" t="s">
        <v>43</v>
      </c>
      <c r="Q32" s="22">
        <v>44465</v>
      </c>
    </row>
    <row r="33" spans="16:17" x14ac:dyDescent="0.25">
      <c r="P33" s="25" t="s">
        <v>45</v>
      </c>
      <c r="Q33" s="22">
        <v>44466</v>
      </c>
    </row>
    <row r="34" spans="16:17" x14ac:dyDescent="0.25">
      <c r="P34" s="25" t="s">
        <v>44</v>
      </c>
      <c r="Q34" s="22">
        <v>44467</v>
      </c>
    </row>
    <row r="35" spans="16:17" x14ac:dyDescent="0.25">
      <c r="P35" s="25" t="s">
        <v>43</v>
      </c>
      <c r="Q35" s="22">
        <v>44468</v>
      </c>
    </row>
    <row r="36" spans="16:17" x14ac:dyDescent="0.25">
      <c r="P36" s="25" t="s">
        <v>45</v>
      </c>
      <c r="Q36" s="22">
        <v>44469</v>
      </c>
    </row>
    <row r="37" spans="16:17" x14ac:dyDescent="0.25">
      <c r="P37" s="25" t="s">
        <v>44</v>
      </c>
      <c r="Q37" s="22">
        <v>44470</v>
      </c>
    </row>
    <row r="38" spans="16:17" x14ac:dyDescent="0.25">
      <c r="P38" s="25" t="s">
        <v>43</v>
      </c>
      <c r="Q38" s="22">
        <v>44471</v>
      </c>
    </row>
    <row r="39" spans="16:17" x14ac:dyDescent="0.25">
      <c r="P39" s="25" t="s">
        <v>45</v>
      </c>
      <c r="Q39" s="22">
        <v>44472</v>
      </c>
    </row>
    <row r="40" spans="16:17" x14ac:dyDescent="0.25">
      <c r="P40" s="25" t="s">
        <v>44</v>
      </c>
      <c r="Q40" s="22">
        <v>44473</v>
      </c>
    </row>
    <row r="41" spans="16:17" x14ac:dyDescent="0.25">
      <c r="P41" s="25" t="s">
        <v>43</v>
      </c>
      <c r="Q41" s="22">
        <v>44474</v>
      </c>
    </row>
    <row r="42" spans="16:17" x14ac:dyDescent="0.25">
      <c r="P42" s="25" t="s">
        <v>45</v>
      </c>
      <c r="Q42" s="22">
        <v>44475</v>
      </c>
    </row>
    <row r="43" spans="16:17" x14ac:dyDescent="0.25">
      <c r="P43" s="25" t="s">
        <v>44</v>
      </c>
      <c r="Q43" s="22">
        <v>44476</v>
      </c>
    </row>
    <row r="44" spans="16:17" x14ac:dyDescent="0.25">
      <c r="P44" s="25" t="s">
        <v>43</v>
      </c>
      <c r="Q44" s="22">
        <v>44477</v>
      </c>
    </row>
    <row r="45" spans="16:17" x14ac:dyDescent="0.25">
      <c r="P45" s="25" t="s">
        <v>45</v>
      </c>
      <c r="Q45" s="22">
        <v>44478</v>
      </c>
    </row>
    <row r="46" spans="16:17" x14ac:dyDescent="0.25">
      <c r="P46" s="25" t="s">
        <v>44</v>
      </c>
      <c r="Q46" s="22">
        <v>44479</v>
      </c>
    </row>
    <row r="47" spans="16:17" x14ac:dyDescent="0.25">
      <c r="P47" s="25" t="s">
        <v>43</v>
      </c>
      <c r="Q47" s="22">
        <v>44480</v>
      </c>
    </row>
    <row r="48" spans="16:17" x14ac:dyDescent="0.25">
      <c r="P48" s="25" t="s">
        <v>45</v>
      </c>
      <c r="Q48" s="22">
        <v>44481</v>
      </c>
    </row>
    <row r="49" spans="16:17" x14ac:dyDescent="0.25">
      <c r="P49" s="25" t="s">
        <v>44</v>
      </c>
      <c r="Q49" s="22">
        <v>44482</v>
      </c>
    </row>
    <row r="50" spans="16:17" x14ac:dyDescent="0.25">
      <c r="P50" s="25" t="s">
        <v>43</v>
      </c>
      <c r="Q50" s="22">
        <v>44483</v>
      </c>
    </row>
    <row r="51" spans="16:17" x14ac:dyDescent="0.25">
      <c r="P51" s="25" t="s">
        <v>45</v>
      </c>
      <c r="Q51" s="22">
        <v>44484</v>
      </c>
    </row>
    <row r="52" spans="16:17" x14ac:dyDescent="0.25">
      <c r="P52" s="25" t="s">
        <v>44</v>
      </c>
      <c r="Q52" s="22">
        <v>44485</v>
      </c>
    </row>
    <row r="53" spans="16:17" x14ac:dyDescent="0.25">
      <c r="P53" s="25" t="s">
        <v>43</v>
      </c>
      <c r="Q53" s="22">
        <v>44486</v>
      </c>
    </row>
    <row r="54" spans="16:17" x14ac:dyDescent="0.25">
      <c r="P54" s="25" t="s">
        <v>45</v>
      </c>
      <c r="Q54" s="22">
        <v>44487</v>
      </c>
    </row>
    <row r="55" spans="16:17" x14ac:dyDescent="0.25">
      <c r="P55" s="25" t="s">
        <v>44</v>
      </c>
      <c r="Q55" s="22">
        <v>44488</v>
      </c>
    </row>
    <row r="56" spans="16:17" x14ac:dyDescent="0.25">
      <c r="P56" s="25" t="s">
        <v>43</v>
      </c>
      <c r="Q56" s="22"/>
    </row>
    <row r="57" spans="16:17" x14ac:dyDescent="0.25">
      <c r="P57" s="25" t="s">
        <v>45</v>
      </c>
      <c r="Q57" s="22">
        <v>44490</v>
      </c>
    </row>
    <row r="58" spans="16:17" x14ac:dyDescent="0.25">
      <c r="P58" s="25" t="s">
        <v>44</v>
      </c>
      <c r="Q58" s="22">
        <v>44491</v>
      </c>
    </row>
    <row r="59" spans="16:17" x14ac:dyDescent="0.25">
      <c r="P59" s="25" t="s">
        <v>43</v>
      </c>
      <c r="Q59" s="22"/>
    </row>
    <row r="60" spans="16:17" x14ac:dyDescent="0.25">
      <c r="P60" s="25" t="s">
        <v>45</v>
      </c>
      <c r="Q60" s="22">
        <v>44493</v>
      </c>
    </row>
    <row r="61" spans="16:17" x14ac:dyDescent="0.25">
      <c r="P61" s="25" t="s">
        <v>44</v>
      </c>
      <c r="Q61" s="22">
        <v>44494</v>
      </c>
    </row>
    <row r="62" spans="16:17" x14ac:dyDescent="0.25">
      <c r="P62" s="25"/>
      <c r="Q62" s="22"/>
    </row>
    <row r="63" spans="16:17" x14ac:dyDescent="0.25">
      <c r="P63" s="25" t="s">
        <v>45</v>
      </c>
      <c r="Q63" s="22">
        <v>44496</v>
      </c>
    </row>
    <row r="64" spans="16:17" x14ac:dyDescent="0.25">
      <c r="P64" s="25" t="s">
        <v>44</v>
      </c>
      <c r="Q64" s="22">
        <v>44497</v>
      </c>
    </row>
    <row r="65" spans="16:17" x14ac:dyDescent="0.25">
      <c r="P65" s="25"/>
      <c r="Q65" s="22"/>
    </row>
    <row r="66" spans="16:17" x14ac:dyDescent="0.25">
      <c r="P66" s="25" t="s">
        <v>45</v>
      </c>
      <c r="Q66" s="22"/>
    </row>
    <row r="67" spans="16:17" x14ac:dyDescent="0.25">
      <c r="P67" s="25" t="s">
        <v>44</v>
      </c>
      <c r="Q67" s="22">
        <v>44500</v>
      </c>
    </row>
    <row r="68" spans="16:17" x14ac:dyDescent="0.25">
      <c r="P68" s="25" t="s">
        <v>45</v>
      </c>
      <c r="Q68" s="22">
        <v>44502</v>
      </c>
    </row>
    <row r="69" spans="16:17" x14ac:dyDescent="0.25">
      <c r="P69" s="25" t="s">
        <v>44</v>
      </c>
      <c r="Q69" s="22">
        <v>44503</v>
      </c>
    </row>
  </sheetData>
  <autoFilter ref="A1:Q69"/>
  <dataValidations count="7">
    <dataValidation type="textLength" operator="equal" allowBlank="1" showInputMessage="1" showErrorMessage="1" sqref="A2:A9">
      <formula1>9</formula1>
    </dataValidation>
    <dataValidation type="list" allowBlank="1" showInputMessage="1" showErrorMessage="1" sqref="J2:J5">
      <formula1>$AA$1:$AA$1</formula1>
    </dataValidation>
    <dataValidation type="list" allowBlank="1" showInputMessage="1" showErrorMessage="1" sqref="K2:K5 I2:I5">
      <formula1>#REF!</formula1>
    </dataValidation>
    <dataValidation type="list" allowBlank="1" showDropDown="1" showInputMessage="1" showErrorMessage="1" sqref="C1:C9">
      <formula1>Arret</formula1>
    </dataValidation>
    <dataValidation type="list" allowBlank="1" showInputMessage="1" showErrorMessage="1" sqref="D2:D9">
      <formula1>Etat</formula1>
    </dataValidation>
    <dataValidation type="list" allowBlank="1" showDropDown="1" showInputMessage="1" showErrorMessage="1" sqref="B2:B9">
      <formula1>Urgence</formula1>
    </dataValidation>
    <dataValidation type="list" allowBlank="1" showInputMessage="1" showErrorMessage="1" sqref="M2:M5">
      <formula1>$W$1:$W$1</formula1>
    </dataValidation>
  </dataValidations>
  <hyperlinks>
    <hyperlink ref="F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"/>
  <sheetViews>
    <sheetView workbookViewId="0">
      <selection activeCell="J9" sqref="J9"/>
    </sheetView>
  </sheetViews>
  <sheetFormatPr baseColWidth="10" defaultRowHeight="15" x14ac:dyDescent="0.25"/>
  <cols>
    <col min="1" max="1" width="3.5703125" bestFit="1" customWidth="1"/>
    <col min="2" max="2" width="50.28515625" customWidth="1"/>
    <col min="3" max="3" width="3.42578125" bestFit="1" customWidth="1"/>
    <col min="4" max="4" width="3.5703125" bestFit="1" customWidth="1"/>
    <col min="5" max="6" width="3" bestFit="1" customWidth="1"/>
    <col min="7" max="7" width="7.140625" bestFit="1" customWidth="1"/>
    <col min="9" max="9" width="9.5703125" bestFit="1" customWidth="1"/>
    <col min="10" max="10" width="14.7109375" bestFit="1" customWidth="1"/>
    <col min="11" max="11" width="3" bestFit="1" customWidth="1"/>
    <col min="12" max="12" width="18" bestFit="1" customWidth="1"/>
    <col min="13" max="13" width="7.28515625" bestFit="1" customWidth="1"/>
    <col min="14" max="14" width="24.5703125" bestFit="1" customWidth="1"/>
    <col min="15" max="15" width="5.140625" bestFit="1" customWidth="1"/>
    <col min="16" max="16" width="13.85546875" customWidth="1"/>
    <col min="17" max="17" width="14.85546875" customWidth="1"/>
  </cols>
  <sheetData>
    <row r="1" spans="1:17" ht="67.5" x14ac:dyDescent="0.25">
      <c r="A1" s="7" t="s">
        <v>32</v>
      </c>
      <c r="B1" s="1" t="s">
        <v>4</v>
      </c>
      <c r="C1" s="7" t="s">
        <v>5</v>
      </c>
      <c r="D1" s="7" t="s">
        <v>6</v>
      </c>
      <c r="E1" s="31" t="s">
        <v>7</v>
      </c>
      <c r="F1" s="2" t="s">
        <v>8</v>
      </c>
      <c r="G1" s="7" t="s">
        <v>9</v>
      </c>
      <c r="H1" s="32" t="s">
        <v>33</v>
      </c>
      <c r="I1" s="33" t="s">
        <v>11</v>
      </c>
      <c r="J1" s="1" t="s">
        <v>12</v>
      </c>
      <c r="K1" s="7" t="s">
        <v>13</v>
      </c>
      <c r="L1" s="34" t="s">
        <v>34</v>
      </c>
      <c r="M1" s="35" t="s">
        <v>35</v>
      </c>
      <c r="N1" s="12" t="s">
        <v>36</v>
      </c>
      <c r="O1" s="35" t="s">
        <v>37</v>
      </c>
      <c r="P1" s="36" t="s">
        <v>38</v>
      </c>
      <c r="Q1" s="37" t="s">
        <v>39</v>
      </c>
    </row>
    <row r="2" spans="1:17" x14ac:dyDescent="0.25">
      <c r="A2" s="38" t="s">
        <v>40</v>
      </c>
      <c r="B2" s="29"/>
      <c r="C2" s="39"/>
      <c r="D2" s="39"/>
      <c r="E2" s="39"/>
      <c r="F2" s="39"/>
      <c r="G2" s="30"/>
      <c r="H2" s="40"/>
      <c r="I2" s="39"/>
      <c r="J2" s="30"/>
      <c r="K2" s="30"/>
      <c r="L2" s="41" t="str">
        <f t="shared" ref="L2:L4" si="0">CONCATENATE("Préventif N°",A2," - ",O2," Mois")</f>
        <v>Préventif N°001 - 6 Mois</v>
      </c>
      <c r="M2" s="42"/>
      <c r="N2" s="39"/>
      <c r="O2" s="39">
        <v>6</v>
      </c>
      <c r="P2" s="40" t="str">
        <f ca="1">fctDate($L2)</f>
        <v/>
      </c>
      <c r="Q2" s="43">
        <f ca="1">IF(OR(P2="Nouveau",P2=""),TODAY(),EOMONTH(P2,O2))</f>
        <v>44621</v>
      </c>
    </row>
    <row r="3" spans="1:17" x14ac:dyDescent="0.25">
      <c r="A3" s="38" t="s">
        <v>41</v>
      </c>
      <c r="B3" s="30"/>
      <c r="C3" s="39"/>
      <c r="D3" s="39"/>
      <c r="E3" s="39"/>
      <c r="F3" s="39"/>
      <c r="G3" s="30"/>
      <c r="H3" s="40"/>
      <c r="I3" s="39"/>
      <c r="J3" s="30"/>
      <c r="K3" s="30"/>
      <c r="L3" s="41" t="str">
        <f t="shared" si="0"/>
        <v>Préventif N°002 - 12 Mois</v>
      </c>
      <c r="M3" s="42"/>
      <c r="N3" s="30"/>
      <c r="O3" s="39">
        <v>12</v>
      </c>
      <c r="P3" s="40" t="str">
        <f t="shared" ref="P3:P4" ca="1" si="1">fctDate($L3)</f>
        <v>02/11/2021</v>
      </c>
      <c r="Q3" s="43">
        <f ca="1">IF(OR(P3="Nouveau",P3=""),TODAY(),EOMONTH(P3,O3))</f>
        <v>44895</v>
      </c>
    </row>
    <row r="4" spans="1:17" x14ac:dyDescent="0.25">
      <c r="A4" s="38" t="s">
        <v>42</v>
      </c>
      <c r="B4" s="44"/>
      <c r="C4" s="45"/>
      <c r="D4" s="39"/>
      <c r="E4" s="45"/>
      <c r="F4" s="45"/>
      <c r="G4" s="44"/>
      <c r="H4" s="40"/>
      <c r="I4" s="45"/>
      <c r="J4" s="44"/>
      <c r="K4" s="44"/>
      <c r="L4" s="41" t="str">
        <f t="shared" si="0"/>
        <v>Préventif N°003 - 24 Mois</v>
      </c>
      <c r="M4" s="42"/>
      <c r="N4" s="44"/>
      <c r="O4" s="45">
        <v>24</v>
      </c>
      <c r="P4" s="40" t="str">
        <f t="shared" ca="1" si="1"/>
        <v>03/11/2021</v>
      </c>
      <c r="Q4" s="43">
        <f ca="1">IF(OR(P4="Nouveau",P4=""),TODAY(),EOMONTH(P4,O4))</f>
        <v>45260</v>
      </c>
    </row>
  </sheetData>
  <dataValidations count="4">
    <dataValidation type="list" allowBlank="1" showInputMessage="1" showErrorMessage="1" sqref="F1">
      <formula1>$AH$4:$AH$12</formula1>
    </dataValidation>
    <dataValidation type="list" allowBlank="1" showInputMessage="1" showErrorMessage="1" sqref="G1">
      <formula1>$AI$4:$AI$51</formula1>
    </dataValidation>
    <dataValidation type="list" allowBlank="1" showInputMessage="1" showErrorMessage="1" sqref="I1">
      <formula1>$AC$4:$AC$25</formula1>
    </dataValidation>
    <dataValidation type="list" allowBlank="1" showInputMessage="1" showErrorMessage="1" sqref="E1">
      <formula1>$AF$2:$AF$14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HP 820 G3</cp:lastModifiedBy>
  <dcterms:created xsi:type="dcterms:W3CDTF">2022-02-24T16:34:07Z</dcterms:created>
  <dcterms:modified xsi:type="dcterms:W3CDTF">2022-03-01T19:28:53Z</dcterms:modified>
</cp:coreProperties>
</file>