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S:\Travaux\Brouillons\"/>
    </mc:Choice>
  </mc:AlternateContent>
  <xr:revisionPtr revIDLastSave="0" documentId="8_{CE6CBF33-5B13-416E-9268-11CA832593ED}" xr6:coauthVersionLast="45" xr6:coauthVersionMax="45" xr10:uidLastSave="{00000000-0000-0000-0000-000000000000}"/>
  <bookViews>
    <workbookView xWindow="-120" yWindow="-120" windowWidth="29040" windowHeight="15840" xr2:uid="{DF6474D1-24AC-44FE-A6E9-D713DD6DCB8B}"/>
  </bookViews>
  <sheets>
    <sheet name="Feuil1" sheetId="1" r:id="rId1"/>
  </sheets>
  <externalReferences>
    <externalReference r:id="rId2"/>
  </externalReferences>
  <definedNames>
    <definedName name="Arret">[1]Données!$E$2:$E$4</definedName>
    <definedName name="atelier">[1]Données!$B$2:$B$33</definedName>
    <definedName name="Domaine">[1]Données!$H$2:$H$14</definedName>
    <definedName name="Etat">[1]Données!$A$2:$A$7</definedName>
    <definedName name="type">[1]Données!$F$2:$F$10</definedName>
    <definedName name="Urgence">[1]Données!$D$2:$D$4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3" i="1" l="1"/>
  <c r="Y3" i="1"/>
  <c r="Z3" i="1" s="1"/>
  <c r="X3" i="1"/>
  <c r="AA2" i="1"/>
  <c r="Y2" i="1"/>
  <c r="Z2" i="1" s="1"/>
  <c r="X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MWillefert</author>
  </authors>
  <commentList>
    <comment ref="B1" authorId="0" shapeId="0" xr:uid="{A97C2DD9-EF39-4A64-AA49-6D421FD56FC4}">
      <text>
        <r>
          <rPr>
            <b/>
            <i/>
            <sz val="9"/>
            <color indexed="81"/>
            <rFont val="Tahoma"/>
            <family val="2"/>
          </rPr>
          <t xml:space="preserve">1 - A faire tout de suite - Pannes avec arrêt ou gêne (production, qualité ou sécurité)
2 - Dans la semaine - Pannes sans arrêt ou gêne
3 - Dans le mois - Préventif, amélioration…
Si plusieurs pannes avec arrêt apparaissent en même temps, il faut consulter le responsable de production pour décider des priorités à donner.Ejsmont, Stephane:
</t>
        </r>
      </text>
    </comment>
    <comment ref="C1" authorId="0" shapeId="0" xr:uid="{52E7BD22-16F3-49D4-A603-49B32B5986A4}">
      <text>
        <r>
          <rPr>
            <sz val="9"/>
            <color indexed="81"/>
            <rFont val="Tahoma"/>
            <family val="2"/>
          </rPr>
          <t xml:space="preserve">MWillefert:
A </t>
        </r>
        <r>
          <rPr>
            <b/>
            <i/>
            <sz val="9"/>
            <color indexed="81"/>
            <rFont val="Tahoma"/>
            <family val="2"/>
          </rPr>
          <t>arrêt production</t>
        </r>
        <r>
          <rPr>
            <sz val="9"/>
            <color indexed="81"/>
            <rFont val="Tahoma"/>
            <family val="2"/>
          </rPr>
          <t xml:space="preserve">
G </t>
        </r>
        <r>
          <rPr>
            <b/>
            <i/>
            <sz val="9"/>
            <color indexed="81"/>
            <rFont val="Tahoma"/>
            <family val="2"/>
          </rPr>
          <t>gène production</t>
        </r>
        <r>
          <rPr>
            <sz val="9"/>
            <color indexed="81"/>
            <rFont val="Tahoma"/>
            <family val="2"/>
          </rPr>
          <t xml:space="preserve">
N </t>
        </r>
        <r>
          <rPr>
            <b/>
            <i/>
            <sz val="9"/>
            <color indexed="81"/>
            <rFont val="Tahoma"/>
            <family val="2"/>
          </rPr>
          <t xml:space="preserve">pas d'incidence
</t>
        </r>
      </text>
    </comment>
    <comment ref="D1" authorId="0" shapeId="0" xr:uid="{0A6481B1-758C-4423-90AF-50355E957273}">
      <text>
        <r>
          <rPr>
            <sz val="9"/>
            <color indexed="81"/>
            <rFont val="Tahoma"/>
            <family val="2"/>
          </rPr>
          <t xml:space="preserve">MWillefert:
0   </t>
        </r>
        <r>
          <rPr>
            <b/>
            <i/>
            <sz val="9"/>
            <color indexed="81"/>
            <rFont val="Tahoma"/>
            <family val="2"/>
          </rPr>
          <t>non commencé</t>
        </r>
        <r>
          <rPr>
            <sz val="9"/>
            <color indexed="81"/>
            <rFont val="Tahoma"/>
            <family val="2"/>
          </rPr>
          <t xml:space="preserve">
ec </t>
        </r>
        <r>
          <rPr>
            <b/>
            <i/>
            <sz val="9"/>
            <color indexed="81"/>
            <rFont val="Tahoma"/>
            <family val="2"/>
          </rPr>
          <t>en cours de réalisation</t>
        </r>
        <r>
          <rPr>
            <sz val="9"/>
            <color indexed="81"/>
            <rFont val="Tahoma"/>
            <family val="2"/>
          </rPr>
          <t xml:space="preserve">
T   </t>
        </r>
        <r>
          <rPr>
            <b/>
            <i/>
            <sz val="9"/>
            <color indexed="81"/>
            <rFont val="Tahoma"/>
            <family val="2"/>
          </rPr>
          <t xml:space="preserve">terminé
Vergneaux, Alexandre:
</t>
        </r>
      </text>
    </comment>
    <comment ref="I1" authorId="0" shapeId="0" xr:uid="{4E201B12-D189-4C9B-A9AA-2123716D28D0}">
      <text>
        <r>
          <rPr>
            <sz val="9"/>
            <color indexed="81"/>
            <rFont val="Tahoma"/>
            <family val="2"/>
          </rPr>
          <t>MWillefert:AI</t>
        </r>
        <r>
          <rPr>
            <b/>
            <i/>
            <sz val="9"/>
            <color indexed="81"/>
            <rFont val="Tahoma"/>
            <family val="2"/>
          </rPr>
          <t xml:space="preserve">  automate/instrumentation          </t>
        </r>
        <r>
          <rPr>
            <sz val="9"/>
            <color indexed="81"/>
            <rFont val="Tahoma"/>
            <family val="2"/>
          </rPr>
          <t>E</t>
        </r>
        <r>
          <rPr>
            <b/>
            <i/>
            <sz val="9"/>
            <color indexed="81"/>
            <rFont val="Tahoma"/>
            <family val="2"/>
          </rPr>
          <t xml:space="preserve"> électrique
</t>
        </r>
        <r>
          <rPr>
            <sz val="9"/>
            <color indexed="81"/>
            <rFont val="Tahoma"/>
            <family val="2"/>
          </rPr>
          <t>D</t>
        </r>
        <r>
          <rPr>
            <b/>
            <i/>
            <sz val="9"/>
            <color indexed="81"/>
            <rFont val="Tahoma"/>
            <family val="2"/>
          </rPr>
          <t xml:space="preserve"> divers          </t>
        </r>
        <r>
          <rPr>
            <sz val="9"/>
            <color indexed="81"/>
            <rFont val="Tahoma"/>
            <family val="2"/>
          </rPr>
          <t>H</t>
        </r>
        <r>
          <rPr>
            <b/>
            <i/>
            <sz val="9"/>
            <color indexed="81"/>
            <rFont val="Tahoma"/>
            <family val="2"/>
          </rPr>
          <t xml:space="preserve"> hydraulique           </t>
        </r>
        <r>
          <rPr>
            <sz val="9"/>
            <color indexed="81"/>
            <rFont val="Tahoma"/>
            <family val="2"/>
          </rPr>
          <t>M</t>
        </r>
        <r>
          <rPr>
            <b/>
            <i/>
            <sz val="9"/>
            <color indexed="81"/>
            <rFont val="Tahoma"/>
            <family val="2"/>
          </rPr>
          <t xml:space="preserve"> mécanique
</t>
        </r>
        <r>
          <rPr>
            <sz val="9"/>
            <color indexed="81"/>
            <rFont val="Tahoma"/>
            <family val="2"/>
          </rPr>
          <t>C</t>
        </r>
        <r>
          <rPr>
            <b/>
            <i/>
            <sz val="9"/>
            <color indexed="81"/>
            <rFont val="Tahoma"/>
            <family val="2"/>
          </rPr>
          <t xml:space="preserve"> condensat   </t>
        </r>
        <r>
          <rPr>
            <sz val="9"/>
            <color indexed="81"/>
            <rFont val="Tahoma"/>
            <family val="2"/>
          </rPr>
          <t xml:space="preserve"> V</t>
        </r>
        <r>
          <rPr>
            <b/>
            <i/>
            <sz val="9"/>
            <color indexed="81"/>
            <rFont val="Tahoma"/>
            <family val="2"/>
          </rPr>
          <t xml:space="preserve"> vapeur    </t>
        </r>
        <r>
          <rPr>
            <sz val="9"/>
            <color indexed="81"/>
            <rFont val="Tahoma"/>
            <family val="2"/>
          </rPr>
          <t>P</t>
        </r>
        <r>
          <rPr>
            <b/>
            <i/>
            <sz val="9"/>
            <color indexed="81"/>
            <rFont val="Tahoma"/>
            <family val="2"/>
          </rPr>
          <t xml:space="preserve"> produit     </t>
        </r>
        <r>
          <rPr>
            <sz val="9"/>
            <color indexed="81"/>
            <rFont val="Tahoma"/>
            <family val="2"/>
          </rPr>
          <t>L</t>
        </r>
        <r>
          <rPr>
            <b/>
            <i/>
            <sz val="9"/>
            <color indexed="81"/>
            <rFont val="Tahoma"/>
            <family val="2"/>
          </rPr>
          <t xml:space="preserve"> lubrification
</t>
        </r>
        <r>
          <rPr>
            <sz val="9"/>
            <color indexed="81"/>
            <rFont val="Tahoma"/>
            <family val="2"/>
          </rPr>
          <t>S</t>
        </r>
        <r>
          <rPr>
            <b/>
            <i/>
            <sz val="9"/>
            <color indexed="81"/>
            <rFont val="Tahoma"/>
            <family val="2"/>
          </rPr>
          <t xml:space="preserve"> sécurité    </t>
        </r>
        <r>
          <rPr>
            <sz val="9"/>
            <color indexed="81"/>
            <rFont val="Tahoma"/>
            <family val="2"/>
          </rPr>
          <t>B</t>
        </r>
        <r>
          <rPr>
            <b/>
            <i/>
            <sz val="9"/>
            <color indexed="81"/>
            <rFont val="Tahoma"/>
            <family val="2"/>
          </rPr>
          <t xml:space="preserve"> batiment    </t>
        </r>
        <r>
          <rPr>
            <sz val="9"/>
            <color indexed="81"/>
            <rFont val="Tahoma"/>
            <family val="2"/>
          </rPr>
          <t>F</t>
        </r>
        <r>
          <rPr>
            <b/>
            <i/>
            <sz val="9"/>
            <color indexed="81"/>
            <rFont val="Tahoma"/>
            <family val="2"/>
          </rPr>
          <t xml:space="preserve"> fluides
Willefert, Marc:   </t>
        </r>
        <r>
          <rPr>
            <i/>
            <sz val="9"/>
            <color indexed="81"/>
            <rFont val="Tahoma"/>
            <family val="2"/>
          </rPr>
          <t>N</t>
        </r>
        <r>
          <rPr>
            <b/>
            <i/>
            <sz val="9"/>
            <color indexed="81"/>
            <rFont val="Tahoma"/>
            <family val="2"/>
          </rPr>
          <t xml:space="preserve">  Environnement
</t>
        </r>
      </text>
    </comment>
    <comment ref="J1" authorId="0" shapeId="0" xr:uid="{A922F97E-1541-4753-963C-A61C3FD7F0A2}">
      <text>
        <r>
          <rPr>
            <i/>
            <sz val="9"/>
            <color indexed="81"/>
            <rFont val="Tahoma"/>
            <family val="2"/>
          </rPr>
          <t>MWillefert:
Pr    Préventif
Cu   Curatif
Ex   Exceptionnel
Pp   Produit/Process
Sp   Sécurité/propreté
Am   Ameliorations/Petits travaux</t>
        </r>
        <r>
          <rPr>
            <b/>
            <i/>
            <sz val="9"/>
            <color indexed="81"/>
            <rFont val="Tahoma"/>
            <family val="2"/>
          </rPr>
          <t xml:space="preserve">
</t>
        </r>
        <r>
          <rPr>
            <i/>
            <sz val="9"/>
            <color indexed="81"/>
            <rFont val="Tahoma"/>
            <family val="2"/>
          </rPr>
          <t xml:space="preserve">TN </t>
        </r>
        <r>
          <rPr>
            <b/>
            <i/>
            <sz val="9"/>
            <color indexed="81"/>
            <rFont val="Tahoma"/>
            <family val="2"/>
          </rPr>
          <t xml:space="preserve">  </t>
        </r>
        <r>
          <rPr>
            <i/>
            <sz val="9"/>
            <color indexed="81"/>
            <rFont val="Tahoma"/>
            <family val="2"/>
          </rPr>
          <t>Travaux neufs
Ree  remise en étatEjsmont, Stephane:
Jakijmiw, Jean-François (Contractor):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<sst xmlns="http://schemas.openxmlformats.org/spreadsheetml/2006/main" count="48" uniqueCount="45">
  <si>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</si>
  <si>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</si>
  <si>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</si>
  <si>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</si>
  <si>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</si>
  <si>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</si>
  <si>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</si>
  <si>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</si>
  <si>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</si>
  <si>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</si>
  <si>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</si>
  <si>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</si>
  <si>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</si>
  <si>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</si>
  <si>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</si>
  <si>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</si>
  <si>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</si>
  <si>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</si>
  <si>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</si>
  <si>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</si>
  <si>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</si>
  <si>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</si>
  <si>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</si>
  <si>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</si>
  <si>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</si>
  <si>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</si>
  <si>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MM</t>
  </si>
  <si>
    <t>N</t>
  </si>
  <si>
    <t>ec</t>
  </si>
  <si>
    <t>Réparer coffret élec commande porte sectionnelle sas ecaillage</t>
  </si>
  <si>
    <t>PROD</t>
  </si>
  <si>
    <t>TL</t>
  </si>
  <si>
    <t>E</t>
  </si>
  <si>
    <t>Cu</t>
  </si>
  <si>
    <t>At. Elec</t>
  </si>
  <si>
    <t>Ecaillage</t>
  </si>
  <si>
    <t>Sas ecaillage</t>
  </si>
  <si>
    <t>Répa provisoire: colson, charnière à cder</t>
  </si>
  <si>
    <t>M1</t>
  </si>
  <si>
    <t>Mise en place de filtres au niveau des grilles des postes électriques</t>
  </si>
  <si>
    <t>TDu</t>
  </si>
  <si>
    <t>Am</t>
  </si>
  <si>
    <t>Usines 1&amp;2</t>
  </si>
  <si>
    <t>X</t>
  </si>
  <si>
    <t>Je veux à chaque fois qu'on ajoute une ligne, je reçois une notificatuion par mail (outlook)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</si>
</sst>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F&quot;"/>
  </numFmts>
  <fonts count="19" x14ac:knownFonts="1">
    <font>
      <sz val="11"/>
      <color theme="1"/>
      <name val="Calibri"/>
      <family val="2"/>
      <scheme val="minor"/>
    </font>
    <font>
      <b/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0033CC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8"/>
      <color rgb="FF1B2CCB"/>
      <name val="Arial"/>
      <family val="2"/>
    </font>
    <font>
      <sz val="8"/>
      <color rgb="FF0033CC"/>
      <name val="Arial"/>
      <family val="2"/>
    </font>
    <font>
      <sz val="8"/>
      <color rgb="FFFF0000"/>
      <name val="Arial"/>
      <family val="2"/>
    </font>
    <font>
      <sz val="8"/>
      <color indexed="56"/>
      <name val="Arial"/>
      <family val="2"/>
    </font>
    <font>
      <b/>
      <i/>
      <sz val="9"/>
      <color indexed="81"/>
      <name val="Tahoma"/>
      <family val="2"/>
    </font>
    <font>
      <sz val="9"/>
      <color indexed="81"/>
      <name val="Tahoma"/>
      <family val="2"/>
    </font>
    <font>
      <i/>
      <sz val="9"/>
      <color indexed="81"/>
      <name val="Tahoma"/>
      <family val="2"/>
    </font>
    <font>
      <sz val="8"/>
      <color theme="1"/>
      <name val="Arial"/>
      <family val="2"/>
    </font>
    <font>
      <sz val="2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textRotation="90"/>
    </xf>
    <xf numFmtId="0" fontId="6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 textRotation="90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4" fontId="9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2" borderId="0" xfId="0" applyFont="1" applyFill="1" applyAlignment="1" applyProtection="1">
      <alignment horizontal="center" vertical="center"/>
      <protection locked="0"/>
    </xf>
    <xf numFmtId="14" fontId="17" fillId="0" borderId="1" xfId="0" applyNumberFormat="1" applyFont="1" applyBorder="1" applyAlignment="1">
      <alignment horizontal="center" vertical="center" textRotation="90"/>
    </xf>
    <xf numFmtId="164" fontId="17" fillId="0" borderId="1" xfId="0" applyNumberFormat="1" applyFont="1" applyBorder="1" applyAlignment="1">
      <alignment horizontal="center" vertical="center" textRotation="90" wrapText="1"/>
    </xf>
    <xf numFmtId="14" fontId="17" fillId="0" borderId="1" xfId="0" applyNumberFormat="1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textRotation="90"/>
    </xf>
    <xf numFmtId="0" fontId="17" fillId="0" borderId="0" xfId="0" applyFont="1" applyAlignment="1" applyProtection="1">
      <alignment horizontal="center" vertical="center"/>
      <protection locked="0"/>
    </xf>
    <xf numFmtId="14" fontId="17" fillId="0" borderId="0" xfId="0" applyNumberFormat="1" applyFont="1" applyAlignment="1" applyProtection="1">
      <alignment horizontal="center" vertical="center"/>
      <protection locked="0"/>
    </xf>
    <xf numFmtId="0" fontId="1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164" fontId="17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4" fillId="0" borderId="1" xfId="1" applyFont="1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horizontal="left" vertical="top"/>
    </xf>
    <xf numFmtId="0" fontId="18" fillId="0" borderId="0" xfId="0" applyFont="1" applyAlignment="1">
      <alignment horizontal="left" vertical="top" wrapText="1"/>
    </xf>
  </cellXfs>
  <cellStyles count="2">
    <cellStyle name="Lien hypertexte 5" xfId="1" xr:uid="{37EC6E57-92C5-4949-8592-5AC1EF9A6425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UX-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Feuil5"/>
      <sheetName val="RETARD NOK"/>
      <sheetName val=" aout 2021"/>
      <sheetName val="Arrêt 2021 planning"/>
      <sheetName val="Arrêt 2020"/>
      <sheetName val=" aout 2020"/>
      <sheetName val="KPI Aout 20 "/>
      <sheetName val="PM MaJ"/>
      <sheetName val="STATISTIQUES"/>
      <sheetName val="STATISTIQUES 2"/>
      <sheetName val="Preventif"/>
      <sheetName val="Données"/>
      <sheetName val="test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H2" t="str">
            <v>AI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H3" t="str">
            <v>C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H4" t="str">
            <v>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H5" t="str">
            <v>E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H6" t="str">
            <v>F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</sheetData>
      <sheetData sheetId="40" refreshError="1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../../../../../../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CED04-5B22-435C-B04F-B01CC9EC3289}">
  <dimension ref="A1:AA26"/>
  <sheetViews>
    <sheetView tabSelected="1" workbookViewId="0">
      <selection activeCell="F37" sqref="F37"/>
    </sheetView>
  </sheetViews>
  <sheetFormatPr baseColWidth="10" defaultRowHeight="11.25" x14ac:dyDescent="0.25"/>
  <cols>
    <col min="1" max="1" width="10.140625" style="27" bestFit="1" customWidth="1"/>
    <col min="2" max="2" width="3.140625" style="27" bestFit="1" customWidth="1"/>
    <col min="3" max="3" width="3" style="27" bestFit="1" customWidth="1"/>
    <col min="4" max="4" width="3.140625" style="27" bestFit="1" customWidth="1"/>
    <col min="5" max="5" width="10.140625" style="27" bestFit="1" customWidth="1"/>
    <col min="6" max="6" width="61.5703125" style="31" bestFit="1" customWidth="1"/>
    <col min="7" max="7" width="6" style="27" bestFit="1" customWidth="1"/>
    <col min="8" max="8" width="3.7109375" style="27" bestFit="1" customWidth="1"/>
    <col min="9" max="9" width="3" style="27" bestFit="1" customWidth="1"/>
    <col min="10" max="10" width="3.28515625" style="27" bestFit="1" customWidth="1"/>
    <col min="11" max="11" width="7.5703125" style="27" bestFit="1" customWidth="1"/>
    <col min="12" max="12" width="10.85546875" style="27" bestFit="1" customWidth="1"/>
    <col min="13" max="13" width="8.85546875" style="27" bestFit="1" customWidth="1"/>
    <col min="14" max="14" width="12.140625" style="27" bestFit="1" customWidth="1"/>
    <col min="15" max="15" width="3" style="27" bestFit="1" customWidth="1"/>
    <col min="16" max="16" width="30" style="27" bestFit="1" customWidth="1"/>
    <col min="17" max="17" width="9.28515625" style="27" bestFit="1" customWidth="1"/>
    <col min="18" max="19" width="3.7109375" style="27" bestFit="1" customWidth="1"/>
    <col min="20" max="20" width="11.28515625" style="27" bestFit="1" customWidth="1"/>
    <col min="21" max="21" width="10.85546875" style="27" bestFit="1" customWidth="1"/>
    <col min="22" max="22" width="3.7109375" style="27" bestFit="1" customWidth="1"/>
    <col min="23" max="23" width="4" style="27" bestFit="1" customWidth="1"/>
    <col min="24" max="24" width="5" style="27" bestFit="1" customWidth="1"/>
    <col min="25" max="25" width="4.140625" style="27" bestFit="1" customWidth="1"/>
    <col min="26" max="26" width="7.42578125" style="27" bestFit="1" customWidth="1"/>
    <col min="27" max="27" width="4.42578125" style="27" bestFit="1" customWidth="1"/>
    <col min="28" max="16384" width="11.42578125" style="27"/>
  </cols>
  <sheetData>
    <row r="1" spans="1:27" ht="85.5" x14ac:dyDescent="0.25">
      <c r="A1" s="9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30" t="s">
        <v>5</v>
      </c>
      <c r="G1" s="2" t="s">
        <v>6</v>
      </c>
      <c r="H1" s="2" t="s">
        <v>7</v>
      </c>
      <c r="I1" s="5" t="s">
        <v>8</v>
      </c>
      <c r="J1" s="6" t="s">
        <v>9</v>
      </c>
      <c r="K1" s="2" t="s">
        <v>10</v>
      </c>
      <c r="L1" s="7" t="s">
        <v>11</v>
      </c>
      <c r="M1" s="8" t="s">
        <v>12</v>
      </c>
      <c r="N1" s="9" t="s">
        <v>13</v>
      </c>
      <c r="O1" s="10" t="s">
        <v>14</v>
      </c>
      <c r="P1" s="9" t="s">
        <v>15</v>
      </c>
      <c r="Q1" s="7" t="s">
        <v>16</v>
      </c>
      <c r="R1" s="19" t="s">
        <v>17</v>
      </c>
      <c r="S1" s="20" t="s">
        <v>18</v>
      </c>
      <c r="T1" s="21" t="s">
        <v>19</v>
      </c>
      <c r="U1" s="21" t="s">
        <v>20</v>
      </c>
      <c r="V1" s="22" t="s">
        <v>21</v>
      </c>
      <c r="W1" s="25" t="s">
        <v>22</v>
      </c>
      <c r="X1" s="3" t="s">
        <v>23</v>
      </c>
      <c r="Y1" s="26" t="s">
        <v>24</v>
      </c>
      <c r="Z1" s="26" t="s">
        <v>25</v>
      </c>
      <c r="AA1" s="27" t="s">
        <v>26</v>
      </c>
    </row>
    <row r="2" spans="1:27" x14ac:dyDescent="0.25">
      <c r="A2" s="12">
        <v>201403145</v>
      </c>
      <c r="B2" s="11">
        <v>2</v>
      </c>
      <c r="C2" s="12" t="s">
        <v>27</v>
      </c>
      <c r="D2" s="13" t="s">
        <v>28</v>
      </c>
      <c r="E2" s="14">
        <v>41716</v>
      </c>
      <c r="F2" s="31" t="s">
        <v>29</v>
      </c>
      <c r="G2" s="23" t="s">
        <v>30</v>
      </c>
      <c r="H2" s="12" t="s">
        <v>31</v>
      </c>
      <c r="I2" s="15" t="s">
        <v>32</v>
      </c>
      <c r="J2" s="16" t="s">
        <v>33</v>
      </c>
      <c r="K2" s="23" t="s">
        <v>34</v>
      </c>
      <c r="L2" s="24">
        <v>41718</v>
      </c>
      <c r="M2" s="13" t="s">
        <v>35</v>
      </c>
      <c r="N2" s="27" t="s">
        <v>36</v>
      </c>
      <c r="O2" s="23"/>
      <c r="P2" s="12" t="s">
        <v>37</v>
      </c>
      <c r="Q2" s="24"/>
      <c r="R2" s="23"/>
      <c r="S2" s="28"/>
      <c r="T2" s="23"/>
      <c r="U2" s="23"/>
      <c r="V2" s="23"/>
      <c r="W2" s="23" t="s">
        <v>38</v>
      </c>
      <c r="X2" s="17">
        <f t="shared" ref="X2:X3" si="0">YEAR(L2)</f>
        <v>2014</v>
      </c>
      <c r="Y2" s="29" t="str">
        <f t="shared" ref="Y2:Y3" si="1">IF(LEFT(P2,12)="Préventif N°",IF(RIGHT(LEFT(P2,20),1)=" ",RIGHT(LEFT(P2,19),1),RIGHT(LEFT(P2,20),2)),"")</f>
        <v/>
      </c>
      <c r="Z2" s="17" t="str">
        <f t="shared" ref="Z2:Z3" si="2">IF(Y2="","-",IF(D2="T",IF(Y2="1",IF(EOMONTH(Q2,0)-EOMONTH(L2,0)&gt;1,"NOK","OK"),IF(EOMONTH(Q2,0)-EOMONTH(L2,1)&gt;1,"NOK","OK")),"Retard"))</f>
        <v>-</v>
      </c>
      <c r="AA2" s="23" t="str">
        <f t="shared" ref="AA2:AA3" si="3">MID(A2,5,2)</f>
        <v>03</v>
      </c>
    </row>
    <row r="3" spans="1:27" x14ac:dyDescent="0.25">
      <c r="A3" s="18">
        <v>201405031</v>
      </c>
      <c r="B3" s="11">
        <v>3</v>
      </c>
      <c r="C3" s="12" t="s">
        <v>27</v>
      </c>
      <c r="D3" s="13">
        <v>0</v>
      </c>
      <c r="E3" s="14">
        <v>41771</v>
      </c>
      <c r="F3" s="31" t="s">
        <v>39</v>
      </c>
      <c r="G3" s="23" t="s">
        <v>40</v>
      </c>
      <c r="H3" s="12" t="s">
        <v>40</v>
      </c>
      <c r="I3" s="15"/>
      <c r="J3" s="16" t="s">
        <v>41</v>
      </c>
      <c r="K3" s="23" t="s">
        <v>34</v>
      </c>
      <c r="L3" s="24">
        <v>41744</v>
      </c>
      <c r="M3" s="13" t="s">
        <v>42</v>
      </c>
      <c r="O3" s="23"/>
      <c r="P3" s="12"/>
      <c r="Q3" s="24"/>
      <c r="R3" s="23"/>
      <c r="S3" s="23"/>
      <c r="T3" s="23"/>
      <c r="U3" s="23" t="s">
        <v>43</v>
      </c>
      <c r="V3" s="23"/>
      <c r="W3" s="23"/>
      <c r="X3" s="17">
        <f t="shared" si="0"/>
        <v>2014</v>
      </c>
      <c r="Y3" s="29" t="str">
        <f t="shared" si="1"/>
        <v/>
      </c>
      <c r="Z3" s="17" t="str">
        <f t="shared" si="2"/>
        <v>-</v>
      </c>
      <c r="AA3" s="23" t="str">
        <f t="shared" si="3"/>
        <v>05</v>
      </c>
    </row>
    <row r="20" spans="1:16" x14ac:dyDescent="0.25">
      <c r="A20" s="33" t="s">
        <v>44</v>
      </c>
      <c r="B20" s="33"/>
      <c r="C20" s="33"/>
      <c r="D20" s="33"/>
      <c r="E20" s="33"/>
      <c r="F20" s="33"/>
      <c r="G20" s="33"/>
      <c r="H20" s="33"/>
      <c r="I20" s="33"/>
    </row>
    <row r="21" spans="1:16" x14ac:dyDescent="0.25">
      <c r="A21" s="33"/>
      <c r="B21" s="33"/>
      <c r="C21" s="33"/>
      <c r="D21" s="33"/>
      <c r="E21" s="33"/>
      <c r="F21" s="33"/>
      <c r="G21" s="33"/>
      <c r="H21" s="33"/>
      <c r="I21" s="33"/>
    </row>
    <row r="22" spans="1:16" x14ac:dyDescent="0.25">
      <c r="A22" s="33"/>
      <c r="B22" s="33"/>
      <c r="C22" s="33"/>
      <c r="D22" s="33"/>
      <c r="E22" s="33"/>
      <c r="F22" s="33"/>
      <c r="G22" s="33"/>
      <c r="H22" s="33"/>
      <c r="I22" s="33"/>
      <c r="P22" s="32"/>
    </row>
    <row r="23" spans="1:16" x14ac:dyDescent="0.25">
      <c r="A23" s="33"/>
      <c r="B23" s="33"/>
      <c r="C23" s="33"/>
      <c r="D23" s="33"/>
      <c r="E23" s="33"/>
      <c r="F23" s="33"/>
      <c r="G23" s="33"/>
      <c r="H23" s="33"/>
      <c r="I23" s="33"/>
    </row>
    <row r="24" spans="1:16" x14ac:dyDescent="0.25">
      <c r="A24" s="33"/>
      <c r="B24" s="33"/>
      <c r="C24" s="33"/>
      <c r="D24" s="33"/>
      <c r="E24" s="33"/>
      <c r="F24" s="33"/>
      <c r="G24" s="33"/>
      <c r="H24" s="33"/>
      <c r="I24" s="33"/>
    </row>
    <row r="25" spans="1:16" x14ac:dyDescent="0.25">
      <c r="A25" s="33"/>
      <c r="B25" s="33"/>
      <c r="C25" s="33"/>
      <c r="D25" s="33"/>
      <c r="E25" s="33"/>
      <c r="F25" s="33"/>
      <c r="G25" s="33"/>
      <c r="H25" s="33"/>
      <c r="I25" s="33"/>
    </row>
    <row r="26" spans="1:16" x14ac:dyDescent="0.25">
      <c r="A26" s="33"/>
      <c r="B26" s="33"/>
      <c r="C26" s="33"/>
      <c r="D26" s="33"/>
      <c r="E26" s="33"/>
      <c r="F26" s="33"/>
      <c r="G26" s="33"/>
      <c r="H26" s="33"/>
      <c r="I26" s="33"/>
    </row>
  </sheetData>
  <mergeCells count="1">
    <mergeCell ref="A20:I26"/>
  </mergeCells>
  <dataValidations count="9">
    <dataValidation type="list" allowBlank="1" showInputMessage="1" showErrorMessage="1" sqref="D2:D3" xr:uid="{7EA10AA9-A747-411B-A9DF-841283189382}">
      <formula1>Etat</formula1>
    </dataValidation>
    <dataValidation type="list" allowBlank="1" showDropDown="1" showInputMessage="1" showErrorMessage="1" sqref="C2:C3" xr:uid="{38063133-EC0F-484E-8A00-642F9A8F4E58}">
      <formula1>Arret</formula1>
    </dataValidation>
    <dataValidation type="list" allowBlank="1" showDropDown="1" showInputMessage="1" showErrorMessage="1" sqref="B2:B3" xr:uid="{EE186A9D-5988-4E07-AE70-768CFB0E4B2D}">
      <formula1>Urgence</formula1>
    </dataValidation>
    <dataValidation operator="equal" allowBlank="1" showInputMessage="1" showErrorMessage="1" sqref="Q2:Q3" xr:uid="{2B3BDEA7-FC42-4F62-ACED-E32F02DF8BEB}"/>
    <dataValidation type="textLength" operator="equal" allowBlank="1" showInputMessage="1" showErrorMessage="1" sqref="A2:A3" xr:uid="{466C0A35-2E34-45D1-BA4F-0878B13CB9B0}">
      <formula1>9</formula1>
    </dataValidation>
    <dataValidation type="list" allowBlank="1" showDropDown="1" showInputMessage="1" showErrorMessage="1" sqref="I2:I3" xr:uid="{CA648DDF-CC91-457E-ADB0-B3AA0961AAD1}">
      <formula1>Domaine</formula1>
    </dataValidation>
    <dataValidation type="list" allowBlank="1" showDropDown="1" showInputMessage="1" showErrorMessage="1" sqref="J2:J3" xr:uid="{5CE877EC-2BCB-44C1-BF15-22A310D10C84}">
      <formula1>type</formula1>
    </dataValidation>
    <dataValidation type="list" allowBlank="1" showInputMessage="1" showErrorMessage="1" sqref="M2:M3" xr:uid="{394C3741-5F8D-4A48-9BA5-F1AAD4EFD756}">
      <formula1>atelier</formula1>
    </dataValidation>
    <dataValidation type="date" operator="lessThan" allowBlank="1" showInputMessage="1" showErrorMessage="1" sqref="L2:L3" xr:uid="{D486EB01-31B3-4D7D-9B4B-A4B42E0928AC}">
      <formula1>TODAY()+730</formula1>
    </dataValidation>
  </dataValidations>
  <hyperlinks>
    <hyperlink ref="F1" r:id="rId1" xr:uid="{13B3710F-AF30-465E-8FBE-C8029DA6EA5B}"/>
  </hyperlink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 (Contractor)</cp:lastModifiedBy>
  <dcterms:created xsi:type="dcterms:W3CDTF">2021-10-14T12:20:40Z</dcterms:created>
  <dcterms:modified xsi:type="dcterms:W3CDTF">2021-10-14T12:22:42Z</dcterms:modified>
</cp:coreProperties>
</file>