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HANTAL\FABRIMET\production\"/>
    </mc:Choice>
  </mc:AlternateContent>
  <xr:revisionPtr revIDLastSave="0" documentId="13_ncr:1_{F4AC8279-8C0C-4FA5-B95D-A20E2220A5CF}" xr6:coauthVersionLast="47" xr6:coauthVersionMax="47" xr10:uidLastSave="{00000000-0000-0000-0000-000000000000}"/>
  <bookViews>
    <workbookView xWindow="28680" yWindow="-120" windowWidth="29040" windowHeight="15840" xr2:uid="{DD4E2E17-8208-4577-AC46-1040971E5DA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0" i="1" l="1"/>
  <c r="C37" i="1"/>
  <c r="C36" i="1"/>
  <c r="C33" i="1"/>
  <c r="C32" i="1" s="1"/>
  <c r="C31" i="1"/>
  <c r="C23" i="1"/>
  <c r="C10" i="1"/>
  <c r="C9" i="1"/>
  <c r="C6" i="1"/>
  <c r="C7" i="1" s="1"/>
  <c r="C4" i="1"/>
  <c r="C34" i="1" l="1"/>
  <c r="C5" i="1"/>
</calcChain>
</file>

<file path=xl/sharedStrings.xml><?xml version="1.0" encoding="utf-8"?>
<sst xmlns="http://schemas.openxmlformats.org/spreadsheetml/2006/main" count="42" uniqueCount="12">
  <si>
    <t>ANNEE</t>
  </si>
  <si>
    <t>Jour de l'an</t>
  </si>
  <si>
    <t>Vendredi Saint</t>
  </si>
  <si>
    <t>Dimanche Pâques</t>
  </si>
  <si>
    <t>Lundi de paques</t>
  </si>
  <si>
    <t>Fetes des patriotes</t>
  </si>
  <si>
    <t>Fete nationale</t>
  </si>
  <si>
    <t>Fete du canada</t>
  </si>
  <si>
    <t>fete du travail</t>
  </si>
  <si>
    <t>Action graces</t>
  </si>
  <si>
    <t>Noel</t>
  </si>
  <si>
    <t>vacances constr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</si>
</sst>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1"/>
      <color rgb="FF17171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2" fillId="0" borderId="0" xfId="0" applyNumberFormat="1" applyFont="1"/>
    <xf numFmtId="164" fontId="2" fillId="2" borderId="0" xfId="0" applyNumberFormat="1" applyFont="1" applyFill="1"/>
    <xf numFmtId="16" fontId="1" fillId="0" borderId="0" xfId="0" applyNumberFormat="1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9390D-709E-4D07-A3CC-F311683B70E5}">
  <dimension ref="B2:H50"/>
  <sheetViews>
    <sheetView tabSelected="1" workbookViewId="0">
      <selection activeCell="F15" sqref="F15"/>
    </sheetView>
  </sheetViews>
  <sheetFormatPr baseColWidth="10" defaultRowHeight="15" x14ac:dyDescent="0.25"/>
  <cols>
    <col min="2" max="2" width="21.28515625" bestFit="1" customWidth="1"/>
  </cols>
  <sheetData>
    <row r="2" spans="2:8" x14ac:dyDescent="0.25">
      <c r="B2" s="1" t="s">
        <v>0</v>
      </c>
      <c r="C2" s="5">
        <v>2021</v>
      </c>
      <c r="E2" s="1"/>
      <c r="F2" s="1"/>
      <c r="G2" s="1"/>
      <c r="H2" s="1"/>
    </row>
    <row r="3" spans="2:8" x14ac:dyDescent="0.25">
      <c r="B3" s="1"/>
      <c r="D3" s="1"/>
      <c r="E3" s="1"/>
      <c r="F3" s="1"/>
      <c r="G3" s="1"/>
      <c r="H3" s="1"/>
    </row>
    <row r="4" spans="2:8" x14ac:dyDescent="0.25">
      <c r="B4" s="1" t="s">
        <v>1</v>
      </c>
      <c r="C4" s="2">
        <f>+DATE($C2,1,1)</f>
        <v>44197</v>
      </c>
      <c r="D4" s="1"/>
      <c r="E4" s="1"/>
      <c r="F4" s="1"/>
      <c r="G4" s="1"/>
      <c r="H4" s="1"/>
    </row>
    <row r="5" spans="2:8" x14ac:dyDescent="0.25">
      <c r="B5" s="1" t="s">
        <v>2</v>
      </c>
      <c r="C5" s="2">
        <f>+C6-2</f>
        <v>44288</v>
      </c>
      <c r="D5" s="1"/>
      <c r="E5" s="1"/>
      <c r="F5" s="1"/>
      <c r="G5" s="1"/>
      <c r="H5" s="1"/>
    </row>
    <row r="6" spans="2:8" x14ac:dyDescent="0.25">
      <c r="B6" s="1" t="s">
        <v>3</v>
      </c>
      <c r="C6" s="3">
        <f>+FLOOR(DAY(MINUTE($C2/38)/2+56)&amp;"/5/"&amp;$C2,7)-34</f>
        <v>44290</v>
      </c>
      <c r="D6" s="1"/>
      <c r="E6" s="1"/>
      <c r="F6" s="1"/>
      <c r="G6" s="1"/>
      <c r="H6" s="1"/>
    </row>
    <row r="7" spans="2:8" x14ac:dyDescent="0.25">
      <c r="B7" s="1" t="s">
        <v>4</v>
      </c>
      <c r="C7" s="2">
        <f>+C6+1</f>
        <v>44291</v>
      </c>
      <c r="D7" s="1"/>
      <c r="E7" s="1"/>
      <c r="F7" s="1"/>
      <c r="G7" s="1"/>
      <c r="H7" s="1"/>
    </row>
    <row r="8" spans="2:8" x14ac:dyDescent="0.25">
      <c r="B8" s="1" t="s">
        <v>5</v>
      </c>
      <c r="C8" s="3"/>
      <c r="D8" s="4"/>
      <c r="E8" s="1"/>
      <c r="F8" s="1"/>
      <c r="G8" s="1"/>
      <c r="H8" s="1"/>
    </row>
    <row r="9" spans="2:8" x14ac:dyDescent="0.25">
      <c r="B9" s="1" t="s">
        <v>6</v>
      </c>
      <c r="C9" s="2">
        <f>+ DATE($C2,6,24)</f>
        <v>44371</v>
      </c>
      <c r="D9" s="1"/>
      <c r="E9" s="1"/>
      <c r="F9" s="1"/>
      <c r="G9" s="1"/>
      <c r="H9" s="1"/>
    </row>
    <row r="10" spans="2:8" x14ac:dyDescent="0.25">
      <c r="B10" s="1" t="s">
        <v>7</v>
      </c>
      <c r="C10" s="2">
        <f>+ DATE($C2,7,1)</f>
        <v>44378</v>
      </c>
      <c r="D10" s="1"/>
      <c r="E10" s="1"/>
      <c r="F10" s="1"/>
      <c r="G10" s="1"/>
      <c r="H10" s="1"/>
    </row>
    <row r="11" spans="2:8" x14ac:dyDescent="0.25">
      <c r="B11" s="1" t="s">
        <v>11</v>
      </c>
      <c r="C11" s="3"/>
      <c r="D11" s="1"/>
      <c r="E11" s="1"/>
      <c r="F11" s="1"/>
      <c r="G11" s="1"/>
      <c r="H11" s="1"/>
    </row>
    <row r="12" spans="2:8" x14ac:dyDescent="0.25">
      <c r="B12" s="1" t="s">
        <v>11</v>
      </c>
      <c r="C12" s="3"/>
      <c r="D12" s="1"/>
      <c r="E12" s="1"/>
      <c r="F12" s="1"/>
      <c r="G12" s="1"/>
      <c r="H12" s="1"/>
    </row>
    <row r="13" spans="2:8" x14ac:dyDescent="0.25">
      <c r="B13" s="1" t="s">
        <v>11</v>
      </c>
      <c r="C13" s="3"/>
      <c r="D13" s="1"/>
      <c r="E13" s="1"/>
      <c r="F13" s="1"/>
      <c r="G13" s="1"/>
      <c r="H13" s="1"/>
    </row>
    <row r="14" spans="2:8" x14ac:dyDescent="0.25">
      <c r="B14" s="1" t="s">
        <v>11</v>
      </c>
      <c r="C14" s="3"/>
      <c r="D14" s="1"/>
      <c r="E14" s="1"/>
      <c r="F14" s="1"/>
      <c r="G14" s="1"/>
      <c r="H14" s="1"/>
    </row>
    <row r="15" spans="2:8" x14ac:dyDescent="0.25">
      <c r="B15" s="1" t="s">
        <v>11</v>
      </c>
      <c r="C15" s="3"/>
      <c r="D15" s="1"/>
      <c r="E15" s="1"/>
      <c r="F15" s="1"/>
      <c r="G15" s="1"/>
      <c r="H15" s="1"/>
    </row>
    <row r="16" spans="2:8" x14ac:dyDescent="0.25">
      <c r="B16" s="1" t="s">
        <v>11</v>
      </c>
      <c r="C16" s="3"/>
      <c r="D16" s="1"/>
      <c r="E16" s="1"/>
      <c r="F16" s="1"/>
      <c r="G16" s="1"/>
      <c r="H16" s="1"/>
    </row>
    <row r="17" spans="2:8" x14ac:dyDescent="0.25">
      <c r="B17" s="1" t="s">
        <v>11</v>
      </c>
      <c r="C17" s="3"/>
      <c r="D17" s="1"/>
      <c r="E17" s="1"/>
      <c r="F17" s="1"/>
      <c r="G17" s="1"/>
      <c r="H17" s="1"/>
    </row>
    <row r="18" spans="2:8" x14ac:dyDescent="0.25">
      <c r="B18" s="1" t="s">
        <v>11</v>
      </c>
      <c r="C18" s="3"/>
      <c r="D18" s="1"/>
      <c r="E18" s="1"/>
      <c r="F18" s="1"/>
      <c r="G18" s="1"/>
      <c r="H18" s="1"/>
    </row>
    <row r="19" spans="2:8" x14ac:dyDescent="0.25">
      <c r="B19" s="1" t="s">
        <v>11</v>
      </c>
      <c r="C19" s="3"/>
      <c r="D19" s="1"/>
      <c r="E19" s="1"/>
      <c r="F19" s="1"/>
      <c r="G19" s="1"/>
      <c r="H19" s="1"/>
    </row>
    <row r="20" spans="2:8" x14ac:dyDescent="0.25">
      <c r="B20" s="1" t="s">
        <v>11</v>
      </c>
      <c r="C20" s="3"/>
      <c r="D20" s="1"/>
      <c r="E20" s="1"/>
      <c r="F20" s="1"/>
      <c r="G20" s="1"/>
      <c r="H20" s="1"/>
    </row>
    <row r="21" spans="2:8" x14ac:dyDescent="0.25">
      <c r="B21" s="1" t="s">
        <v>8</v>
      </c>
      <c r="C21" s="3"/>
      <c r="D21" s="4">
        <v>44445</v>
      </c>
      <c r="E21" s="1"/>
      <c r="F21" s="1"/>
      <c r="G21" s="1"/>
      <c r="H21" s="1"/>
    </row>
    <row r="22" spans="2:8" x14ac:dyDescent="0.25">
      <c r="B22" s="1" t="s">
        <v>9</v>
      </c>
      <c r="C22" s="3"/>
      <c r="D22" s="4">
        <v>44480</v>
      </c>
      <c r="E22" s="1"/>
      <c r="F22" s="1"/>
      <c r="G22" s="1"/>
      <c r="H22" s="1"/>
    </row>
    <row r="23" spans="2:8" x14ac:dyDescent="0.25">
      <c r="B23" s="1" t="s">
        <v>10</v>
      </c>
      <c r="C23" s="2">
        <f>+DATE($C2,12,25)</f>
        <v>44555</v>
      </c>
      <c r="D23" s="1"/>
      <c r="E23" s="1"/>
      <c r="F23" s="1"/>
      <c r="G23" s="1"/>
      <c r="H23" s="1"/>
    </row>
    <row r="24" spans="2:8" x14ac:dyDescent="0.25">
      <c r="C24" s="1"/>
      <c r="D24" s="1"/>
      <c r="E24" s="1"/>
      <c r="F24" s="1"/>
      <c r="G24" s="1"/>
      <c r="H24" s="1"/>
    </row>
    <row r="25" spans="2:8" x14ac:dyDescent="0.25">
      <c r="C25" s="1"/>
      <c r="D25" s="1"/>
      <c r="E25" s="1"/>
      <c r="F25" s="1"/>
      <c r="G25" s="1"/>
      <c r="H25" s="1"/>
    </row>
    <row r="29" spans="2:8" x14ac:dyDescent="0.25">
      <c r="B29" s="1" t="s">
        <v>0</v>
      </c>
      <c r="C29" s="5">
        <v>2020</v>
      </c>
    </row>
    <row r="30" spans="2:8" x14ac:dyDescent="0.25">
      <c r="B30" s="1"/>
      <c r="D30" s="1"/>
    </row>
    <row r="31" spans="2:8" x14ac:dyDescent="0.25">
      <c r="B31" s="1" t="s">
        <v>1</v>
      </c>
      <c r="C31" s="2">
        <f>+DATE($C29,1,1)</f>
        <v>43831</v>
      </c>
      <c r="D31" s="1"/>
    </row>
    <row r="32" spans="2:8" x14ac:dyDescent="0.25">
      <c r="B32" s="1" t="s">
        <v>2</v>
      </c>
      <c r="C32" s="2">
        <f>+C33-2</f>
        <v>43931</v>
      </c>
      <c r="D32" s="1"/>
    </row>
    <row r="33" spans="2:4" x14ac:dyDescent="0.25">
      <c r="B33" s="1" t="s">
        <v>3</v>
      </c>
      <c r="C33" s="3">
        <f>+FLOOR(DAY(MINUTE($C29/38)/2+56)&amp;"/5/"&amp;$C29,7)-34</f>
        <v>43933</v>
      </c>
      <c r="D33" s="1"/>
    </row>
    <row r="34" spans="2:4" x14ac:dyDescent="0.25">
      <c r="B34" s="1" t="s">
        <v>4</v>
      </c>
      <c r="C34" s="2">
        <f>+C33+1</f>
        <v>43934</v>
      </c>
      <c r="D34" s="1"/>
    </row>
    <row r="35" spans="2:4" x14ac:dyDescent="0.25">
      <c r="B35" s="1" t="s">
        <v>5</v>
      </c>
      <c r="C35" s="3"/>
      <c r="D35" s="4">
        <v>44334</v>
      </c>
    </row>
    <row r="36" spans="2:4" x14ac:dyDescent="0.25">
      <c r="B36" s="1" t="s">
        <v>6</v>
      </c>
      <c r="C36" s="2">
        <f>+ DATE($C29,6,24)</f>
        <v>44006</v>
      </c>
      <c r="D36" s="1"/>
    </row>
    <row r="37" spans="2:4" x14ac:dyDescent="0.25">
      <c r="B37" s="1" t="s">
        <v>7</v>
      </c>
      <c r="C37" s="2">
        <f>+ DATE($C29,7,1)</f>
        <v>44013</v>
      </c>
      <c r="D37" s="1"/>
    </row>
    <row r="38" spans="2:4" x14ac:dyDescent="0.25">
      <c r="B38" s="1" t="s">
        <v>11</v>
      </c>
      <c r="C38" s="3"/>
    </row>
    <row r="39" spans="2:4" x14ac:dyDescent="0.25">
      <c r="B39" s="1" t="s">
        <v>11</v>
      </c>
      <c r="C39" s="3"/>
    </row>
    <row r="40" spans="2:4" x14ac:dyDescent="0.25">
      <c r="B40" s="1" t="s">
        <v>11</v>
      </c>
      <c r="C40" s="3"/>
      <c r="D40" s="1"/>
    </row>
    <row r="41" spans="2:4" x14ac:dyDescent="0.25">
      <c r="B41" s="1" t="s">
        <v>11</v>
      </c>
      <c r="C41" s="3"/>
      <c r="D41" s="1"/>
    </row>
    <row r="42" spans="2:4" x14ac:dyDescent="0.25">
      <c r="B42" s="1" t="s">
        <v>11</v>
      </c>
      <c r="C42" s="3"/>
    </row>
    <row r="43" spans="2:4" x14ac:dyDescent="0.25">
      <c r="B43" s="1" t="s">
        <v>11</v>
      </c>
      <c r="C43" s="3"/>
    </row>
    <row r="44" spans="2:4" x14ac:dyDescent="0.25">
      <c r="B44" s="1" t="s">
        <v>11</v>
      </c>
      <c r="C44" s="3"/>
    </row>
    <row r="45" spans="2:4" x14ac:dyDescent="0.25">
      <c r="B45" s="1" t="s">
        <v>11</v>
      </c>
      <c r="C45" s="3"/>
    </row>
    <row r="46" spans="2:4" x14ac:dyDescent="0.25">
      <c r="B46" s="1" t="s">
        <v>11</v>
      </c>
      <c r="C46" s="3"/>
    </row>
    <row r="47" spans="2:4" x14ac:dyDescent="0.25">
      <c r="B47" s="1" t="s">
        <v>11</v>
      </c>
      <c r="C47" s="3"/>
    </row>
    <row r="48" spans="2:4" x14ac:dyDescent="0.25">
      <c r="B48" s="1" t="s">
        <v>8</v>
      </c>
      <c r="C48" s="3"/>
      <c r="D48" s="4">
        <v>44446</v>
      </c>
    </row>
    <row r="49" spans="2:4" x14ac:dyDescent="0.25">
      <c r="B49" s="1" t="s">
        <v>9</v>
      </c>
      <c r="C49" s="3"/>
      <c r="D49" s="4">
        <v>44481</v>
      </c>
    </row>
    <row r="50" spans="2:4" x14ac:dyDescent="0.25">
      <c r="B50" s="1" t="s">
        <v>10</v>
      </c>
      <c r="C50" s="2">
        <f>+DATE($C29,12,25)</f>
        <v>44190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 Laplante</dc:creator>
  <cp:lastModifiedBy>Chantal Laplante</cp:lastModifiedBy>
  <dcterms:created xsi:type="dcterms:W3CDTF">2021-06-11T13:05:12Z</dcterms:created>
  <dcterms:modified xsi:type="dcterms:W3CDTF">2021-06-11T13:15:19Z</dcterms:modified>
</cp:coreProperties>
</file>