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vincenzo.mistretta\Downloads\"/>
    </mc:Choice>
  </mc:AlternateContent>
  <bookViews>
    <workbookView xWindow="0" yWindow="0" windowWidth="23040" windowHeight="7752" tabRatio="601"/>
  </bookViews>
  <sheets>
    <sheet name="CLIENTS" sheetId="2" r:id="rId1"/>
    <sheet name="ANN-REF" sheetId="5" r:id="rId2"/>
    <sheet name="TOTAL" sheetId="7" r:id="rId3"/>
    <sheet name="Feuil1" sheetId="8" state="hidden" r:id="rId4"/>
    <sheet name="PARAMETRES" sheetId="6" r:id="rId5"/>
  </sheets>
  <definedNames>
    <definedName name="_xlnm._FilterDatabase" localSheetId="0" hidden="1">CLIENTS!$A$3:$O$5</definedName>
    <definedName name="APPORTEUR">CLIENTS!$C:$C</definedName>
    <definedName name="ASSURANCE">CLIENTS!$K:$K</definedName>
    <definedName name="client">CLIENTS!$D:$D</definedName>
    <definedName name="clip">CLIENTS!$L:$L</definedName>
    <definedName name="COMMENTAIRE">CLIENTS!$O:$O</definedName>
    <definedName name="COMP.ASS">CLIENTS!$J:$J</definedName>
    <definedName name="DATE">CLIENTS!$M:$M</definedName>
    <definedName name="GEST.ORG">CLIENTS!$I:$I</definedName>
    <definedName name="GSM">CLIENTS!$E:$E</definedName>
    <definedName name="introduction">CLIENTS!$B:$B</definedName>
    <definedName name="ORGANISME">CLIENTS!$H:$H</definedName>
    <definedName name="SOMMES">CLIENTS!$F:$F</definedName>
    <definedName name="SUIVI">CLIENTS!$G:$G</definedName>
  </definedNames>
  <calcPr calcId="162913"/>
  <pivotCaches>
    <pivotCache cacheId="69" r:id="rId6"/>
    <pivotCache cacheId="74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2" l="1"/>
  <c r="N5" i="2"/>
  <c r="A4" i="2" l="1"/>
  <c r="N4" i="2" l="1"/>
</calcChain>
</file>

<file path=xl/sharedStrings.xml><?xml version="1.0" encoding="utf-8"?>
<sst xmlns="http://schemas.openxmlformats.org/spreadsheetml/2006/main" count="197" uniqueCount="109">
  <si>
    <t xml:space="preserve">DATE </t>
  </si>
  <si>
    <t xml:space="preserve">ORGANISME </t>
  </si>
  <si>
    <t>GEST.ORG</t>
  </si>
  <si>
    <t xml:space="preserve">APPORTEUR </t>
  </si>
  <si>
    <t>ASSURANCE</t>
  </si>
  <si>
    <t>PU-TEMPO-RIEN</t>
  </si>
  <si>
    <t>CKV</t>
  </si>
  <si>
    <t>ETEAMSYS</t>
  </si>
  <si>
    <t>AFI-ESCA</t>
  </si>
  <si>
    <t>?</t>
  </si>
  <si>
    <t>EB-LEASE</t>
  </si>
  <si>
    <t xml:space="preserve">JORDI </t>
  </si>
  <si>
    <t>ROSA</t>
  </si>
  <si>
    <t>CARDIF</t>
  </si>
  <si>
    <t>PU</t>
  </si>
  <si>
    <t>MARS</t>
  </si>
  <si>
    <t>CFCAL</t>
  </si>
  <si>
    <t xml:space="preserve">DIMITRI </t>
  </si>
  <si>
    <t xml:space="preserve">CEDRIC </t>
  </si>
  <si>
    <t>AUCUNE</t>
  </si>
  <si>
    <t>PU/PU</t>
  </si>
  <si>
    <t xml:space="preserve">MARIE </t>
  </si>
  <si>
    <t>ARIANE</t>
  </si>
  <si>
    <t>PU/PN</t>
  </si>
  <si>
    <t>MAI</t>
  </si>
  <si>
    <t>CREAFIN</t>
  </si>
  <si>
    <t>SHARON</t>
  </si>
  <si>
    <t xml:space="preserve">NIMET </t>
  </si>
  <si>
    <t>PN</t>
  </si>
  <si>
    <t>JUIN</t>
  </si>
  <si>
    <t>CREDIMO</t>
  </si>
  <si>
    <t xml:space="preserve">LAURENT </t>
  </si>
  <si>
    <t xml:space="preserve">GEORGE </t>
  </si>
  <si>
    <t>PN/PN</t>
  </si>
  <si>
    <t xml:space="preserve">STEEVE </t>
  </si>
  <si>
    <t>TEL</t>
  </si>
  <si>
    <t>PU/AUCUNE</t>
  </si>
  <si>
    <t>AOÛT</t>
  </si>
  <si>
    <t xml:space="preserve">TOURNAISIE </t>
  </si>
  <si>
    <t>SARA</t>
  </si>
  <si>
    <t>BONI</t>
  </si>
  <si>
    <t>PN/AUCUNE</t>
  </si>
  <si>
    <t>JONAS</t>
  </si>
  <si>
    <t>FORTIS</t>
  </si>
  <si>
    <t>SUIVI</t>
  </si>
  <si>
    <t>ANALYSE</t>
  </si>
  <si>
    <t>DAVID</t>
  </si>
  <si>
    <t>EN COURS</t>
  </si>
  <si>
    <t>CELINE</t>
  </si>
  <si>
    <t>OFFRE Signé</t>
  </si>
  <si>
    <t>AUDREY</t>
  </si>
  <si>
    <t>REALISER</t>
  </si>
  <si>
    <t>SINDY</t>
  </si>
  <si>
    <t>Personne REC</t>
  </si>
  <si>
    <t>ALEXIA</t>
  </si>
  <si>
    <t>KARIN</t>
  </si>
  <si>
    <t>DEMETRIS</t>
  </si>
  <si>
    <t>Personne DEM</t>
  </si>
  <si>
    <t>CORRINE</t>
  </si>
  <si>
    <t>ORGANISME</t>
  </si>
  <si>
    <t>ASRD</t>
  </si>
  <si>
    <t>PU-PN-RIEN</t>
  </si>
  <si>
    <t>CLIP</t>
  </si>
  <si>
    <t xml:space="preserve">COMENTAIRE </t>
  </si>
  <si>
    <t>ACCORD</t>
  </si>
  <si>
    <t>CLIENT</t>
  </si>
  <si>
    <t>TELEPHONE</t>
  </si>
  <si>
    <t>MONTANT</t>
  </si>
  <si>
    <t>STATUT</t>
  </si>
  <si>
    <t>DATE ACTE</t>
  </si>
  <si>
    <t>Données</t>
  </si>
  <si>
    <t>EXPERTISE</t>
  </si>
  <si>
    <t>ANNULE</t>
  </si>
  <si>
    <t>REFUSE</t>
  </si>
  <si>
    <t>MOIS DATE</t>
  </si>
  <si>
    <t>1-2021</t>
  </si>
  <si>
    <t>TOURNAISIE</t>
  </si>
  <si>
    <t>RECORD</t>
  </si>
  <si>
    <t xml:space="preserve"> LEYS stép</t>
  </si>
  <si>
    <t>DE POTER Kar</t>
  </si>
  <si>
    <t>O.NOEL</t>
  </si>
  <si>
    <t>JANV</t>
  </si>
  <si>
    <t>FÉVR</t>
  </si>
  <si>
    <t>AVR</t>
  </si>
  <si>
    <t>JUIL</t>
  </si>
  <si>
    <t>SEPT</t>
  </si>
  <si>
    <t>OCT</t>
  </si>
  <si>
    <t>NOV</t>
  </si>
  <si>
    <t>DÉC</t>
  </si>
  <si>
    <t>N°</t>
  </si>
  <si>
    <t>Date intro</t>
  </si>
  <si>
    <t>INTROD</t>
  </si>
  <si>
    <t>APPORT.</t>
  </si>
  <si>
    <t>DATE</t>
  </si>
  <si>
    <t xml:space="preserve">statistique </t>
  </si>
  <si>
    <t>APPORT</t>
  </si>
  <si>
    <t>Étiquettes de lignes</t>
  </si>
  <si>
    <t>Total général</t>
  </si>
  <si>
    <t>Nombre de CLIENT</t>
  </si>
  <si>
    <t>V</t>
  </si>
  <si>
    <t/>
  </si>
  <si>
    <t>Somme de MONTANT</t>
  </si>
  <si>
    <t>NOMBRE RÉALISER</t>
  </si>
  <si>
    <t>MONTANT RÉALISÉ</t>
  </si>
  <si>
    <t>SUIVIS</t>
  </si>
  <si>
    <t>MOIS D'ACTE</t>
  </si>
  <si>
    <t>revoir janvier 2022</t>
  </si>
  <si>
    <t>VANDECRUYS Kat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</si>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</sst>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\ &quot;€&quot;"/>
    <numFmt numFmtId="165" formatCode="\+\3\200,000,000"/>
  </numFmts>
  <fonts count="36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11"/>
      <name val="Arial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rgb="FF00B050"/>
      <name val="Calibri"/>
      <family val="2"/>
    </font>
    <font>
      <sz val="11"/>
      <name val="Arial"/>
      <family val="2"/>
    </font>
    <font>
      <b/>
      <i/>
      <sz val="16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8"/>
      <color rgb="FF002060"/>
      <name val="Arial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12"/>
      <color theme="1"/>
      <name val="Algerian"/>
      <family val="5"/>
    </font>
    <font>
      <b/>
      <sz val="11"/>
      <color theme="1"/>
      <name val="Calibri"/>
      <family val="2"/>
    </font>
    <font>
      <sz val="8"/>
      <name val="Arial"/>
      <family val="2"/>
    </font>
    <font>
      <b/>
      <i/>
      <sz val="10"/>
      <name val="Calibri"/>
      <family val="2"/>
    </font>
    <font>
      <sz val="10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385623"/>
      <name val="Arial"/>
      <family val="2"/>
    </font>
    <font>
      <b/>
      <i/>
      <sz val="12"/>
      <color rgb="FFC00000"/>
      <name val="Aharoni Bold"/>
    </font>
    <font>
      <sz val="12"/>
      <color rgb="FFC00000"/>
      <name val="Aharoni Bold"/>
    </font>
    <font>
      <b/>
      <i/>
      <sz val="16"/>
      <color theme="1"/>
      <name val="Arial"/>
      <family val="2"/>
    </font>
    <font>
      <sz val="12"/>
      <name val="Calibri"/>
      <family val="2"/>
    </font>
    <font>
      <sz val="16"/>
      <color rgb="FFFF0000"/>
      <name val="Rockwell Extra Bold"/>
      <family val="1"/>
    </font>
    <font>
      <sz val="12"/>
      <color rgb="FF00206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</font>
  </fonts>
  <fills count="18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FEE0DC"/>
        <bgColor indexed="64"/>
      </patternFill>
    </fill>
    <fill>
      <patternFill patternType="solid">
        <fgColor rgb="FFFEE0DC"/>
        <bgColor theme="9"/>
      </patternFill>
    </fill>
    <fill>
      <patternFill patternType="solid">
        <fgColor rgb="FFFDA5A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B4C6E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B4C6E7"/>
      </patternFill>
    </fill>
    <fill>
      <patternFill patternType="solid">
        <fgColor theme="0" tint="-0.34998626667073579"/>
        <bgColor theme="0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dotted">
        <color rgb="FF00B0F0"/>
      </left>
      <right style="dotted">
        <color rgb="FF00B0F0"/>
      </right>
      <top style="dotted">
        <color rgb="FF00B0F0"/>
      </top>
      <bottom style="dotted">
        <color rgb="FF00B0F0"/>
      </bottom>
      <diagonal/>
    </border>
    <border>
      <left style="dotted">
        <color rgb="FF757070"/>
      </left>
      <right style="dotted">
        <color rgb="FF757070"/>
      </right>
      <top style="dotted">
        <color rgb="FF757070"/>
      </top>
      <bottom style="dotted">
        <color rgb="FF757070"/>
      </bottom>
      <diagonal/>
    </border>
    <border>
      <left style="dotted">
        <color rgb="FFFFD965"/>
      </left>
      <right style="dotted">
        <color rgb="FFFFD965"/>
      </right>
      <top style="dotted">
        <color rgb="FFFFD965"/>
      </top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 style="dotted">
        <color rgb="FF00B050"/>
      </top>
      <bottom style="dotted">
        <color rgb="FF00B05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/>
      <right/>
      <top/>
      <bottom style="dotted">
        <color rgb="FF0070C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 style="dotted">
        <color rgb="FF000000"/>
      </right>
      <top style="dotted">
        <color rgb="FF0070C0"/>
      </top>
      <bottom style="dotted">
        <color rgb="FF0070C0"/>
      </bottom>
      <diagonal/>
    </border>
    <border>
      <left style="dotted">
        <color theme="9"/>
      </left>
      <right style="dotted">
        <color theme="9"/>
      </right>
      <top/>
      <bottom style="dotted">
        <color theme="9"/>
      </bottom>
      <diagonal/>
    </border>
    <border>
      <left style="dotted">
        <color rgb="FF757070"/>
      </left>
      <right style="dotted">
        <color rgb="FF757070"/>
      </right>
      <top/>
      <bottom style="dotted">
        <color rgb="FF757070"/>
      </bottom>
      <diagonal/>
    </border>
    <border>
      <left style="dotted">
        <color rgb="FF00B0F0"/>
      </left>
      <right style="dotted">
        <color rgb="FF00B0F0"/>
      </right>
      <top/>
      <bottom style="dotted">
        <color rgb="FF00B0F0"/>
      </bottom>
      <diagonal/>
    </border>
    <border>
      <left style="dotted">
        <color rgb="FFFFD965"/>
      </left>
      <right style="dotted">
        <color rgb="FFFFD965"/>
      </right>
      <top/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/>
      <bottom style="dotted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rgb="FF000000"/>
      </left>
      <right style="dotted">
        <color rgb="FF000000"/>
      </right>
      <top style="thin">
        <color theme="4"/>
      </top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dotted">
        <color rgb="FF000000"/>
      </left>
      <right style="dotted">
        <color rgb="FF000000"/>
      </right>
      <top style="double">
        <color rgb="FF000000"/>
      </top>
      <bottom style="thin">
        <color rgb="FF0070C0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11"/>
    <xf numFmtId="43" fontId="11" fillId="0" borderId="11" applyFont="0" applyFill="0" applyBorder="0" applyAlignment="0" applyProtection="0"/>
  </cellStyleXfs>
  <cellXfs count="142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0" xfId="0" applyFont="1" applyFill="1" applyAlignment="1"/>
    <xf numFmtId="0" fontId="0" fillId="0" borderId="11" xfId="0" applyFont="1" applyFill="1" applyBorder="1" applyAlignment="1"/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7" fillId="6" borderId="13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/>
    </xf>
    <xf numFmtId="0" fontId="0" fillId="8" borderId="0" xfId="0" applyFont="1" applyFill="1" applyAlignment="1"/>
    <xf numFmtId="0" fontId="0" fillId="8" borderId="11" xfId="0" applyFont="1" applyFill="1" applyBorder="1" applyAlignment="1"/>
    <xf numFmtId="0" fontId="1" fillId="8" borderId="0" xfId="0" applyFont="1" applyFill="1"/>
    <xf numFmtId="0" fontId="6" fillId="0" borderId="1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8" borderId="0" xfId="0" applyFont="1" applyFill="1" applyAlignment="1"/>
    <xf numFmtId="0" fontId="0" fillId="0" borderId="11" xfId="1" applyFont="1" applyAlignment="1"/>
    <xf numFmtId="0" fontId="0" fillId="10" borderId="0" xfId="0" applyFont="1" applyFill="1" applyAlignment="1"/>
    <xf numFmtId="0" fontId="1" fillId="11" borderId="8" xfId="0" applyFont="1" applyFill="1" applyBorder="1" applyAlignment="1">
      <alignment horizontal="center" vertical="center"/>
    </xf>
    <xf numFmtId="0" fontId="4" fillId="12" borderId="9" xfId="0" applyFont="1" applyFill="1" applyBorder="1"/>
    <xf numFmtId="0" fontId="3" fillId="13" borderId="8" xfId="0" applyFont="1" applyFill="1" applyBorder="1" applyAlignment="1">
      <alignment horizontal="center" vertical="center" textRotation="45"/>
    </xf>
    <xf numFmtId="0" fontId="0" fillId="12" borderId="0" xfId="0" applyFont="1" applyFill="1" applyAlignment="1"/>
    <xf numFmtId="14" fontId="0" fillId="12" borderId="0" xfId="0" applyNumberFormat="1" applyFont="1" applyFill="1" applyAlignment="1"/>
    <xf numFmtId="0" fontId="27" fillId="3" borderId="12" xfId="0" applyFont="1" applyFill="1" applyBorder="1" applyAlignment="1">
      <alignment horizontal="center" vertical="center"/>
    </xf>
    <xf numFmtId="14" fontId="27" fillId="3" borderId="12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24" fillId="0" borderId="6" xfId="0" applyFont="1" applyBorder="1" applyAlignment="1">
      <alignment horizontal="center" vertical="center"/>
    </xf>
    <xf numFmtId="0" fontId="0" fillId="12" borderId="0" xfId="0" applyFont="1" applyFill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0" fontId="25" fillId="9" borderId="6" xfId="0" applyFont="1" applyFill="1" applyBorder="1" applyAlignment="1">
      <alignment horizontal="center" vertical="center" wrapText="1"/>
    </xf>
    <xf numFmtId="164" fontId="24" fillId="0" borderId="6" xfId="0" applyNumberFormat="1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14" fontId="23" fillId="4" borderId="6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164" fontId="24" fillId="3" borderId="6" xfId="0" applyNumberFormat="1" applyFont="1" applyFill="1" applyBorder="1" applyAlignment="1">
      <alignment horizontal="center" vertical="center"/>
    </xf>
    <xf numFmtId="164" fontId="26" fillId="0" borderId="6" xfId="0" applyNumberFormat="1" applyFont="1" applyBorder="1" applyAlignment="1">
      <alignment horizontal="center" vertical="center"/>
    </xf>
    <xf numFmtId="14" fontId="5" fillId="0" borderId="10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165" fontId="14" fillId="0" borderId="11" xfId="0" applyNumberFormat="1" applyFont="1" applyFill="1" applyBorder="1" applyAlignment="1">
      <alignment horizontal="center" wrapText="1"/>
    </xf>
    <xf numFmtId="0" fontId="0" fillId="0" borderId="11" xfId="0" applyFont="1" applyFill="1" applyBorder="1" applyAlignment="1">
      <alignment horizontal="center" vertical="center"/>
    </xf>
    <xf numFmtId="0" fontId="5" fillId="0" borderId="11" xfId="0" applyFont="1" applyFill="1" applyBorder="1"/>
    <xf numFmtId="0" fontId="1" fillId="0" borderId="11" xfId="0" applyFont="1" applyFill="1" applyBorder="1" applyAlignment="1">
      <alignment horizontal="right"/>
    </xf>
    <xf numFmtId="14" fontId="0" fillId="0" borderId="11" xfId="0" applyNumberFormat="1" applyFont="1" applyFill="1" applyBorder="1" applyAlignment="1"/>
    <xf numFmtId="164" fontId="13" fillId="0" borderId="23" xfId="0" applyNumberFormat="1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14" fontId="5" fillId="0" borderId="23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165" fontId="32" fillId="9" borderId="2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28" fillId="14" borderId="0" xfId="0" applyFont="1" applyFill="1" applyAlignment="1">
      <alignment horizontal="center"/>
    </xf>
    <xf numFmtId="0" fontId="24" fillId="14" borderId="0" xfId="0" applyFont="1" applyFill="1" applyAlignment="1">
      <alignment vertical="center"/>
    </xf>
    <xf numFmtId="0" fontId="0" fillId="14" borderId="11" xfId="0" applyFont="1" applyFill="1" applyBorder="1" applyAlignment="1"/>
    <xf numFmtId="0" fontId="0" fillId="12" borderId="11" xfId="0" applyFont="1" applyFill="1" applyBorder="1" applyAlignment="1"/>
    <xf numFmtId="0" fontId="28" fillId="14" borderId="11" xfId="0" applyFont="1" applyFill="1" applyBorder="1" applyAlignment="1">
      <alignment horizontal="center"/>
    </xf>
    <xf numFmtId="0" fontId="24" fillId="14" borderId="11" xfId="0" applyFont="1" applyFill="1" applyBorder="1" applyAlignment="1">
      <alignment vertical="center"/>
    </xf>
    <xf numFmtId="165" fontId="32" fillId="9" borderId="26" xfId="0" applyNumberFormat="1" applyFont="1" applyFill="1" applyBorder="1" applyAlignment="1">
      <alignment horizontal="center" vertical="center" wrapText="1"/>
    </xf>
    <xf numFmtId="0" fontId="1" fillId="15" borderId="8" xfId="0" applyFont="1" applyFill="1" applyBorder="1" applyAlignment="1">
      <alignment horizontal="center" vertical="center"/>
    </xf>
    <xf numFmtId="0" fontId="4" fillId="14" borderId="9" xfId="0" applyFont="1" applyFill="1" applyBorder="1"/>
    <xf numFmtId="0" fontId="3" fillId="16" borderId="8" xfId="0" applyFont="1" applyFill="1" applyBorder="1" applyAlignment="1">
      <alignment horizontal="center" vertical="center" textRotation="45"/>
    </xf>
    <xf numFmtId="0" fontId="0" fillId="14" borderId="0" xfId="0" applyFont="1" applyFill="1" applyAlignment="1"/>
    <xf numFmtId="0" fontId="0" fillId="14" borderId="0" xfId="0" applyFont="1" applyFill="1" applyAlignment="1">
      <alignment horizontal="left"/>
    </xf>
    <xf numFmtId="14" fontId="0" fillId="14" borderId="0" xfId="0" applyNumberFormat="1" applyFont="1" applyFill="1" applyAlignment="1"/>
    <xf numFmtId="0" fontId="0" fillId="0" borderId="11" xfId="1" applyFont="1" applyAlignment="1">
      <alignment horizontal="center"/>
    </xf>
    <xf numFmtId="0" fontId="0" fillId="14" borderId="11" xfId="1" applyFont="1" applyFill="1" applyAlignment="1"/>
    <xf numFmtId="0" fontId="11" fillId="14" borderId="11" xfId="1" applyFont="1" applyFill="1" applyAlignment="1"/>
    <xf numFmtId="0" fontId="0" fillId="14" borderId="0" xfId="0" applyFont="1" applyFill="1" applyAlignment="1">
      <alignment horizontal="center"/>
    </xf>
    <xf numFmtId="0" fontId="0" fillId="14" borderId="11" xfId="1" applyFont="1" applyFill="1" applyAlignment="1">
      <alignment horizontal="center"/>
    </xf>
    <xf numFmtId="0" fontId="0" fillId="12" borderId="0" xfId="0" applyFont="1" applyFill="1" applyAlignment="1">
      <alignment horizontal="center"/>
    </xf>
    <xf numFmtId="0" fontId="23" fillId="0" borderId="6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/>
    </xf>
    <xf numFmtId="164" fontId="25" fillId="9" borderId="6" xfId="0" applyNumberFormat="1" applyFont="1" applyFill="1" applyBorder="1" applyAlignment="1">
      <alignment horizontal="center" vertical="center" wrapText="1"/>
    </xf>
    <xf numFmtId="164" fontId="31" fillId="0" borderId="6" xfId="0" applyNumberFormat="1" applyFont="1" applyBorder="1" applyAlignment="1">
      <alignment horizontal="center" vertical="center"/>
    </xf>
    <xf numFmtId="14" fontId="22" fillId="4" borderId="6" xfId="0" applyNumberFormat="1" applyFont="1" applyFill="1" applyBorder="1" applyAlignment="1">
      <alignment horizontal="center" vertical="center"/>
    </xf>
    <xf numFmtId="14" fontId="23" fillId="4" borderId="6" xfId="0" applyNumberFormat="1" applyFont="1" applyFill="1" applyBorder="1" applyAlignment="1">
      <alignment horizontal="center" vertical="center"/>
    </xf>
    <xf numFmtId="164" fontId="24" fillId="0" borderId="6" xfId="0" applyNumberFormat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14" fontId="23" fillId="4" borderId="6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165" fontId="32" fillId="9" borderId="27" xfId="0" applyNumberFormat="1" applyFont="1" applyFill="1" applyBorder="1" applyAlignment="1">
      <alignment horizontal="center" vertical="center" wrapText="1"/>
    </xf>
    <xf numFmtId="0" fontId="23" fillId="2" borderId="25" xfId="0" applyNumberFormat="1" applyFont="1" applyFill="1" applyBorder="1" applyAlignment="1">
      <alignment horizontal="center" vertical="center"/>
    </xf>
    <xf numFmtId="14" fontId="34" fillId="4" borderId="6" xfId="0" applyNumberFormat="1" applyFont="1" applyFill="1" applyBorder="1" applyAlignment="1">
      <alignment horizontal="center" vertical="center"/>
    </xf>
    <xf numFmtId="0" fontId="0" fillId="17" borderId="11" xfId="1" applyFont="1" applyFill="1" applyBorder="1" applyAlignment="1">
      <alignment horizontal="center"/>
    </xf>
    <xf numFmtId="0" fontId="0" fillId="17" borderId="11" xfId="1" applyFont="1" applyFill="1" applyBorder="1" applyAlignment="1"/>
    <xf numFmtId="0" fontId="0" fillId="17" borderId="11" xfId="1" applyFont="1" applyFill="1" applyAlignment="1"/>
    <xf numFmtId="0" fontId="33" fillId="17" borderId="28" xfId="0" applyFont="1" applyFill="1" applyBorder="1" applyAlignment="1">
      <alignment horizontal="center"/>
    </xf>
    <xf numFmtId="0" fontId="33" fillId="17" borderId="28" xfId="0" applyFont="1" applyFill="1" applyBorder="1" applyAlignment="1"/>
    <xf numFmtId="0" fontId="0" fillId="17" borderId="11" xfId="1" applyFont="1" applyFill="1" applyAlignment="1">
      <alignment horizontal="center"/>
    </xf>
    <xf numFmtId="0" fontId="33" fillId="17" borderId="28" xfId="0" applyNumberFormat="1" applyFont="1" applyFill="1" applyBorder="1" applyAlignment="1">
      <alignment horizontal="center"/>
    </xf>
    <xf numFmtId="0" fontId="33" fillId="17" borderId="28" xfId="0" applyNumberFormat="1" applyFont="1" applyFill="1" applyBorder="1" applyAlignment="1"/>
    <xf numFmtId="0" fontId="0" fillId="17" borderId="0" xfId="0" applyFont="1" applyFill="1" applyAlignment="1">
      <alignment horizontal="center"/>
    </xf>
    <xf numFmtId="0" fontId="0" fillId="17" borderId="0" xfId="0" applyFont="1" applyFill="1" applyAlignment="1"/>
    <xf numFmtId="0" fontId="16" fillId="17" borderId="11" xfId="1" applyFont="1" applyFill="1" applyBorder="1" applyAlignment="1">
      <alignment horizontal="center"/>
    </xf>
    <xf numFmtId="0" fontId="16" fillId="17" borderId="11" xfId="1" applyFont="1" applyFill="1" applyBorder="1" applyAlignment="1"/>
    <xf numFmtId="0" fontId="12" fillId="17" borderId="11" xfId="1" applyFont="1" applyFill="1" applyBorder="1" applyAlignment="1">
      <alignment horizontal="center" vertical="center"/>
    </xf>
    <xf numFmtId="0" fontId="33" fillId="17" borderId="0" xfId="0" applyFont="1" applyFill="1" applyAlignment="1"/>
    <xf numFmtId="0" fontId="33" fillId="17" borderId="0" xfId="0" applyFont="1" applyFill="1" applyAlignment="1">
      <alignment horizontal="center"/>
    </xf>
    <xf numFmtId="43" fontId="18" fillId="17" borderId="11" xfId="2" applyFont="1" applyFill="1" applyBorder="1" applyAlignment="1">
      <alignment vertical="center"/>
    </xf>
    <xf numFmtId="0" fontId="0" fillId="17" borderId="11" xfId="0" applyFont="1" applyFill="1" applyBorder="1" applyAlignment="1">
      <alignment horizontal="center"/>
    </xf>
    <xf numFmtId="0" fontId="0" fillId="17" borderId="11" xfId="0" applyFont="1" applyFill="1" applyBorder="1" applyAlignment="1"/>
    <xf numFmtId="0" fontId="17" fillId="17" borderId="11" xfId="1" applyFont="1" applyFill="1" applyBorder="1" applyAlignment="1">
      <alignment horizontal="center" vertical="center"/>
    </xf>
    <xf numFmtId="49" fontId="15" fillId="17" borderId="11" xfId="1" applyNumberFormat="1" applyFont="1" applyFill="1" applyBorder="1" applyAlignment="1">
      <alignment horizontal="center"/>
    </xf>
    <xf numFmtId="0" fontId="12" fillId="17" borderId="11" xfId="1" applyFont="1" applyFill="1" applyBorder="1"/>
    <xf numFmtId="0" fontId="0" fillId="17" borderId="11" xfId="1" applyFont="1" applyFill="1" applyAlignment="1">
      <alignment horizontal="centerContinuous"/>
    </xf>
    <xf numFmtId="0" fontId="33" fillId="17" borderId="11" xfId="1" applyFont="1" applyFill="1" applyAlignment="1"/>
    <xf numFmtId="0" fontId="2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17" borderId="11" xfId="1" applyFont="1" applyFill="1" applyAlignment="1">
      <alignment horizontal="center"/>
    </xf>
    <xf numFmtId="0" fontId="35" fillId="17" borderId="28" xfId="0" applyFont="1" applyFill="1" applyBorder="1" applyAlignment="1"/>
    <xf numFmtId="0" fontId="35" fillId="17" borderId="28" xfId="0" applyFont="1" applyFill="1" applyBorder="1" applyAlignment="1">
      <alignment horizontal="center"/>
    </xf>
    <xf numFmtId="0" fontId="35" fillId="17" borderId="28" xfId="0" applyFont="1" applyFill="1" applyBorder="1" applyAlignment="1">
      <alignment horizontal="left"/>
    </xf>
    <xf numFmtId="43" fontId="35" fillId="17" borderId="28" xfId="0" applyNumberFormat="1" applyFont="1" applyFill="1" applyBorder="1" applyAlignment="1">
      <alignment horizontal="center" vertical="center"/>
    </xf>
    <xf numFmtId="43" fontId="35" fillId="17" borderId="28" xfId="0" applyNumberFormat="1" applyFont="1" applyFill="1" applyBorder="1" applyAlignment="1">
      <alignment horizontal="center"/>
    </xf>
    <xf numFmtId="0" fontId="35" fillId="17" borderId="28" xfId="0" applyNumberFormat="1" applyFont="1" applyFill="1" applyBorder="1" applyAlignment="1">
      <alignment horizontal="center"/>
    </xf>
    <xf numFmtId="0" fontId="35" fillId="17" borderId="28" xfId="0" applyNumberFormat="1" applyFont="1" applyFill="1" applyBorder="1" applyAlignment="1"/>
    <xf numFmtId="0" fontId="26" fillId="0" borderId="6" xfId="0" applyFont="1" applyBorder="1" applyAlignment="1" applyProtection="1">
      <alignment horizontal="center" vertical="center"/>
      <protection locked="0"/>
    </xf>
    <xf numFmtId="0" fontId="0" fillId="8" borderId="11" xfId="0" applyFont="1" applyFill="1" applyBorder="1" applyAlignment="1" applyProtection="1">
      <protection locked="0"/>
    </xf>
    <xf numFmtId="0" fontId="10" fillId="0" borderId="13" xfId="0" applyFont="1" applyFill="1" applyBorder="1" applyAlignment="1" applyProtection="1">
      <protection locked="0"/>
    </xf>
    <xf numFmtId="0" fontId="7" fillId="5" borderId="22" xfId="0" applyFont="1" applyFill="1" applyBorder="1" applyAlignment="1" applyProtection="1">
      <alignment horizontal="center"/>
      <protection locked="0"/>
    </xf>
    <xf numFmtId="0" fontId="7" fillId="7" borderId="13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Alignment="1" applyProtection="1">
      <alignment horizontal="center"/>
      <protection locked="0"/>
    </xf>
    <xf numFmtId="0" fontId="1" fillId="0" borderId="11" xfId="0" applyFont="1" applyFill="1" applyBorder="1" applyAlignment="1" applyProtection="1">
      <alignment horizontal="center"/>
      <protection locked="0"/>
    </xf>
    <xf numFmtId="0" fontId="7" fillId="7" borderId="13" xfId="0" applyFont="1" applyFill="1" applyBorder="1" applyAlignment="1" applyProtection="1">
      <alignment horizontal="center"/>
      <protection locked="0"/>
    </xf>
    <xf numFmtId="0" fontId="0" fillId="0" borderId="11" xfId="0" applyFont="1" applyFill="1" applyBorder="1" applyAlignment="1" applyProtection="1">
      <protection locked="0"/>
    </xf>
    <xf numFmtId="0" fontId="1" fillId="0" borderId="16" xfId="0" applyFont="1" applyFill="1" applyBorder="1" applyAlignment="1" applyProtection="1">
      <alignment horizontal="center"/>
      <protection locked="0"/>
    </xf>
    <xf numFmtId="0" fontId="2" fillId="7" borderId="13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 applyProtection="1">
      <alignment horizontal="center"/>
      <protection locked="0"/>
    </xf>
    <xf numFmtId="0" fontId="11" fillId="0" borderId="11" xfId="0" applyFont="1" applyFill="1" applyBorder="1" applyAlignment="1" applyProtection="1">
      <protection locked="0"/>
    </xf>
    <xf numFmtId="0" fontId="2" fillId="0" borderId="14" xfId="0" applyFont="1" applyFill="1" applyBorder="1" applyAlignment="1" applyProtection="1">
      <alignment horizontal="center"/>
      <protection locked="0"/>
    </xf>
  </cellXfs>
  <cellStyles count="3">
    <cellStyle name="Milliers 2" xfId="2"/>
    <cellStyle name="Normal" xfId="0" builtinId="0"/>
    <cellStyle name="Normal 2" xfId="1"/>
  </cellStyles>
  <dxfs count="379">
    <dxf>
      <font>
        <color rgb="FF00B05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sz val="14"/>
      </font>
    </dxf>
    <dxf>
      <font>
        <sz val="14"/>
      </font>
    </dxf>
    <dxf>
      <font>
        <sz val="14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sz val="14"/>
      </font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numFmt numFmtId="35" formatCode="_-* #,##0.00_-;\-* #,##0.00_-;_-* &quot;-&quot;??_-;_-@_-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sz val="14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  <vertical style="slantDashDot">
          <color indexed="64"/>
        </vertical>
        <horizontal style="slantDashDot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  <vertical style="slantDashDot">
          <color indexed="64"/>
        </vertical>
        <horizontal style="slantDashDot">
          <color indexed="64"/>
        </horizontal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  <vertical style="slantDashDot">
          <color indexed="64"/>
        </vertical>
        <horizontal style="slantDashDot">
          <color indexed="64"/>
        </horizontal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  <vertical style="slantDashDot">
          <color indexed="64"/>
        </vertical>
        <horizontal style="slantDashDot">
          <color indexed="64"/>
        </horizontal>
      </border>
    </dxf>
    <dxf>
      <border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  <vertical style="slantDashDot">
          <color indexed="64"/>
        </vertical>
        <horizontal style="slantDashDot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numFmt numFmtId="35" formatCode="_-* #,##0.00_-;\-* #,##0.00_-;_-* &quot;-&quot;??_-;_-@_-"/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4"/>
      </font>
    </dxf>
    <dxf>
      <font>
        <sz val="14"/>
      </font>
    </dxf>
    <dxf>
      <font>
        <sz val="14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66" formatCode="dd/mm/yy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66" formatCode="dd/mm/yy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FF0000"/>
        <name val="Rockwell Extra Bold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85623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#,##0\ &quot;€&quot;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\+\3\200,000,000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rgb="FF000000"/>
        </left>
        <right/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solid">
          <fgColor rgb="FFB4C6E7"/>
          <bgColor rgb="FFB4C6E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9" formatCode="dd/mm/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FF0000"/>
        <name val="Rockwell Extra Bold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85623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#,##0\ &quot;€&quot;"/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5" formatCode="\+\3\200,000,000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rgb="FF000000"/>
        </left>
        <right/>
        <top style="dotted">
          <color rgb="FF000000"/>
        </top>
        <bottom style="dotted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rgb="FF000000"/>
        </left>
        <right style="dotted">
          <color rgb="FF000000"/>
        </right>
        <top/>
        <bottom/>
        <vertical/>
        <horizontal/>
      </border>
    </dxf>
    <dxf>
      <font>
        <sz val="12"/>
        <color auto="1"/>
        <name val="Calibri"/>
      </font>
      <fill>
        <patternFill patternType="solid">
          <fgColor rgb="FFB4C6E7"/>
          <bgColor rgb="FFB4C6E7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C00000"/>
        <name val="Aharoni Bold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colors>
    <mruColors>
      <color rgb="FFFEE0DC"/>
      <color rgb="FFFDA5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[traitement-210309-test.xlsm]TOTAL!Tableau croisé dynamique6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3730801277808113E-2"/>
          <c:y val="0.10868721038526519"/>
          <c:w val="0.7963712403964528"/>
          <c:h val="0.798477303369626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TOTAL!$B$14:$B$15</c:f>
              <c:strCache>
                <c:ptCount val="1"/>
                <c:pt idx="0">
                  <c:v>CKV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TOTAL!$A$16:$A$19</c:f>
              <c:strCache>
                <c:ptCount val="3"/>
                <c:pt idx="0">
                  <c:v>REALISER</c:v>
                </c:pt>
                <c:pt idx="1">
                  <c:v>OFFRE Signé</c:v>
                </c:pt>
                <c:pt idx="2">
                  <c:v>ACCORD</c:v>
                </c:pt>
              </c:strCache>
            </c:strRef>
          </c:cat>
          <c:val>
            <c:numRef>
              <c:f>TOTAL!$B$16:$B$19</c:f>
              <c:numCache>
                <c:formatCode>General</c:formatCode>
                <c:ptCount val="3"/>
                <c:pt idx="0">
                  <c:v>13</c:v>
                </c:pt>
                <c:pt idx="1">
                  <c:v>6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98-48B9-9347-118155A89763}"/>
            </c:ext>
          </c:extLst>
        </c:ser>
        <c:ser>
          <c:idx val="1"/>
          <c:order val="1"/>
          <c:tx>
            <c:strRef>
              <c:f>TOTAL!$C$14:$C$15</c:f>
              <c:strCache>
                <c:ptCount val="1"/>
                <c:pt idx="0">
                  <c:v>EB-LEASE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TOTAL!$A$16:$A$19</c:f>
              <c:strCache>
                <c:ptCount val="3"/>
                <c:pt idx="0">
                  <c:v>REALISER</c:v>
                </c:pt>
                <c:pt idx="1">
                  <c:v>OFFRE Signé</c:v>
                </c:pt>
                <c:pt idx="2">
                  <c:v>ACCORD</c:v>
                </c:pt>
              </c:strCache>
            </c:strRef>
          </c:cat>
          <c:val>
            <c:numRef>
              <c:f>TOTAL!$C$16:$C$19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98-48B9-9347-118155A89763}"/>
            </c:ext>
          </c:extLst>
        </c:ser>
        <c:ser>
          <c:idx val="2"/>
          <c:order val="2"/>
          <c:tx>
            <c:strRef>
              <c:f>TOTAL!$D$14:$D$15</c:f>
              <c:strCache>
                <c:ptCount val="1"/>
                <c:pt idx="0">
                  <c:v>CFCAL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TOTAL!$A$16:$A$19</c:f>
              <c:strCache>
                <c:ptCount val="3"/>
                <c:pt idx="0">
                  <c:v>REALISER</c:v>
                </c:pt>
                <c:pt idx="1">
                  <c:v>OFFRE Signé</c:v>
                </c:pt>
                <c:pt idx="2">
                  <c:v>ACCORD</c:v>
                </c:pt>
              </c:strCache>
            </c:strRef>
          </c:cat>
          <c:val>
            <c:numRef>
              <c:f>TOTAL!$D$16:$D$19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AD-4710-B4B7-1BD35A10262E}"/>
            </c:ext>
          </c:extLst>
        </c:ser>
        <c:ser>
          <c:idx val="3"/>
          <c:order val="3"/>
          <c:tx>
            <c:strRef>
              <c:f>TOTAL!$E$14:$E$15</c:f>
              <c:strCache>
                <c:ptCount val="1"/>
                <c:pt idx="0">
                  <c:v>CREAFIN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TOTAL!$A$16:$A$19</c:f>
              <c:strCache>
                <c:ptCount val="3"/>
                <c:pt idx="0">
                  <c:v>REALISER</c:v>
                </c:pt>
                <c:pt idx="1">
                  <c:v>OFFRE Signé</c:v>
                </c:pt>
                <c:pt idx="2">
                  <c:v>ACCORD</c:v>
                </c:pt>
              </c:strCache>
            </c:strRef>
          </c:cat>
          <c:val>
            <c:numRef>
              <c:f>TOTAL!$E$16:$E$19</c:f>
              <c:numCache>
                <c:formatCode>General</c:formatCode>
                <c:ptCount val="3"/>
                <c:pt idx="0">
                  <c:v>3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AD-4710-B4B7-1BD35A10262E}"/>
            </c:ext>
          </c:extLst>
        </c:ser>
        <c:ser>
          <c:idx val="4"/>
          <c:order val="4"/>
          <c:tx>
            <c:strRef>
              <c:f>TOTAL!$F$14:$F$15</c:f>
              <c:strCache>
                <c:ptCount val="1"/>
                <c:pt idx="0">
                  <c:v>RECORD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TOTAL!$A$16:$A$19</c:f>
              <c:strCache>
                <c:ptCount val="3"/>
                <c:pt idx="0">
                  <c:v>REALISER</c:v>
                </c:pt>
                <c:pt idx="1">
                  <c:v>OFFRE Signé</c:v>
                </c:pt>
                <c:pt idx="2">
                  <c:v>ACCORD</c:v>
                </c:pt>
              </c:strCache>
            </c:strRef>
          </c:cat>
          <c:val>
            <c:numRef>
              <c:f>TOTAL!$F$16:$F$19</c:f>
              <c:numCache>
                <c:formatCode>General</c:formatCode>
                <c:ptCount val="3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AD-4710-B4B7-1BD35A10262E}"/>
            </c:ext>
          </c:extLst>
        </c:ser>
        <c:ser>
          <c:idx val="5"/>
          <c:order val="5"/>
          <c:tx>
            <c:strRef>
              <c:f>TOTAL!$G$14:$G$15</c:f>
              <c:strCache>
                <c:ptCount val="1"/>
                <c:pt idx="0">
                  <c:v>CREDIMO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TOTAL!$A$16:$A$19</c:f>
              <c:strCache>
                <c:ptCount val="3"/>
                <c:pt idx="0">
                  <c:v>REALISER</c:v>
                </c:pt>
                <c:pt idx="1">
                  <c:v>OFFRE Signé</c:v>
                </c:pt>
                <c:pt idx="2">
                  <c:v>ACCORD</c:v>
                </c:pt>
              </c:strCache>
            </c:strRef>
          </c:cat>
          <c:val>
            <c:numRef>
              <c:f>TOTAL!$G$16:$G$19</c:f>
              <c:numCache>
                <c:formatCode>General</c:formatCode>
                <c:ptCount val="3"/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28-42BF-B58C-5064714EA8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6089151"/>
        <c:axId val="1706078335"/>
      </c:barChart>
      <c:catAx>
        <c:axId val="1706089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6078335"/>
        <c:crosses val="autoZero"/>
        <c:auto val="1"/>
        <c:lblAlgn val="ctr"/>
        <c:lblOffset val="100"/>
        <c:noMultiLvlLbl val="0"/>
      </c:catAx>
      <c:valAx>
        <c:axId val="1706078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60891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335244</xdr:colOff>
      <xdr:row>0</xdr:row>
      <xdr:rowOff>44823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43950" y="44823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347518</xdr:colOff>
      <xdr:row>0</xdr:row>
      <xdr:rowOff>206664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71918" y="206664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991883</xdr:colOff>
      <xdr:row>0</xdr:row>
      <xdr:rowOff>55163</xdr:rowOff>
    </xdr:from>
    <xdr:ext cx="3812597" cy="1043420"/>
    <xdr:pic>
      <xdr:nvPicPr>
        <xdr:cNvPr id="2" name="image7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46772" y="55163"/>
          <a:ext cx="3812597" cy="1043420"/>
        </a:xfrm>
        <a:prstGeom prst="rect">
          <a:avLst/>
        </a:prstGeom>
        <a:noFill/>
      </xdr:spPr>
    </xdr:pic>
    <xdr:clientData fLocksWithSheet="0"/>
  </xdr:oneCellAnchor>
  <xdr:twoCellAnchor>
    <xdr:from>
      <xdr:col>2</xdr:col>
      <xdr:colOff>569608</xdr:colOff>
      <xdr:row>19</xdr:row>
      <xdr:rowOff>103707</xdr:rowOff>
    </xdr:from>
    <xdr:to>
      <xdr:col>5</xdr:col>
      <xdr:colOff>1748552</xdr:colOff>
      <xdr:row>36</xdr:row>
      <xdr:rowOff>55218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zo Mistretta" refreshedDate="44266.688837847221" createdVersion="6" refreshedVersion="6" minRefreshableVersion="3" recordCount="38">
  <cacheSource type="worksheet">
    <worksheetSource name="t_Clients"/>
  </cacheSource>
  <cacheFields count="15">
    <cacheField name="N°" numFmtId="0">
      <sharedItems containsSemiMixedTypes="0" containsString="0" containsNumber="1" containsInteger="1" minValue="1" maxValue="38"/>
    </cacheField>
    <cacheField name="Date intro" numFmtId="0">
      <sharedItems containsBlank="1"/>
    </cacheField>
    <cacheField name="APPORT." numFmtId="0">
      <sharedItems/>
    </cacheField>
    <cacheField name="CLIENT" numFmtId="0">
      <sharedItems/>
    </cacheField>
    <cacheField name="TELEPHONE" numFmtId="165">
      <sharedItems containsSemiMixedTypes="0" containsString="0" containsNumber="1" containsInteger="1" minValue="465200992" maxValue="4995018530"/>
    </cacheField>
    <cacheField name="MONTANT" numFmtId="164">
      <sharedItems containsSemiMixedTypes="0" containsString="0" containsNumber="1" containsInteger="1" minValue="25000" maxValue="500000"/>
    </cacheField>
    <cacheField name="STATUT" numFmtId="0">
      <sharedItems containsBlank="1" count="4">
        <s v="REALISER"/>
        <s v="OFFRE Signé"/>
        <s v="ACCORD"/>
        <m u="1"/>
      </sharedItems>
    </cacheField>
    <cacheField name="ORGANISME" numFmtId="0">
      <sharedItems containsBlank="1" count="7">
        <s v="CKV"/>
        <s v="EB-LEASE"/>
        <s v="CFCAL"/>
        <s v="CREAFIN"/>
        <s v="RECORD"/>
        <s v="CREDIMO"/>
        <m u="1"/>
      </sharedItems>
    </cacheField>
    <cacheField name="GEST.ORG" numFmtId="0">
      <sharedItems containsBlank="1"/>
    </cacheField>
    <cacheField name="ASRD" numFmtId="0">
      <sharedItems containsBlank="1"/>
    </cacheField>
    <cacheField name="PU-PN-RIEN" numFmtId="0">
      <sharedItems containsBlank="1"/>
    </cacheField>
    <cacheField name="CLIP" numFmtId="0">
      <sharedItems/>
    </cacheField>
    <cacheField name="DATE ACTE" numFmtId="14">
      <sharedItems containsNonDate="0" containsDate="1" containsString="0" containsBlank="1" minDate="2021-01-21T00:00:00" maxDate="2021-04-07T00:00:00"/>
    </cacheField>
    <cacheField name="DATE" numFmtId="14">
      <sharedItems count="5">
        <s v="1-2021"/>
        <s v="2-2021"/>
        <s v="3-2021"/>
        <s v="4-2021"/>
        <s v="1-1900"/>
      </sharedItems>
    </cacheField>
    <cacheField name="COMENTAIRE " numFmtId="0">
      <sharedItems containsDate="1" containsBlank="1" containsMixedTypes="1" minDate="2021-01-19T00:00:00" maxDate="2021-10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incenzo Mistretta" refreshedDate="44266.813589004632" createdVersion="6" refreshedVersion="6" minRefreshableVersion="3" recordCount="9">
  <cacheSource type="worksheet">
    <worksheetSource name="T_Annules"/>
  </cacheSource>
  <cacheFields count="15">
    <cacheField name="N°" numFmtId="0">
      <sharedItems containsSemiMixedTypes="0" containsString="0" containsNumber="1" containsInteger="1" minValue="1" maxValue="9"/>
    </cacheField>
    <cacheField name="INTROD" numFmtId="164">
      <sharedItems count="8">
        <s v="JANV"/>
        <s v="FÉVR"/>
        <s v="SEPTEMBRE" u="1"/>
        <s v="DÉCEMBRE" u="1"/>
        <s v="NOVEMBRE" u="1"/>
        <s v="FÉVRIER" u="1"/>
        <s v="MARS" u="1"/>
        <s v="JANVIER" u="1"/>
      </sharedItems>
    </cacheField>
    <cacheField name="APPORT" numFmtId="164">
      <sharedItems/>
    </cacheField>
    <cacheField name="CLIENT" numFmtId="164">
      <sharedItems/>
    </cacheField>
    <cacheField name="TELEPHONE" numFmtId="165">
      <sharedItems containsSemiMixedTypes="0" containsString="0" containsNumber="1" containsInteger="1" minValue="472024449" maxValue="496287208"/>
    </cacheField>
    <cacheField name="MONTANT" numFmtId="164">
      <sharedItems containsSemiMixedTypes="0" containsString="0" containsNumber="1" containsInteger="1" minValue="76000" maxValue="645000"/>
    </cacheField>
    <cacheField name="STATUT" numFmtId="164">
      <sharedItems count="2">
        <s v="REFUSE"/>
        <s v="ANNULE"/>
      </sharedItems>
    </cacheField>
    <cacheField name="ORGANISME" numFmtId="164">
      <sharedItems count="3">
        <s v="EB-LEASE"/>
        <s v="CKV"/>
        <s v="CFCAL"/>
      </sharedItems>
    </cacheField>
    <cacheField name="GEST.ORG" numFmtId="164">
      <sharedItems containsNonDate="0" containsString="0" containsBlank="1"/>
    </cacheField>
    <cacheField name="ASRD" numFmtId="164">
      <sharedItems containsNonDate="0" containsString="0" containsBlank="1"/>
    </cacheField>
    <cacheField name="PU-PN-RIEN" numFmtId="164">
      <sharedItems containsNonDate="0" containsString="0" containsBlank="1"/>
    </cacheField>
    <cacheField name="CLIP" numFmtId="164">
      <sharedItems containsNonDate="0" containsString="0" containsBlank="1"/>
    </cacheField>
    <cacheField name="DATE ACTE" numFmtId="14">
      <sharedItems containsNonDate="0" containsString="0" containsBlank="1"/>
    </cacheField>
    <cacheField name="MOIS DATE" numFmtId="14">
      <sharedItems/>
    </cacheField>
    <cacheField name="COMENTAIRE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n v="1"/>
    <s v="MARS"/>
    <s v="ROSA"/>
    <s v="ARENDT Cédric"/>
    <n v="477898989"/>
    <n v="51000"/>
    <x v="0"/>
    <x v="0"/>
    <s v="SARA"/>
    <s v="AFI-ESCA"/>
    <s v="PN"/>
    <s v="V"/>
    <d v="2021-01-21T00:00:00"/>
    <x v="0"/>
    <s v="revoir janvier 2022"/>
  </r>
  <r>
    <n v="2"/>
    <s v="OCT"/>
    <s v="ROSA"/>
    <s v="ANSIAUX-RENER"/>
    <n v="473275607"/>
    <n v="189000"/>
    <x v="0"/>
    <x v="1"/>
    <s v="O.NOEL"/>
    <s v="AFI-ESCA"/>
    <s v="PU/AUCUNE"/>
    <s v="V"/>
    <d v="2021-01-25T00:00:00"/>
    <x v="0"/>
    <m/>
  </r>
  <r>
    <n v="3"/>
    <s v="NOV"/>
    <s v="ROSA"/>
    <s v="BLUART-DEBROCK"/>
    <n v="497207723"/>
    <n v="202500"/>
    <x v="0"/>
    <x v="1"/>
    <m/>
    <s v="AFI-ESCA"/>
    <s v="PN/PN"/>
    <s v="V"/>
    <d v="2021-01-26T00:00:00"/>
    <x v="0"/>
    <m/>
  </r>
  <r>
    <n v="4"/>
    <s v="OCT"/>
    <s v="ROSA"/>
    <s v="OUTERS Dominique "/>
    <n v="471353508"/>
    <n v="44000"/>
    <x v="0"/>
    <x v="2"/>
    <s v="AUDREY"/>
    <s v="AFI-ESCA"/>
    <s v="PN"/>
    <s v="V"/>
    <d v="2021-02-01T00:00:00"/>
    <x v="1"/>
    <m/>
  </r>
  <r>
    <n v="5"/>
    <s v="DÉC"/>
    <s v="ETEAMSYS"/>
    <s v="TOSQUIN ANTHONY"/>
    <n v="467124101"/>
    <n v="120000"/>
    <x v="0"/>
    <x v="1"/>
    <m/>
    <s v="AUCUNE"/>
    <m/>
    <s v="V"/>
    <d v="2021-02-01T00:00:00"/>
    <x v="1"/>
    <m/>
  </r>
  <r>
    <n v="6"/>
    <s v="NOV"/>
    <s v="ETEAMSYS"/>
    <s v="DELIN-DELHALLE"/>
    <n v="476678334"/>
    <n v="125000"/>
    <x v="0"/>
    <x v="0"/>
    <s v="LAURENT "/>
    <s v="AFI-ESCA"/>
    <m/>
    <s v="V"/>
    <d v="2021-02-04T00:00:00"/>
    <x v="1"/>
    <m/>
  </r>
  <r>
    <n v="7"/>
    <s v="JUIN"/>
    <s v="ETEAMSYS"/>
    <s v="PISCART Nadine"/>
    <n v="493923430"/>
    <n v="82000"/>
    <x v="0"/>
    <x v="0"/>
    <s v="LAURENT "/>
    <s v="AUCUNE"/>
    <m/>
    <s v="V"/>
    <d v="2021-02-04T00:00:00"/>
    <x v="1"/>
    <m/>
  </r>
  <r>
    <n v="8"/>
    <s v="SEPT"/>
    <s v="ETEAMSYS"/>
    <s v="KEYEN-VANOVESTRAST "/>
    <n v="476715306"/>
    <n v="25000"/>
    <x v="0"/>
    <x v="0"/>
    <s v="LAURENT "/>
    <s v="CARDIF"/>
    <s v="PU/PU"/>
    <s v="V"/>
    <d v="2021-02-11T00:00:00"/>
    <x v="1"/>
    <m/>
  </r>
  <r>
    <n v="9"/>
    <s v="MAI"/>
    <s v="ETEAMSYS"/>
    <s v="DENGIS MICKAEL"/>
    <n v="489841127"/>
    <n v="185800"/>
    <x v="0"/>
    <x v="3"/>
    <s v="DE POTER Kar"/>
    <s v="AFI-ESCA"/>
    <s v="PN"/>
    <s v="V"/>
    <d v="2021-02-13T00:00:00"/>
    <x v="1"/>
    <m/>
  </r>
  <r>
    <n v="10"/>
    <s v="OCT"/>
    <s v="CEDRIC "/>
    <s v="FOUCARTE Florence"/>
    <n v="465200992"/>
    <n v="53500"/>
    <x v="0"/>
    <x v="0"/>
    <s v="LAURENT "/>
    <s v="AUCUNE"/>
    <m/>
    <s v="V"/>
    <d v="2021-02-15T00:00:00"/>
    <x v="1"/>
    <m/>
  </r>
  <r>
    <n v="11"/>
    <s v="DÉC"/>
    <s v="ETEAMSYS"/>
    <s v="BOSMANS-LOGISSE"/>
    <n v="493871728"/>
    <n v="30000"/>
    <x v="0"/>
    <x v="0"/>
    <s v="JONAS"/>
    <s v="AUCUNE"/>
    <m/>
    <s v="V"/>
    <d v="2021-02-22T00:00:00"/>
    <x v="1"/>
    <m/>
  </r>
  <r>
    <n v="12"/>
    <s v="AOÛT"/>
    <s v="ROSA"/>
    <s v="DEHARD DYLAN "/>
    <n v="472869617"/>
    <n v="164000"/>
    <x v="0"/>
    <x v="4"/>
    <s v="Personne REC"/>
    <s v="CARDIF"/>
    <s v="PN"/>
    <s v="V"/>
    <d v="2021-02-23T00:00:00"/>
    <x v="1"/>
    <m/>
  </r>
  <r>
    <n v="13"/>
    <s v="NOV"/>
    <s v="FORTIS"/>
    <s v="LAURELLA Stéphe"/>
    <n v="496103711"/>
    <n v="181000"/>
    <x v="0"/>
    <x v="0"/>
    <s v="STEEVE "/>
    <s v="AFI-ESCA"/>
    <s v="PN"/>
    <s v="V"/>
    <d v="2021-02-23T00:00:00"/>
    <x v="1"/>
    <m/>
  </r>
  <r>
    <n v="14"/>
    <s v="MAI"/>
    <s v="ROSA"/>
    <s v="CAN SONAY "/>
    <n v="488348451"/>
    <n v="117500"/>
    <x v="0"/>
    <x v="3"/>
    <s v="DE POTER Kar"/>
    <s v="AUCUNE"/>
    <m/>
    <s v="V"/>
    <d v="2021-02-24T00:00:00"/>
    <x v="1"/>
    <m/>
  </r>
  <r>
    <n v="15"/>
    <s v="JANV"/>
    <s v="ROSA"/>
    <s v="LEPAGE-BEELEN "/>
    <n v="499486474"/>
    <n v="111000"/>
    <x v="0"/>
    <x v="0"/>
    <s v="LAURENT "/>
    <m/>
    <s v="PU"/>
    <s v="V"/>
    <d v="2021-03-01T00:00:00"/>
    <x v="2"/>
    <m/>
  </r>
  <r>
    <n v="16"/>
    <s v="NOV"/>
    <s v="ETEAMSYS"/>
    <s v="LEJEUNE-HERMANS"/>
    <n v="4995018530"/>
    <n v="30000"/>
    <x v="0"/>
    <x v="0"/>
    <s v="STEEVE "/>
    <m/>
    <s v="PN/PN"/>
    <s v="V"/>
    <d v="2021-03-02T00:00:00"/>
    <x v="2"/>
    <m/>
  </r>
  <r>
    <n v="17"/>
    <s v="DÉC"/>
    <s v="ROSA"/>
    <s v="GEONET-GRANDFILS"/>
    <n v="475470093"/>
    <n v="293000"/>
    <x v="0"/>
    <x v="0"/>
    <s v="JONAS"/>
    <m/>
    <s v="PN/PN"/>
    <s v="V"/>
    <d v="2021-03-03T00:00:00"/>
    <x v="2"/>
    <m/>
  </r>
  <r>
    <n v="18"/>
    <s v="DÉC"/>
    <s v="ETEAMSYS"/>
    <s v="RIAHI Aziza"/>
    <n v="487518630"/>
    <n v="180000"/>
    <x v="0"/>
    <x v="0"/>
    <s v="SARA"/>
    <m/>
    <s v="PN"/>
    <s v="V"/>
    <d v="2021-03-04T00:00:00"/>
    <x v="2"/>
    <m/>
  </r>
  <r>
    <n v="19"/>
    <s v="NOV"/>
    <s v="ROSA"/>
    <s v="VANDENABELLE-MALKI"/>
    <n v="493826673"/>
    <n v="120000"/>
    <x v="0"/>
    <x v="1"/>
    <m/>
    <m/>
    <m/>
    <s v="V"/>
    <d v="2021-03-08T00:00:00"/>
    <x v="2"/>
    <m/>
  </r>
  <r>
    <n v="20"/>
    <s v="NOV"/>
    <s v="ROSA"/>
    <s v="OOLMANN-LEROY"/>
    <n v="495250560"/>
    <n v="105500"/>
    <x v="0"/>
    <x v="3"/>
    <s v="CREAFIN"/>
    <m/>
    <m/>
    <s v="V"/>
    <d v="2021-03-11T00:00:00"/>
    <x v="2"/>
    <m/>
  </r>
  <r>
    <n v="21"/>
    <s v="OCT"/>
    <s v="ETEAMSYS"/>
    <s v="VAMBA YA VANLMBA"/>
    <n v="488476536"/>
    <n v="171000"/>
    <x v="0"/>
    <x v="2"/>
    <s v="SINDY"/>
    <s v="AFI-ESCA"/>
    <s v="PU"/>
    <s v="V"/>
    <d v="2021-03-11T00:00:00"/>
    <x v="2"/>
    <m/>
  </r>
  <r>
    <n v="22"/>
    <s v="JANV"/>
    <s v="NIMET "/>
    <s v="UYSAL Yeliz"/>
    <n v="493563766"/>
    <n v="162000"/>
    <x v="0"/>
    <x v="0"/>
    <s v="MARIE "/>
    <m/>
    <m/>
    <s v="V"/>
    <d v="2021-03-15T00:00:00"/>
    <x v="2"/>
    <m/>
  </r>
  <r>
    <n v="23"/>
    <s v="SEPT"/>
    <s v="ETEAMSYS"/>
    <s v="PAULUS Ludovic"/>
    <n v="492200540"/>
    <n v="100000"/>
    <x v="0"/>
    <x v="0"/>
    <s v="SARA"/>
    <s v="CARDIF"/>
    <s v="PN"/>
    <s v="V"/>
    <d v="2021-03-22T00:00:00"/>
    <x v="2"/>
    <m/>
  </r>
  <r>
    <n v="24"/>
    <s v="DÉC"/>
    <s v="CEDRIC "/>
    <s v="MICUCCI-DODEMONT"/>
    <n v="494143314"/>
    <n v="250000"/>
    <x v="0"/>
    <x v="4"/>
    <s v="Personne REC"/>
    <m/>
    <s v="PN/PN"/>
    <s v="V"/>
    <d v="2021-04-06T00:00:00"/>
    <x v="3"/>
    <m/>
  </r>
  <r>
    <n v="25"/>
    <s v="SEPT"/>
    <s v="ROSA"/>
    <s v="ZINAS-TSIAKIRIS"/>
    <n v="473238560"/>
    <n v="250000"/>
    <x v="1"/>
    <x v="0"/>
    <s v="SARA"/>
    <s v="AFI-ESCA"/>
    <s v="PN/PN"/>
    <s v="V"/>
    <m/>
    <x v="4"/>
    <d v="2021-10-28T00:00:00"/>
  </r>
  <r>
    <n v="26"/>
    <s v="DÉC"/>
    <s v="ETEAMSYS"/>
    <s v="DERENNE-GILLAIN"/>
    <n v="478277729"/>
    <n v="120000"/>
    <x v="1"/>
    <x v="0"/>
    <s v="MARIE "/>
    <m/>
    <m/>
    <s v="V"/>
    <m/>
    <x v="4"/>
    <d v="2021-01-19T00:00:00"/>
  </r>
  <r>
    <n v="27"/>
    <m/>
    <s v="ROSA"/>
    <s v="ZIZARI"/>
    <n v="478931002"/>
    <n v="235000"/>
    <x v="1"/>
    <x v="0"/>
    <m/>
    <s v="AFI-ESCA"/>
    <s v="PN"/>
    <s v="V"/>
    <m/>
    <x v="4"/>
    <d v="2021-03-04T00:00:00"/>
  </r>
  <r>
    <n v="28"/>
    <s v="JANV"/>
    <s v="ROSA"/>
    <s v="VANDORPE-BED"/>
    <n v="474175359"/>
    <n v="110000"/>
    <x v="1"/>
    <x v="0"/>
    <s v="SARA"/>
    <m/>
    <m/>
    <s v="V"/>
    <m/>
    <x v="4"/>
    <d v="2021-02-01T00:00:00"/>
  </r>
  <r>
    <n v="29"/>
    <s v="JANV"/>
    <s v="ETEAMSYS"/>
    <s v="LEURIDANT-COETTE"/>
    <n v="474110133"/>
    <n v="176500"/>
    <x v="1"/>
    <x v="0"/>
    <s v="STEEVE "/>
    <m/>
    <m/>
    <s v="V"/>
    <m/>
    <x v="4"/>
    <d v="2021-02-23T00:00:00"/>
  </r>
  <r>
    <n v="30"/>
    <s v="DÉC"/>
    <s v="ROSA"/>
    <s v="KOCAK-KOCAK"/>
    <n v="484545915"/>
    <n v="66000"/>
    <x v="1"/>
    <x v="2"/>
    <s v="SINDY"/>
    <m/>
    <m/>
    <s v="V"/>
    <m/>
    <x v="4"/>
    <d v="2021-03-08T00:00:00"/>
  </r>
  <r>
    <n v="31"/>
    <s v="SEPT"/>
    <s v="ETEAMSYS"/>
    <s v="HONOREZ Gorgette"/>
    <n v="471765488"/>
    <n v="25000"/>
    <x v="1"/>
    <x v="0"/>
    <s v="JONAS"/>
    <m/>
    <m/>
    <s v="V"/>
    <m/>
    <x v="4"/>
    <d v="2021-03-05T00:00:00"/>
  </r>
  <r>
    <n v="32"/>
    <s v="MAI"/>
    <s v="ROSA"/>
    <s v="URBANIAK Mélanie "/>
    <n v="476752640"/>
    <n v="368000"/>
    <x v="1"/>
    <x v="3"/>
    <m/>
    <m/>
    <m/>
    <s v="V"/>
    <m/>
    <x v="4"/>
    <m/>
  </r>
  <r>
    <n v="33"/>
    <s v="FÉVR"/>
    <s v="ETEAMSYS"/>
    <s v="LECLERCQ John"/>
    <n v="477834656"/>
    <n v="77500"/>
    <x v="1"/>
    <x v="1"/>
    <s v="O.NOEL"/>
    <m/>
    <m/>
    <s v="V"/>
    <m/>
    <x v="4"/>
    <m/>
  </r>
  <r>
    <n v="34"/>
    <s v="SEPT"/>
    <s v="ROSA"/>
    <s v="JOHSON-DENGIS"/>
    <n v="474991119"/>
    <n v="110000"/>
    <x v="2"/>
    <x v="5"/>
    <s v="KARIN"/>
    <m/>
    <m/>
    <s v="V"/>
    <m/>
    <x v="4"/>
    <m/>
  </r>
  <r>
    <n v="35"/>
    <s v="JANV"/>
    <s v="ROSA"/>
    <s v="METAJ-MADI"/>
    <n v="492390715"/>
    <n v="500000"/>
    <x v="2"/>
    <x v="1"/>
    <s v="EB-LEASE"/>
    <m/>
    <m/>
    <s v="V"/>
    <m/>
    <x v="4"/>
    <m/>
  </r>
  <r>
    <n v="36"/>
    <s v="JANV"/>
    <s v="ROSA"/>
    <s v="YRALY Béatrice"/>
    <n v="493401721"/>
    <n v="195000"/>
    <x v="2"/>
    <x v="0"/>
    <s v="STEEVE "/>
    <m/>
    <m/>
    <s v="V"/>
    <m/>
    <x v="4"/>
    <m/>
  </r>
  <r>
    <n v="37"/>
    <s v="FÉVR"/>
    <s v="ETEAMSYS"/>
    <s v="ROBERT-ENUSET"/>
    <n v="495500231"/>
    <n v="66000"/>
    <x v="2"/>
    <x v="1"/>
    <m/>
    <m/>
    <m/>
    <s v="V"/>
    <m/>
    <x v="4"/>
    <m/>
  </r>
  <r>
    <n v="38"/>
    <s v="JANV"/>
    <s v="CEDRIC "/>
    <s v="KAZADI-MADI"/>
    <n v="487587362"/>
    <n v="260000"/>
    <x v="2"/>
    <x v="1"/>
    <m/>
    <m/>
    <m/>
    <s v="V"/>
    <m/>
    <x v="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n v="1"/>
    <x v="0"/>
    <s v="ROSA"/>
    <s v="BLOQUEL-WILMOTTE"/>
    <n v="476632686"/>
    <n v="395000"/>
    <x v="0"/>
    <x v="0"/>
    <m/>
    <m/>
    <m/>
    <m/>
    <m/>
    <s v="1-1900"/>
    <s v="VALEUR PAS ASSEZ"/>
  </r>
  <r>
    <n v="2"/>
    <x v="0"/>
    <s v="ETEAMSYS"/>
    <s v="ELKHASSOUMI(INAS"/>
    <n v="483077560"/>
    <n v="200000"/>
    <x v="0"/>
    <x v="0"/>
    <m/>
    <m/>
    <m/>
    <m/>
    <m/>
    <s v="1-1900"/>
    <m/>
  </r>
  <r>
    <n v="3"/>
    <x v="0"/>
    <s v="ETEAMSYS"/>
    <s v="BAY-DION"/>
    <n v="472363449"/>
    <n v="325000"/>
    <x v="0"/>
    <x v="0"/>
    <m/>
    <m/>
    <m/>
    <m/>
    <m/>
    <s v="1-1900"/>
    <m/>
  </r>
  <r>
    <n v="4"/>
    <x v="0"/>
    <s v="ETEAMSYS"/>
    <s v="GOUNDAFI-ZAKRANI"/>
    <n v="487937807"/>
    <n v="76000"/>
    <x v="1"/>
    <x v="1"/>
    <m/>
    <m/>
    <m/>
    <m/>
    <m/>
    <s v="1-1900"/>
    <m/>
  </r>
  <r>
    <n v="5"/>
    <x v="0"/>
    <s v="ROSA"/>
    <s v="HAYE Xavier"/>
    <n v="477594543"/>
    <n v="145000"/>
    <x v="1"/>
    <x v="0"/>
    <m/>
    <m/>
    <m/>
    <m/>
    <m/>
    <s v="1-1900"/>
    <m/>
  </r>
  <r>
    <n v="6"/>
    <x v="0"/>
    <s v="ROSA"/>
    <s v="DUPONT Isabelle"/>
    <n v="472024449"/>
    <n v="115000"/>
    <x v="1"/>
    <x v="2"/>
    <m/>
    <m/>
    <m/>
    <m/>
    <m/>
    <s v="1-1900"/>
    <s v="EN ATTENTE DE DÉSOLARISATION DE M"/>
  </r>
  <r>
    <n v="7"/>
    <x v="1"/>
    <s v="ETEAMSYS"/>
    <s v="ELBARIAKI B"/>
    <n v="485441270"/>
    <n v="161000"/>
    <x v="0"/>
    <x v="0"/>
    <m/>
    <m/>
    <m/>
    <m/>
    <m/>
    <s v="1-1900"/>
    <s v="SALAIRE PAS ASSEZ"/>
  </r>
  <r>
    <n v="8"/>
    <x v="1"/>
    <s v="ETEAMSYS"/>
    <s v="LUHATA PUTA ONOKOKO"/>
    <n v="479131269"/>
    <n v="645000"/>
    <x v="1"/>
    <x v="0"/>
    <m/>
    <m/>
    <m/>
    <m/>
    <m/>
    <s v="1-1900"/>
    <m/>
  </r>
  <r>
    <n v="9"/>
    <x v="1"/>
    <s v="ETEAMSYS"/>
    <s v="BATTAGLIA_BASCOUR"/>
    <n v="496287208"/>
    <n v="391000"/>
    <x v="1"/>
    <x v="1"/>
    <m/>
    <m/>
    <m/>
    <m/>
    <m/>
    <s v="1-1900"/>
    <s v="COMPLAHANS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8" cacheId="6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MOIS D'ACTE">
  <location ref="A22:B24" firstHeaderRow="1" firstDataRow="1" firstDataCol="1"/>
  <pivotFields count="15">
    <pivotField showAll="0"/>
    <pivotField showAll="0"/>
    <pivotField showAll="0"/>
    <pivotField dataField="1"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h="1" x="4"/>
        <item x="0"/>
        <item h="1" x="1"/>
        <item h="1" x="2"/>
        <item h="1" x="3"/>
        <item t="default"/>
      </items>
    </pivotField>
    <pivotField showAll="0"/>
  </pivotFields>
  <rowFields count="1">
    <field x="13"/>
  </rowFields>
  <rowItems count="2">
    <i>
      <x v="1"/>
    </i>
    <i t="grand">
      <x/>
    </i>
  </rowItems>
  <colItems count="1">
    <i/>
  </colItems>
  <dataFields count="1">
    <dataField name="Nombre de CLIENT" fld="3" subtotal="count" baseField="0" baseItem="0"/>
  </dataFields>
  <formats count="29">
    <format dxfId="142">
      <pivotArea type="all" dataOnly="0" outline="0" fieldPosition="0"/>
    </format>
    <format dxfId="141">
      <pivotArea outline="0" collapsedLevelsAreSubtotals="1" fieldPosition="0"/>
    </format>
    <format dxfId="140">
      <pivotArea field="13" type="button" dataOnly="0" labelOnly="1" outline="0" axis="axisRow" fieldPosition="0"/>
    </format>
    <format dxfId="139">
      <pivotArea dataOnly="0" labelOnly="1" fieldPosition="0">
        <references count="1">
          <reference field="13" count="0"/>
        </references>
      </pivotArea>
    </format>
    <format dxfId="138">
      <pivotArea dataOnly="0" labelOnly="1" grandRow="1" outline="0" fieldPosition="0"/>
    </format>
    <format dxfId="137">
      <pivotArea dataOnly="0" labelOnly="1" outline="0" axis="axisValues" fieldPosition="0"/>
    </format>
    <format dxfId="136">
      <pivotArea type="all" dataOnly="0" outline="0" fieldPosition="0"/>
    </format>
    <format dxfId="135">
      <pivotArea outline="0" collapsedLevelsAreSubtotals="1" fieldPosition="0"/>
    </format>
    <format dxfId="134">
      <pivotArea field="13" type="button" dataOnly="0" labelOnly="1" outline="0" axis="axisRow" fieldPosition="0"/>
    </format>
    <format dxfId="133">
      <pivotArea dataOnly="0" labelOnly="1" fieldPosition="0">
        <references count="1">
          <reference field="13" count="0"/>
        </references>
      </pivotArea>
    </format>
    <format dxfId="132">
      <pivotArea dataOnly="0" labelOnly="1" grandRow="1" outline="0" fieldPosition="0"/>
    </format>
    <format dxfId="131">
      <pivotArea dataOnly="0" labelOnly="1" outline="0" axis="axisValues" fieldPosition="0"/>
    </format>
    <format dxfId="130">
      <pivotArea field="13" type="button" dataOnly="0" labelOnly="1" outline="0" axis="axisRow" fieldPosition="0"/>
    </format>
    <format dxfId="129">
      <pivotArea dataOnly="0" labelOnly="1" fieldPosition="0">
        <references count="1">
          <reference field="13" count="0"/>
        </references>
      </pivotArea>
    </format>
    <format dxfId="128">
      <pivotArea dataOnly="0" labelOnly="1" grandRow="1" outline="0" fieldPosition="0"/>
    </format>
    <format dxfId="127">
      <pivotArea outline="0" collapsedLevelsAreSubtotals="1" fieldPosition="0"/>
    </format>
    <format dxfId="126">
      <pivotArea dataOnly="0" labelOnly="1" outline="0" axis="axisValues" fieldPosition="0"/>
    </format>
    <format dxfId="125">
      <pivotArea type="all" dataOnly="0" outline="0" fieldPosition="0"/>
    </format>
    <format dxfId="124">
      <pivotArea outline="0" collapsedLevelsAreSubtotals="1" fieldPosition="0"/>
    </format>
    <format dxfId="123">
      <pivotArea field="13" type="button" dataOnly="0" labelOnly="1" outline="0" axis="axisRow" fieldPosition="0"/>
    </format>
    <format dxfId="122">
      <pivotArea dataOnly="0" labelOnly="1" fieldPosition="0">
        <references count="1">
          <reference field="13" count="0"/>
        </references>
      </pivotArea>
    </format>
    <format dxfId="121">
      <pivotArea dataOnly="0" labelOnly="1" grandRow="1" outline="0" fieldPosition="0"/>
    </format>
    <format dxfId="120">
      <pivotArea dataOnly="0" labelOnly="1" outline="0" axis="axisValues" fieldPosition="0"/>
    </format>
    <format dxfId="119">
      <pivotArea type="all" dataOnly="0" outline="0" fieldPosition="0"/>
    </format>
    <format dxfId="118">
      <pivotArea outline="0" collapsedLevelsAreSubtotals="1" fieldPosition="0"/>
    </format>
    <format dxfId="117">
      <pivotArea field="13" type="button" dataOnly="0" labelOnly="1" outline="0" axis="axisRow" fieldPosition="0"/>
    </format>
    <format dxfId="116">
      <pivotArea dataOnly="0" labelOnly="1" fieldPosition="0">
        <references count="1">
          <reference field="13" count="0"/>
        </references>
      </pivotArea>
    </format>
    <format dxfId="115">
      <pivotArea dataOnly="0" labelOnly="1" grandRow="1" outline="0" fieldPosition="0"/>
    </format>
    <format dxfId="114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7" cacheId="6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UIVIS" colHeaderCaption="ORGANISME">
  <location ref="A6:H11" firstHeaderRow="1" firstDataRow="2" firstDataCol="1"/>
  <pivotFields count="15">
    <pivotField showAll="0"/>
    <pivotField showAll="0"/>
    <pivotField showAll="0"/>
    <pivotField showAll="0"/>
    <pivotField numFmtId="165" showAll="0"/>
    <pivotField dataField="1" showAll="0"/>
    <pivotField axis="axisRow" showAll="0">
      <items count="5">
        <item x="0"/>
        <item m="1" x="3"/>
        <item x="1"/>
        <item x="2"/>
        <item t="default"/>
      </items>
    </pivotField>
    <pivotField axis="axisCol" showAll="0">
      <items count="8">
        <item x="0"/>
        <item x="1"/>
        <item x="2"/>
        <item x="3"/>
        <item m="1" x="6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">
    <i>
      <x/>
    </i>
    <i>
      <x v="2"/>
    </i>
    <i>
      <x v="3"/>
    </i>
    <i t="grand">
      <x/>
    </i>
  </rowItems>
  <colFields count="1">
    <field x="7"/>
  </colFields>
  <colItems count="7">
    <i>
      <x/>
    </i>
    <i>
      <x v="1"/>
    </i>
    <i>
      <x v="2"/>
    </i>
    <i>
      <x v="3"/>
    </i>
    <i>
      <x v="5"/>
    </i>
    <i>
      <x v="6"/>
    </i>
    <i t="grand">
      <x/>
    </i>
  </colItems>
  <dataFields count="1">
    <dataField name="MONTANT RÉALISÉ" fld="5" baseField="6" baseItem="0"/>
  </dataFields>
  <formats count="40">
    <format dxfId="182">
      <pivotArea type="all" dataOnly="0" outline="0" fieldPosition="0"/>
    </format>
    <format dxfId="181">
      <pivotArea outline="0" collapsedLevelsAreSubtotals="1" fieldPosition="0"/>
    </format>
    <format dxfId="180">
      <pivotArea type="origin" dataOnly="0" labelOnly="1" outline="0" fieldPosition="0"/>
    </format>
    <format dxfId="179">
      <pivotArea field="7" type="button" dataOnly="0" labelOnly="1" outline="0" axis="axisCol" fieldPosition="0"/>
    </format>
    <format dxfId="178">
      <pivotArea type="topRight" dataOnly="0" labelOnly="1" outline="0" fieldPosition="0"/>
    </format>
    <format dxfId="177">
      <pivotArea field="6" type="button" dataOnly="0" labelOnly="1" outline="0" axis="axisRow" fieldPosition="0"/>
    </format>
    <format dxfId="176">
      <pivotArea dataOnly="0" labelOnly="1" fieldPosition="0">
        <references count="1">
          <reference field="6" count="0"/>
        </references>
      </pivotArea>
    </format>
    <format dxfId="175">
      <pivotArea dataOnly="0" labelOnly="1" grandRow="1" outline="0" fieldPosition="0"/>
    </format>
    <format dxfId="174">
      <pivotArea dataOnly="0" labelOnly="1" fieldPosition="0">
        <references count="1">
          <reference field="7" count="0"/>
        </references>
      </pivotArea>
    </format>
    <format dxfId="173">
      <pivotArea dataOnly="0" labelOnly="1" grandCol="1" outline="0" fieldPosition="0"/>
    </format>
    <format dxfId="172">
      <pivotArea type="all" dataOnly="0" outline="0" fieldPosition="0"/>
    </format>
    <format dxfId="171">
      <pivotArea type="origin" dataOnly="0" labelOnly="1" outline="0" fieldPosition="0"/>
    </format>
    <format dxfId="170">
      <pivotArea dataOnly="0" labelOnly="1" fieldPosition="0">
        <references count="1">
          <reference field="6" count="0"/>
        </references>
      </pivotArea>
    </format>
    <format dxfId="169">
      <pivotArea dataOnly="0" labelOnly="1" grandRow="1" outline="0" fieldPosition="0"/>
    </format>
    <format dxfId="168">
      <pivotArea outline="0" collapsedLevelsAreSubtotals="1" fieldPosition="0">
        <references count="1">
          <reference field="7" count="1" selected="0">
            <x v="0"/>
          </reference>
        </references>
      </pivotArea>
    </format>
    <format dxfId="167">
      <pivotArea field="7" type="button" dataOnly="0" labelOnly="1" outline="0" axis="axisCol" fieldPosition="0"/>
    </format>
    <format dxfId="166">
      <pivotArea type="all" dataOnly="0" outline="0" fieldPosition="0"/>
    </format>
    <format dxfId="165">
      <pivotArea field="6" type="button" dataOnly="0" labelOnly="1" outline="0" axis="axisRow" fieldPosition="0"/>
    </format>
    <format dxfId="164">
      <pivotArea dataOnly="0" labelOnly="1" fieldPosition="0">
        <references count="1">
          <reference field="7" count="0"/>
        </references>
      </pivotArea>
    </format>
    <format dxfId="163">
      <pivotArea dataOnly="0" labelOnly="1" grandCol="1" outline="0" fieldPosition="0"/>
    </format>
    <format dxfId="162">
      <pivotArea type="all" dataOnly="0" outline="0" fieldPosition="0"/>
    </format>
    <format dxfId="161">
      <pivotArea outline="0" collapsedLevelsAreSubtotals="1" fieldPosition="0"/>
    </format>
    <format dxfId="160">
      <pivotArea type="origin" dataOnly="0" labelOnly="1" outline="0" fieldPosition="0"/>
    </format>
    <format dxfId="159">
      <pivotArea field="7" type="button" dataOnly="0" labelOnly="1" outline="0" axis="axisCol" fieldPosition="0"/>
    </format>
    <format dxfId="158">
      <pivotArea type="topRight" dataOnly="0" labelOnly="1" outline="0" fieldPosition="0"/>
    </format>
    <format dxfId="157">
      <pivotArea field="6" type="button" dataOnly="0" labelOnly="1" outline="0" axis="axisRow" fieldPosition="0"/>
    </format>
    <format dxfId="156">
      <pivotArea dataOnly="0" labelOnly="1" fieldPosition="0">
        <references count="1">
          <reference field="6" count="0"/>
        </references>
      </pivotArea>
    </format>
    <format dxfId="155">
      <pivotArea dataOnly="0" labelOnly="1" grandRow="1" outline="0" fieldPosition="0"/>
    </format>
    <format dxfId="154">
      <pivotArea dataOnly="0" labelOnly="1" fieldPosition="0">
        <references count="1">
          <reference field="7" count="0"/>
        </references>
      </pivotArea>
    </format>
    <format dxfId="153">
      <pivotArea dataOnly="0" labelOnly="1" grandCol="1" outline="0" fieldPosition="0"/>
    </format>
    <format dxfId="152">
      <pivotArea type="all" dataOnly="0" outline="0" fieldPosition="0"/>
    </format>
    <format dxfId="151">
      <pivotArea outline="0" collapsedLevelsAreSubtotals="1" fieldPosition="0"/>
    </format>
    <format dxfId="150">
      <pivotArea type="origin" dataOnly="0" labelOnly="1" outline="0" fieldPosition="0"/>
    </format>
    <format dxfId="149">
      <pivotArea field="7" type="button" dataOnly="0" labelOnly="1" outline="0" axis="axisCol" fieldPosition="0"/>
    </format>
    <format dxfId="148">
      <pivotArea type="topRight" dataOnly="0" labelOnly="1" outline="0" fieldPosition="0"/>
    </format>
    <format dxfId="147">
      <pivotArea field="6" type="button" dataOnly="0" labelOnly="1" outline="0" axis="axisRow" fieldPosition="0"/>
    </format>
    <format dxfId="146">
      <pivotArea dataOnly="0" labelOnly="1" fieldPosition="0">
        <references count="1">
          <reference field="6" count="0"/>
        </references>
      </pivotArea>
    </format>
    <format dxfId="145">
      <pivotArea dataOnly="0" labelOnly="1" grandRow="1" outline="0" fieldPosition="0"/>
    </format>
    <format dxfId="144">
      <pivotArea dataOnly="0" labelOnly="1" fieldPosition="0">
        <references count="1">
          <reference field="7" count="0"/>
        </references>
      </pivotArea>
    </format>
    <format dxfId="14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6" cacheId="6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SUIVIS" colHeaderCaption="ORGANISME">
  <location ref="A14:H19" firstHeaderRow="1" firstDataRow="2" firstDataCol="1"/>
  <pivotFields count="15">
    <pivotField showAll="0"/>
    <pivotField showAll="0"/>
    <pivotField showAll="0"/>
    <pivotField dataField="1" showAll="0"/>
    <pivotField numFmtId="165" showAll="0"/>
    <pivotField showAll="0"/>
    <pivotField axis="axisRow" showAll="0">
      <items count="5">
        <item x="0"/>
        <item m="1" x="3"/>
        <item x="1"/>
        <item x="2"/>
        <item t="default"/>
      </items>
    </pivotField>
    <pivotField axis="axisCol" showAll="0">
      <items count="8">
        <item x="0"/>
        <item x="1"/>
        <item x="2"/>
        <item x="3"/>
        <item m="1" x="6"/>
        <item x="4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">
    <i>
      <x/>
    </i>
    <i>
      <x v="2"/>
    </i>
    <i>
      <x v="3"/>
    </i>
    <i t="grand">
      <x/>
    </i>
  </rowItems>
  <colFields count="1">
    <field x="7"/>
  </colFields>
  <colItems count="7">
    <i>
      <x/>
    </i>
    <i>
      <x v="1"/>
    </i>
    <i>
      <x v="2"/>
    </i>
    <i>
      <x v="3"/>
    </i>
    <i>
      <x v="5"/>
    </i>
    <i>
      <x v="6"/>
    </i>
    <i t="grand">
      <x/>
    </i>
  </colItems>
  <dataFields count="1">
    <dataField name="NOMBRE RÉALISER" fld="3" subtotal="count" baseField="0" baseItem="0"/>
  </dataFields>
  <formats count="46">
    <format dxfId="228">
      <pivotArea type="all" dataOnly="0" outline="0" fieldPosition="0"/>
    </format>
    <format dxfId="227">
      <pivotArea outline="0" collapsedLevelsAreSubtotals="1" fieldPosition="0"/>
    </format>
    <format dxfId="226">
      <pivotArea type="origin" dataOnly="0" labelOnly="1" outline="0" fieldPosition="0"/>
    </format>
    <format dxfId="225">
      <pivotArea field="7" type="button" dataOnly="0" labelOnly="1" outline="0" axis="axisCol" fieldPosition="0"/>
    </format>
    <format dxfId="224">
      <pivotArea type="topRight" dataOnly="0" labelOnly="1" outline="0" fieldPosition="0"/>
    </format>
    <format dxfId="223">
      <pivotArea field="6" type="button" dataOnly="0" labelOnly="1" outline="0" axis="axisRow" fieldPosition="0"/>
    </format>
    <format dxfId="222">
      <pivotArea dataOnly="0" labelOnly="1" fieldPosition="0">
        <references count="1">
          <reference field="6" count="0"/>
        </references>
      </pivotArea>
    </format>
    <format dxfId="221">
      <pivotArea dataOnly="0" labelOnly="1" grandRow="1" outline="0" fieldPosition="0"/>
    </format>
    <format dxfId="220">
      <pivotArea dataOnly="0" labelOnly="1" fieldPosition="0">
        <references count="1">
          <reference field="7" count="0"/>
        </references>
      </pivotArea>
    </format>
    <format dxfId="219">
      <pivotArea dataOnly="0" labelOnly="1" grandCol="1" outline="0" fieldPosition="0"/>
    </format>
    <format dxfId="218">
      <pivotArea type="all" dataOnly="0" outline="0" fieldPosition="0"/>
    </format>
    <format dxfId="217">
      <pivotArea dataOnly="0" outline="0" fieldPosition="0">
        <references count="1">
          <reference field="7" count="1">
            <x v="1"/>
          </reference>
        </references>
      </pivotArea>
    </format>
    <format dxfId="216">
      <pivotArea type="origin" dataOnly="0" labelOnly="1" outline="0" fieldPosition="0"/>
    </format>
    <format dxfId="215">
      <pivotArea field="6" type="button" dataOnly="0" labelOnly="1" outline="0" axis="axisRow" fieldPosition="0"/>
    </format>
    <format dxfId="214">
      <pivotArea dataOnly="0" labelOnly="1" fieldPosition="0">
        <references count="1">
          <reference field="6" count="0"/>
        </references>
      </pivotArea>
    </format>
    <format dxfId="213">
      <pivotArea dataOnly="0" labelOnly="1" grandRow="1" outline="0" fieldPosition="0"/>
    </format>
    <format dxfId="212">
      <pivotArea outline="0" collapsedLevelsAreSubtotals="1" fieldPosition="0">
        <references count="1">
          <reference field="7" count="1" selected="0">
            <x v="0"/>
          </reference>
        </references>
      </pivotArea>
    </format>
    <format dxfId="211">
      <pivotArea field="7" type="button" dataOnly="0" labelOnly="1" outline="0" axis="axisCol" fieldPosition="0"/>
    </format>
    <format dxfId="210">
      <pivotArea dataOnly="0" labelOnly="1" fieldPosition="0">
        <references count="1">
          <reference field="7" count="1">
            <x v="0"/>
          </reference>
        </references>
      </pivotArea>
    </format>
    <format dxfId="209">
      <pivotArea type="all" dataOnly="0" outline="0" fieldPosition="0"/>
    </format>
    <format dxfId="208">
      <pivotArea field="6" type="button" dataOnly="0" labelOnly="1" outline="0" axis="axisRow" fieldPosition="0"/>
    </format>
    <format dxfId="207">
      <pivotArea dataOnly="0" labelOnly="1" fieldPosition="0">
        <references count="1">
          <reference field="7" count="0"/>
        </references>
      </pivotArea>
    </format>
    <format dxfId="206">
      <pivotArea dataOnly="0" labelOnly="1" grandCol="1" outline="0" fieldPosition="0"/>
    </format>
    <format dxfId="205">
      <pivotArea field="6" type="button" dataOnly="0" labelOnly="1" outline="0" axis="axisRow" fieldPosition="0"/>
    </format>
    <format dxfId="204">
      <pivotArea dataOnly="0" labelOnly="1" fieldPosition="0">
        <references count="1">
          <reference field="7" count="0"/>
        </references>
      </pivotArea>
    </format>
    <format dxfId="203">
      <pivotArea dataOnly="0" labelOnly="1" grandCol="1" outline="0" fieldPosition="0"/>
    </format>
    <format dxfId="202">
      <pivotArea type="all" dataOnly="0" outline="0" fieldPosition="0"/>
    </format>
    <format dxfId="201">
      <pivotArea outline="0" collapsedLevelsAreSubtotals="1" fieldPosition="0"/>
    </format>
    <format dxfId="200">
      <pivotArea type="origin" dataOnly="0" labelOnly="1" outline="0" fieldPosition="0"/>
    </format>
    <format dxfId="199">
      <pivotArea field="7" type="button" dataOnly="0" labelOnly="1" outline="0" axis="axisCol" fieldPosition="0"/>
    </format>
    <format dxfId="198">
      <pivotArea type="topRight" dataOnly="0" labelOnly="1" outline="0" fieldPosition="0"/>
    </format>
    <format dxfId="197">
      <pivotArea field="6" type="button" dataOnly="0" labelOnly="1" outline="0" axis="axisRow" fieldPosition="0"/>
    </format>
    <format dxfId="196">
      <pivotArea dataOnly="0" labelOnly="1" fieldPosition="0">
        <references count="1">
          <reference field="6" count="0"/>
        </references>
      </pivotArea>
    </format>
    <format dxfId="195">
      <pivotArea dataOnly="0" labelOnly="1" grandRow="1" outline="0" fieldPosition="0"/>
    </format>
    <format dxfId="194">
      <pivotArea dataOnly="0" labelOnly="1" fieldPosition="0">
        <references count="1">
          <reference field="7" count="0"/>
        </references>
      </pivotArea>
    </format>
    <format dxfId="193">
      <pivotArea dataOnly="0" labelOnly="1" grandCol="1" outline="0" fieldPosition="0"/>
    </format>
    <format dxfId="192">
      <pivotArea type="all" dataOnly="0" outline="0" fieldPosition="0"/>
    </format>
    <format dxfId="191">
      <pivotArea outline="0" collapsedLevelsAreSubtotals="1" fieldPosition="0"/>
    </format>
    <format dxfId="190">
      <pivotArea type="origin" dataOnly="0" labelOnly="1" outline="0" fieldPosition="0"/>
    </format>
    <format dxfId="189">
      <pivotArea field="7" type="button" dataOnly="0" labelOnly="1" outline="0" axis="axisCol" fieldPosition="0"/>
    </format>
    <format dxfId="188">
      <pivotArea type="topRight" dataOnly="0" labelOnly="1" outline="0" fieldPosition="0"/>
    </format>
    <format dxfId="187">
      <pivotArea field="6" type="button" dataOnly="0" labelOnly="1" outline="0" axis="axisRow" fieldPosition="0"/>
    </format>
    <format dxfId="186">
      <pivotArea dataOnly="0" labelOnly="1" fieldPosition="0">
        <references count="1">
          <reference field="6" count="0"/>
        </references>
      </pivotArea>
    </format>
    <format dxfId="185">
      <pivotArea dataOnly="0" labelOnly="1" grandRow="1" outline="0" fieldPosition="0"/>
    </format>
    <format dxfId="184">
      <pivotArea dataOnly="0" labelOnly="1" fieldPosition="0">
        <references count="1">
          <reference field="7" count="0"/>
        </references>
      </pivotArea>
    </format>
    <format dxfId="183">
      <pivotArea dataOnly="0" labelOnly="1" grandCol="1" outline="0" fieldPosition="0"/>
    </format>
  </formats>
  <chartFormats count="7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4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4" cacheId="7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ORGANISME">
  <location ref="A62:E66" firstHeaderRow="1" firstDataRow="2" firstDataCol="1"/>
  <pivotFields count="15">
    <pivotField showAll="0"/>
    <pivotField showAll="0"/>
    <pivotField showAll="0"/>
    <pivotField showAll="0"/>
    <pivotField numFmtId="165" showAll="0"/>
    <pivotField dataField="1" numFmtId="164" showAll="0"/>
    <pivotField axis="axisRow" showAll="0">
      <items count="3">
        <item x="1"/>
        <item x="0"/>
        <item t="default"/>
      </items>
    </pivotField>
    <pivotField axis="axisCol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7"/>
  </colFields>
  <colItems count="4">
    <i>
      <x/>
    </i>
    <i>
      <x v="1"/>
    </i>
    <i>
      <x v="2"/>
    </i>
    <i t="grand">
      <x/>
    </i>
  </colItems>
  <dataFields count="1">
    <dataField name="Somme de MONTANT" fld="5" baseField="0" baseItem="0"/>
  </dataFields>
  <formats count="38">
    <format dxfId="266">
      <pivotArea collapsedLevelsAreSubtotals="1" fieldPosition="0">
        <references count="1">
          <reference field="6" count="0"/>
        </references>
      </pivotArea>
    </format>
    <format dxfId="265">
      <pivotArea type="all" dataOnly="0" outline="0" fieldPosition="0"/>
    </format>
    <format dxfId="264">
      <pivotArea outline="0" collapsedLevelsAreSubtotals="1" fieldPosition="0"/>
    </format>
    <format dxfId="263">
      <pivotArea type="origin" dataOnly="0" labelOnly="1" outline="0" fieldPosition="0"/>
    </format>
    <format dxfId="262">
      <pivotArea field="7" type="button" dataOnly="0" labelOnly="1" outline="0" axis="axisCol" fieldPosition="0"/>
    </format>
    <format dxfId="261">
      <pivotArea type="topRight" dataOnly="0" labelOnly="1" outline="0" fieldPosition="0"/>
    </format>
    <format dxfId="260">
      <pivotArea field="6" type="button" dataOnly="0" labelOnly="1" outline="0" axis="axisRow" fieldPosition="0"/>
    </format>
    <format dxfId="259">
      <pivotArea dataOnly="0" labelOnly="1" fieldPosition="0">
        <references count="1">
          <reference field="6" count="0"/>
        </references>
      </pivotArea>
    </format>
    <format dxfId="258">
      <pivotArea dataOnly="0" labelOnly="1" grandRow="1" outline="0" fieldPosition="0"/>
    </format>
    <format dxfId="257">
      <pivotArea dataOnly="0" labelOnly="1" fieldPosition="0">
        <references count="1">
          <reference field="7" count="0"/>
        </references>
      </pivotArea>
    </format>
    <format dxfId="256">
      <pivotArea dataOnly="0" labelOnly="1" grandCol="1" outline="0" fieldPosition="0"/>
    </format>
    <format dxfId="255">
      <pivotArea type="all" dataOnly="0" outline="0" fieldPosition="0"/>
    </format>
    <format dxfId="254">
      <pivotArea outline="0" collapsedLevelsAreSubtotals="1" fieldPosition="0">
        <references count="1">
          <reference field="7" count="0" selected="0"/>
        </references>
      </pivotArea>
    </format>
    <format dxfId="253">
      <pivotArea field="7" type="button" dataOnly="0" labelOnly="1" outline="0" axis="axisCol" fieldPosition="0"/>
    </format>
    <format dxfId="252">
      <pivotArea dataOnly="0" labelOnly="1" fieldPosition="0">
        <references count="1">
          <reference field="7" count="0"/>
        </references>
      </pivotArea>
    </format>
    <format dxfId="251">
      <pivotArea collapsedLevelsAreSubtotals="1" fieldPosition="0">
        <references count="2">
          <reference field="6" count="0"/>
          <reference field="7" count="0" selected="0"/>
        </references>
      </pivotArea>
    </format>
    <format dxfId="250">
      <pivotArea collapsedLevelsAreSubtotals="1" fieldPosition="0">
        <references count="2">
          <reference field="6" count="0"/>
          <reference field="7" count="0" selected="0"/>
        </references>
      </pivotArea>
    </format>
    <format dxfId="249">
      <pivotArea dataOnly="0" grandCol="1" outline="0" fieldPosition="0"/>
    </format>
    <format dxfId="248">
      <pivotArea type="all" dataOnly="0" outline="0" fieldPosition="0"/>
    </format>
    <format dxfId="247">
      <pivotArea outline="0" collapsedLevelsAreSubtotals="1" fieldPosition="0"/>
    </format>
    <format dxfId="246">
      <pivotArea type="origin" dataOnly="0" labelOnly="1" outline="0" fieldPosition="0"/>
    </format>
    <format dxfId="245">
      <pivotArea field="7" type="button" dataOnly="0" labelOnly="1" outline="0" axis="axisCol" fieldPosition="0"/>
    </format>
    <format dxfId="244">
      <pivotArea type="topRight" dataOnly="0" labelOnly="1" outline="0" fieldPosition="0"/>
    </format>
    <format dxfId="243">
      <pivotArea field="6" type="button" dataOnly="0" labelOnly="1" outline="0" axis="axisRow" fieldPosition="0"/>
    </format>
    <format dxfId="242">
      <pivotArea dataOnly="0" labelOnly="1" fieldPosition="0">
        <references count="1">
          <reference field="6" count="0"/>
        </references>
      </pivotArea>
    </format>
    <format dxfId="241">
      <pivotArea dataOnly="0" labelOnly="1" grandRow="1" outline="0" fieldPosition="0"/>
    </format>
    <format dxfId="240">
      <pivotArea dataOnly="0" labelOnly="1" fieldPosition="0">
        <references count="1">
          <reference field="7" count="0"/>
        </references>
      </pivotArea>
    </format>
    <format dxfId="239">
      <pivotArea dataOnly="0" labelOnly="1" grandCol="1" outline="0" fieldPosition="0"/>
    </format>
    <format dxfId="238">
      <pivotArea type="all" dataOnly="0" outline="0" fieldPosition="0"/>
    </format>
    <format dxfId="237">
      <pivotArea outline="0" collapsedLevelsAreSubtotals="1" fieldPosition="0"/>
    </format>
    <format dxfId="236">
      <pivotArea type="origin" dataOnly="0" labelOnly="1" outline="0" fieldPosition="0"/>
    </format>
    <format dxfId="235">
      <pivotArea field="7" type="button" dataOnly="0" labelOnly="1" outline="0" axis="axisCol" fieldPosition="0"/>
    </format>
    <format dxfId="234">
      <pivotArea type="topRight" dataOnly="0" labelOnly="1" outline="0" fieldPosition="0"/>
    </format>
    <format dxfId="233">
      <pivotArea field="6" type="button" dataOnly="0" labelOnly="1" outline="0" axis="axisRow" fieldPosition="0"/>
    </format>
    <format dxfId="232">
      <pivotArea dataOnly="0" labelOnly="1" fieldPosition="0">
        <references count="1">
          <reference field="6" count="0"/>
        </references>
      </pivotArea>
    </format>
    <format dxfId="231">
      <pivotArea dataOnly="0" labelOnly="1" grandRow="1" outline="0" fieldPosition="0"/>
    </format>
    <format dxfId="230">
      <pivotArea dataOnly="0" labelOnly="1" fieldPosition="0">
        <references count="1">
          <reference field="7" count="0"/>
        </references>
      </pivotArea>
    </format>
    <format dxfId="229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3" cacheId="7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ORGANISME">
  <location ref="A55:E59" firstHeaderRow="1" firstDataRow="2" firstDataCol="1"/>
  <pivotFields count="15">
    <pivotField showAll="0"/>
    <pivotField showAll="0"/>
    <pivotField showAll="0"/>
    <pivotField dataField="1" showAll="0"/>
    <pivotField numFmtId="165" showAll="0"/>
    <pivotField numFmtId="164" showAll="0"/>
    <pivotField axis="axisRow" showAll="0">
      <items count="3">
        <item x="1"/>
        <item x="0"/>
        <item t="default"/>
      </items>
    </pivotField>
    <pivotField axis="axisCol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7"/>
  </colFields>
  <colItems count="4">
    <i>
      <x/>
    </i>
    <i>
      <x v="1"/>
    </i>
    <i>
      <x v="2"/>
    </i>
    <i t="grand">
      <x/>
    </i>
  </colItems>
  <dataFields count="1">
    <dataField name="Nombre de CLIENT" fld="3" subtotal="count" baseField="0" baseItem="0"/>
  </dataFields>
  <formats count="34">
    <format dxfId="300">
      <pivotArea type="all" dataOnly="0" outline="0" fieldPosition="0"/>
    </format>
    <format dxfId="299">
      <pivotArea type="origin" dataOnly="0" labelOnly="1" outline="0" fieldPosition="0"/>
    </format>
    <format dxfId="298">
      <pivotArea field="6" type="button" dataOnly="0" labelOnly="1" outline="0" axis="axisRow" fieldPosition="0"/>
    </format>
    <format dxfId="297">
      <pivotArea dataOnly="0" labelOnly="1" fieldPosition="0">
        <references count="1">
          <reference field="6" count="0"/>
        </references>
      </pivotArea>
    </format>
    <format dxfId="296">
      <pivotArea dataOnly="0" labelOnly="1" grandRow="1" outline="0" fieldPosition="0"/>
    </format>
    <format dxfId="295">
      <pivotArea outline="0" collapsedLevelsAreSubtotals="1" fieldPosition="0"/>
    </format>
    <format dxfId="294">
      <pivotArea field="7" type="button" dataOnly="0" labelOnly="1" outline="0" axis="axisCol" fieldPosition="0"/>
    </format>
    <format dxfId="293">
      <pivotArea type="topRight" dataOnly="0" labelOnly="1" outline="0" fieldPosition="0"/>
    </format>
    <format dxfId="292">
      <pivotArea dataOnly="0" labelOnly="1" fieldPosition="0">
        <references count="1">
          <reference field="7" count="0"/>
        </references>
      </pivotArea>
    </format>
    <format dxfId="291">
      <pivotArea dataOnly="0" labelOnly="1" grandCol="1" outline="0" fieldPosition="0"/>
    </format>
    <format dxfId="290">
      <pivotArea type="all" dataOnly="0" outline="0" fieldPosition="0"/>
    </format>
    <format dxfId="289">
      <pivotArea outline="0" collapsedLevelsAreSubtotals="1" fieldPosition="0">
        <references count="1">
          <reference field="7" count="0" selected="0"/>
        </references>
      </pivotArea>
    </format>
    <format dxfId="288">
      <pivotArea field="7" type="button" dataOnly="0" labelOnly="1" outline="0" axis="axisCol" fieldPosition="0"/>
    </format>
    <format dxfId="287">
      <pivotArea dataOnly="0" labelOnly="1" fieldPosition="0">
        <references count="1">
          <reference field="7" count="0"/>
        </references>
      </pivotArea>
    </format>
    <format dxfId="286">
      <pivotArea type="all" dataOnly="0" outline="0" fieldPosition="0"/>
    </format>
    <format dxfId="285">
      <pivotArea outline="0" collapsedLevelsAreSubtotals="1" fieldPosition="0"/>
    </format>
    <format dxfId="284">
      <pivotArea type="origin" dataOnly="0" labelOnly="1" outline="0" fieldPosition="0"/>
    </format>
    <format dxfId="283">
      <pivotArea field="7" type="button" dataOnly="0" labelOnly="1" outline="0" axis="axisCol" fieldPosition="0"/>
    </format>
    <format dxfId="282">
      <pivotArea type="topRight" dataOnly="0" labelOnly="1" outline="0" fieldPosition="0"/>
    </format>
    <format dxfId="281">
      <pivotArea field="6" type="button" dataOnly="0" labelOnly="1" outline="0" axis="axisRow" fieldPosition="0"/>
    </format>
    <format dxfId="280">
      <pivotArea dataOnly="0" labelOnly="1" fieldPosition="0">
        <references count="1">
          <reference field="6" count="0"/>
        </references>
      </pivotArea>
    </format>
    <format dxfId="279">
      <pivotArea dataOnly="0" labelOnly="1" grandRow="1" outline="0" fieldPosition="0"/>
    </format>
    <format dxfId="278">
      <pivotArea dataOnly="0" labelOnly="1" fieldPosition="0">
        <references count="1">
          <reference field="7" count="0"/>
        </references>
      </pivotArea>
    </format>
    <format dxfId="277">
      <pivotArea dataOnly="0" labelOnly="1" grandCol="1" outline="0" fieldPosition="0"/>
    </format>
    <format dxfId="276">
      <pivotArea type="all" dataOnly="0" outline="0" fieldPosition="0"/>
    </format>
    <format dxfId="275">
      <pivotArea outline="0" collapsedLevelsAreSubtotals="1" fieldPosition="0"/>
    </format>
    <format dxfId="274">
      <pivotArea type="origin" dataOnly="0" labelOnly="1" outline="0" fieldPosition="0"/>
    </format>
    <format dxfId="273">
      <pivotArea field="7" type="button" dataOnly="0" labelOnly="1" outline="0" axis="axisCol" fieldPosition="0"/>
    </format>
    <format dxfId="272">
      <pivotArea type="topRight" dataOnly="0" labelOnly="1" outline="0" fieldPosition="0"/>
    </format>
    <format dxfId="271">
      <pivotArea field="6" type="button" dataOnly="0" labelOnly="1" outline="0" axis="axisRow" fieldPosition="0"/>
    </format>
    <format dxfId="270">
      <pivotArea dataOnly="0" labelOnly="1" fieldPosition="0">
        <references count="1">
          <reference field="6" count="0"/>
        </references>
      </pivotArea>
    </format>
    <format dxfId="269">
      <pivotArea dataOnly="0" labelOnly="1" grandRow="1" outline="0" fieldPosition="0"/>
    </format>
    <format dxfId="268">
      <pivotArea dataOnly="0" labelOnly="1" fieldPosition="0">
        <references count="1">
          <reference field="7" count="0"/>
        </references>
      </pivotArea>
    </format>
    <format dxfId="267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eau croisé dynamique1" cacheId="7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">
  <location ref="A44:D48" firstHeaderRow="1" firstDataRow="2" firstDataCol="1"/>
  <pivotFields count="15">
    <pivotField showAll="0" defaultSubtotal="0"/>
    <pivotField axis="axisRow" showAll="0">
      <items count="9">
        <item m="1" x="6"/>
        <item m="1" x="2"/>
        <item m="1" x="3"/>
        <item m="1" x="5"/>
        <item m="1" x="7"/>
        <item m="1" x="4"/>
        <item x="0"/>
        <item x="1"/>
        <item t="default"/>
      </items>
    </pivotField>
    <pivotField showAll="0"/>
    <pivotField dataField="1" showAll="0"/>
    <pivotField showAll="0"/>
    <pivotField numFmtId="164"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">
    <i>
      <x v="6"/>
    </i>
    <i>
      <x v="7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Nombre de CLIENT" fld="3" subtotal="count" baseField="0" baseItem="0"/>
  </dataFields>
  <formats count="41">
    <format dxfId="341">
      <pivotArea field="6" type="button" dataOnly="0" labelOnly="1" outline="0" axis="axisCol" fieldPosition="0"/>
    </format>
    <format dxfId="340">
      <pivotArea outline="0" collapsedLevelsAreSubtotals="1" fieldPosition="0">
        <references count="1">
          <reference field="6" count="1" selected="0">
            <x v="1"/>
          </reference>
        </references>
      </pivotArea>
    </format>
    <format dxfId="339">
      <pivotArea type="topRight" dataOnly="0" labelOnly="1" outline="0" fieldPosition="0"/>
    </format>
    <format dxfId="338">
      <pivotArea dataOnly="0" labelOnly="1" fieldPosition="0">
        <references count="1">
          <reference field="6" count="1">
            <x v="1"/>
          </reference>
        </references>
      </pivotArea>
    </format>
    <format dxfId="337">
      <pivotArea type="all" dataOnly="0" outline="0" fieldPosition="0"/>
    </format>
    <format dxfId="336">
      <pivotArea outline="0" collapsedLevelsAreSubtotals="1" fieldPosition="0"/>
    </format>
    <format dxfId="335">
      <pivotArea type="origin" dataOnly="0" labelOnly="1" outline="0" fieldPosition="0"/>
    </format>
    <format dxfId="334">
      <pivotArea field="6" type="button" dataOnly="0" labelOnly="1" outline="0" axis="axisCol" fieldPosition="0"/>
    </format>
    <format dxfId="333">
      <pivotArea type="topRight" dataOnly="0" labelOnly="1" outline="0" fieldPosition="0"/>
    </format>
    <format dxfId="332">
      <pivotArea field="1" type="button" dataOnly="0" labelOnly="1" outline="0" axis="axisRow" fieldPosition="0"/>
    </format>
    <format dxfId="331">
      <pivotArea dataOnly="0" labelOnly="1" fieldPosition="0">
        <references count="1">
          <reference field="1" count="0"/>
        </references>
      </pivotArea>
    </format>
    <format dxfId="330">
      <pivotArea dataOnly="0" labelOnly="1" grandRow="1" outline="0" fieldPosition="0"/>
    </format>
    <format dxfId="329">
      <pivotArea dataOnly="0" labelOnly="1" fieldPosition="0">
        <references count="1">
          <reference field="6" count="0"/>
        </references>
      </pivotArea>
    </format>
    <format dxfId="328">
      <pivotArea dataOnly="0" labelOnly="1" grandCol="1" outline="0" fieldPosition="0"/>
    </format>
    <format dxfId="327">
      <pivotArea type="all" dataOnly="0" outline="0" fieldPosition="0"/>
    </format>
    <format dxfId="326">
      <pivotArea outline="0" collapsedLevelsAreSubtotals="1" fieldPosition="0">
        <references count="1">
          <reference field="6" count="1" selected="0">
            <x v="1"/>
          </reference>
        </references>
      </pivotArea>
    </format>
    <format dxfId="325">
      <pivotArea dataOnly="0" labelOnly="1" fieldPosition="0">
        <references count="1">
          <reference field="6" count="1">
            <x v="1"/>
          </reference>
        </references>
      </pivotArea>
    </format>
    <format dxfId="324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323">
      <pivotArea field="6" type="button" dataOnly="0" labelOnly="1" outline="0" axis="axisCol" fieldPosition="0"/>
    </format>
    <format dxfId="322">
      <pivotArea dataOnly="0" labelOnly="1" fieldPosition="0">
        <references count="1">
          <reference field="6" count="1">
            <x v="0"/>
          </reference>
        </references>
      </pivotArea>
    </format>
    <format dxfId="321">
      <pivotArea grandCol="1" outline="0" collapsedLevelsAreSubtotals="1" fieldPosition="0"/>
    </format>
    <format dxfId="320">
      <pivotArea type="all" dataOnly="0" outline="0" fieldPosition="0"/>
    </format>
    <format dxfId="319">
      <pivotArea outline="0" collapsedLevelsAreSubtotals="1" fieldPosition="0"/>
    </format>
    <format dxfId="318">
      <pivotArea type="origin" dataOnly="0" labelOnly="1" outline="0" fieldPosition="0"/>
    </format>
    <format dxfId="317">
      <pivotArea field="6" type="button" dataOnly="0" labelOnly="1" outline="0" axis="axisCol" fieldPosition="0"/>
    </format>
    <format dxfId="316">
      <pivotArea type="topRight" dataOnly="0" labelOnly="1" outline="0" fieldPosition="0"/>
    </format>
    <format dxfId="315">
      <pivotArea field="1" type="button" dataOnly="0" labelOnly="1" outline="0" axis="axisRow" fieldPosition="0"/>
    </format>
    <format dxfId="314">
      <pivotArea dataOnly="0" labelOnly="1" fieldPosition="0">
        <references count="1">
          <reference field="1" count="0"/>
        </references>
      </pivotArea>
    </format>
    <format dxfId="313">
      <pivotArea dataOnly="0" labelOnly="1" grandRow="1" outline="0" fieldPosition="0"/>
    </format>
    <format dxfId="312">
      <pivotArea dataOnly="0" labelOnly="1" fieldPosition="0">
        <references count="1">
          <reference field="6" count="0"/>
        </references>
      </pivotArea>
    </format>
    <format dxfId="311">
      <pivotArea dataOnly="0" labelOnly="1" grandCol="1" outline="0" fieldPosition="0"/>
    </format>
    <format dxfId="310">
      <pivotArea type="all" dataOnly="0" outline="0" fieldPosition="0"/>
    </format>
    <format dxfId="309">
      <pivotArea outline="0" collapsedLevelsAreSubtotals="1" fieldPosition="0"/>
    </format>
    <format dxfId="308">
      <pivotArea type="origin" dataOnly="0" labelOnly="1" outline="0" fieldPosition="0"/>
    </format>
    <format dxfId="307">
      <pivotArea field="6" type="button" dataOnly="0" labelOnly="1" outline="0" axis="axisCol" fieldPosition="0"/>
    </format>
    <format dxfId="306">
      <pivotArea type="topRight" dataOnly="0" labelOnly="1" outline="0" fieldPosition="0"/>
    </format>
    <format dxfId="305">
      <pivotArea field="1" type="button" dataOnly="0" labelOnly="1" outline="0" axis="axisRow" fieldPosition="0"/>
    </format>
    <format dxfId="304">
      <pivotArea dataOnly="0" labelOnly="1" fieldPosition="0">
        <references count="1">
          <reference field="1" count="0"/>
        </references>
      </pivotArea>
    </format>
    <format dxfId="303">
      <pivotArea dataOnly="0" labelOnly="1" grandRow="1" outline="0" fieldPosition="0"/>
    </format>
    <format dxfId="302">
      <pivotArea dataOnly="0" labelOnly="1" fieldPosition="0">
        <references count="1">
          <reference field="6" count="0"/>
        </references>
      </pivotArea>
    </format>
    <format dxfId="301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_Clients" displayName="t_Clients" ref="A3:O5" totalsRowShown="0" headerRowDxfId="378" headerRowBorderDxfId="377" tableBorderDxfId="376">
  <autoFilter ref="A3:O5"/>
  <sortState ref="A4:O21">
    <sortCondition ref="M3:M21"/>
  </sortState>
  <tableColumns count="15">
    <tableColumn id="1" name="N°" dataDxfId="375">
      <calculatedColumnFormula>ROW()-3</calculatedColumnFormula>
    </tableColumn>
    <tableColumn id="2" name="Date intro" dataDxfId="374"/>
    <tableColumn id="3" name="APPORT." dataDxfId="373"/>
    <tableColumn id="4" name="CLIENT" dataDxfId="372"/>
    <tableColumn id="5" name="TELEPHONE" dataDxfId="371"/>
    <tableColumn id="6" name="MONTANT" dataDxfId="370"/>
    <tableColumn id="7" name="STATUT" dataDxfId="369"/>
    <tableColumn id="8" name="ORGANISME" dataDxfId="368"/>
    <tableColumn id="9" name="GEST.ORG" dataDxfId="367"/>
    <tableColumn id="10" name="ASRD" dataDxfId="366"/>
    <tableColumn id="11" name="PU-PN-RIEN" dataDxfId="365"/>
    <tableColumn id="12" name="CLIP" dataDxfId="364"/>
    <tableColumn id="13" name="DATE ACTE" dataDxfId="363"/>
    <tableColumn id="15" name="DATE" dataDxfId="362">
      <calculatedColumnFormula>MONTH(t_Clients[[#This Row],[DATE ACTE]])&amp;"-"&amp;YEAR(t_Clients[[#This Row],[DATE ACTE]])</calculatedColumnFormula>
    </tableColumn>
    <tableColumn id="14" name="COMENTAIRE " dataDxfId="36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Annules" displayName="T_Annules" ref="A3:O4" insertRow="1" totalsRowShown="0" headerRowDxfId="360" dataDxfId="358" headerRowBorderDxfId="359" tableBorderDxfId="357">
  <autoFilter ref="A3:O4"/>
  <sortState ref="A4:O12">
    <sortCondition descending="1" ref="B3:B12"/>
  </sortState>
  <tableColumns count="15">
    <tableColumn id="15" name="N°" dataDxfId="356">
      <calculatedColumnFormula>ROW(A1)</calculatedColumnFormula>
    </tableColumn>
    <tableColumn id="1" name="INTROD" dataDxfId="355"/>
    <tableColumn id="2" name="APPORT" dataDxfId="354"/>
    <tableColumn id="3" name="CLIENT" dataDxfId="353"/>
    <tableColumn id="4" name="TELEPHONE" dataDxfId="352"/>
    <tableColumn id="5" name="MONTANT" dataDxfId="351"/>
    <tableColumn id="6" name="STATUT" dataDxfId="350"/>
    <tableColumn id="7" name="ORGANISME" dataDxfId="349"/>
    <tableColumn id="8" name="GEST.ORG" dataDxfId="348"/>
    <tableColumn id="9" name="ASRD" dataDxfId="347"/>
    <tableColumn id="10" name="PU-PN-RIEN" dataDxfId="346"/>
    <tableColumn id="11" name="CLIP" dataDxfId="345"/>
    <tableColumn id="12" name="DATE ACTE" dataDxfId="344"/>
    <tableColumn id="16" name="MOIS DATE" dataDxfId="343"/>
    <tableColumn id="19" name="COMENTAIRE " dataDxfId="34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814"/>
  <sheetViews>
    <sheetView tabSelected="1" zoomScale="80" zoomScaleNormal="80" workbookViewId="0">
      <selection activeCell="I5" sqref="I5"/>
    </sheetView>
  </sheetViews>
  <sheetFormatPr baseColWidth="10" defaultColWidth="0" defaultRowHeight="15" customHeight="1"/>
  <cols>
    <col min="1" max="1" width="7.19921875" style="9" customWidth="1"/>
    <col min="2" max="2" width="10.69921875" style="9" customWidth="1"/>
    <col min="3" max="3" width="18" style="9" customWidth="1"/>
    <col min="4" max="4" width="38.19921875" style="9" customWidth="1"/>
    <col min="5" max="5" width="20.19921875" style="49" customWidth="1"/>
    <col min="6" max="6" width="15.19921875" style="9" customWidth="1"/>
    <col min="7" max="7" width="18.69921875" style="50" customWidth="1"/>
    <col min="8" max="8" width="20.19921875" style="9" customWidth="1"/>
    <col min="9" max="9" width="20.69921875" style="9" customWidth="1"/>
    <col min="10" max="10" width="16.19921875" style="9" customWidth="1"/>
    <col min="11" max="11" width="14.69921875" style="9" customWidth="1"/>
    <col min="12" max="12" width="11.5" style="9" customWidth="1"/>
    <col min="13" max="13" width="15.5" style="53" customWidth="1"/>
    <col min="14" max="14" width="0.5" style="53" hidden="1" customWidth="1"/>
    <col min="15" max="15" width="59.19921875" style="80" customWidth="1"/>
    <col min="16" max="16" width="12.69921875" style="9" customWidth="1"/>
    <col min="17" max="17" width="51.5" style="9" customWidth="1"/>
    <col min="18" max="18" width="3.19921875" style="9" customWidth="1"/>
    <col min="19" max="19" width="0.19921875" style="9" customWidth="1"/>
    <col min="20" max="20" width="16.19921875" style="9" bestFit="1"/>
    <col min="21" max="27" width="12.69921875" style="9"/>
    <col min="28" max="28" width="18.69921875" style="9" bestFit="1"/>
    <col min="29" max="29" width="12.69921875" style="9"/>
    <col min="30" max="32" width="0" style="9" hidden="1" customWidth="1"/>
    <col min="33" max="16384" width="12.69921875" style="9" hidden="1"/>
  </cols>
  <sheetData>
    <row r="1" spans="1:29" s="28" customFormat="1" ht="25.5" customHeight="1">
      <c r="A1" s="25"/>
      <c r="B1" s="26"/>
      <c r="C1" s="27"/>
      <c r="G1" s="34"/>
      <c r="M1" s="29"/>
      <c r="N1" s="29"/>
      <c r="O1" s="78"/>
      <c r="Q1" s="63"/>
      <c r="R1" s="63"/>
      <c r="S1" s="63"/>
      <c r="T1" s="63"/>
    </row>
    <row r="2" spans="1:29" s="28" customFormat="1" ht="48.75" customHeight="1">
      <c r="A2" s="25"/>
      <c r="B2" s="26"/>
      <c r="C2" s="27"/>
      <c r="G2" s="34"/>
      <c r="M2" s="29"/>
      <c r="N2" s="29"/>
      <c r="O2" s="78"/>
      <c r="Q2" s="63"/>
      <c r="R2" s="63"/>
      <c r="S2" s="63"/>
      <c r="T2" s="63"/>
    </row>
    <row r="3" spans="1:29" s="32" customFormat="1" ht="64.2" customHeight="1" thickBot="1">
      <c r="A3" s="30" t="s">
        <v>89</v>
      </c>
      <c r="B3" s="30" t="s">
        <v>90</v>
      </c>
      <c r="C3" s="30" t="s">
        <v>92</v>
      </c>
      <c r="D3" s="30" t="s">
        <v>65</v>
      </c>
      <c r="E3" s="30" t="s">
        <v>66</v>
      </c>
      <c r="F3" s="30" t="s">
        <v>67</v>
      </c>
      <c r="G3" s="30" t="s">
        <v>68</v>
      </c>
      <c r="H3" s="30" t="s">
        <v>59</v>
      </c>
      <c r="I3" s="30" t="s">
        <v>2</v>
      </c>
      <c r="J3" s="30" t="s">
        <v>60</v>
      </c>
      <c r="K3" s="30" t="s">
        <v>61</v>
      </c>
      <c r="L3" s="30" t="s">
        <v>62</v>
      </c>
      <c r="M3" s="31" t="s">
        <v>69</v>
      </c>
      <c r="N3" s="31" t="s">
        <v>93</v>
      </c>
      <c r="O3" s="30" t="s">
        <v>63</v>
      </c>
      <c r="P3" s="60"/>
      <c r="Q3" s="64"/>
      <c r="R3" s="64"/>
      <c r="S3" s="64"/>
      <c r="T3" s="64"/>
      <c r="U3" s="60"/>
      <c r="V3" s="60"/>
      <c r="W3" s="60"/>
      <c r="X3" s="60"/>
      <c r="Y3" s="60"/>
      <c r="Z3" s="60"/>
      <c r="AA3" s="60"/>
      <c r="AB3" s="60"/>
    </row>
    <row r="4" spans="1:29" s="43" customFormat="1" ht="25.2" customHeight="1" thickTop="1">
      <c r="A4" s="36">
        <f t="shared" ref="A4:A5" si="0">ROW()-3</f>
        <v>1</v>
      </c>
      <c r="B4" s="37" t="s">
        <v>15</v>
      </c>
      <c r="C4" s="37" t="s">
        <v>12</v>
      </c>
      <c r="D4" s="38" t="s">
        <v>108</v>
      </c>
      <c r="E4" s="66">
        <v>404040400</v>
      </c>
      <c r="F4" s="39">
        <v>51000</v>
      </c>
      <c r="G4" s="33" t="s">
        <v>51</v>
      </c>
      <c r="H4" s="33" t="s">
        <v>6</v>
      </c>
      <c r="I4" s="127" t="s">
        <v>39</v>
      </c>
      <c r="J4" s="33" t="s">
        <v>8</v>
      </c>
      <c r="K4" s="33" t="s">
        <v>28</v>
      </c>
      <c r="L4" s="40" t="s">
        <v>99</v>
      </c>
      <c r="M4" s="93">
        <v>44217</v>
      </c>
      <c r="N4" s="41" t="str">
        <f>MONTH(t_Clients[[#This Row],[DATE ACTE]])&amp;"-"&amp;YEAR(t_Clients[[#This Row],[DATE ACTE]])</f>
        <v>1-2021</v>
      </c>
      <c r="O4" s="79" t="s">
        <v>106</v>
      </c>
      <c r="P4" s="61"/>
      <c r="Q4" s="65"/>
      <c r="R4" s="65"/>
      <c r="S4" s="65"/>
      <c r="T4" s="65"/>
      <c r="U4" s="61"/>
      <c r="V4" s="61"/>
      <c r="W4" s="61"/>
      <c r="X4" s="61"/>
      <c r="Y4" s="61"/>
      <c r="Z4" s="61"/>
      <c r="AA4" s="61"/>
      <c r="AB4" s="61"/>
      <c r="AC4" s="42"/>
    </row>
    <row r="5" spans="1:29" s="43" customFormat="1" ht="25.2" customHeight="1">
      <c r="A5" s="36">
        <f t="shared" si="0"/>
        <v>2</v>
      </c>
      <c r="B5" s="37" t="s">
        <v>86</v>
      </c>
      <c r="C5" s="37" t="s">
        <v>12</v>
      </c>
      <c r="D5" s="38" t="s">
        <v>108</v>
      </c>
      <c r="E5" s="91">
        <v>400404040</v>
      </c>
      <c r="F5" s="85">
        <v>189000</v>
      </c>
      <c r="G5" s="86" t="s">
        <v>51</v>
      </c>
      <c r="H5" s="86" t="s">
        <v>10</v>
      </c>
      <c r="I5" s="87" t="s">
        <v>80</v>
      </c>
      <c r="J5" s="86" t="s">
        <v>8</v>
      </c>
      <c r="K5" s="86" t="s">
        <v>36</v>
      </c>
      <c r="L5" s="40" t="s">
        <v>99</v>
      </c>
      <c r="M5" s="93">
        <v>44221</v>
      </c>
      <c r="N5" s="88" t="str">
        <f>MONTH(t_Clients[[#This Row],[DATE ACTE]])&amp;"-"&amp;YEAR(t_Clients[[#This Row],[DATE ACTE]])</f>
        <v>1-2021</v>
      </c>
      <c r="O5" s="89"/>
      <c r="P5" s="61"/>
      <c r="Q5" s="65"/>
      <c r="R5" s="65"/>
      <c r="S5" s="65"/>
      <c r="T5" s="65"/>
      <c r="U5" s="61"/>
      <c r="V5" s="61"/>
      <c r="W5" s="61"/>
      <c r="X5" s="61"/>
      <c r="Y5" s="61"/>
      <c r="Z5" s="61"/>
      <c r="AA5" s="61"/>
      <c r="AB5" s="61"/>
      <c r="AC5" s="42"/>
    </row>
    <row r="6" spans="1:29" ht="25.2" customHeight="1">
      <c r="A6" s="48"/>
      <c r="K6" s="51"/>
      <c r="L6" s="5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</row>
    <row r="7" spans="1:29" ht="25.2" customHeight="1">
      <c r="A7" s="48"/>
      <c r="K7" s="51"/>
      <c r="L7" s="5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</row>
    <row r="8" spans="1:29" ht="25.2" customHeight="1">
      <c r="A8" s="48"/>
      <c r="K8" s="51"/>
      <c r="L8" s="5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</row>
    <row r="9" spans="1:29" ht="25.2" customHeight="1">
      <c r="A9" s="48"/>
      <c r="K9" s="51"/>
      <c r="L9" s="5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</row>
    <row r="10" spans="1:29" ht="25.2" customHeight="1">
      <c r="A10" s="48"/>
      <c r="K10" s="51"/>
      <c r="L10" s="5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</row>
    <row r="11" spans="1:29" ht="25.2" customHeight="1">
      <c r="A11" s="48"/>
      <c r="K11" s="51"/>
      <c r="L11" s="5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</row>
    <row r="12" spans="1:29" ht="25.2" customHeight="1">
      <c r="A12" s="48"/>
      <c r="K12" s="51"/>
      <c r="L12" s="5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</row>
    <row r="13" spans="1:29" ht="25.2" customHeight="1">
      <c r="A13" s="48"/>
      <c r="K13" s="51"/>
      <c r="L13" s="5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</row>
    <row r="14" spans="1:29" ht="25.2" customHeight="1">
      <c r="A14" s="48"/>
      <c r="K14" s="51"/>
      <c r="L14" s="5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</row>
    <row r="15" spans="1:29" ht="25.2" customHeight="1">
      <c r="A15" s="48"/>
      <c r="K15" s="51"/>
      <c r="L15" s="5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</row>
    <row r="16" spans="1:29" ht="25.2" customHeight="1">
      <c r="A16" s="48"/>
      <c r="K16" s="51"/>
      <c r="L16" s="5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</row>
    <row r="17" spans="1:28" ht="25.2" customHeight="1">
      <c r="A17" s="48"/>
      <c r="K17" s="51"/>
      <c r="L17" s="5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</row>
    <row r="18" spans="1:28" ht="25.2" customHeight="1">
      <c r="A18" s="48"/>
      <c r="K18" s="51"/>
      <c r="L18" s="5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</row>
    <row r="19" spans="1:28" ht="25.2" customHeight="1">
      <c r="A19" s="48"/>
      <c r="K19" s="51"/>
      <c r="L19" s="5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</row>
    <row r="20" spans="1:28" ht="25.2" customHeight="1">
      <c r="A20" s="48"/>
      <c r="K20" s="51"/>
      <c r="L20" s="5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</row>
    <row r="21" spans="1:28" ht="25.2" customHeight="1">
      <c r="A21" s="48"/>
      <c r="K21" s="51"/>
      <c r="L21" s="5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</row>
    <row r="22" spans="1:28" ht="25.2" customHeight="1">
      <c r="A22" s="48"/>
      <c r="K22" s="51"/>
      <c r="L22" s="5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</row>
    <row r="23" spans="1:28" ht="25.2" customHeight="1">
      <c r="A23" s="48"/>
      <c r="K23" s="51"/>
      <c r="L23" s="5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</row>
    <row r="24" spans="1:28" ht="25.2" customHeight="1">
      <c r="A24" s="48"/>
      <c r="K24" s="51"/>
      <c r="L24" s="5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</row>
    <row r="25" spans="1:28" ht="25.2" customHeight="1">
      <c r="A25" s="48"/>
      <c r="K25" s="51"/>
      <c r="L25" s="5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</row>
    <row r="26" spans="1:28" ht="25.2" customHeight="1">
      <c r="A26" s="48"/>
      <c r="K26" s="51"/>
      <c r="L26" s="5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</row>
    <row r="27" spans="1:28" ht="25.2" customHeight="1">
      <c r="A27" s="48"/>
      <c r="K27" s="51"/>
      <c r="L27" s="5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</row>
    <row r="28" spans="1:28" ht="25.2" customHeight="1">
      <c r="A28" s="48"/>
      <c r="K28" s="51"/>
      <c r="L28" s="5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</row>
    <row r="29" spans="1:28" ht="25.2" customHeight="1">
      <c r="A29" s="48"/>
      <c r="K29" s="51"/>
      <c r="L29" s="5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</row>
    <row r="30" spans="1:28" ht="25.2" customHeight="1">
      <c r="A30" s="48"/>
      <c r="K30" s="51"/>
      <c r="L30" s="5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</row>
    <row r="31" spans="1:28" ht="25.2" customHeight="1">
      <c r="A31" s="48"/>
      <c r="K31" s="51"/>
      <c r="L31" s="5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</row>
    <row r="32" spans="1:28" ht="25.2" customHeight="1">
      <c r="A32" s="48"/>
      <c r="K32" s="51"/>
      <c r="L32" s="5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</row>
    <row r="33" spans="1:28" ht="25.2" customHeight="1">
      <c r="A33" s="48"/>
      <c r="K33" s="51"/>
      <c r="L33" s="5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</row>
    <row r="34" spans="1:28" ht="25.2" customHeight="1">
      <c r="A34" s="48"/>
      <c r="K34" s="51"/>
      <c r="L34" s="5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</row>
    <row r="35" spans="1:28" ht="25.2" customHeight="1">
      <c r="A35" s="48"/>
      <c r="K35" s="51"/>
      <c r="L35" s="5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</row>
    <row r="36" spans="1:28" ht="25.2" customHeight="1">
      <c r="A36" s="48"/>
      <c r="K36" s="51"/>
      <c r="L36" s="5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</row>
    <row r="37" spans="1:28" ht="25.2" customHeight="1">
      <c r="A37" s="48"/>
      <c r="K37" s="51"/>
      <c r="L37" s="5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</row>
    <row r="38" spans="1:28" ht="25.2" customHeight="1">
      <c r="A38" s="48"/>
      <c r="K38" s="51"/>
      <c r="L38" s="5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</row>
    <row r="39" spans="1:28" ht="25.2" customHeight="1">
      <c r="A39" s="48"/>
      <c r="K39" s="51"/>
      <c r="L39" s="5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</row>
    <row r="40" spans="1:28" ht="25.2" customHeight="1">
      <c r="A40" s="48"/>
      <c r="K40" s="51"/>
      <c r="L40" s="5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</row>
    <row r="41" spans="1:28" ht="25.2" customHeight="1">
      <c r="A41" s="48"/>
      <c r="K41" s="51"/>
      <c r="L41" s="5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</row>
    <row r="42" spans="1:28" ht="25.2" customHeight="1">
      <c r="A42" s="48"/>
      <c r="K42" s="51"/>
      <c r="L42" s="5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</row>
    <row r="43" spans="1:28" ht="25.2" customHeight="1">
      <c r="A43" s="48"/>
      <c r="K43" s="51"/>
      <c r="L43" s="5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</row>
    <row r="44" spans="1:28" ht="25.2" customHeight="1">
      <c r="A44" s="48"/>
      <c r="K44" s="51"/>
      <c r="L44" s="5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</row>
    <row r="45" spans="1:28" ht="25.2" customHeight="1">
      <c r="A45" s="48"/>
      <c r="K45" s="51"/>
      <c r="L45" s="5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</row>
    <row r="46" spans="1:28" ht="25.2" customHeight="1">
      <c r="A46" s="48"/>
      <c r="K46" s="51"/>
      <c r="L46" s="5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</row>
    <row r="47" spans="1:28" ht="25.2" customHeight="1">
      <c r="A47" s="48"/>
      <c r="K47" s="51"/>
      <c r="L47" s="5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</row>
    <row r="48" spans="1:28" ht="25.2" customHeight="1">
      <c r="A48" s="48"/>
      <c r="K48" s="51"/>
      <c r="L48" s="5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</row>
    <row r="49" spans="1:28" ht="25.2" customHeight="1">
      <c r="A49" s="48"/>
      <c r="K49" s="51"/>
      <c r="L49" s="5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</row>
    <row r="50" spans="1:28" ht="25.2" customHeight="1">
      <c r="A50" s="48"/>
      <c r="K50" s="51"/>
      <c r="L50" s="5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</row>
    <row r="51" spans="1:28" ht="25.2" customHeight="1">
      <c r="A51" s="48"/>
      <c r="K51" s="51"/>
      <c r="L51" s="5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</row>
    <row r="52" spans="1:28" ht="25.2" customHeight="1">
      <c r="A52" s="48"/>
      <c r="K52" s="51"/>
      <c r="L52" s="5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</row>
    <row r="53" spans="1:28" ht="25.2" customHeight="1">
      <c r="A53" s="48"/>
      <c r="K53" s="51"/>
      <c r="L53" s="5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</row>
    <row r="54" spans="1:28" ht="25.2" customHeight="1">
      <c r="A54" s="48"/>
      <c r="K54" s="51"/>
      <c r="L54" s="5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</row>
    <row r="55" spans="1:28" ht="25.2" customHeight="1">
      <c r="A55" s="48"/>
      <c r="K55" s="51"/>
      <c r="L55" s="5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</row>
    <row r="56" spans="1:28" ht="25.2" customHeight="1">
      <c r="A56" s="48"/>
      <c r="K56" s="51"/>
      <c r="L56" s="5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</row>
    <row r="57" spans="1:28" ht="25.2" customHeight="1">
      <c r="A57" s="48"/>
      <c r="K57" s="51"/>
      <c r="L57" s="5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</row>
    <row r="58" spans="1:28" ht="25.2" customHeight="1">
      <c r="A58" s="48"/>
      <c r="K58" s="51"/>
      <c r="L58" s="5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</row>
    <row r="59" spans="1:28" ht="25.2" customHeight="1">
      <c r="A59" s="48"/>
      <c r="K59" s="51"/>
      <c r="L59" s="5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</row>
    <row r="60" spans="1:28" ht="25.2" customHeight="1">
      <c r="A60" s="48"/>
      <c r="K60" s="51"/>
      <c r="L60" s="5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</row>
    <row r="61" spans="1:28" ht="25.2" customHeight="1">
      <c r="A61" s="48"/>
      <c r="K61" s="51"/>
      <c r="L61" s="5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</row>
    <row r="62" spans="1:28" ht="25.2" customHeight="1">
      <c r="A62" s="48"/>
      <c r="K62" s="51"/>
      <c r="L62" s="5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</row>
    <row r="63" spans="1:28" ht="25.2" customHeight="1">
      <c r="A63" s="48"/>
      <c r="K63" s="51"/>
      <c r="L63" s="5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</row>
    <row r="64" spans="1:28" ht="25.2" customHeight="1">
      <c r="A64" s="48"/>
      <c r="K64" s="51"/>
      <c r="L64" s="5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</row>
    <row r="65" spans="1:28" ht="25.2" customHeight="1">
      <c r="A65" s="48"/>
      <c r="K65" s="51"/>
      <c r="L65" s="5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</row>
    <row r="66" spans="1:28" ht="25.2" customHeight="1">
      <c r="A66" s="48"/>
      <c r="K66" s="51"/>
      <c r="L66" s="5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</row>
    <row r="67" spans="1:28" ht="25.2" customHeight="1">
      <c r="A67" s="48"/>
      <c r="K67" s="51"/>
      <c r="L67" s="5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</row>
    <row r="68" spans="1:28" ht="25.2" customHeight="1">
      <c r="A68" s="48"/>
      <c r="K68" s="51"/>
      <c r="L68" s="5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</row>
    <row r="69" spans="1:28" ht="25.2" customHeight="1">
      <c r="A69" s="48"/>
      <c r="K69" s="51"/>
      <c r="L69" s="5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</row>
    <row r="70" spans="1:28" ht="25.2" customHeight="1">
      <c r="A70" s="48"/>
      <c r="K70" s="51"/>
      <c r="L70" s="5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</row>
    <row r="71" spans="1:28" ht="25.2" customHeight="1">
      <c r="A71" s="48"/>
      <c r="K71" s="51"/>
      <c r="L71" s="5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</row>
    <row r="72" spans="1:28" ht="25.2" customHeight="1">
      <c r="A72" s="48"/>
      <c r="K72" s="51"/>
      <c r="L72" s="5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</row>
    <row r="73" spans="1:28" ht="25.2" customHeight="1">
      <c r="A73" s="48"/>
      <c r="K73" s="51"/>
      <c r="L73" s="5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</row>
    <row r="74" spans="1:28" ht="25.2" customHeight="1">
      <c r="A74" s="48"/>
      <c r="K74" s="51"/>
      <c r="L74" s="5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</row>
    <row r="75" spans="1:28" ht="25.2" customHeight="1">
      <c r="A75" s="48"/>
      <c r="K75" s="51"/>
      <c r="L75" s="5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</row>
    <row r="76" spans="1:28" ht="25.2" customHeight="1">
      <c r="A76" s="48"/>
      <c r="K76" s="51"/>
      <c r="L76" s="5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</row>
    <row r="77" spans="1:28" ht="25.2" customHeight="1">
      <c r="A77" s="48"/>
      <c r="K77" s="51"/>
      <c r="L77" s="5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</row>
    <row r="78" spans="1:28" ht="25.2" customHeight="1">
      <c r="A78" s="48"/>
      <c r="K78" s="51"/>
      <c r="L78" s="5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</row>
    <row r="79" spans="1:28" ht="25.2" customHeight="1">
      <c r="A79" s="48"/>
      <c r="K79" s="51"/>
      <c r="L79" s="5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</row>
    <row r="80" spans="1:28" ht="25.2" customHeight="1">
      <c r="A80" s="48"/>
      <c r="K80" s="51"/>
      <c r="L80" s="5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</row>
    <row r="81" spans="1:28" ht="25.2" customHeight="1">
      <c r="A81" s="48"/>
      <c r="K81" s="51"/>
      <c r="L81" s="5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</row>
    <row r="82" spans="1:28" ht="25.2" customHeight="1">
      <c r="A82" s="48"/>
      <c r="K82" s="51"/>
      <c r="L82" s="5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</row>
    <row r="83" spans="1:28" ht="25.2" customHeight="1">
      <c r="A83" s="48"/>
      <c r="K83" s="51"/>
      <c r="L83" s="5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</row>
    <row r="84" spans="1:28" ht="25.2" customHeight="1">
      <c r="A84" s="48"/>
      <c r="K84" s="51"/>
      <c r="L84" s="5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</row>
    <row r="85" spans="1:28" ht="25.2" customHeight="1">
      <c r="A85" s="48"/>
      <c r="K85" s="51"/>
      <c r="L85" s="5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</row>
    <row r="86" spans="1:28" ht="25.2" customHeight="1">
      <c r="A86" s="48"/>
      <c r="K86" s="51"/>
      <c r="L86" s="5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</row>
    <row r="87" spans="1:28" ht="25.2" customHeight="1">
      <c r="A87" s="48"/>
      <c r="K87" s="51"/>
      <c r="L87" s="5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</row>
    <row r="88" spans="1:28" ht="25.2" customHeight="1">
      <c r="A88" s="48"/>
      <c r="K88" s="51"/>
      <c r="L88" s="5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</row>
    <row r="89" spans="1:28" ht="25.2" customHeight="1">
      <c r="A89" s="48"/>
      <c r="K89" s="51"/>
      <c r="L89" s="5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</row>
    <row r="90" spans="1:28" ht="25.2" customHeight="1">
      <c r="A90" s="48"/>
      <c r="K90" s="51"/>
      <c r="L90" s="5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</row>
    <row r="91" spans="1:28" ht="25.2" customHeight="1">
      <c r="A91" s="48"/>
      <c r="K91" s="51"/>
      <c r="L91" s="5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</row>
    <row r="92" spans="1:28" ht="25.2" customHeight="1">
      <c r="A92" s="48"/>
      <c r="K92" s="51"/>
      <c r="L92" s="5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</row>
    <row r="93" spans="1:28" ht="25.2" customHeight="1">
      <c r="A93" s="48"/>
      <c r="K93" s="51"/>
      <c r="L93" s="5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</row>
    <row r="94" spans="1:28" ht="25.2" customHeight="1">
      <c r="A94" s="48"/>
      <c r="K94" s="51"/>
      <c r="L94" s="5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</row>
    <row r="95" spans="1:28" ht="25.2" customHeight="1">
      <c r="A95" s="48"/>
      <c r="K95" s="51"/>
      <c r="L95" s="5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</row>
    <row r="96" spans="1:28" ht="25.2" customHeight="1">
      <c r="A96" s="48"/>
      <c r="K96" s="51"/>
      <c r="L96" s="5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</row>
    <row r="97" spans="1:28" ht="25.2" customHeight="1">
      <c r="A97" s="48"/>
      <c r="K97" s="51"/>
      <c r="L97" s="5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</row>
    <row r="98" spans="1:28" ht="25.2" customHeight="1">
      <c r="A98" s="48"/>
      <c r="K98" s="51"/>
      <c r="L98" s="5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</row>
    <row r="99" spans="1:28" ht="25.2" customHeight="1">
      <c r="A99" s="48"/>
      <c r="K99" s="51"/>
      <c r="L99" s="5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</row>
    <row r="100" spans="1:28" ht="25.2" customHeight="1">
      <c r="A100" s="48"/>
      <c r="K100" s="51"/>
      <c r="L100" s="5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</row>
    <row r="101" spans="1:28" ht="25.2" customHeight="1">
      <c r="A101" s="48"/>
      <c r="K101" s="51"/>
      <c r="L101" s="5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</row>
    <row r="102" spans="1:28" ht="25.2" customHeight="1">
      <c r="A102" s="48"/>
      <c r="K102" s="51"/>
      <c r="L102" s="5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</row>
    <row r="103" spans="1:28" ht="25.2" customHeight="1">
      <c r="A103" s="48"/>
      <c r="K103" s="51"/>
      <c r="L103" s="5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</row>
    <row r="104" spans="1:28" ht="25.2" customHeight="1">
      <c r="A104" s="48"/>
      <c r="K104" s="51"/>
      <c r="L104" s="5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</row>
    <row r="105" spans="1:28" ht="25.2" customHeight="1">
      <c r="A105" s="48"/>
      <c r="K105" s="51"/>
      <c r="L105" s="5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</row>
    <row r="106" spans="1:28" ht="25.2" customHeight="1">
      <c r="A106" s="48"/>
      <c r="K106" s="51"/>
      <c r="L106" s="5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</row>
    <row r="107" spans="1:28" ht="25.2" customHeight="1">
      <c r="A107" s="48"/>
      <c r="K107" s="51"/>
      <c r="L107" s="5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</row>
    <row r="108" spans="1:28" ht="25.2" customHeight="1">
      <c r="A108" s="48"/>
      <c r="K108" s="51"/>
      <c r="L108" s="5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</row>
    <row r="109" spans="1:28" ht="25.2" customHeight="1">
      <c r="A109" s="48"/>
      <c r="K109" s="51"/>
      <c r="L109" s="5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</row>
    <row r="110" spans="1:28" ht="25.2" customHeight="1">
      <c r="A110" s="48"/>
      <c r="K110" s="51"/>
      <c r="L110" s="5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</row>
    <row r="111" spans="1:28" ht="25.2" customHeight="1">
      <c r="A111" s="48"/>
      <c r="K111" s="51"/>
      <c r="L111" s="5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</row>
    <row r="112" spans="1:28" ht="25.2" customHeight="1">
      <c r="A112" s="48"/>
      <c r="K112" s="51"/>
      <c r="L112" s="5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</row>
    <row r="113" spans="1:28" ht="25.2" customHeight="1">
      <c r="A113" s="48"/>
      <c r="K113" s="51"/>
      <c r="L113" s="5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</row>
    <row r="114" spans="1:28" ht="25.2" customHeight="1">
      <c r="A114" s="48"/>
      <c r="K114" s="51"/>
      <c r="L114" s="5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</row>
    <row r="115" spans="1:28" ht="25.2" customHeight="1">
      <c r="A115" s="48"/>
      <c r="K115" s="51"/>
      <c r="L115" s="5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</row>
    <row r="116" spans="1:28" ht="25.2" customHeight="1">
      <c r="A116" s="48"/>
      <c r="K116" s="51"/>
      <c r="L116" s="5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</row>
    <row r="117" spans="1:28" ht="25.2" customHeight="1">
      <c r="A117" s="48"/>
      <c r="K117" s="51"/>
      <c r="L117" s="5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</row>
    <row r="118" spans="1:28" ht="25.2" customHeight="1">
      <c r="A118" s="48"/>
      <c r="K118" s="51"/>
      <c r="L118" s="5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</row>
    <row r="119" spans="1:28" ht="25.2" customHeight="1">
      <c r="A119" s="48"/>
      <c r="K119" s="51"/>
      <c r="L119" s="5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</row>
    <row r="120" spans="1:28" ht="25.2" customHeight="1">
      <c r="A120" s="48"/>
      <c r="K120" s="51"/>
      <c r="L120" s="5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2"/>
    </row>
    <row r="121" spans="1:28" ht="25.2" customHeight="1">
      <c r="A121" s="48"/>
      <c r="K121" s="51"/>
      <c r="L121" s="5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</row>
    <row r="122" spans="1:28" ht="19.95" customHeight="1">
      <c r="A122" s="48"/>
      <c r="K122" s="51"/>
      <c r="L122" s="5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</row>
    <row r="123" spans="1:28" ht="19.95" customHeight="1">
      <c r="A123" s="48"/>
      <c r="K123" s="51"/>
      <c r="L123" s="5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</row>
    <row r="124" spans="1:28" ht="19.95" customHeight="1">
      <c r="A124" s="48"/>
      <c r="K124" s="51"/>
      <c r="L124" s="5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2"/>
    </row>
    <row r="125" spans="1:28" ht="19.95" customHeight="1">
      <c r="A125" s="48"/>
      <c r="K125" s="51"/>
      <c r="L125" s="5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</row>
    <row r="126" spans="1:28" ht="19.95" customHeight="1">
      <c r="A126" s="48"/>
      <c r="K126" s="51"/>
      <c r="L126" s="5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</row>
    <row r="127" spans="1:28" ht="19.95" customHeight="1">
      <c r="A127" s="48"/>
      <c r="K127" s="51"/>
      <c r="L127" s="5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</row>
    <row r="128" spans="1:28" ht="19.95" customHeight="1">
      <c r="A128" s="48"/>
      <c r="K128" s="51"/>
      <c r="L128" s="5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</row>
    <row r="129" spans="1:28" ht="19.95" customHeight="1">
      <c r="A129" s="48"/>
      <c r="K129" s="51"/>
      <c r="L129" s="5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</row>
    <row r="130" spans="1:28" ht="19.95" customHeight="1">
      <c r="A130" s="48"/>
      <c r="K130" s="51"/>
      <c r="L130" s="5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</row>
    <row r="131" spans="1:28" ht="19.95" customHeight="1">
      <c r="A131" s="48"/>
      <c r="K131" s="51"/>
      <c r="L131" s="5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</row>
    <row r="132" spans="1:28" ht="19.95" customHeight="1">
      <c r="A132" s="48"/>
      <c r="K132" s="51"/>
      <c r="L132" s="5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</row>
    <row r="133" spans="1:28" ht="19.95" customHeight="1">
      <c r="A133" s="48"/>
      <c r="K133" s="51"/>
      <c r="L133" s="5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</row>
    <row r="134" spans="1:28" ht="19.95" customHeight="1">
      <c r="A134" s="48"/>
      <c r="K134" s="51"/>
      <c r="L134" s="5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</row>
    <row r="135" spans="1:28" ht="19.95" customHeight="1">
      <c r="A135" s="48"/>
      <c r="K135" s="51"/>
      <c r="L135" s="5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</row>
    <row r="136" spans="1:28" ht="19.95" customHeight="1">
      <c r="A136" s="48"/>
      <c r="K136" s="51"/>
      <c r="L136" s="5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</row>
    <row r="137" spans="1:28" ht="19.95" customHeight="1">
      <c r="A137" s="48"/>
      <c r="K137" s="51"/>
      <c r="L137" s="5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</row>
    <row r="138" spans="1:28" ht="19.95" customHeight="1">
      <c r="A138" s="48"/>
      <c r="K138" s="51"/>
      <c r="L138" s="5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</row>
    <row r="139" spans="1:28" ht="19.95" customHeight="1">
      <c r="A139" s="48"/>
      <c r="K139" s="51"/>
      <c r="L139" s="5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</row>
    <row r="140" spans="1:28" ht="19.95" customHeight="1">
      <c r="A140" s="48"/>
      <c r="K140" s="51"/>
      <c r="L140" s="5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</row>
    <row r="141" spans="1:28" ht="19.95" customHeight="1">
      <c r="A141" s="48"/>
      <c r="K141" s="51"/>
      <c r="L141" s="5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</row>
    <row r="142" spans="1:28" ht="19.95" customHeight="1">
      <c r="A142" s="48"/>
      <c r="K142" s="51"/>
      <c r="L142" s="5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</row>
    <row r="143" spans="1:28" ht="19.95" customHeight="1">
      <c r="A143" s="48"/>
      <c r="K143" s="51"/>
      <c r="L143" s="5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</row>
    <row r="144" spans="1:28" ht="19.95" customHeight="1">
      <c r="A144" s="48"/>
      <c r="K144" s="51"/>
      <c r="L144" s="5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</row>
    <row r="145" spans="1:28" ht="19.95" customHeight="1">
      <c r="A145" s="48"/>
      <c r="K145" s="51"/>
      <c r="L145" s="5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</row>
    <row r="146" spans="1:28" ht="19.95" customHeight="1">
      <c r="A146" s="48"/>
      <c r="K146" s="51"/>
      <c r="L146" s="5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</row>
    <row r="147" spans="1:28" ht="19.95" customHeight="1">
      <c r="A147" s="48"/>
      <c r="K147" s="51"/>
      <c r="L147" s="5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</row>
    <row r="148" spans="1:28" ht="19.95" customHeight="1">
      <c r="A148" s="48"/>
      <c r="K148" s="51"/>
      <c r="L148" s="5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</row>
    <row r="149" spans="1:28" ht="19.95" customHeight="1">
      <c r="A149" s="48"/>
      <c r="K149" s="51"/>
      <c r="L149" s="5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</row>
    <row r="150" spans="1:28" ht="19.95" customHeight="1">
      <c r="A150" s="48"/>
      <c r="K150" s="51"/>
      <c r="L150" s="5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</row>
    <row r="151" spans="1:28" ht="19.95" customHeight="1">
      <c r="A151" s="48"/>
      <c r="K151" s="51"/>
      <c r="L151" s="5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</row>
    <row r="152" spans="1:28" ht="19.95" customHeight="1">
      <c r="A152" s="48"/>
      <c r="K152" s="51"/>
      <c r="L152" s="5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</row>
    <row r="153" spans="1:28" ht="19.95" customHeight="1">
      <c r="A153" s="48"/>
      <c r="K153" s="51"/>
      <c r="L153" s="5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</row>
    <row r="154" spans="1:28" ht="19.95" customHeight="1">
      <c r="A154" s="48"/>
      <c r="K154" s="51"/>
      <c r="L154" s="5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</row>
    <row r="155" spans="1:28" ht="19.95" customHeight="1">
      <c r="A155" s="48"/>
      <c r="K155" s="51"/>
      <c r="L155" s="5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</row>
    <row r="156" spans="1:28" ht="19.95" customHeight="1">
      <c r="A156" s="48"/>
      <c r="K156" s="51"/>
      <c r="L156" s="5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</row>
    <row r="157" spans="1:28" ht="19.95" customHeight="1">
      <c r="A157" s="48"/>
      <c r="K157" s="51"/>
      <c r="L157" s="5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</row>
    <row r="158" spans="1:28" ht="19.95" customHeight="1">
      <c r="A158" s="48"/>
      <c r="K158" s="51"/>
      <c r="L158" s="5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</row>
    <row r="159" spans="1:28" ht="19.95" customHeight="1">
      <c r="A159" s="48"/>
      <c r="K159" s="51"/>
      <c r="L159" s="5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</row>
    <row r="160" spans="1:28" ht="19.95" customHeight="1">
      <c r="A160" s="48"/>
      <c r="K160" s="51"/>
      <c r="L160" s="5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</row>
    <row r="161" spans="1:28" ht="19.95" customHeight="1">
      <c r="A161" s="48"/>
      <c r="K161" s="51"/>
      <c r="L161" s="5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</row>
    <row r="162" spans="1:28" ht="19.95" customHeight="1">
      <c r="A162" s="48"/>
      <c r="K162" s="51"/>
      <c r="L162" s="5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</row>
    <row r="163" spans="1:28" ht="19.95" customHeight="1">
      <c r="A163" s="48"/>
      <c r="K163" s="51"/>
      <c r="L163" s="5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</row>
    <row r="164" spans="1:28" ht="19.95" customHeight="1">
      <c r="A164" s="48"/>
      <c r="K164" s="51"/>
      <c r="L164" s="5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</row>
    <row r="165" spans="1:28" ht="19.95" customHeight="1">
      <c r="A165" s="48"/>
      <c r="K165" s="51"/>
      <c r="L165" s="5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</row>
    <row r="166" spans="1:28" ht="19.95" customHeight="1">
      <c r="A166" s="48"/>
      <c r="K166" s="51"/>
      <c r="L166" s="5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</row>
    <row r="167" spans="1:28" ht="19.95" customHeight="1">
      <c r="A167" s="48"/>
      <c r="K167" s="51"/>
      <c r="L167" s="5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</row>
    <row r="168" spans="1:28" ht="19.95" customHeight="1">
      <c r="A168" s="48"/>
      <c r="K168" s="51"/>
      <c r="L168" s="5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</row>
    <row r="169" spans="1:28" ht="19.95" customHeight="1">
      <c r="A169" s="48"/>
      <c r="K169" s="51"/>
      <c r="L169" s="5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</row>
    <row r="170" spans="1:28" ht="19.95" customHeight="1">
      <c r="A170" s="48"/>
      <c r="K170" s="51"/>
      <c r="L170" s="5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</row>
    <row r="171" spans="1:28" ht="19.95" customHeight="1">
      <c r="A171" s="48"/>
      <c r="K171" s="51"/>
      <c r="L171" s="5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</row>
    <row r="172" spans="1:28" ht="19.95" customHeight="1">
      <c r="A172" s="48"/>
      <c r="K172" s="51"/>
      <c r="L172" s="5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</row>
    <row r="173" spans="1:28" ht="19.95" customHeight="1">
      <c r="A173" s="48"/>
      <c r="K173" s="51"/>
      <c r="L173" s="5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</row>
    <row r="174" spans="1:28" ht="19.95" customHeight="1">
      <c r="A174" s="48"/>
      <c r="K174" s="51"/>
      <c r="L174" s="5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</row>
    <row r="175" spans="1:28" ht="19.95" customHeight="1">
      <c r="A175" s="48"/>
      <c r="K175" s="51"/>
      <c r="L175" s="5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</row>
    <row r="176" spans="1:28" ht="19.95" customHeight="1">
      <c r="A176" s="48"/>
      <c r="K176" s="51"/>
      <c r="L176" s="5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</row>
    <row r="177" spans="1:28" ht="19.95" customHeight="1">
      <c r="A177" s="48"/>
      <c r="K177" s="51"/>
      <c r="L177" s="5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</row>
    <row r="178" spans="1:28" ht="19.95" customHeight="1">
      <c r="A178" s="48"/>
      <c r="K178" s="51"/>
      <c r="L178" s="5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</row>
    <row r="179" spans="1:28" ht="19.95" customHeight="1">
      <c r="A179" s="48"/>
      <c r="K179" s="51"/>
      <c r="L179" s="5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</row>
    <row r="180" spans="1:28" ht="19.95" customHeight="1">
      <c r="A180" s="48"/>
      <c r="K180" s="51"/>
      <c r="L180" s="5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</row>
    <row r="181" spans="1:28" ht="19.95" customHeight="1">
      <c r="A181" s="48"/>
      <c r="K181" s="51"/>
      <c r="L181" s="5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</row>
    <row r="182" spans="1:28" ht="19.95" customHeight="1">
      <c r="A182" s="48"/>
      <c r="K182" s="51"/>
      <c r="L182" s="5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</row>
    <row r="183" spans="1:28" ht="19.95" customHeight="1">
      <c r="A183" s="48"/>
      <c r="K183" s="51"/>
      <c r="L183" s="5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</row>
    <row r="184" spans="1:28" ht="19.95" customHeight="1">
      <c r="A184" s="48"/>
      <c r="K184" s="51"/>
      <c r="L184" s="5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</row>
    <row r="185" spans="1:28" ht="19.95" customHeight="1">
      <c r="A185" s="48"/>
      <c r="K185" s="51"/>
      <c r="L185" s="5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</row>
    <row r="186" spans="1:28" ht="19.95" customHeight="1">
      <c r="A186" s="48"/>
      <c r="K186" s="51"/>
      <c r="L186" s="5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</row>
    <row r="187" spans="1:28" ht="19.95" customHeight="1">
      <c r="A187" s="48"/>
      <c r="K187" s="51"/>
      <c r="L187" s="5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</row>
    <row r="188" spans="1:28" ht="19.95" customHeight="1">
      <c r="A188" s="48"/>
      <c r="K188" s="51"/>
      <c r="L188" s="5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</row>
    <row r="189" spans="1:28" ht="19.95" customHeight="1">
      <c r="A189" s="48"/>
      <c r="K189" s="51"/>
      <c r="L189" s="5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</row>
    <row r="190" spans="1:28" ht="19.95" customHeight="1">
      <c r="A190" s="48"/>
      <c r="K190" s="51"/>
      <c r="L190" s="5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</row>
    <row r="191" spans="1:28" ht="19.95" customHeight="1">
      <c r="A191" s="48"/>
      <c r="K191" s="51"/>
      <c r="L191" s="5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</row>
    <row r="192" spans="1:28" ht="19.95" customHeight="1">
      <c r="A192" s="48"/>
      <c r="K192" s="51"/>
      <c r="L192" s="5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</row>
    <row r="193" spans="1:28" ht="19.95" customHeight="1">
      <c r="A193" s="48"/>
      <c r="K193" s="51"/>
      <c r="L193" s="5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</row>
    <row r="194" spans="1:28" ht="19.95" customHeight="1">
      <c r="A194" s="48"/>
      <c r="K194" s="51"/>
      <c r="L194" s="5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</row>
    <row r="195" spans="1:28" ht="19.95" customHeight="1">
      <c r="A195" s="48"/>
      <c r="K195" s="51"/>
      <c r="L195" s="5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</row>
    <row r="196" spans="1:28" ht="19.95" customHeight="1">
      <c r="A196" s="48"/>
      <c r="K196" s="51"/>
      <c r="L196" s="5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</row>
    <row r="197" spans="1:28" ht="19.95" customHeight="1">
      <c r="A197" s="48"/>
      <c r="K197" s="51"/>
      <c r="L197" s="5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</row>
    <row r="198" spans="1:28" ht="19.95" customHeight="1">
      <c r="A198" s="48"/>
      <c r="K198" s="51"/>
      <c r="L198" s="5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</row>
    <row r="199" spans="1:28" ht="19.95" customHeight="1">
      <c r="A199" s="48"/>
      <c r="K199" s="51"/>
      <c r="L199" s="5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</row>
    <row r="200" spans="1:28" ht="19.95" customHeight="1">
      <c r="A200" s="48"/>
      <c r="K200" s="51"/>
      <c r="L200" s="5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</row>
    <row r="201" spans="1:28" ht="19.95" customHeight="1">
      <c r="A201" s="48"/>
      <c r="K201" s="51"/>
      <c r="L201" s="5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</row>
    <row r="202" spans="1:28" ht="19.95" customHeight="1">
      <c r="A202" s="48"/>
      <c r="K202" s="51"/>
      <c r="L202" s="5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</row>
    <row r="203" spans="1:28" ht="19.95" customHeight="1">
      <c r="A203" s="48"/>
      <c r="K203" s="51"/>
      <c r="L203" s="5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</row>
    <row r="204" spans="1:28" ht="19.95" customHeight="1">
      <c r="A204" s="48"/>
      <c r="K204" s="51"/>
      <c r="L204" s="5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</row>
    <row r="205" spans="1:28" ht="19.95" customHeight="1">
      <c r="A205" s="48"/>
      <c r="K205" s="51"/>
      <c r="L205" s="5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</row>
    <row r="206" spans="1:28" ht="19.95" customHeight="1">
      <c r="A206" s="48"/>
      <c r="K206" s="51"/>
      <c r="L206" s="5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</row>
    <row r="207" spans="1:28" ht="19.95" customHeight="1">
      <c r="A207" s="48"/>
      <c r="K207" s="51"/>
      <c r="L207" s="5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</row>
    <row r="208" spans="1:28" ht="19.95" customHeight="1">
      <c r="A208" s="48"/>
      <c r="K208" s="51"/>
      <c r="L208" s="5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</row>
    <row r="209" spans="1:28" ht="19.95" customHeight="1">
      <c r="A209" s="48"/>
      <c r="K209" s="51"/>
      <c r="L209" s="5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</row>
    <row r="210" spans="1:28" ht="19.95" customHeight="1">
      <c r="A210" s="48"/>
      <c r="K210" s="51"/>
      <c r="L210" s="5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</row>
    <row r="211" spans="1:28" ht="19.95" customHeight="1">
      <c r="A211" s="48"/>
      <c r="K211" s="51"/>
      <c r="L211" s="5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</row>
    <row r="212" spans="1:28" ht="19.95" customHeight="1">
      <c r="A212" s="48"/>
      <c r="K212" s="51"/>
      <c r="L212" s="5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</row>
    <row r="213" spans="1:28" ht="19.95" customHeight="1">
      <c r="A213" s="48"/>
      <c r="K213" s="51"/>
      <c r="L213" s="5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</row>
    <row r="214" spans="1:28" ht="19.95" customHeight="1">
      <c r="A214" s="48"/>
      <c r="K214" s="51"/>
      <c r="L214" s="5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</row>
    <row r="215" spans="1:28" ht="19.95" customHeight="1">
      <c r="A215" s="48"/>
      <c r="K215" s="51"/>
      <c r="L215" s="5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</row>
    <row r="216" spans="1:28" ht="19.95" customHeight="1">
      <c r="A216" s="48"/>
      <c r="K216" s="51"/>
      <c r="L216" s="5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</row>
    <row r="217" spans="1:28" ht="19.95" customHeight="1">
      <c r="A217" s="48"/>
      <c r="K217" s="51"/>
      <c r="L217" s="5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</row>
    <row r="218" spans="1:28" ht="19.95" customHeight="1">
      <c r="A218" s="48"/>
      <c r="K218" s="51"/>
      <c r="L218" s="5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</row>
    <row r="219" spans="1:28" ht="19.95" customHeight="1">
      <c r="A219" s="48"/>
      <c r="K219" s="51"/>
      <c r="L219" s="5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</row>
    <row r="220" spans="1:28" ht="19.95" customHeight="1">
      <c r="A220" s="48"/>
      <c r="K220" s="51"/>
      <c r="L220" s="5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</row>
    <row r="221" spans="1:28" ht="19.95" customHeight="1">
      <c r="A221" s="48"/>
      <c r="K221" s="51"/>
      <c r="L221" s="5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</row>
    <row r="222" spans="1:28" ht="19.95" customHeight="1">
      <c r="A222" s="48"/>
      <c r="K222" s="51"/>
      <c r="L222" s="5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</row>
    <row r="223" spans="1:28" ht="19.95" customHeight="1">
      <c r="A223" s="48"/>
      <c r="K223" s="51"/>
      <c r="L223" s="5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</row>
    <row r="224" spans="1:28" ht="19.95" customHeight="1">
      <c r="A224" s="48"/>
      <c r="K224" s="51"/>
      <c r="L224" s="5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</row>
    <row r="225" spans="1:28" ht="19.95" customHeight="1">
      <c r="A225" s="48"/>
      <c r="K225" s="51"/>
      <c r="L225" s="5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</row>
    <row r="226" spans="1:28" ht="19.95" customHeight="1">
      <c r="A226" s="48"/>
      <c r="K226" s="51"/>
      <c r="L226" s="5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</row>
    <row r="227" spans="1:28" ht="19.95" customHeight="1">
      <c r="A227" s="48"/>
      <c r="K227" s="51"/>
      <c r="L227" s="5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</row>
    <row r="228" spans="1:28" ht="19.95" customHeight="1">
      <c r="A228" s="48"/>
      <c r="K228" s="51"/>
      <c r="L228" s="5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</row>
    <row r="229" spans="1:28" ht="19.95" customHeight="1">
      <c r="A229" s="48"/>
      <c r="K229" s="51"/>
      <c r="L229" s="5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</row>
    <row r="230" spans="1:28" ht="19.95" customHeight="1">
      <c r="A230" s="48"/>
      <c r="K230" s="51"/>
      <c r="L230" s="5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</row>
    <row r="231" spans="1:28" ht="19.95" customHeight="1">
      <c r="A231" s="48"/>
      <c r="K231" s="51"/>
      <c r="L231" s="5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</row>
    <row r="232" spans="1:28" ht="19.95" customHeight="1">
      <c r="A232" s="48"/>
      <c r="K232" s="51"/>
      <c r="L232" s="5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</row>
    <row r="233" spans="1:28" ht="19.95" customHeight="1">
      <c r="A233" s="48"/>
      <c r="K233" s="51"/>
      <c r="L233" s="5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</row>
    <row r="234" spans="1:28" ht="19.95" customHeight="1">
      <c r="A234" s="48"/>
      <c r="K234" s="51"/>
      <c r="L234" s="5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</row>
    <row r="235" spans="1:28" ht="19.95" customHeight="1">
      <c r="A235" s="48"/>
      <c r="K235" s="51"/>
      <c r="L235" s="5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</row>
    <row r="236" spans="1:28" ht="19.95" customHeight="1">
      <c r="A236" s="48"/>
      <c r="K236" s="51"/>
      <c r="L236" s="5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</row>
    <row r="237" spans="1:28" ht="19.95" customHeight="1">
      <c r="A237" s="48"/>
      <c r="K237" s="51"/>
      <c r="L237" s="5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</row>
    <row r="238" spans="1:28" ht="19.95" customHeight="1">
      <c r="A238" s="48"/>
      <c r="K238" s="51"/>
      <c r="L238" s="5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</row>
    <row r="239" spans="1:28" ht="19.95" customHeight="1">
      <c r="A239" s="48"/>
      <c r="K239" s="51"/>
      <c r="L239" s="5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</row>
    <row r="240" spans="1:28" ht="19.95" customHeight="1">
      <c r="A240" s="48"/>
      <c r="K240" s="51"/>
      <c r="L240" s="5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</row>
    <row r="241" spans="1:28" ht="19.95" customHeight="1">
      <c r="A241" s="48"/>
      <c r="K241" s="51"/>
      <c r="L241" s="5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</row>
    <row r="242" spans="1:28" ht="19.95" customHeight="1">
      <c r="A242" s="48"/>
      <c r="K242" s="51"/>
      <c r="L242" s="5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</row>
    <row r="243" spans="1:28" ht="19.95" customHeight="1">
      <c r="A243" s="48"/>
      <c r="K243" s="51"/>
      <c r="L243" s="5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</row>
    <row r="244" spans="1:28" ht="19.95" customHeight="1">
      <c r="A244" s="48"/>
      <c r="K244" s="51"/>
      <c r="L244" s="5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</row>
    <row r="245" spans="1:28" ht="19.95" customHeight="1">
      <c r="A245" s="48"/>
      <c r="K245" s="51"/>
      <c r="L245" s="5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</row>
    <row r="246" spans="1:28" ht="19.95" customHeight="1">
      <c r="A246" s="48"/>
      <c r="K246" s="51"/>
      <c r="L246" s="5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</row>
    <row r="247" spans="1:28" ht="19.95" customHeight="1">
      <c r="A247" s="48"/>
      <c r="K247" s="51"/>
      <c r="L247" s="5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</row>
    <row r="248" spans="1:28" ht="19.95" customHeight="1">
      <c r="A248" s="48"/>
      <c r="K248" s="51"/>
      <c r="L248" s="5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</row>
    <row r="249" spans="1:28" ht="19.95" customHeight="1">
      <c r="A249" s="48"/>
      <c r="K249" s="51"/>
      <c r="L249" s="5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</row>
    <row r="250" spans="1:28" ht="19.95" customHeight="1">
      <c r="A250" s="48"/>
      <c r="K250" s="51"/>
      <c r="L250" s="5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</row>
    <row r="251" spans="1:28" ht="19.95" customHeight="1">
      <c r="A251" s="48"/>
      <c r="K251" s="51"/>
      <c r="L251" s="5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</row>
    <row r="252" spans="1:28" ht="19.95" customHeight="1">
      <c r="A252" s="48"/>
      <c r="K252" s="51"/>
      <c r="L252" s="5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</row>
    <row r="253" spans="1:28" ht="19.95" customHeight="1">
      <c r="A253" s="48"/>
      <c r="K253" s="51"/>
      <c r="L253" s="5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</row>
    <row r="254" spans="1:28" ht="19.95" customHeight="1">
      <c r="A254" s="48"/>
      <c r="K254" s="51"/>
      <c r="L254" s="5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</row>
    <row r="255" spans="1:28" ht="19.95" customHeight="1">
      <c r="A255" s="48"/>
      <c r="K255" s="51"/>
      <c r="L255" s="5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</row>
    <row r="256" spans="1:28" ht="19.95" customHeight="1">
      <c r="A256" s="48"/>
      <c r="K256" s="51"/>
      <c r="L256" s="5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</row>
    <row r="257" spans="1:28" ht="19.95" customHeight="1">
      <c r="A257" s="48"/>
      <c r="K257" s="51"/>
      <c r="L257" s="5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</row>
    <row r="258" spans="1:28" ht="19.95" customHeight="1">
      <c r="A258" s="48"/>
      <c r="K258" s="51"/>
      <c r="L258" s="5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</row>
    <row r="259" spans="1:28" ht="15.75" customHeight="1">
      <c r="A259" s="48"/>
      <c r="K259" s="51"/>
      <c r="L259" s="5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</row>
    <row r="260" spans="1:28" ht="15.75" customHeight="1">
      <c r="A260" s="48"/>
      <c r="K260" s="51"/>
      <c r="L260" s="5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</row>
    <row r="261" spans="1:28" ht="15.75" customHeight="1">
      <c r="A261" s="48"/>
      <c r="K261" s="51"/>
      <c r="L261" s="5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</row>
    <row r="262" spans="1:28" ht="15.75" customHeight="1">
      <c r="A262" s="48"/>
      <c r="K262" s="51"/>
      <c r="L262" s="5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</row>
    <row r="263" spans="1:28" ht="15.75" customHeight="1">
      <c r="A263" s="48"/>
      <c r="K263" s="51"/>
      <c r="L263" s="5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  <c r="AA263" s="62"/>
      <c r="AB263" s="62"/>
    </row>
    <row r="264" spans="1:28" ht="15.75" customHeight="1">
      <c r="A264" s="48"/>
      <c r="K264" s="51"/>
      <c r="L264" s="5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</row>
    <row r="265" spans="1:28" ht="15.75" customHeight="1">
      <c r="A265" s="48"/>
      <c r="K265" s="51"/>
      <c r="L265" s="5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</row>
    <row r="266" spans="1:28" ht="15.75" customHeight="1">
      <c r="A266" s="48"/>
      <c r="K266" s="51"/>
      <c r="L266" s="5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  <c r="AA266" s="62"/>
      <c r="AB266" s="62"/>
    </row>
    <row r="267" spans="1:28" ht="15.75" customHeight="1">
      <c r="A267" s="48"/>
      <c r="K267" s="51"/>
      <c r="L267" s="5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  <c r="AA267" s="62"/>
      <c r="AB267" s="62"/>
    </row>
    <row r="268" spans="1:28" ht="15.75" customHeight="1">
      <c r="A268" s="48"/>
      <c r="K268" s="51"/>
      <c r="L268" s="5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</row>
    <row r="269" spans="1:28" ht="15.75" customHeight="1">
      <c r="A269" s="48"/>
      <c r="K269" s="51"/>
      <c r="L269" s="5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</row>
    <row r="270" spans="1:28" ht="15.75" customHeight="1">
      <c r="A270" s="48"/>
      <c r="K270" s="51"/>
      <c r="L270" s="5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</row>
    <row r="271" spans="1:28" ht="15.75" customHeight="1">
      <c r="A271" s="48"/>
      <c r="K271" s="51"/>
      <c r="L271" s="5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  <c r="AA271" s="62"/>
      <c r="AB271" s="62"/>
    </row>
    <row r="272" spans="1:28" ht="15.75" customHeight="1">
      <c r="A272" s="48"/>
      <c r="K272" s="51"/>
      <c r="L272" s="5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  <c r="AA272" s="62"/>
      <c r="AB272" s="62"/>
    </row>
    <row r="273" spans="1:28" ht="15.75" customHeight="1">
      <c r="A273" s="48"/>
      <c r="K273" s="51"/>
      <c r="L273" s="5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</row>
    <row r="274" spans="1:28" ht="15.75" customHeight="1">
      <c r="A274" s="48"/>
      <c r="K274" s="51"/>
      <c r="L274" s="5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  <c r="AA274" s="62"/>
      <c r="AB274" s="62"/>
    </row>
    <row r="275" spans="1:28" ht="15.75" customHeight="1">
      <c r="A275" s="48"/>
      <c r="K275" s="51"/>
      <c r="L275" s="5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</row>
    <row r="276" spans="1:28" ht="15.75" customHeight="1">
      <c r="A276" s="48"/>
      <c r="K276" s="51"/>
      <c r="L276" s="5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</row>
    <row r="277" spans="1:28" ht="15.75" customHeight="1">
      <c r="A277" s="48"/>
      <c r="K277" s="51"/>
      <c r="L277" s="5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</row>
    <row r="278" spans="1:28" ht="15.75" customHeight="1">
      <c r="A278" s="48"/>
      <c r="K278" s="51"/>
      <c r="L278" s="5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  <c r="AA278" s="62"/>
      <c r="AB278" s="62"/>
    </row>
    <row r="279" spans="1:28" ht="15.75" customHeight="1">
      <c r="A279" s="48"/>
      <c r="K279" s="51"/>
      <c r="L279" s="5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  <c r="AA279" s="62"/>
      <c r="AB279" s="62"/>
    </row>
    <row r="280" spans="1:28" ht="15.75" customHeight="1">
      <c r="A280" s="48"/>
      <c r="K280" s="51"/>
      <c r="L280" s="5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</row>
    <row r="281" spans="1:28" ht="15.75" customHeight="1">
      <c r="A281" s="48"/>
      <c r="K281" s="51"/>
      <c r="L281" s="5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  <c r="AA281" s="62"/>
      <c r="AB281" s="62"/>
    </row>
    <row r="282" spans="1:28" ht="15.75" customHeight="1">
      <c r="A282" s="48"/>
      <c r="K282" s="51"/>
      <c r="L282" s="5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  <c r="AA282" s="62"/>
      <c r="AB282" s="62"/>
    </row>
    <row r="283" spans="1:28" ht="15.75" customHeight="1">
      <c r="A283" s="48"/>
      <c r="K283" s="51"/>
      <c r="L283" s="5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  <c r="AA283" s="62"/>
      <c r="AB283" s="62"/>
    </row>
    <row r="284" spans="1:28" ht="15.75" customHeight="1">
      <c r="A284" s="48"/>
      <c r="K284" s="51"/>
      <c r="L284" s="5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  <c r="AA284" s="62"/>
      <c r="AB284" s="62"/>
    </row>
    <row r="285" spans="1:28" ht="15.75" customHeight="1">
      <c r="A285" s="48"/>
      <c r="K285" s="51"/>
      <c r="L285" s="5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  <c r="AA285" s="62"/>
      <c r="AB285" s="62"/>
    </row>
    <row r="286" spans="1:28" ht="15.75" customHeight="1">
      <c r="A286" s="48"/>
      <c r="K286" s="51"/>
      <c r="L286" s="5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  <c r="AA286" s="62"/>
      <c r="AB286" s="62"/>
    </row>
    <row r="287" spans="1:28" ht="15.75" customHeight="1">
      <c r="A287" s="48"/>
      <c r="K287" s="51"/>
      <c r="L287" s="5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</row>
    <row r="288" spans="1:28" ht="15.75" customHeight="1">
      <c r="A288" s="48"/>
      <c r="K288" s="51"/>
      <c r="L288" s="5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</row>
    <row r="289" spans="1:28" ht="15.75" customHeight="1">
      <c r="A289" s="48"/>
      <c r="K289" s="51"/>
      <c r="L289" s="5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  <c r="AA289" s="62"/>
      <c r="AB289" s="62"/>
    </row>
    <row r="290" spans="1:28" ht="15.75" customHeight="1">
      <c r="A290" s="48"/>
      <c r="K290" s="51"/>
      <c r="L290" s="5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  <c r="AA290" s="62"/>
      <c r="AB290" s="62"/>
    </row>
    <row r="291" spans="1:28" ht="15.75" customHeight="1">
      <c r="A291" s="48"/>
      <c r="K291" s="51"/>
      <c r="L291" s="5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  <c r="AA291" s="62"/>
      <c r="AB291" s="62"/>
    </row>
    <row r="292" spans="1:28" ht="15.75" customHeight="1">
      <c r="A292" s="48"/>
      <c r="K292" s="51"/>
      <c r="L292" s="5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  <c r="AA292" s="62"/>
      <c r="AB292" s="62"/>
    </row>
    <row r="293" spans="1:28" ht="15.75" customHeight="1">
      <c r="A293" s="48"/>
      <c r="K293" s="51"/>
      <c r="L293" s="5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  <c r="AA293" s="62"/>
      <c r="AB293" s="62"/>
    </row>
    <row r="294" spans="1:28" ht="15.75" customHeight="1">
      <c r="A294" s="48"/>
      <c r="K294" s="51"/>
      <c r="L294" s="5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  <c r="AA294" s="62"/>
      <c r="AB294" s="62"/>
    </row>
    <row r="295" spans="1:28" ht="15.75" customHeight="1">
      <c r="A295" s="48"/>
      <c r="K295" s="51"/>
      <c r="L295" s="5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  <c r="AA295" s="62"/>
      <c r="AB295" s="62"/>
    </row>
    <row r="296" spans="1:28" ht="15.75" customHeight="1">
      <c r="A296" s="48"/>
      <c r="K296" s="51"/>
      <c r="L296" s="5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</row>
    <row r="297" spans="1:28" ht="15.75" customHeight="1">
      <c r="A297" s="48"/>
      <c r="K297" s="51"/>
      <c r="L297" s="5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  <c r="AA297" s="62"/>
      <c r="AB297" s="62"/>
    </row>
    <row r="298" spans="1:28" ht="15.75" customHeight="1">
      <c r="A298" s="48"/>
      <c r="K298" s="51"/>
      <c r="L298" s="5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</row>
    <row r="299" spans="1:28" ht="15.75" customHeight="1">
      <c r="A299" s="48"/>
      <c r="K299" s="51"/>
      <c r="L299" s="5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  <c r="AA299" s="62"/>
      <c r="AB299" s="62"/>
    </row>
    <row r="300" spans="1:28" ht="15.75" customHeight="1">
      <c r="A300" s="48"/>
      <c r="K300" s="51"/>
      <c r="L300" s="5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</row>
    <row r="301" spans="1:28" ht="15.75" customHeight="1">
      <c r="A301" s="48"/>
      <c r="K301" s="51"/>
      <c r="L301" s="5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  <c r="AA301" s="62"/>
      <c r="AB301" s="62"/>
    </row>
    <row r="302" spans="1:28" ht="15.75" customHeight="1">
      <c r="A302" s="48"/>
      <c r="K302" s="51"/>
      <c r="L302" s="5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</row>
    <row r="303" spans="1:28" ht="15.75" customHeight="1">
      <c r="A303" s="48"/>
      <c r="K303" s="51"/>
      <c r="L303" s="5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</row>
    <row r="304" spans="1:28" ht="15.75" customHeight="1">
      <c r="A304" s="48"/>
      <c r="K304" s="51"/>
      <c r="L304" s="5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  <c r="AA304" s="62"/>
      <c r="AB304" s="62"/>
    </row>
    <row r="305" spans="1:28" ht="15.75" customHeight="1">
      <c r="A305" s="48"/>
      <c r="K305" s="51"/>
      <c r="L305" s="5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</row>
    <row r="306" spans="1:28" ht="15.75" customHeight="1">
      <c r="A306" s="48"/>
      <c r="K306" s="51"/>
      <c r="L306" s="5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  <c r="AA306" s="62"/>
      <c r="AB306" s="62"/>
    </row>
    <row r="307" spans="1:28" ht="15.75" customHeight="1">
      <c r="A307" s="48"/>
      <c r="K307" s="51"/>
      <c r="L307" s="5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  <c r="AA307" s="62"/>
      <c r="AB307" s="62"/>
    </row>
    <row r="308" spans="1:28" ht="15.75" customHeight="1">
      <c r="A308" s="48"/>
      <c r="K308" s="51"/>
      <c r="L308" s="5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  <c r="AA308" s="62"/>
      <c r="AB308" s="62"/>
    </row>
    <row r="309" spans="1:28" ht="15.75" customHeight="1">
      <c r="A309" s="48"/>
      <c r="K309" s="51"/>
      <c r="L309" s="5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  <c r="AA309" s="62"/>
      <c r="AB309" s="62"/>
    </row>
    <row r="310" spans="1:28" ht="15.75" customHeight="1">
      <c r="A310" s="48"/>
      <c r="K310" s="51"/>
      <c r="L310" s="5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  <c r="AA310" s="62"/>
      <c r="AB310" s="62"/>
    </row>
    <row r="311" spans="1:28" ht="15.75" customHeight="1">
      <c r="A311" s="48"/>
      <c r="K311" s="51"/>
      <c r="L311" s="5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  <c r="AA311" s="62"/>
      <c r="AB311" s="62"/>
    </row>
    <row r="312" spans="1:28" ht="15.75" customHeight="1">
      <c r="A312" s="48"/>
      <c r="K312" s="51"/>
      <c r="L312" s="5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  <c r="AA312" s="62"/>
      <c r="AB312" s="62"/>
    </row>
    <row r="313" spans="1:28" ht="15.75" customHeight="1">
      <c r="A313" s="48"/>
      <c r="K313" s="51"/>
      <c r="L313" s="5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  <c r="AA313" s="62"/>
      <c r="AB313" s="62"/>
    </row>
    <row r="314" spans="1:28" ht="15.75" customHeight="1">
      <c r="A314" s="48"/>
      <c r="K314" s="51"/>
      <c r="L314" s="5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  <c r="AA314" s="62"/>
      <c r="AB314" s="62"/>
    </row>
    <row r="315" spans="1:28" ht="15.75" customHeight="1">
      <c r="A315" s="48"/>
      <c r="K315" s="51"/>
      <c r="L315" s="5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  <c r="AA315" s="62"/>
      <c r="AB315" s="62"/>
    </row>
    <row r="316" spans="1:28" ht="15.75" customHeight="1">
      <c r="A316" s="48"/>
      <c r="K316" s="51"/>
      <c r="L316" s="5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  <c r="AA316" s="62"/>
      <c r="AB316" s="62"/>
    </row>
    <row r="317" spans="1:28" ht="15.75" customHeight="1">
      <c r="A317" s="48"/>
      <c r="K317" s="51"/>
      <c r="L317" s="5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  <c r="AA317" s="62"/>
      <c r="AB317" s="62"/>
    </row>
    <row r="318" spans="1:28" ht="15.75" customHeight="1">
      <c r="A318" s="48"/>
      <c r="K318" s="51"/>
      <c r="L318" s="5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  <c r="AA318" s="62"/>
      <c r="AB318" s="62"/>
    </row>
    <row r="319" spans="1:28" ht="15.75" customHeight="1">
      <c r="A319" s="48"/>
      <c r="K319" s="51"/>
      <c r="L319" s="5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  <c r="AA319" s="62"/>
      <c r="AB319" s="62"/>
    </row>
    <row r="320" spans="1:28" ht="15.75" customHeight="1">
      <c r="A320" s="48"/>
      <c r="K320" s="51"/>
      <c r="L320" s="5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  <c r="AA320" s="62"/>
      <c r="AB320" s="62"/>
    </row>
    <row r="321" spans="1:28" ht="15.75" customHeight="1">
      <c r="A321" s="48"/>
      <c r="K321" s="51"/>
      <c r="L321" s="5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  <c r="AA321" s="62"/>
      <c r="AB321" s="62"/>
    </row>
    <row r="322" spans="1:28" ht="15.75" customHeight="1">
      <c r="A322" s="48"/>
      <c r="K322" s="51"/>
      <c r="L322" s="5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  <c r="AA322" s="62"/>
      <c r="AB322" s="62"/>
    </row>
    <row r="323" spans="1:28" ht="15.75" customHeight="1">
      <c r="A323" s="48"/>
      <c r="K323" s="51"/>
      <c r="L323" s="5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  <c r="AA323" s="62"/>
      <c r="AB323" s="62"/>
    </row>
    <row r="324" spans="1:28" ht="15.75" customHeight="1">
      <c r="A324" s="48"/>
      <c r="K324" s="51"/>
      <c r="L324" s="5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  <c r="AA324" s="62"/>
      <c r="AB324" s="62"/>
    </row>
    <row r="325" spans="1:28" ht="15.75" customHeight="1">
      <c r="A325" s="48"/>
      <c r="K325" s="51"/>
      <c r="L325" s="5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  <c r="AA325" s="62"/>
      <c r="AB325" s="62"/>
    </row>
    <row r="326" spans="1:28" ht="15.75" customHeight="1">
      <c r="A326" s="48"/>
      <c r="K326" s="51"/>
      <c r="L326" s="5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  <c r="AA326" s="62"/>
      <c r="AB326" s="62"/>
    </row>
    <row r="327" spans="1:28" ht="15.75" customHeight="1">
      <c r="A327" s="48"/>
      <c r="K327" s="51"/>
      <c r="L327" s="5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  <c r="AA327" s="62"/>
      <c r="AB327" s="62"/>
    </row>
    <row r="328" spans="1:28" ht="15.75" customHeight="1">
      <c r="A328" s="48"/>
      <c r="K328" s="51"/>
      <c r="L328" s="5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  <c r="AA328" s="62"/>
      <c r="AB328" s="62"/>
    </row>
    <row r="329" spans="1:28" ht="15.75" customHeight="1">
      <c r="A329" s="48"/>
      <c r="K329" s="51"/>
      <c r="L329" s="5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  <c r="AA329" s="62"/>
      <c r="AB329" s="62"/>
    </row>
    <row r="330" spans="1:28" ht="15.75" customHeight="1">
      <c r="A330" s="48"/>
      <c r="K330" s="51"/>
      <c r="L330" s="5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  <c r="AA330" s="62"/>
      <c r="AB330" s="62"/>
    </row>
    <row r="331" spans="1:28" ht="15.75" customHeight="1">
      <c r="A331" s="48"/>
      <c r="K331" s="51"/>
      <c r="L331" s="5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  <c r="AA331" s="62"/>
      <c r="AB331" s="62"/>
    </row>
    <row r="332" spans="1:28" ht="15.75" customHeight="1">
      <c r="A332" s="48"/>
      <c r="K332" s="51"/>
      <c r="L332" s="5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  <c r="AA332" s="62"/>
      <c r="AB332" s="62"/>
    </row>
    <row r="333" spans="1:28" ht="15.75" customHeight="1">
      <c r="A333" s="48"/>
      <c r="K333" s="51"/>
      <c r="L333" s="5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  <c r="AA333" s="62"/>
      <c r="AB333" s="62"/>
    </row>
    <row r="334" spans="1:28" ht="15.75" customHeight="1">
      <c r="A334" s="48"/>
      <c r="K334" s="51"/>
      <c r="L334" s="5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  <c r="AA334" s="62"/>
      <c r="AB334" s="62"/>
    </row>
    <row r="335" spans="1:28" ht="15.75" customHeight="1">
      <c r="A335" s="48"/>
      <c r="K335" s="51"/>
      <c r="L335" s="5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  <c r="AA335" s="62"/>
      <c r="AB335" s="62"/>
    </row>
    <row r="336" spans="1:28" ht="15.75" customHeight="1">
      <c r="A336" s="48"/>
      <c r="K336" s="51"/>
      <c r="L336" s="5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  <c r="AA336" s="62"/>
      <c r="AB336" s="62"/>
    </row>
    <row r="337" spans="1:28" ht="15.75" customHeight="1">
      <c r="A337" s="48"/>
      <c r="K337" s="51"/>
      <c r="L337" s="5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  <c r="AA337" s="62"/>
      <c r="AB337" s="62"/>
    </row>
    <row r="338" spans="1:28" ht="15.75" customHeight="1">
      <c r="A338" s="48"/>
      <c r="K338" s="51"/>
      <c r="L338" s="5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  <c r="AA338" s="62"/>
      <c r="AB338" s="62"/>
    </row>
    <row r="339" spans="1:28" ht="15.75" customHeight="1">
      <c r="A339" s="48"/>
      <c r="K339" s="51"/>
      <c r="L339" s="5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  <c r="AA339" s="62"/>
      <c r="AB339" s="62"/>
    </row>
    <row r="340" spans="1:28" ht="15.75" customHeight="1">
      <c r="A340" s="48"/>
      <c r="K340" s="51"/>
      <c r="L340" s="5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  <c r="AA340" s="62"/>
      <c r="AB340" s="62"/>
    </row>
    <row r="341" spans="1:28" ht="15.75" customHeight="1">
      <c r="A341" s="48"/>
      <c r="K341" s="51"/>
      <c r="L341" s="5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  <c r="AA341" s="62"/>
      <c r="AB341" s="62"/>
    </row>
    <row r="342" spans="1:28" ht="15.75" customHeight="1">
      <c r="A342" s="48"/>
      <c r="K342" s="51"/>
      <c r="L342" s="5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  <c r="AA342" s="62"/>
      <c r="AB342" s="62"/>
    </row>
    <row r="343" spans="1:28" ht="15.75" customHeight="1">
      <c r="A343" s="48"/>
      <c r="K343" s="51"/>
      <c r="L343" s="5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  <c r="AA343" s="62"/>
      <c r="AB343" s="62"/>
    </row>
    <row r="344" spans="1:28" ht="15.75" customHeight="1">
      <c r="A344" s="48"/>
      <c r="K344" s="51"/>
      <c r="L344" s="5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  <c r="AA344" s="62"/>
      <c r="AB344" s="62"/>
    </row>
    <row r="345" spans="1:28" ht="15.75" customHeight="1">
      <c r="A345" s="48"/>
      <c r="K345" s="51"/>
      <c r="L345" s="5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  <c r="AA345" s="62"/>
      <c r="AB345" s="62"/>
    </row>
    <row r="346" spans="1:28" ht="15.75" customHeight="1">
      <c r="A346" s="48"/>
      <c r="K346" s="51"/>
      <c r="L346" s="5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  <c r="AA346" s="62"/>
      <c r="AB346" s="62"/>
    </row>
    <row r="347" spans="1:28" ht="15.75" customHeight="1">
      <c r="A347" s="48"/>
      <c r="K347" s="51"/>
      <c r="L347" s="5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  <c r="AA347" s="62"/>
      <c r="AB347" s="62"/>
    </row>
    <row r="348" spans="1:28" ht="15.75" customHeight="1">
      <c r="A348" s="48"/>
      <c r="K348" s="51"/>
      <c r="L348" s="5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  <c r="AA348" s="62"/>
      <c r="AB348" s="62"/>
    </row>
    <row r="349" spans="1:28" ht="15.75" customHeight="1">
      <c r="A349" s="48"/>
      <c r="K349" s="51"/>
      <c r="L349" s="5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</row>
    <row r="350" spans="1:28" ht="15.75" customHeight="1">
      <c r="A350" s="48"/>
      <c r="K350" s="51"/>
      <c r="L350" s="5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  <c r="AA350" s="62"/>
      <c r="AB350" s="62"/>
    </row>
    <row r="351" spans="1:28" ht="15.75" customHeight="1">
      <c r="A351" s="48"/>
      <c r="K351" s="51"/>
      <c r="L351" s="5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  <c r="AA351" s="62"/>
      <c r="AB351" s="62"/>
    </row>
    <row r="352" spans="1:28" ht="15.75" customHeight="1">
      <c r="A352" s="48"/>
      <c r="K352" s="51"/>
      <c r="L352" s="5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</row>
    <row r="353" spans="1:28" ht="15.75" customHeight="1">
      <c r="A353" s="48"/>
      <c r="K353" s="51"/>
      <c r="L353" s="5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  <c r="AA353" s="62"/>
      <c r="AB353" s="62"/>
    </row>
    <row r="354" spans="1:28" ht="15.75" customHeight="1">
      <c r="A354" s="48"/>
      <c r="K354" s="51"/>
      <c r="L354" s="5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  <c r="AA354" s="62"/>
      <c r="AB354" s="62"/>
    </row>
    <row r="355" spans="1:28" ht="15.75" customHeight="1">
      <c r="A355" s="48"/>
      <c r="K355" s="51"/>
      <c r="L355" s="5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  <c r="AA355" s="62"/>
      <c r="AB355" s="62"/>
    </row>
    <row r="356" spans="1:28" ht="15.75" customHeight="1">
      <c r="A356" s="48"/>
      <c r="K356" s="51"/>
      <c r="L356" s="5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  <c r="AA356" s="62"/>
      <c r="AB356" s="62"/>
    </row>
    <row r="357" spans="1:28" ht="15.75" customHeight="1">
      <c r="A357" s="48"/>
      <c r="K357" s="51"/>
      <c r="L357" s="5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  <c r="AA357" s="62"/>
      <c r="AB357" s="62"/>
    </row>
    <row r="358" spans="1:28" ht="15.75" customHeight="1">
      <c r="A358" s="48"/>
      <c r="K358" s="51"/>
      <c r="L358" s="5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  <c r="AA358" s="62"/>
      <c r="AB358" s="62"/>
    </row>
    <row r="359" spans="1:28" ht="15.75" customHeight="1">
      <c r="A359" s="48"/>
      <c r="K359" s="51"/>
      <c r="L359" s="5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  <c r="AA359" s="62"/>
      <c r="AB359" s="62"/>
    </row>
    <row r="360" spans="1:28" ht="15.75" customHeight="1">
      <c r="A360" s="48"/>
      <c r="K360" s="51"/>
      <c r="L360" s="5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  <c r="AA360" s="62"/>
      <c r="AB360" s="62"/>
    </row>
    <row r="361" spans="1:28" ht="15.75" customHeight="1">
      <c r="A361" s="48"/>
      <c r="K361" s="51"/>
      <c r="L361" s="5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  <c r="AA361" s="62"/>
      <c r="AB361" s="62"/>
    </row>
    <row r="362" spans="1:28" ht="15.75" customHeight="1">
      <c r="A362" s="48"/>
      <c r="K362" s="51"/>
      <c r="L362" s="5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  <c r="AA362" s="62"/>
      <c r="AB362" s="62"/>
    </row>
    <row r="363" spans="1:28" ht="15.75" customHeight="1">
      <c r="A363" s="48"/>
      <c r="K363" s="51"/>
      <c r="L363" s="5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  <c r="AA363" s="62"/>
      <c r="AB363" s="62"/>
    </row>
    <row r="364" spans="1:28" ht="15.75" customHeight="1">
      <c r="A364" s="48"/>
      <c r="K364" s="51"/>
      <c r="L364" s="5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  <c r="AA364" s="62"/>
      <c r="AB364" s="62"/>
    </row>
    <row r="365" spans="1:28" ht="15.75" customHeight="1">
      <c r="A365" s="48"/>
      <c r="K365" s="51"/>
      <c r="L365" s="5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  <c r="AA365" s="62"/>
      <c r="AB365" s="62"/>
    </row>
    <row r="366" spans="1:28" ht="15.75" customHeight="1">
      <c r="A366" s="48"/>
      <c r="K366" s="51"/>
      <c r="L366" s="5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  <c r="AA366" s="62"/>
      <c r="AB366" s="62"/>
    </row>
    <row r="367" spans="1:28" ht="15.75" customHeight="1">
      <c r="A367" s="48"/>
      <c r="K367" s="51"/>
      <c r="L367" s="5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  <c r="AA367" s="62"/>
      <c r="AB367" s="62"/>
    </row>
    <row r="368" spans="1:28" ht="15.75" customHeight="1">
      <c r="A368" s="48"/>
      <c r="K368" s="51"/>
      <c r="L368" s="5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  <c r="AA368" s="62"/>
      <c r="AB368" s="62"/>
    </row>
    <row r="369" spans="1:28" ht="15.75" customHeight="1">
      <c r="A369" s="48"/>
      <c r="K369" s="51"/>
      <c r="L369" s="5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  <c r="AA369" s="62"/>
      <c r="AB369" s="62"/>
    </row>
    <row r="370" spans="1:28" ht="15.75" customHeight="1">
      <c r="A370" s="48"/>
      <c r="K370" s="51"/>
      <c r="L370" s="5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  <c r="AA370" s="62"/>
      <c r="AB370" s="62"/>
    </row>
    <row r="371" spans="1:28" ht="15.75" customHeight="1">
      <c r="A371" s="48"/>
      <c r="K371" s="51"/>
      <c r="L371" s="5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  <c r="AA371" s="62"/>
      <c r="AB371" s="62"/>
    </row>
    <row r="372" spans="1:28" ht="15.75" customHeight="1">
      <c r="A372" s="48"/>
      <c r="K372" s="51"/>
      <c r="L372" s="5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  <c r="AA372" s="62"/>
      <c r="AB372" s="62"/>
    </row>
    <row r="373" spans="1:28" ht="15.75" customHeight="1">
      <c r="A373" s="48"/>
      <c r="K373" s="51"/>
      <c r="L373" s="5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  <c r="AA373" s="62"/>
      <c r="AB373" s="62"/>
    </row>
    <row r="374" spans="1:28" ht="15.75" customHeight="1">
      <c r="A374" s="48"/>
      <c r="K374" s="51"/>
      <c r="L374" s="5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  <c r="AA374" s="62"/>
      <c r="AB374" s="62"/>
    </row>
    <row r="375" spans="1:28" ht="15.75" customHeight="1">
      <c r="A375" s="48"/>
      <c r="K375" s="51"/>
      <c r="L375" s="5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  <c r="AA375" s="62"/>
      <c r="AB375" s="62"/>
    </row>
    <row r="376" spans="1:28" ht="15.75" customHeight="1">
      <c r="A376" s="48"/>
      <c r="K376" s="51"/>
      <c r="L376" s="5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  <c r="AA376" s="62"/>
      <c r="AB376" s="62"/>
    </row>
    <row r="377" spans="1:28" ht="15.75" customHeight="1">
      <c r="A377" s="48"/>
      <c r="K377" s="51"/>
      <c r="L377" s="5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  <c r="AA377" s="62"/>
      <c r="AB377" s="62"/>
    </row>
    <row r="378" spans="1:28" ht="15.75" customHeight="1">
      <c r="A378" s="48"/>
      <c r="K378" s="51"/>
      <c r="L378" s="5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  <c r="AA378" s="62"/>
      <c r="AB378" s="62"/>
    </row>
    <row r="379" spans="1:28" ht="15.75" customHeight="1">
      <c r="A379" s="48"/>
      <c r="K379" s="51"/>
      <c r="L379" s="5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  <c r="AA379" s="62"/>
      <c r="AB379" s="62"/>
    </row>
    <row r="380" spans="1:28" ht="15.75" customHeight="1">
      <c r="A380" s="48"/>
      <c r="K380" s="51"/>
      <c r="L380" s="5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  <c r="AA380" s="62"/>
      <c r="AB380" s="62"/>
    </row>
    <row r="381" spans="1:28" ht="15.75" customHeight="1">
      <c r="A381" s="48"/>
      <c r="K381" s="51"/>
      <c r="L381" s="5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  <c r="AA381" s="62"/>
      <c r="AB381" s="62"/>
    </row>
    <row r="382" spans="1:28" ht="15.75" customHeight="1">
      <c r="A382" s="48"/>
      <c r="K382" s="51"/>
      <c r="L382" s="5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  <c r="AA382" s="62"/>
      <c r="AB382" s="62"/>
    </row>
    <row r="383" spans="1:28" ht="15.75" customHeight="1">
      <c r="A383" s="48"/>
      <c r="K383" s="51"/>
      <c r="L383" s="5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  <c r="AA383" s="62"/>
      <c r="AB383" s="62"/>
    </row>
    <row r="384" spans="1:28" ht="15.75" customHeight="1">
      <c r="A384" s="48"/>
      <c r="K384" s="51"/>
      <c r="L384" s="5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  <c r="AA384" s="62"/>
      <c r="AB384" s="62"/>
    </row>
    <row r="385" spans="1:28" ht="15.75" customHeight="1">
      <c r="A385" s="48"/>
      <c r="K385" s="51"/>
      <c r="L385" s="5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  <c r="AA385" s="62"/>
      <c r="AB385" s="62"/>
    </row>
    <row r="386" spans="1:28" ht="15.75" customHeight="1">
      <c r="A386" s="48"/>
      <c r="K386" s="51"/>
      <c r="L386" s="5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  <c r="AA386" s="62"/>
      <c r="AB386" s="62"/>
    </row>
    <row r="387" spans="1:28" ht="15.75" customHeight="1">
      <c r="A387" s="48"/>
      <c r="K387" s="51"/>
      <c r="L387" s="5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  <c r="AA387" s="62"/>
      <c r="AB387" s="62"/>
    </row>
    <row r="388" spans="1:28" ht="15.75" customHeight="1">
      <c r="A388" s="48"/>
      <c r="K388" s="51"/>
      <c r="L388" s="5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  <c r="AA388" s="62"/>
      <c r="AB388" s="62"/>
    </row>
    <row r="389" spans="1:28" ht="15.75" customHeight="1">
      <c r="A389" s="48"/>
      <c r="K389" s="51"/>
      <c r="L389" s="5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  <c r="AA389" s="62"/>
      <c r="AB389" s="62"/>
    </row>
    <row r="390" spans="1:28" ht="15.75" customHeight="1">
      <c r="A390" s="48"/>
      <c r="K390" s="51"/>
      <c r="L390" s="5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  <c r="AA390" s="62"/>
      <c r="AB390" s="62"/>
    </row>
    <row r="391" spans="1:28" ht="15.75" customHeight="1">
      <c r="A391" s="48"/>
      <c r="K391" s="51"/>
      <c r="L391" s="5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  <c r="AA391" s="62"/>
      <c r="AB391" s="62"/>
    </row>
    <row r="392" spans="1:28" ht="15.75" customHeight="1">
      <c r="A392" s="48"/>
      <c r="K392" s="51"/>
      <c r="L392" s="5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  <c r="AA392" s="62"/>
      <c r="AB392" s="62"/>
    </row>
    <row r="393" spans="1:28" ht="15.75" customHeight="1">
      <c r="A393" s="48"/>
      <c r="K393" s="51"/>
      <c r="L393" s="5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</row>
    <row r="394" spans="1:28" ht="15.75" customHeight="1">
      <c r="A394" s="48"/>
      <c r="K394" s="51"/>
      <c r="L394" s="5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</row>
    <row r="395" spans="1:28" ht="15.75" customHeight="1">
      <c r="A395" s="48"/>
      <c r="K395" s="51"/>
      <c r="L395" s="5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</row>
    <row r="396" spans="1:28" ht="15.75" customHeight="1">
      <c r="A396" s="48"/>
      <c r="K396" s="51"/>
      <c r="L396" s="5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</row>
    <row r="397" spans="1:28" ht="15.75" customHeight="1">
      <c r="A397" s="48"/>
      <c r="K397" s="51"/>
      <c r="L397" s="5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</row>
    <row r="398" spans="1:28" ht="15.75" customHeight="1">
      <c r="A398" s="48"/>
      <c r="K398" s="51"/>
      <c r="L398" s="5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  <c r="AA398" s="62"/>
      <c r="AB398" s="62"/>
    </row>
    <row r="399" spans="1:28" ht="15.75" customHeight="1">
      <c r="A399" s="48"/>
      <c r="K399" s="51"/>
      <c r="L399" s="5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  <c r="AA399" s="62"/>
      <c r="AB399" s="62"/>
    </row>
    <row r="400" spans="1:28" ht="15.75" customHeight="1">
      <c r="A400" s="48"/>
      <c r="K400" s="51"/>
      <c r="L400" s="5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  <c r="AA400" s="62"/>
      <c r="AB400" s="62"/>
    </row>
    <row r="401" spans="1:28" ht="15.75" customHeight="1">
      <c r="A401" s="48"/>
      <c r="K401" s="51"/>
      <c r="L401" s="5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  <c r="AA401" s="62"/>
      <c r="AB401" s="62"/>
    </row>
    <row r="402" spans="1:28" ht="15.75" customHeight="1">
      <c r="A402" s="48"/>
      <c r="K402" s="51"/>
      <c r="L402" s="5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  <c r="AA402" s="62"/>
      <c r="AB402" s="62"/>
    </row>
    <row r="403" spans="1:28" ht="15.75" customHeight="1">
      <c r="A403" s="48"/>
      <c r="K403" s="51"/>
      <c r="L403" s="5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  <c r="AA403" s="62"/>
      <c r="AB403" s="62"/>
    </row>
    <row r="404" spans="1:28" ht="15.75" customHeight="1">
      <c r="A404" s="48"/>
      <c r="K404" s="51"/>
      <c r="L404" s="5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  <c r="AA404" s="62"/>
      <c r="AB404" s="62"/>
    </row>
    <row r="405" spans="1:28" ht="15.75" customHeight="1">
      <c r="A405" s="48"/>
      <c r="K405" s="51"/>
      <c r="L405" s="5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  <c r="AA405" s="62"/>
      <c r="AB405" s="62"/>
    </row>
    <row r="406" spans="1:28" ht="15.75" customHeight="1">
      <c r="A406" s="48"/>
      <c r="K406" s="51"/>
      <c r="L406" s="5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  <c r="AA406" s="62"/>
      <c r="AB406" s="62"/>
    </row>
    <row r="407" spans="1:28" ht="15.75" customHeight="1">
      <c r="A407" s="48"/>
      <c r="K407" s="51"/>
      <c r="L407" s="5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  <c r="AA407" s="62"/>
      <c r="AB407" s="62"/>
    </row>
    <row r="408" spans="1:28" ht="15.75" customHeight="1">
      <c r="A408" s="48"/>
      <c r="K408" s="51"/>
      <c r="L408" s="5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  <c r="AA408" s="62"/>
      <c r="AB408" s="62"/>
    </row>
    <row r="409" spans="1:28" ht="15.75" customHeight="1">
      <c r="A409" s="48"/>
      <c r="K409" s="51"/>
      <c r="L409" s="5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  <c r="AA409" s="62"/>
      <c r="AB409" s="62"/>
    </row>
    <row r="410" spans="1:28" ht="15.75" customHeight="1">
      <c r="A410" s="48"/>
      <c r="K410" s="51"/>
      <c r="L410" s="5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  <c r="AA410" s="62"/>
      <c r="AB410" s="62"/>
    </row>
    <row r="411" spans="1:28" ht="15.75" customHeight="1">
      <c r="A411" s="48"/>
      <c r="K411" s="51"/>
      <c r="L411" s="5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  <c r="AA411" s="62"/>
      <c r="AB411" s="62"/>
    </row>
    <row r="412" spans="1:28" ht="15.75" customHeight="1">
      <c r="A412" s="48"/>
      <c r="K412" s="51"/>
      <c r="L412" s="5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  <c r="AA412" s="62"/>
      <c r="AB412" s="62"/>
    </row>
    <row r="413" spans="1:28" ht="15.75" customHeight="1">
      <c r="A413" s="48"/>
      <c r="K413" s="51"/>
      <c r="L413" s="5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  <c r="AA413" s="62"/>
      <c r="AB413" s="62"/>
    </row>
    <row r="414" spans="1:28" ht="15.75" customHeight="1">
      <c r="A414" s="48"/>
      <c r="K414" s="51"/>
      <c r="L414" s="5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  <c r="AA414" s="62"/>
      <c r="AB414" s="62"/>
    </row>
    <row r="415" spans="1:28" ht="15.75" customHeight="1">
      <c r="A415" s="48"/>
      <c r="K415" s="51"/>
      <c r="L415" s="5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  <c r="AA415" s="62"/>
      <c r="AB415" s="62"/>
    </row>
    <row r="416" spans="1:28" ht="15.75" customHeight="1">
      <c r="A416" s="48"/>
      <c r="K416" s="51"/>
      <c r="L416" s="5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  <c r="AA416" s="62"/>
      <c r="AB416" s="62"/>
    </row>
    <row r="417" spans="1:28" ht="15.75" customHeight="1">
      <c r="A417" s="48"/>
      <c r="K417" s="51"/>
      <c r="L417" s="5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  <c r="AA417" s="62"/>
      <c r="AB417" s="62"/>
    </row>
    <row r="418" spans="1:28" ht="15.75" customHeight="1">
      <c r="A418" s="48"/>
      <c r="K418" s="51"/>
      <c r="L418" s="5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  <c r="AA418" s="62"/>
      <c r="AB418" s="62"/>
    </row>
    <row r="419" spans="1:28" ht="15.75" customHeight="1">
      <c r="A419" s="48"/>
      <c r="K419" s="51"/>
      <c r="L419" s="5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  <c r="AA419" s="62"/>
      <c r="AB419" s="62"/>
    </row>
    <row r="420" spans="1:28" ht="15.75" customHeight="1">
      <c r="A420" s="48"/>
      <c r="K420" s="51"/>
      <c r="L420" s="5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  <c r="AA420" s="62"/>
      <c r="AB420" s="62"/>
    </row>
    <row r="421" spans="1:28" ht="15.75" customHeight="1">
      <c r="A421" s="48"/>
      <c r="K421" s="51"/>
      <c r="L421" s="5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  <c r="AA421" s="62"/>
      <c r="AB421" s="62"/>
    </row>
    <row r="422" spans="1:28" ht="15.75" customHeight="1">
      <c r="A422" s="48"/>
      <c r="K422" s="51"/>
      <c r="L422" s="5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  <c r="AA422" s="62"/>
      <c r="AB422" s="62"/>
    </row>
    <row r="423" spans="1:28" ht="15.75" customHeight="1">
      <c r="A423" s="48"/>
      <c r="K423" s="51"/>
      <c r="L423" s="5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  <c r="AA423" s="62"/>
      <c r="AB423" s="62"/>
    </row>
    <row r="424" spans="1:28" ht="15.75" customHeight="1">
      <c r="A424" s="48"/>
      <c r="K424" s="51"/>
      <c r="L424" s="5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  <c r="AA424" s="62"/>
      <c r="AB424" s="62"/>
    </row>
    <row r="425" spans="1:28" ht="15.75" customHeight="1">
      <c r="A425" s="48"/>
      <c r="K425" s="51"/>
      <c r="L425" s="5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  <c r="AA425" s="62"/>
      <c r="AB425" s="62"/>
    </row>
    <row r="426" spans="1:28" ht="15.75" customHeight="1">
      <c r="A426" s="48"/>
      <c r="K426" s="51"/>
      <c r="L426" s="5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  <c r="AA426" s="62"/>
      <c r="AB426" s="62"/>
    </row>
    <row r="427" spans="1:28" ht="15.75" customHeight="1">
      <c r="A427" s="48"/>
      <c r="K427" s="51"/>
      <c r="L427" s="5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  <c r="AA427" s="62"/>
      <c r="AB427" s="62"/>
    </row>
    <row r="428" spans="1:28" ht="15.75" customHeight="1">
      <c r="A428" s="48"/>
      <c r="K428" s="51"/>
      <c r="L428" s="5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  <c r="AA428" s="62"/>
      <c r="AB428" s="62"/>
    </row>
    <row r="429" spans="1:28" ht="15.75" customHeight="1">
      <c r="A429" s="48"/>
      <c r="K429" s="51"/>
      <c r="L429" s="5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  <c r="AA429" s="62"/>
      <c r="AB429" s="62"/>
    </row>
    <row r="430" spans="1:28" ht="15.75" customHeight="1">
      <c r="A430" s="48"/>
      <c r="K430" s="51"/>
      <c r="L430" s="5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  <c r="AA430" s="62"/>
      <c r="AB430" s="62"/>
    </row>
    <row r="431" spans="1:28" ht="15.75" customHeight="1">
      <c r="A431" s="48"/>
      <c r="K431" s="51"/>
      <c r="L431" s="5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  <c r="AA431" s="62"/>
      <c r="AB431" s="62"/>
    </row>
    <row r="432" spans="1:28" ht="15.75" customHeight="1">
      <c r="A432" s="48"/>
      <c r="K432" s="51"/>
      <c r="L432" s="5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  <c r="AA432" s="62"/>
      <c r="AB432" s="62"/>
    </row>
    <row r="433" spans="1:28" ht="15.75" customHeight="1">
      <c r="A433" s="48"/>
      <c r="K433" s="51"/>
      <c r="L433" s="5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  <c r="AA433" s="62"/>
      <c r="AB433" s="62"/>
    </row>
    <row r="434" spans="1:28" ht="15.75" customHeight="1">
      <c r="A434" s="48"/>
      <c r="K434" s="51"/>
      <c r="L434" s="5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</row>
    <row r="435" spans="1:28" ht="15.75" customHeight="1">
      <c r="A435" s="48"/>
      <c r="K435" s="51"/>
      <c r="L435" s="5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  <c r="AA435" s="62"/>
      <c r="AB435" s="62"/>
    </row>
    <row r="436" spans="1:28" ht="15.75" customHeight="1">
      <c r="A436" s="48"/>
      <c r="K436" s="51"/>
      <c r="L436" s="5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  <c r="AA436" s="62"/>
      <c r="AB436" s="62"/>
    </row>
    <row r="437" spans="1:28" ht="15.75" customHeight="1">
      <c r="A437" s="48"/>
      <c r="K437" s="51"/>
      <c r="L437" s="5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  <c r="AA437" s="62"/>
      <c r="AB437" s="62"/>
    </row>
    <row r="438" spans="1:28" ht="15.75" customHeight="1">
      <c r="A438" s="48"/>
      <c r="K438" s="51"/>
      <c r="L438" s="5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  <c r="AA438" s="62"/>
      <c r="AB438" s="62"/>
    </row>
    <row r="439" spans="1:28" ht="15.75" customHeight="1">
      <c r="A439" s="48"/>
      <c r="K439" s="51"/>
      <c r="L439" s="5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  <c r="AA439" s="62"/>
      <c r="AB439" s="62"/>
    </row>
    <row r="440" spans="1:28" ht="15.75" customHeight="1">
      <c r="A440" s="48"/>
      <c r="K440" s="51"/>
      <c r="L440" s="5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  <c r="AA440" s="62"/>
      <c r="AB440" s="62"/>
    </row>
    <row r="441" spans="1:28" ht="15.75" customHeight="1">
      <c r="A441" s="48"/>
      <c r="K441" s="51"/>
      <c r="L441" s="5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  <c r="AA441" s="62"/>
      <c r="AB441" s="62"/>
    </row>
    <row r="442" spans="1:28" ht="15.75" customHeight="1">
      <c r="A442" s="48"/>
      <c r="K442" s="51"/>
      <c r="L442" s="5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  <c r="AA442" s="62"/>
      <c r="AB442" s="62"/>
    </row>
    <row r="443" spans="1:28" ht="15.75" customHeight="1">
      <c r="A443" s="48"/>
      <c r="K443" s="51"/>
      <c r="L443" s="5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  <c r="AA443" s="62"/>
      <c r="AB443" s="62"/>
    </row>
    <row r="444" spans="1:28" ht="15.75" customHeight="1">
      <c r="A444" s="48"/>
      <c r="K444" s="51"/>
      <c r="L444" s="5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  <c r="AA444" s="62"/>
      <c r="AB444" s="62"/>
    </row>
    <row r="445" spans="1:28" ht="15.75" customHeight="1">
      <c r="A445" s="48"/>
      <c r="K445" s="51"/>
      <c r="L445" s="5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  <c r="AA445" s="62"/>
      <c r="AB445" s="62"/>
    </row>
    <row r="446" spans="1:28" ht="15.75" customHeight="1">
      <c r="A446" s="48"/>
      <c r="K446" s="51"/>
      <c r="L446" s="5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  <c r="AA446" s="62"/>
      <c r="AB446" s="62"/>
    </row>
    <row r="447" spans="1:28" ht="15.75" customHeight="1">
      <c r="A447" s="48"/>
      <c r="K447" s="51"/>
      <c r="L447" s="5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  <c r="AA447" s="62"/>
      <c r="AB447" s="62"/>
    </row>
    <row r="448" spans="1:28" ht="15.75" customHeight="1">
      <c r="A448" s="48"/>
      <c r="K448" s="51"/>
      <c r="L448" s="5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  <c r="AA448" s="62"/>
      <c r="AB448" s="62"/>
    </row>
    <row r="449" spans="1:28" ht="15.75" customHeight="1">
      <c r="A449" s="48"/>
      <c r="K449" s="51"/>
      <c r="L449" s="5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  <c r="AA449" s="62"/>
      <c r="AB449" s="62"/>
    </row>
    <row r="450" spans="1:28" ht="15.75" customHeight="1">
      <c r="A450" s="48"/>
      <c r="K450" s="51"/>
      <c r="L450" s="5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  <c r="AA450" s="62"/>
      <c r="AB450" s="62"/>
    </row>
    <row r="451" spans="1:28" ht="15.75" customHeight="1">
      <c r="A451" s="48"/>
      <c r="K451" s="51"/>
      <c r="L451" s="5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  <c r="AA451" s="62"/>
      <c r="AB451" s="62"/>
    </row>
    <row r="452" spans="1:28" ht="15.75" customHeight="1">
      <c r="A452" s="48"/>
      <c r="K452" s="51"/>
      <c r="L452" s="5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  <c r="AA452" s="62"/>
      <c r="AB452" s="62"/>
    </row>
    <row r="453" spans="1:28" ht="15.75" customHeight="1">
      <c r="A453" s="48"/>
      <c r="K453" s="51"/>
      <c r="L453" s="5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  <c r="AA453" s="62"/>
      <c r="AB453" s="62"/>
    </row>
    <row r="454" spans="1:28" ht="15.75" customHeight="1">
      <c r="A454" s="48"/>
      <c r="K454" s="51"/>
      <c r="L454" s="5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  <c r="AA454" s="62"/>
      <c r="AB454" s="62"/>
    </row>
    <row r="455" spans="1:28" ht="15.75" customHeight="1">
      <c r="A455" s="48"/>
      <c r="K455" s="51"/>
      <c r="L455" s="5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  <c r="AA455" s="62"/>
      <c r="AB455" s="62"/>
    </row>
    <row r="456" spans="1:28" ht="15.75" customHeight="1">
      <c r="A456" s="48"/>
      <c r="K456" s="51"/>
      <c r="L456" s="5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  <c r="AA456" s="62"/>
      <c r="AB456" s="62"/>
    </row>
    <row r="457" spans="1:28" ht="15.75" customHeight="1">
      <c r="A457" s="48"/>
      <c r="K457" s="51"/>
      <c r="L457" s="5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  <c r="AA457" s="62"/>
      <c r="AB457" s="62"/>
    </row>
    <row r="458" spans="1:28" ht="15.75" customHeight="1">
      <c r="A458" s="48"/>
      <c r="K458" s="51"/>
      <c r="L458" s="5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  <c r="AA458" s="62"/>
      <c r="AB458" s="62"/>
    </row>
    <row r="459" spans="1:28" ht="15.75" customHeight="1">
      <c r="A459" s="48"/>
      <c r="K459" s="51"/>
      <c r="L459" s="5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  <c r="AA459" s="62"/>
      <c r="AB459" s="62"/>
    </row>
    <row r="460" spans="1:28" ht="15.75" customHeight="1">
      <c r="A460" s="48"/>
      <c r="K460" s="51"/>
      <c r="L460" s="5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  <c r="AA460" s="62"/>
      <c r="AB460" s="62"/>
    </row>
    <row r="461" spans="1:28" ht="15.75" customHeight="1">
      <c r="A461" s="48"/>
      <c r="K461" s="51"/>
      <c r="L461" s="5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  <c r="AA461" s="62"/>
      <c r="AB461" s="62"/>
    </row>
    <row r="462" spans="1:28" ht="15.75" customHeight="1">
      <c r="A462" s="48"/>
      <c r="K462" s="51"/>
      <c r="L462" s="5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  <c r="AA462" s="62"/>
      <c r="AB462" s="62"/>
    </row>
    <row r="463" spans="1:28" ht="15.75" customHeight="1">
      <c r="A463" s="48"/>
      <c r="K463" s="51"/>
      <c r="L463" s="5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  <c r="AA463" s="62"/>
      <c r="AB463" s="62"/>
    </row>
    <row r="464" spans="1:28" ht="15.75" customHeight="1">
      <c r="A464" s="48"/>
      <c r="K464" s="51"/>
      <c r="L464" s="5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  <c r="AA464" s="62"/>
      <c r="AB464" s="62"/>
    </row>
    <row r="465" spans="1:28" ht="15.75" customHeight="1">
      <c r="A465" s="48"/>
      <c r="K465" s="51"/>
      <c r="L465" s="5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  <c r="AA465" s="62"/>
      <c r="AB465" s="62"/>
    </row>
    <row r="466" spans="1:28" ht="15.75" customHeight="1">
      <c r="A466" s="48"/>
      <c r="K466" s="51"/>
      <c r="L466" s="5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  <c r="AA466" s="62"/>
      <c r="AB466" s="62"/>
    </row>
    <row r="467" spans="1:28" ht="15.75" customHeight="1">
      <c r="A467" s="48"/>
      <c r="K467" s="51"/>
      <c r="L467" s="5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  <c r="AA467" s="62"/>
      <c r="AB467" s="62"/>
    </row>
    <row r="468" spans="1:28" ht="15.75" customHeight="1">
      <c r="A468" s="48"/>
      <c r="K468" s="51"/>
      <c r="L468" s="5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  <c r="AA468" s="62"/>
      <c r="AB468" s="62"/>
    </row>
    <row r="469" spans="1:28" ht="15.75" customHeight="1">
      <c r="A469" s="48"/>
      <c r="K469" s="51"/>
      <c r="L469" s="5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  <c r="AA469" s="62"/>
      <c r="AB469" s="62"/>
    </row>
    <row r="470" spans="1:28" ht="15.75" customHeight="1">
      <c r="A470" s="48"/>
      <c r="K470" s="51"/>
      <c r="L470" s="5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</row>
    <row r="471" spans="1:28" ht="15.75" customHeight="1">
      <c r="A471" s="48"/>
      <c r="K471" s="51"/>
      <c r="L471" s="5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  <c r="AA471" s="62"/>
      <c r="AB471" s="62"/>
    </row>
    <row r="472" spans="1:28" ht="15.75" customHeight="1">
      <c r="A472" s="48"/>
      <c r="K472" s="51"/>
      <c r="L472" s="5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  <c r="AA472" s="62"/>
      <c r="AB472" s="62"/>
    </row>
    <row r="473" spans="1:28" ht="15.75" customHeight="1">
      <c r="A473" s="48"/>
      <c r="K473" s="51"/>
      <c r="L473" s="5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  <c r="AA473" s="62"/>
      <c r="AB473" s="62"/>
    </row>
    <row r="474" spans="1:28" ht="15.75" customHeight="1">
      <c r="A474" s="48"/>
      <c r="K474" s="51"/>
      <c r="L474" s="5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  <c r="AA474" s="62"/>
      <c r="AB474" s="62"/>
    </row>
    <row r="475" spans="1:28" ht="15.75" customHeight="1">
      <c r="A475" s="48"/>
      <c r="K475" s="51"/>
      <c r="L475" s="5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  <c r="AA475" s="62"/>
      <c r="AB475" s="62"/>
    </row>
    <row r="476" spans="1:28" ht="15.75" customHeight="1">
      <c r="A476" s="48"/>
      <c r="K476" s="51"/>
      <c r="L476" s="5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  <c r="AA476" s="62"/>
      <c r="AB476" s="62"/>
    </row>
    <row r="477" spans="1:28" ht="15.75" customHeight="1">
      <c r="A477" s="48"/>
      <c r="K477" s="51"/>
      <c r="L477" s="5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  <c r="AA477" s="62"/>
      <c r="AB477" s="62"/>
    </row>
    <row r="478" spans="1:28" ht="15.75" customHeight="1">
      <c r="A478" s="48"/>
      <c r="K478" s="51"/>
      <c r="L478" s="5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  <c r="AA478" s="62"/>
      <c r="AB478" s="62"/>
    </row>
    <row r="479" spans="1:28" ht="15.75" customHeight="1">
      <c r="A479" s="48"/>
      <c r="K479" s="51"/>
      <c r="L479" s="5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  <c r="AA479" s="62"/>
      <c r="AB479" s="62"/>
    </row>
    <row r="480" spans="1:28" ht="15.75" customHeight="1">
      <c r="A480" s="48"/>
      <c r="K480" s="51"/>
      <c r="L480" s="5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  <c r="AA480" s="62"/>
      <c r="AB480" s="62"/>
    </row>
    <row r="481" spans="1:28" ht="15.75" customHeight="1">
      <c r="A481" s="48"/>
      <c r="K481" s="51"/>
      <c r="L481" s="5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  <c r="AA481" s="62"/>
      <c r="AB481" s="62"/>
    </row>
    <row r="482" spans="1:28" ht="15.75" customHeight="1">
      <c r="A482" s="48"/>
      <c r="K482" s="51"/>
      <c r="L482" s="5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  <c r="AA482" s="62"/>
      <c r="AB482" s="62"/>
    </row>
    <row r="483" spans="1:28" ht="15.75" customHeight="1">
      <c r="A483" s="48"/>
      <c r="K483" s="51"/>
      <c r="L483" s="5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  <c r="AA483" s="62"/>
      <c r="AB483" s="62"/>
    </row>
    <row r="484" spans="1:28" ht="15.75" customHeight="1">
      <c r="A484" s="48"/>
      <c r="K484" s="51"/>
      <c r="L484" s="5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  <c r="AA484" s="62"/>
      <c r="AB484" s="62"/>
    </row>
    <row r="485" spans="1:28" ht="15.75" customHeight="1">
      <c r="A485" s="48"/>
      <c r="K485" s="51"/>
      <c r="L485" s="5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  <c r="AA485" s="62"/>
      <c r="AB485" s="62"/>
    </row>
    <row r="486" spans="1:28" ht="15.75" customHeight="1">
      <c r="A486" s="48"/>
      <c r="K486" s="51"/>
      <c r="L486" s="5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  <c r="AA486" s="62"/>
      <c r="AB486" s="62"/>
    </row>
    <row r="487" spans="1:28" ht="15.75" customHeight="1">
      <c r="A487" s="48"/>
      <c r="K487" s="51"/>
      <c r="L487" s="5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  <c r="AA487" s="62"/>
      <c r="AB487" s="62"/>
    </row>
    <row r="488" spans="1:28" ht="15.75" customHeight="1">
      <c r="A488" s="48"/>
      <c r="K488" s="51"/>
      <c r="L488" s="5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  <c r="AA488" s="62"/>
      <c r="AB488" s="62"/>
    </row>
    <row r="489" spans="1:28" ht="15.75" customHeight="1">
      <c r="A489" s="48"/>
      <c r="K489" s="51"/>
      <c r="L489" s="5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  <c r="AA489" s="62"/>
      <c r="AB489" s="62"/>
    </row>
    <row r="490" spans="1:28" ht="15.75" customHeight="1">
      <c r="A490" s="48"/>
      <c r="K490" s="51"/>
      <c r="L490" s="5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</row>
    <row r="491" spans="1:28" ht="15.75" customHeight="1">
      <c r="A491" s="48"/>
      <c r="K491" s="51"/>
      <c r="L491" s="5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  <c r="AA491" s="62"/>
      <c r="AB491" s="62"/>
    </row>
    <row r="492" spans="1:28" ht="15.75" customHeight="1">
      <c r="A492" s="48"/>
      <c r="K492" s="51"/>
      <c r="L492" s="5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  <c r="AA492" s="62"/>
      <c r="AB492" s="62"/>
    </row>
    <row r="493" spans="1:28" ht="15.75" customHeight="1">
      <c r="A493" s="48"/>
      <c r="K493" s="51"/>
      <c r="L493" s="5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  <c r="AA493" s="62"/>
      <c r="AB493" s="62"/>
    </row>
    <row r="494" spans="1:28" ht="15.75" customHeight="1">
      <c r="A494" s="48"/>
      <c r="K494" s="51"/>
      <c r="L494" s="5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  <c r="AA494" s="62"/>
      <c r="AB494" s="62"/>
    </row>
    <row r="495" spans="1:28" ht="15.75" customHeight="1">
      <c r="A495" s="48"/>
      <c r="K495" s="51"/>
      <c r="L495" s="5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  <c r="AA495" s="62"/>
      <c r="AB495" s="62"/>
    </row>
    <row r="496" spans="1:28" ht="15.75" customHeight="1">
      <c r="A496" s="48"/>
      <c r="K496" s="51"/>
      <c r="L496" s="5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  <c r="AA496" s="62"/>
      <c r="AB496" s="62"/>
    </row>
    <row r="497" spans="1:28" ht="15.75" customHeight="1">
      <c r="A497" s="48"/>
      <c r="K497" s="51"/>
      <c r="L497" s="5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  <c r="AA497" s="62"/>
      <c r="AB497" s="62"/>
    </row>
    <row r="498" spans="1:28" ht="15.75" customHeight="1">
      <c r="A498" s="48"/>
      <c r="K498" s="51"/>
      <c r="L498" s="5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  <c r="AA498" s="62"/>
      <c r="AB498" s="62"/>
    </row>
    <row r="499" spans="1:28" ht="15.75" customHeight="1">
      <c r="A499" s="48"/>
      <c r="K499" s="51"/>
      <c r="L499" s="5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  <c r="AA499" s="62"/>
      <c r="AB499" s="62"/>
    </row>
    <row r="500" spans="1:28" ht="15.75" customHeight="1">
      <c r="A500" s="48"/>
      <c r="K500" s="51"/>
      <c r="L500" s="5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  <c r="AA500" s="62"/>
      <c r="AB500" s="62"/>
    </row>
    <row r="501" spans="1:28" ht="15.75" customHeight="1">
      <c r="A501" s="48"/>
      <c r="K501" s="51"/>
      <c r="L501" s="5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  <c r="AA501" s="62"/>
      <c r="AB501" s="62"/>
    </row>
    <row r="502" spans="1:28" ht="15.75" customHeight="1">
      <c r="A502" s="48"/>
      <c r="K502" s="51"/>
      <c r="L502" s="5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  <c r="AA502" s="62"/>
      <c r="AB502" s="62"/>
    </row>
    <row r="503" spans="1:28" ht="15.75" customHeight="1">
      <c r="A503" s="48"/>
      <c r="K503" s="51"/>
      <c r="L503" s="5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  <c r="AA503" s="62"/>
      <c r="AB503" s="62"/>
    </row>
    <row r="504" spans="1:28" ht="15.75" customHeight="1">
      <c r="A504" s="48"/>
      <c r="K504" s="51"/>
      <c r="L504" s="5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  <c r="AA504" s="62"/>
      <c r="AB504" s="62"/>
    </row>
    <row r="505" spans="1:28" ht="15.75" customHeight="1">
      <c r="A505" s="48"/>
      <c r="K505" s="51"/>
      <c r="L505" s="5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  <c r="AA505" s="62"/>
      <c r="AB505" s="62"/>
    </row>
    <row r="506" spans="1:28" ht="15.75" customHeight="1">
      <c r="A506" s="48"/>
      <c r="K506" s="51"/>
      <c r="L506" s="5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  <c r="AA506" s="62"/>
      <c r="AB506" s="62"/>
    </row>
    <row r="507" spans="1:28" ht="15.75" customHeight="1">
      <c r="A507" s="48"/>
      <c r="K507" s="51"/>
      <c r="L507" s="5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  <c r="AA507" s="62"/>
      <c r="AB507" s="62"/>
    </row>
    <row r="508" spans="1:28" ht="15.75" customHeight="1">
      <c r="A508" s="48"/>
      <c r="K508" s="51"/>
      <c r="L508" s="5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  <c r="AA508" s="62"/>
      <c r="AB508" s="62"/>
    </row>
    <row r="509" spans="1:28" ht="15.75" customHeight="1">
      <c r="A509" s="48"/>
      <c r="K509" s="51"/>
      <c r="L509" s="5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  <c r="AA509" s="62"/>
      <c r="AB509" s="62"/>
    </row>
    <row r="510" spans="1:28" ht="15.75" customHeight="1">
      <c r="A510" s="48"/>
      <c r="K510" s="51"/>
      <c r="L510" s="5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  <c r="AA510" s="62"/>
      <c r="AB510" s="62"/>
    </row>
    <row r="511" spans="1:28" ht="15.75" customHeight="1">
      <c r="A511" s="48"/>
      <c r="K511" s="51"/>
      <c r="L511" s="5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  <c r="AA511" s="62"/>
      <c r="AB511" s="62"/>
    </row>
    <row r="512" spans="1:28" ht="15.75" customHeight="1">
      <c r="A512" s="48"/>
      <c r="K512" s="51"/>
      <c r="L512" s="5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  <c r="AA512" s="62"/>
      <c r="AB512" s="62"/>
    </row>
    <row r="513" spans="1:28" ht="15.75" customHeight="1">
      <c r="A513" s="48"/>
      <c r="K513" s="51"/>
      <c r="L513" s="5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  <c r="AA513" s="62"/>
      <c r="AB513" s="62"/>
    </row>
    <row r="514" spans="1:28" ht="15.75" customHeight="1">
      <c r="A514" s="48"/>
      <c r="K514" s="51"/>
      <c r="L514" s="5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  <c r="AA514" s="62"/>
      <c r="AB514" s="62"/>
    </row>
    <row r="515" spans="1:28" ht="15.75" customHeight="1">
      <c r="A515" s="48"/>
      <c r="K515" s="51"/>
      <c r="L515" s="5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  <c r="AA515" s="62"/>
      <c r="AB515" s="62"/>
    </row>
    <row r="516" spans="1:28" ht="15.75" customHeight="1">
      <c r="A516" s="48"/>
      <c r="K516" s="51"/>
      <c r="L516" s="5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  <c r="AA516" s="62"/>
      <c r="AB516" s="62"/>
    </row>
    <row r="517" spans="1:28" ht="15.75" customHeight="1">
      <c r="A517" s="48"/>
      <c r="K517" s="51"/>
      <c r="L517" s="5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  <c r="AA517" s="62"/>
      <c r="AB517" s="62"/>
    </row>
    <row r="518" spans="1:28" ht="15.75" customHeight="1">
      <c r="A518" s="48"/>
      <c r="K518" s="51"/>
      <c r="L518" s="5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  <c r="AA518" s="62"/>
      <c r="AB518" s="62"/>
    </row>
    <row r="519" spans="1:28" ht="15.75" customHeight="1">
      <c r="A519" s="48"/>
      <c r="K519" s="51"/>
      <c r="L519" s="5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  <c r="AA519" s="62"/>
      <c r="AB519" s="62"/>
    </row>
    <row r="520" spans="1:28" ht="15.75" customHeight="1">
      <c r="A520" s="48"/>
      <c r="K520" s="51"/>
      <c r="L520" s="5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  <c r="AA520" s="62"/>
      <c r="AB520" s="62"/>
    </row>
    <row r="521" spans="1:28" ht="15.75" customHeight="1">
      <c r="A521" s="48"/>
      <c r="K521" s="51"/>
      <c r="L521" s="5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  <c r="AA521" s="62"/>
      <c r="AB521" s="62"/>
    </row>
    <row r="522" spans="1:28" ht="15.75" customHeight="1">
      <c r="A522" s="48"/>
      <c r="K522" s="51"/>
      <c r="L522" s="5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  <c r="AA522" s="62"/>
      <c r="AB522" s="62"/>
    </row>
    <row r="523" spans="1:28" ht="15.75" customHeight="1">
      <c r="A523" s="48"/>
      <c r="K523" s="51"/>
      <c r="L523" s="5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  <c r="AA523" s="62"/>
      <c r="AB523" s="62"/>
    </row>
    <row r="524" spans="1:28" ht="15.75" customHeight="1">
      <c r="A524" s="48"/>
      <c r="K524" s="51"/>
      <c r="L524" s="5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  <c r="AA524" s="62"/>
      <c r="AB524" s="62"/>
    </row>
    <row r="525" spans="1:28" ht="15.75" customHeight="1">
      <c r="A525" s="48"/>
      <c r="K525" s="51"/>
      <c r="L525" s="5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  <c r="AA525" s="62"/>
      <c r="AB525" s="62"/>
    </row>
    <row r="526" spans="1:28" ht="15.75" customHeight="1">
      <c r="A526" s="48"/>
      <c r="K526" s="51"/>
      <c r="L526" s="5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  <c r="AA526" s="62"/>
      <c r="AB526" s="62"/>
    </row>
    <row r="527" spans="1:28" ht="15.75" customHeight="1">
      <c r="A527" s="48"/>
      <c r="K527" s="51"/>
      <c r="L527" s="5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  <c r="AA527" s="62"/>
      <c r="AB527" s="62"/>
    </row>
    <row r="528" spans="1:28" ht="15.75" customHeight="1">
      <c r="A528" s="48"/>
      <c r="K528" s="51"/>
      <c r="L528" s="5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  <c r="AA528" s="62"/>
      <c r="AB528" s="62"/>
    </row>
    <row r="529" spans="1:28" ht="15.75" customHeight="1">
      <c r="A529" s="48"/>
      <c r="K529" s="51"/>
      <c r="L529" s="5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  <c r="AA529" s="62"/>
      <c r="AB529" s="62"/>
    </row>
    <row r="530" spans="1:28" ht="15.75" customHeight="1">
      <c r="A530" s="48"/>
      <c r="K530" s="51"/>
      <c r="L530" s="5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  <c r="AA530" s="62"/>
      <c r="AB530" s="62"/>
    </row>
    <row r="531" spans="1:28" ht="15.75" customHeight="1">
      <c r="A531" s="48"/>
      <c r="K531" s="51"/>
      <c r="L531" s="5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  <c r="AA531" s="62"/>
      <c r="AB531" s="62"/>
    </row>
    <row r="532" spans="1:28" ht="15.75" customHeight="1">
      <c r="A532" s="48"/>
      <c r="K532" s="51"/>
      <c r="L532" s="5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  <c r="AA532" s="62"/>
      <c r="AB532" s="62"/>
    </row>
    <row r="533" spans="1:28" ht="15.75" customHeight="1">
      <c r="A533" s="48"/>
      <c r="K533" s="51"/>
      <c r="L533" s="5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  <c r="AA533" s="62"/>
      <c r="AB533" s="62"/>
    </row>
    <row r="534" spans="1:28" ht="15.75" customHeight="1">
      <c r="A534" s="48"/>
      <c r="K534" s="51"/>
      <c r="L534" s="5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  <c r="AA534" s="62"/>
      <c r="AB534" s="62"/>
    </row>
    <row r="535" spans="1:28" ht="15.75" customHeight="1">
      <c r="A535" s="48"/>
      <c r="K535" s="51"/>
      <c r="L535" s="5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  <c r="AA535" s="62"/>
      <c r="AB535" s="62"/>
    </row>
    <row r="536" spans="1:28" ht="15.75" customHeight="1">
      <c r="A536" s="48"/>
      <c r="K536" s="51"/>
      <c r="L536" s="5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  <c r="AA536" s="62"/>
      <c r="AB536" s="62"/>
    </row>
    <row r="537" spans="1:28" ht="15.75" customHeight="1">
      <c r="A537" s="48"/>
      <c r="K537" s="51"/>
      <c r="L537" s="5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  <c r="AA537" s="62"/>
      <c r="AB537" s="62"/>
    </row>
    <row r="538" spans="1:28" ht="15.75" customHeight="1">
      <c r="A538" s="48"/>
      <c r="K538" s="51"/>
      <c r="L538" s="5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  <c r="AA538" s="62"/>
      <c r="AB538" s="62"/>
    </row>
    <row r="539" spans="1:28" ht="15.75" customHeight="1">
      <c r="A539" s="48"/>
      <c r="K539" s="51"/>
      <c r="L539" s="5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  <c r="AA539" s="62"/>
      <c r="AB539" s="62"/>
    </row>
    <row r="540" spans="1:28" ht="15.75" customHeight="1">
      <c r="A540" s="48"/>
      <c r="K540" s="51"/>
      <c r="L540" s="5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  <c r="AA540" s="62"/>
      <c r="AB540" s="62"/>
    </row>
    <row r="541" spans="1:28" ht="15.75" customHeight="1">
      <c r="A541" s="48"/>
      <c r="K541" s="51"/>
      <c r="L541" s="5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  <c r="AA541" s="62"/>
      <c r="AB541" s="62"/>
    </row>
    <row r="542" spans="1:28" ht="15.75" customHeight="1">
      <c r="A542" s="48"/>
      <c r="K542" s="51"/>
      <c r="L542" s="5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  <c r="AA542" s="62"/>
      <c r="AB542" s="62"/>
    </row>
    <row r="543" spans="1:28" ht="15.75" customHeight="1">
      <c r="A543" s="48"/>
      <c r="K543" s="51"/>
      <c r="L543" s="5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  <c r="AA543" s="62"/>
      <c r="AB543" s="62"/>
    </row>
    <row r="544" spans="1:28" ht="15.75" customHeight="1">
      <c r="A544" s="48"/>
      <c r="K544" s="51"/>
      <c r="L544" s="5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  <c r="AA544" s="62"/>
      <c r="AB544" s="62"/>
    </row>
    <row r="545" spans="1:28" ht="15.75" customHeight="1">
      <c r="A545" s="48"/>
      <c r="K545" s="51"/>
      <c r="L545" s="5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  <c r="AA545" s="62"/>
      <c r="AB545" s="62"/>
    </row>
    <row r="546" spans="1:28" ht="15.75" customHeight="1">
      <c r="A546" s="48"/>
      <c r="K546" s="51"/>
      <c r="L546" s="5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  <c r="AA546" s="62"/>
      <c r="AB546" s="62"/>
    </row>
    <row r="547" spans="1:28" ht="15.75" customHeight="1">
      <c r="A547" s="48"/>
      <c r="K547" s="51"/>
      <c r="L547" s="5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  <c r="AA547" s="62"/>
      <c r="AB547" s="62"/>
    </row>
    <row r="548" spans="1:28" ht="15.75" customHeight="1">
      <c r="A548" s="48"/>
      <c r="K548" s="51"/>
      <c r="L548" s="5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  <c r="AA548" s="62"/>
      <c r="AB548" s="62"/>
    </row>
    <row r="549" spans="1:28" ht="15.75" customHeight="1">
      <c r="A549" s="48"/>
      <c r="K549" s="51"/>
      <c r="L549" s="5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  <c r="AA549" s="62"/>
      <c r="AB549" s="62"/>
    </row>
    <row r="550" spans="1:28" ht="15.75" customHeight="1">
      <c r="A550" s="48"/>
      <c r="K550" s="51"/>
      <c r="L550" s="5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  <c r="AA550" s="62"/>
      <c r="AB550" s="62"/>
    </row>
    <row r="551" spans="1:28" ht="15.75" customHeight="1">
      <c r="A551" s="48"/>
      <c r="K551" s="51"/>
      <c r="L551" s="5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  <c r="AA551" s="62"/>
      <c r="AB551" s="62"/>
    </row>
    <row r="552" spans="1:28" ht="15.75" customHeight="1">
      <c r="A552" s="48"/>
      <c r="K552" s="51"/>
      <c r="L552" s="5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  <c r="AA552" s="62"/>
      <c r="AB552" s="62"/>
    </row>
    <row r="553" spans="1:28" ht="15.75" customHeight="1">
      <c r="A553" s="48"/>
      <c r="K553" s="51"/>
      <c r="L553" s="5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  <c r="AA553" s="62"/>
      <c r="AB553" s="62"/>
    </row>
    <row r="554" spans="1:28" ht="15.75" customHeight="1">
      <c r="A554" s="48"/>
      <c r="K554" s="51"/>
      <c r="L554" s="5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  <c r="AA554" s="62"/>
      <c r="AB554" s="62"/>
    </row>
    <row r="555" spans="1:28" ht="15.75" customHeight="1">
      <c r="A555" s="48"/>
      <c r="K555" s="51"/>
      <c r="L555" s="5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  <c r="AA555" s="62"/>
      <c r="AB555" s="62"/>
    </row>
    <row r="556" spans="1:28" ht="15.75" customHeight="1">
      <c r="A556" s="48"/>
      <c r="K556" s="51"/>
      <c r="L556" s="5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  <c r="AA556" s="62"/>
      <c r="AB556" s="62"/>
    </row>
    <row r="557" spans="1:28" ht="15.75" customHeight="1">
      <c r="A557" s="48"/>
      <c r="K557" s="51"/>
      <c r="L557" s="5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  <c r="AA557" s="62"/>
      <c r="AB557" s="62"/>
    </row>
    <row r="558" spans="1:28" ht="15.75" customHeight="1">
      <c r="A558" s="48"/>
      <c r="K558" s="51"/>
      <c r="L558" s="5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</row>
    <row r="559" spans="1:28" ht="15.75" customHeight="1">
      <c r="A559" s="48"/>
      <c r="K559" s="51"/>
      <c r="L559" s="5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  <c r="AA559" s="62"/>
      <c r="AB559" s="62"/>
    </row>
    <row r="560" spans="1:28" ht="15.75" customHeight="1">
      <c r="A560" s="48"/>
      <c r="K560" s="51"/>
      <c r="L560" s="5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  <c r="AA560" s="62"/>
      <c r="AB560" s="62"/>
    </row>
    <row r="561" spans="1:28" ht="15.75" customHeight="1">
      <c r="A561" s="48"/>
      <c r="K561" s="51"/>
      <c r="L561" s="5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  <c r="AA561" s="62"/>
      <c r="AB561" s="62"/>
    </row>
    <row r="562" spans="1:28" ht="15.75" customHeight="1">
      <c r="A562" s="48"/>
      <c r="K562" s="51"/>
      <c r="L562" s="5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  <c r="AA562" s="62"/>
      <c r="AB562" s="62"/>
    </row>
    <row r="563" spans="1:28" ht="15.75" customHeight="1">
      <c r="A563" s="48"/>
      <c r="K563" s="51"/>
      <c r="L563" s="5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  <c r="AA563" s="62"/>
      <c r="AB563" s="62"/>
    </row>
    <row r="564" spans="1:28" ht="15.75" customHeight="1">
      <c r="A564" s="48"/>
      <c r="K564" s="51"/>
      <c r="L564" s="5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  <c r="AA564" s="62"/>
      <c r="AB564" s="62"/>
    </row>
    <row r="565" spans="1:28" ht="15.75" customHeight="1">
      <c r="A565" s="48"/>
      <c r="K565" s="51"/>
      <c r="L565" s="5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  <c r="AA565" s="62"/>
      <c r="AB565" s="62"/>
    </row>
    <row r="566" spans="1:28" ht="15.75" customHeight="1">
      <c r="A566" s="48"/>
      <c r="K566" s="51"/>
      <c r="L566" s="5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  <c r="AA566" s="62"/>
      <c r="AB566" s="62"/>
    </row>
    <row r="567" spans="1:28" ht="15.75" customHeight="1">
      <c r="A567" s="48"/>
      <c r="K567" s="51"/>
      <c r="L567" s="5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  <c r="AA567" s="62"/>
      <c r="AB567" s="62"/>
    </row>
    <row r="568" spans="1:28" ht="15.75" customHeight="1">
      <c r="A568" s="48"/>
      <c r="K568" s="51"/>
      <c r="L568" s="5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  <c r="AA568" s="62"/>
      <c r="AB568" s="62"/>
    </row>
    <row r="569" spans="1:28" ht="15.75" customHeight="1">
      <c r="A569" s="48"/>
      <c r="K569" s="51"/>
      <c r="L569" s="5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  <c r="AA569" s="62"/>
      <c r="AB569" s="62"/>
    </row>
    <row r="570" spans="1:28" ht="15.75" customHeight="1">
      <c r="A570" s="48"/>
      <c r="K570" s="51"/>
      <c r="L570" s="5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  <c r="AA570" s="62"/>
      <c r="AB570" s="62"/>
    </row>
    <row r="571" spans="1:28" ht="15.75" customHeight="1">
      <c r="A571" s="48"/>
      <c r="K571" s="51"/>
      <c r="L571" s="5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  <c r="AA571" s="62"/>
      <c r="AB571" s="62"/>
    </row>
    <row r="572" spans="1:28" ht="15.75" customHeight="1">
      <c r="A572" s="48"/>
      <c r="K572" s="51"/>
      <c r="L572" s="5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  <c r="AA572" s="62"/>
      <c r="AB572" s="62"/>
    </row>
    <row r="573" spans="1:28" ht="15.75" customHeight="1">
      <c r="A573" s="48"/>
      <c r="K573" s="51"/>
      <c r="L573" s="5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  <c r="AA573" s="62"/>
      <c r="AB573" s="62"/>
    </row>
    <row r="574" spans="1:28" ht="15.75" customHeight="1">
      <c r="A574" s="48"/>
      <c r="K574" s="51"/>
      <c r="L574" s="5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  <c r="AA574" s="62"/>
      <c r="AB574" s="62"/>
    </row>
    <row r="575" spans="1:28" ht="15.75" customHeight="1">
      <c r="A575" s="48"/>
      <c r="K575" s="51"/>
      <c r="L575" s="5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  <c r="AA575" s="62"/>
      <c r="AB575" s="62"/>
    </row>
    <row r="576" spans="1:28" ht="15.75" customHeight="1">
      <c r="A576" s="48"/>
      <c r="K576" s="51"/>
      <c r="L576" s="5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  <c r="AA576" s="62"/>
      <c r="AB576" s="62"/>
    </row>
    <row r="577" spans="1:28" ht="15.75" customHeight="1">
      <c r="A577" s="48"/>
      <c r="K577" s="51"/>
      <c r="L577" s="5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  <c r="AA577" s="62"/>
      <c r="AB577" s="62"/>
    </row>
    <row r="578" spans="1:28" ht="15.75" customHeight="1">
      <c r="A578" s="48"/>
      <c r="K578" s="51"/>
      <c r="L578" s="5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  <c r="AA578" s="62"/>
      <c r="AB578" s="62"/>
    </row>
    <row r="579" spans="1:28" ht="15.75" customHeight="1">
      <c r="A579" s="48"/>
      <c r="K579" s="51"/>
      <c r="L579" s="5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  <c r="AA579" s="62"/>
      <c r="AB579" s="62"/>
    </row>
    <row r="580" spans="1:28" ht="15.75" customHeight="1">
      <c r="A580" s="48"/>
      <c r="K580" s="51"/>
      <c r="L580" s="5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  <c r="AA580" s="62"/>
      <c r="AB580" s="62"/>
    </row>
    <row r="581" spans="1:28" ht="15.75" customHeight="1">
      <c r="A581" s="48"/>
      <c r="K581" s="51"/>
      <c r="L581" s="5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  <c r="AA581" s="62"/>
      <c r="AB581" s="62"/>
    </row>
    <row r="582" spans="1:28" ht="15.75" customHeight="1">
      <c r="A582" s="48"/>
      <c r="K582" s="51"/>
      <c r="L582" s="5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  <c r="AA582" s="62"/>
      <c r="AB582" s="62"/>
    </row>
    <row r="583" spans="1:28" ht="15.75" customHeight="1">
      <c r="A583" s="48"/>
      <c r="K583" s="51"/>
      <c r="L583" s="5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  <c r="AA583" s="62"/>
      <c r="AB583" s="62"/>
    </row>
    <row r="584" spans="1:28" ht="15.75" customHeight="1">
      <c r="A584" s="48"/>
      <c r="K584" s="51"/>
      <c r="L584" s="5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  <c r="AA584" s="62"/>
      <c r="AB584" s="62"/>
    </row>
    <row r="585" spans="1:28" ht="15.75" customHeight="1">
      <c r="A585" s="48"/>
      <c r="K585" s="51"/>
      <c r="L585" s="5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  <c r="AA585" s="62"/>
      <c r="AB585" s="62"/>
    </row>
    <row r="586" spans="1:28" ht="15.75" customHeight="1">
      <c r="A586" s="48"/>
      <c r="K586" s="51"/>
      <c r="L586" s="5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  <c r="AA586" s="62"/>
      <c r="AB586" s="62"/>
    </row>
    <row r="587" spans="1:28" ht="15.75" customHeight="1">
      <c r="A587" s="48"/>
      <c r="K587" s="51"/>
      <c r="L587" s="5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  <c r="AA587" s="62"/>
      <c r="AB587" s="62"/>
    </row>
    <row r="588" spans="1:28" ht="15.75" customHeight="1">
      <c r="A588" s="48"/>
      <c r="K588" s="51"/>
      <c r="L588" s="5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  <c r="AA588" s="62"/>
      <c r="AB588" s="62"/>
    </row>
    <row r="589" spans="1:28" ht="15.75" customHeight="1">
      <c r="A589" s="48"/>
      <c r="K589" s="51"/>
      <c r="L589" s="5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  <c r="AA589" s="62"/>
      <c r="AB589" s="62"/>
    </row>
    <row r="590" spans="1:28" ht="15.75" customHeight="1">
      <c r="A590" s="48"/>
      <c r="K590" s="51"/>
      <c r="L590" s="5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  <c r="AA590" s="62"/>
      <c r="AB590" s="62"/>
    </row>
    <row r="591" spans="1:28" ht="15.75" customHeight="1">
      <c r="A591" s="48"/>
      <c r="K591" s="51"/>
      <c r="L591" s="5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  <c r="AA591" s="62"/>
      <c r="AB591" s="62"/>
    </row>
    <row r="592" spans="1:28" ht="15.75" customHeight="1">
      <c r="A592" s="48"/>
      <c r="K592" s="51"/>
      <c r="L592" s="5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  <c r="AA592" s="62"/>
      <c r="AB592" s="62"/>
    </row>
    <row r="593" spans="1:28" ht="15.75" customHeight="1">
      <c r="A593" s="48"/>
      <c r="K593" s="51"/>
      <c r="L593" s="5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  <c r="AA593" s="62"/>
      <c r="AB593" s="62"/>
    </row>
    <row r="594" spans="1:28" ht="15.75" customHeight="1">
      <c r="A594" s="48"/>
      <c r="K594" s="51"/>
      <c r="L594" s="5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  <c r="AA594" s="62"/>
      <c r="AB594" s="62"/>
    </row>
    <row r="595" spans="1:28" ht="15.75" customHeight="1">
      <c r="A595" s="48"/>
      <c r="K595" s="51"/>
      <c r="L595" s="5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  <c r="AA595" s="62"/>
      <c r="AB595" s="62"/>
    </row>
    <row r="596" spans="1:28" ht="15.75" customHeight="1">
      <c r="A596" s="48"/>
      <c r="K596" s="51"/>
      <c r="L596" s="5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  <c r="AA596" s="62"/>
      <c r="AB596" s="62"/>
    </row>
    <row r="597" spans="1:28" ht="15.75" customHeight="1">
      <c r="A597" s="48"/>
      <c r="K597" s="51"/>
      <c r="L597" s="5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  <c r="AA597" s="62"/>
      <c r="AB597" s="62"/>
    </row>
    <row r="598" spans="1:28" ht="15.75" customHeight="1">
      <c r="A598" s="48"/>
      <c r="K598" s="51"/>
      <c r="L598" s="5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  <c r="AA598" s="62"/>
      <c r="AB598" s="62"/>
    </row>
    <row r="599" spans="1:28" ht="15.75" customHeight="1">
      <c r="A599" s="48"/>
      <c r="K599" s="51"/>
      <c r="L599" s="5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  <c r="AA599" s="62"/>
      <c r="AB599" s="62"/>
    </row>
    <row r="600" spans="1:28" ht="15.75" customHeight="1">
      <c r="A600" s="48"/>
      <c r="K600" s="51"/>
      <c r="L600" s="5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  <c r="AA600" s="62"/>
      <c r="AB600" s="62"/>
    </row>
    <row r="601" spans="1:28" ht="15.75" customHeight="1">
      <c r="A601" s="48"/>
      <c r="K601" s="51"/>
      <c r="L601" s="5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  <c r="AA601" s="62"/>
      <c r="AB601" s="62"/>
    </row>
    <row r="602" spans="1:28" ht="15.75" customHeight="1">
      <c r="A602" s="48"/>
      <c r="K602" s="51"/>
      <c r="L602" s="5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  <c r="AA602" s="62"/>
      <c r="AB602" s="62"/>
    </row>
    <row r="603" spans="1:28" ht="15.75" customHeight="1">
      <c r="A603" s="48"/>
      <c r="K603" s="51"/>
      <c r="L603" s="5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  <c r="AA603" s="62"/>
      <c r="AB603" s="62"/>
    </row>
    <row r="604" spans="1:28" ht="15.75" customHeight="1">
      <c r="A604" s="48"/>
      <c r="K604" s="51"/>
      <c r="L604" s="5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  <c r="AA604" s="62"/>
      <c r="AB604" s="62"/>
    </row>
    <row r="605" spans="1:28" ht="15.75" customHeight="1">
      <c r="A605" s="48"/>
      <c r="K605" s="51"/>
      <c r="L605" s="5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  <c r="AA605" s="62"/>
      <c r="AB605" s="62"/>
    </row>
    <row r="606" spans="1:28" ht="15.75" customHeight="1">
      <c r="A606" s="48"/>
      <c r="K606" s="51"/>
      <c r="L606" s="5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  <c r="AA606" s="62"/>
      <c r="AB606" s="62"/>
    </row>
    <row r="607" spans="1:28" ht="15.75" customHeight="1">
      <c r="A607" s="48"/>
      <c r="K607" s="51"/>
      <c r="L607" s="5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  <c r="AA607" s="62"/>
      <c r="AB607" s="62"/>
    </row>
    <row r="608" spans="1:28" ht="15.75" customHeight="1">
      <c r="A608" s="48"/>
      <c r="K608" s="51"/>
      <c r="L608" s="5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  <c r="AA608" s="62"/>
      <c r="AB608" s="62"/>
    </row>
    <row r="609" spans="1:28" ht="15.75" customHeight="1">
      <c r="A609" s="48"/>
      <c r="K609" s="51"/>
      <c r="L609" s="5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  <c r="AA609" s="62"/>
      <c r="AB609" s="62"/>
    </row>
    <row r="610" spans="1:28" ht="15.75" customHeight="1">
      <c r="A610" s="48"/>
      <c r="K610" s="51"/>
      <c r="L610" s="5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  <c r="AA610" s="62"/>
      <c r="AB610" s="62"/>
    </row>
    <row r="611" spans="1:28" ht="15.75" customHeight="1">
      <c r="A611" s="48"/>
      <c r="K611" s="51"/>
      <c r="L611" s="5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  <c r="AA611" s="62"/>
      <c r="AB611" s="62"/>
    </row>
    <row r="612" spans="1:28" ht="15.75" customHeight="1">
      <c r="A612" s="48"/>
      <c r="K612" s="51"/>
      <c r="L612" s="5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  <c r="AA612" s="62"/>
      <c r="AB612" s="62"/>
    </row>
    <row r="613" spans="1:28" ht="15.75" customHeight="1">
      <c r="A613" s="48"/>
      <c r="K613" s="51"/>
      <c r="L613" s="5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  <c r="AA613" s="62"/>
      <c r="AB613" s="62"/>
    </row>
    <row r="614" spans="1:28" ht="15.75" customHeight="1">
      <c r="A614" s="48"/>
      <c r="K614" s="51"/>
      <c r="L614" s="5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  <c r="AA614" s="62"/>
      <c r="AB614" s="62"/>
    </row>
    <row r="615" spans="1:28" ht="15.75" customHeight="1">
      <c r="A615" s="48"/>
      <c r="K615" s="51"/>
      <c r="L615" s="5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  <c r="AA615" s="62"/>
      <c r="AB615" s="62"/>
    </row>
    <row r="616" spans="1:28" ht="15.75" customHeight="1">
      <c r="A616" s="48"/>
      <c r="K616" s="51"/>
      <c r="L616" s="5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  <c r="AA616" s="62"/>
      <c r="AB616" s="62"/>
    </row>
    <row r="617" spans="1:28" ht="15.75" customHeight="1">
      <c r="A617" s="48"/>
      <c r="K617" s="51"/>
      <c r="L617" s="5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  <c r="AA617" s="62"/>
      <c r="AB617" s="62"/>
    </row>
    <row r="618" spans="1:28" ht="15.75" customHeight="1">
      <c r="A618" s="48"/>
      <c r="K618" s="51"/>
      <c r="L618" s="5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  <c r="AA618" s="62"/>
      <c r="AB618" s="62"/>
    </row>
    <row r="619" spans="1:28" ht="15.75" customHeight="1">
      <c r="A619" s="48"/>
      <c r="K619" s="51"/>
      <c r="L619" s="5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  <c r="AA619" s="62"/>
      <c r="AB619" s="62"/>
    </row>
    <row r="620" spans="1:28" ht="15.75" customHeight="1">
      <c r="A620" s="48"/>
      <c r="K620" s="51"/>
      <c r="L620" s="5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  <c r="AA620" s="62"/>
      <c r="AB620" s="62"/>
    </row>
    <row r="621" spans="1:28" ht="15.75" customHeight="1">
      <c r="A621" s="48"/>
      <c r="K621" s="51"/>
      <c r="L621" s="5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  <c r="AA621" s="62"/>
      <c r="AB621" s="62"/>
    </row>
    <row r="622" spans="1:28" ht="15.75" customHeight="1">
      <c r="A622" s="48"/>
      <c r="K622" s="51"/>
      <c r="L622" s="5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  <c r="AA622" s="62"/>
      <c r="AB622" s="62"/>
    </row>
    <row r="623" spans="1:28" ht="15.75" customHeight="1">
      <c r="A623" s="48"/>
      <c r="K623" s="51"/>
      <c r="L623" s="5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  <c r="AA623" s="62"/>
      <c r="AB623" s="62"/>
    </row>
    <row r="624" spans="1:28" ht="15.75" customHeight="1">
      <c r="A624" s="48"/>
      <c r="K624" s="51"/>
      <c r="L624" s="5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  <c r="AA624" s="62"/>
      <c r="AB624" s="62"/>
    </row>
    <row r="625" spans="1:28" ht="15.75" customHeight="1">
      <c r="A625" s="48"/>
      <c r="K625" s="51"/>
      <c r="L625" s="5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  <c r="AA625" s="62"/>
      <c r="AB625" s="62"/>
    </row>
    <row r="626" spans="1:28" ht="15.75" customHeight="1">
      <c r="A626" s="48"/>
      <c r="K626" s="51"/>
      <c r="L626" s="5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  <c r="AA626" s="62"/>
      <c r="AB626" s="62"/>
    </row>
    <row r="627" spans="1:28" ht="15.75" customHeight="1">
      <c r="A627" s="48"/>
      <c r="K627" s="51"/>
      <c r="L627" s="5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  <c r="AA627" s="62"/>
      <c r="AB627" s="62"/>
    </row>
    <row r="628" spans="1:28" ht="15.75" customHeight="1">
      <c r="A628" s="48"/>
      <c r="K628" s="51"/>
      <c r="L628" s="5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  <c r="AA628" s="62"/>
      <c r="AB628" s="62"/>
    </row>
    <row r="629" spans="1:28" ht="15.75" customHeight="1">
      <c r="A629" s="48"/>
      <c r="K629" s="51"/>
      <c r="L629" s="5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  <c r="AA629" s="62"/>
      <c r="AB629" s="62"/>
    </row>
    <row r="630" spans="1:28" ht="15.75" customHeight="1">
      <c r="A630" s="48"/>
      <c r="K630" s="51"/>
      <c r="L630" s="5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  <c r="AA630" s="62"/>
      <c r="AB630" s="62"/>
    </row>
    <row r="631" spans="1:28" ht="15.75" customHeight="1">
      <c r="A631" s="48"/>
      <c r="K631" s="51"/>
      <c r="L631" s="5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  <c r="AA631" s="62"/>
      <c r="AB631" s="62"/>
    </row>
    <row r="632" spans="1:28" ht="15.75" customHeight="1">
      <c r="A632" s="48"/>
      <c r="K632" s="51"/>
      <c r="L632" s="5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  <c r="AA632" s="62"/>
      <c r="AB632" s="62"/>
    </row>
    <row r="633" spans="1:28" ht="15.75" customHeight="1">
      <c r="A633" s="48"/>
      <c r="K633" s="51"/>
      <c r="L633" s="5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  <c r="AA633" s="62"/>
      <c r="AB633" s="62"/>
    </row>
    <row r="634" spans="1:28" ht="15.75" customHeight="1">
      <c r="A634" s="48"/>
      <c r="K634" s="51"/>
      <c r="L634" s="5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  <c r="AA634" s="62"/>
      <c r="AB634" s="62"/>
    </row>
    <row r="635" spans="1:28" ht="15.75" customHeight="1">
      <c r="A635" s="48"/>
      <c r="K635" s="51"/>
      <c r="L635" s="5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  <c r="AA635" s="62"/>
      <c r="AB635" s="62"/>
    </row>
    <row r="636" spans="1:28" ht="15.75" customHeight="1">
      <c r="A636" s="48"/>
      <c r="K636" s="51"/>
      <c r="L636" s="5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</row>
    <row r="637" spans="1:28" ht="15.75" customHeight="1">
      <c r="A637" s="48"/>
      <c r="K637" s="51"/>
      <c r="L637" s="5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  <c r="AA637" s="62"/>
      <c r="AB637" s="62"/>
    </row>
    <row r="638" spans="1:28" ht="15.75" customHeight="1">
      <c r="A638" s="48"/>
      <c r="K638" s="51"/>
      <c r="L638" s="5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  <c r="AA638" s="62"/>
      <c r="AB638" s="62"/>
    </row>
    <row r="639" spans="1:28" ht="15.75" customHeight="1">
      <c r="A639" s="48"/>
      <c r="K639" s="51"/>
      <c r="L639" s="5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  <c r="AA639" s="62"/>
      <c r="AB639" s="62"/>
    </row>
    <row r="640" spans="1:28" ht="15.75" customHeight="1">
      <c r="A640" s="48"/>
      <c r="K640" s="51"/>
      <c r="L640" s="5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  <c r="AA640" s="62"/>
      <c r="AB640" s="62"/>
    </row>
    <row r="641" spans="1:28" ht="15.75" customHeight="1">
      <c r="A641" s="48"/>
      <c r="K641" s="51"/>
      <c r="L641" s="5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  <c r="AA641" s="62"/>
      <c r="AB641" s="62"/>
    </row>
    <row r="642" spans="1:28" ht="15.75" customHeight="1">
      <c r="A642" s="48"/>
      <c r="K642" s="51"/>
      <c r="L642" s="5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  <c r="AA642" s="62"/>
      <c r="AB642" s="62"/>
    </row>
    <row r="643" spans="1:28" ht="15.75" customHeight="1">
      <c r="A643" s="48"/>
      <c r="K643" s="51"/>
      <c r="L643" s="5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  <c r="AA643" s="62"/>
      <c r="AB643" s="62"/>
    </row>
    <row r="644" spans="1:28" ht="15.75" customHeight="1">
      <c r="A644" s="48"/>
      <c r="K644" s="51"/>
      <c r="L644" s="5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  <c r="AA644" s="62"/>
      <c r="AB644" s="62"/>
    </row>
    <row r="645" spans="1:28" ht="15.75" customHeight="1">
      <c r="A645" s="48"/>
      <c r="K645" s="51"/>
      <c r="L645" s="5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  <c r="AA645" s="62"/>
      <c r="AB645" s="62"/>
    </row>
    <row r="646" spans="1:28" ht="15.75" customHeight="1">
      <c r="A646" s="48"/>
      <c r="K646" s="51"/>
      <c r="L646" s="5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  <c r="AA646" s="62"/>
      <c r="AB646" s="62"/>
    </row>
    <row r="647" spans="1:28" ht="15.75" customHeight="1">
      <c r="A647" s="48"/>
      <c r="K647" s="51"/>
      <c r="L647" s="5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  <c r="AA647" s="62"/>
      <c r="AB647" s="62"/>
    </row>
    <row r="648" spans="1:28" ht="15.75" customHeight="1">
      <c r="A648" s="48"/>
      <c r="K648" s="51"/>
      <c r="L648" s="5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  <c r="AA648" s="62"/>
      <c r="AB648" s="62"/>
    </row>
    <row r="649" spans="1:28" ht="15.75" customHeight="1">
      <c r="A649" s="48"/>
      <c r="K649" s="51"/>
      <c r="L649" s="5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  <c r="AA649" s="62"/>
      <c r="AB649" s="62"/>
    </row>
    <row r="650" spans="1:28" ht="15.75" customHeight="1">
      <c r="A650" s="48"/>
      <c r="K650" s="51"/>
      <c r="L650" s="5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  <c r="AA650" s="62"/>
      <c r="AB650" s="62"/>
    </row>
    <row r="651" spans="1:28" ht="15.75" customHeight="1">
      <c r="A651" s="48"/>
      <c r="K651" s="51"/>
      <c r="L651" s="5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  <c r="AA651" s="62"/>
      <c r="AB651" s="62"/>
    </row>
    <row r="652" spans="1:28" ht="15.75" customHeight="1">
      <c r="A652" s="48"/>
      <c r="K652" s="51"/>
      <c r="L652" s="5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  <c r="AA652" s="62"/>
      <c r="AB652" s="62"/>
    </row>
    <row r="653" spans="1:28" ht="15.75" customHeight="1">
      <c r="A653" s="48"/>
      <c r="K653" s="51"/>
      <c r="L653" s="5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  <c r="AA653" s="62"/>
      <c r="AB653" s="62"/>
    </row>
    <row r="654" spans="1:28" ht="15.75" customHeight="1">
      <c r="A654" s="48"/>
      <c r="K654" s="51"/>
      <c r="L654" s="5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  <c r="AA654" s="62"/>
      <c r="AB654" s="62"/>
    </row>
    <row r="655" spans="1:28" ht="15.75" customHeight="1">
      <c r="A655" s="48"/>
      <c r="K655" s="51"/>
      <c r="L655" s="5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  <c r="AA655" s="62"/>
      <c r="AB655" s="62"/>
    </row>
    <row r="656" spans="1:28" ht="15.75" customHeight="1">
      <c r="A656" s="48"/>
      <c r="K656" s="51"/>
      <c r="L656" s="5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  <c r="AA656" s="62"/>
      <c r="AB656" s="62"/>
    </row>
    <row r="657" spans="1:28" ht="15.75" customHeight="1">
      <c r="A657" s="48"/>
      <c r="K657" s="51"/>
      <c r="L657" s="5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</row>
    <row r="658" spans="1:28" ht="15.75" customHeight="1">
      <c r="A658" s="48"/>
      <c r="K658" s="51"/>
      <c r="L658" s="5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  <c r="AA658" s="62"/>
      <c r="AB658" s="62"/>
    </row>
    <row r="659" spans="1:28" ht="15.75" customHeight="1">
      <c r="A659" s="48"/>
      <c r="K659" s="51"/>
      <c r="L659" s="5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  <c r="AA659" s="62"/>
      <c r="AB659" s="62"/>
    </row>
    <row r="660" spans="1:28" ht="15.75" customHeight="1">
      <c r="A660" s="48"/>
      <c r="K660" s="51"/>
      <c r="L660" s="5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  <c r="AA660" s="62"/>
      <c r="AB660" s="62"/>
    </row>
    <row r="661" spans="1:28" ht="15.75" customHeight="1">
      <c r="A661" s="48"/>
      <c r="K661" s="51"/>
      <c r="L661" s="5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  <c r="AA661" s="62"/>
      <c r="AB661" s="62"/>
    </row>
    <row r="662" spans="1:28" ht="15.75" customHeight="1">
      <c r="A662" s="48"/>
      <c r="K662" s="51"/>
      <c r="L662" s="5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  <c r="AA662" s="62"/>
      <c r="AB662" s="62"/>
    </row>
    <row r="663" spans="1:28" ht="15.75" customHeight="1">
      <c r="A663" s="48"/>
      <c r="K663" s="51"/>
      <c r="L663" s="5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</row>
    <row r="664" spans="1:28" ht="15.75" customHeight="1">
      <c r="A664" s="48"/>
      <c r="K664" s="51"/>
      <c r="L664" s="5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  <c r="AA664" s="62"/>
      <c r="AB664" s="62"/>
    </row>
    <row r="665" spans="1:28" ht="15.75" customHeight="1">
      <c r="A665" s="48"/>
      <c r="K665" s="51"/>
      <c r="L665" s="5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</row>
    <row r="666" spans="1:28" ht="15.75" customHeight="1">
      <c r="A666" s="48"/>
      <c r="K666" s="51"/>
      <c r="L666" s="5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  <c r="AA666" s="62"/>
      <c r="AB666" s="62"/>
    </row>
    <row r="667" spans="1:28" ht="15.75" customHeight="1">
      <c r="A667" s="48"/>
      <c r="K667" s="51"/>
      <c r="L667" s="5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  <c r="AA667" s="62"/>
      <c r="AB667" s="62"/>
    </row>
    <row r="668" spans="1:28" ht="15.75" customHeight="1">
      <c r="A668" s="48"/>
      <c r="K668" s="51"/>
      <c r="L668" s="5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  <c r="AA668" s="62"/>
      <c r="AB668" s="62"/>
    </row>
    <row r="669" spans="1:28" ht="15.75" customHeight="1">
      <c r="A669" s="48"/>
      <c r="K669" s="51"/>
      <c r="L669" s="5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</row>
    <row r="670" spans="1:28" ht="15.75" customHeight="1">
      <c r="A670" s="48"/>
      <c r="K670" s="51"/>
      <c r="L670" s="5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  <c r="AA670" s="62"/>
      <c r="AB670" s="62"/>
    </row>
    <row r="671" spans="1:28" ht="15.75" customHeight="1">
      <c r="A671" s="48"/>
      <c r="K671" s="51"/>
      <c r="L671" s="5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  <c r="AA671" s="62"/>
      <c r="AB671" s="62"/>
    </row>
    <row r="672" spans="1:28" ht="15.75" customHeight="1">
      <c r="A672" s="48"/>
      <c r="K672" s="51"/>
      <c r="L672" s="5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  <c r="AA672" s="62"/>
      <c r="AB672" s="62"/>
    </row>
    <row r="673" spans="1:28" ht="15.75" customHeight="1">
      <c r="A673" s="48"/>
      <c r="K673" s="51"/>
      <c r="L673" s="5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  <c r="AA673" s="62"/>
      <c r="AB673" s="62"/>
    </row>
    <row r="674" spans="1:28" ht="15.75" customHeight="1">
      <c r="A674" s="48"/>
      <c r="K674" s="51"/>
      <c r="L674" s="5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  <c r="AA674" s="62"/>
      <c r="AB674" s="62"/>
    </row>
    <row r="675" spans="1:28" ht="15.75" customHeight="1">
      <c r="A675" s="48"/>
      <c r="K675" s="51"/>
      <c r="L675" s="5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  <c r="AA675" s="62"/>
      <c r="AB675" s="62"/>
    </row>
    <row r="676" spans="1:28" ht="15.75" customHeight="1">
      <c r="A676" s="48"/>
      <c r="K676" s="51"/>
      <c r="L676" s="5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  <c r="AA676" s="62"/>
      <c r="AB676" s="62"/>
    </row>
    <row r="677" spans="1:28" ht="15.75" customHeight="1">
      <c r="A677" s="48"/>
      <c r="K677" s="51"/>
      <c r="L677" s="5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  <c r="AA677" s="62"/>
      <c r="AB677" s="62"/>
    </row>
    <row r="678" spans="1:28" ht="15.75" customHeight="1">
      <c r="A678" s="48"/>
      <c r="K678" s="51"/>
      <c r="L678" s="5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</row>
    <row r="679" spans="1:28" ht="15.75" customHeight="1">
      <c r="A679" s="48"/>
      <c r="K679" s="51"/>
      <c r="L679" s="5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  <c r="AA679" s="62"/>
      <c r="AB679" s="62"/>
    </row>
    <row r="680" spans="1:28" ht="15.75" customHeight="1">
      <c r="A680" s="48"/>
      <c r="K680" s="51"/>
      <c r="L680" s="5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  <c r="AA680" s="62"/>
      <c r="AB680" s="62"/>
    </row>
    <row r="681" spans="1:28" ht="15.75" customHeight="1">
      <c r="A681" s="48"/>
      <c r="K681" s="51"/>
      <c r="L681" s="5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  <c r="AA681" s="62"/>
      <c r="AB681" s="62"/>
    </row>
    <row r="682" spans="1:28" ht="15.75" customHeight="1">
      <c r="A682" s="48"/>
      <c r="K682" s="51"/>
      <c r="L682" s="5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  <c r="AA682" s="62"/>
      <c r="AB682" s="62"/>
    </row>
    <row r="683" spans="1:28" ht="15.75" customHeight="1">
      <c r="A683" s="48"/>
      <c r="K683" s="51"/>
      <c r="L683" s="5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  <c r="AA683" s="62"/>
      <c r="AB683" s="62"/>
    </row>
    <row r="684" spans="1:28" ht="15.75" customHeight="1">
      <c r="A684" s="48"/>
      <c r="K684" s="51"/>
      <c r="L684" s="5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  <c r="AA684" s="62"/>
      <c r="AB684" s="62"/>
    </row>
    <row r="685" spans="1:28" ht="15.75" customHeight="1">
      <c r="A685" s="48"/>
      <c r="K685" s="51"/>
      <c r="L685" s="5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  <c r="AA685" s="62"/>
      <c r="AB685" s="62"/>
    </row>
    <row r="686" spans="1:28" ht="15.75" customHeight="1">
      <c r="A686" s="48"/>
      <c r="K686" s="51"/>
      <c r="L686" s="5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  <c r="AA686" s="62"/>
      <c r="AB686" s="62"/>
    </row>
    <row r="687" spans="1:28" ht="15.75" customHeight="1">
      <c r="A687" s="48"/>
      <c r="K687" s="51"/>
      <c r="L687" s="5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  <c r="AA687" s="62"/>
      <c r="AB687" s="62"/>
    </row>
    <row r="688" spans="1:28" ht="15.75" customHeight="1">
      <c r="A688" s="48"/>
      <c r="K688" s="51"/>
      <c r="L688" s="5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  <c r="AA688" s="62"/>
      <c r="AB688" s="62"/>
    </row>
    <row r="689" spans="1:28" ht="15.75" customHeight="1">
      <c r="A689" s="48"/>
      <c r="K689" s="51"/>
      <c r="L689" s="5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  <c r="AA689" s="62"/>
      <c r="AB689" s="62"/>
    </row>
    <row r="690" spans="1:28" ht="15.75" customHeight="1">
      <c r="A690" s="48"/>
      <c r="K690" s="51"/>
      <c r="L690" s="5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  <c r="AA690" s="62"/>
      <c r="AB690" s="62"/>
    </row>
    <row r="691" spans="1:28" ht="15.75" customHeight="1">
      <c r="A691" s="48"/>
      <c r="K691" s="51"/>
      <c r="L691" s="5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  <c r="AA691" s="62"/>
      <c r="AB691" s="62"/>
    </row>
    <row r="692" spans="1:28" ht="15.75" customHeight="1">
      <c r="A692" s="48"/>
      <c r="K692" s="51"/>
      <c r="L692" s="5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  <c r="AA692" s="62"/>
      <c r="AB692" s="62"/>
    </row>
    <row r="693" spans="1:28" ht="15.75" customHeight="1">
      <c r="A693" s="48"/>
      <c r="K693" s="51"/>
      <c r="L693" s="5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  <c r="AA693" s="62"/>
      <c r="AB693" s="62"/>
    </row>
    <row r="694" spans="1:28" ht="15.75" customHeight="1">
      <c r="A694" s="48"/>
      <c r="K694" s="51"/>
      <c r="L694" s="5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  <c r="AA694" s="62"/>
      <c r="AB694" s="62"/>
    </row>
    <row r="695" spans="1:28" ht="15.75" customHeight="1">
      <c r="A695" s="48"/>
      <c r="K695" s="51"/>
      <c r="L695" s="5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  <c r="AA695" s="62"/>
      <c r="AB695" s="62"/>
    </row>
    <row r="696" spans="1:28" ht="15.75" customHeight="1">
      <c r="A696" s="48"/>
      <c r="K696" s="51"/>
      <c r="L696" s="5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  <c r="AA696" s="62"/>
      <c r="AB696" s="62"/>
    </row>
    <row r="697" spans="1:28" ht="15.75" customHeight="1">
      <c r="A697" s="48"/>
      <c r="K697" s="51"/>
      <c r="L697" s="5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  <c r="AA697" s="62"/>
      <c r="AB697" s="62"/>
    </row>
    <row r="698" spans="1:28" ht="15.75" customHeight="1">
      <c r="A698" s="48"/>
      <c r="K698" s="51"/>
      <c r="L698" s="5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  <c r="AA698" s="62"/>
      <c r="AB698" s="62"/>
    </row>
    <row r="699" spans="1:28" ht="15.75" customHeight="1">
      <c r="A699" s="48"/>
      <c r="K699" s="51"/>
      <c r="L699" s="5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  <c r="AA699" s="62"/>
      <c r="AB699" s="62"/>
    </row>
    <row r="700" spans="1:28" ht="15.75" customHeight="1">
      <c r="A700" s="48"/>
      <c r="K700" s="51"/>
      <c r="L700" s="5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  <c r="AA700" s="62"/>
      <c r="AB700" s="62"/>
    </row>
    <row r="701" spans="1:28" ht="15.75" customHeight="1">
      <c r="A701" s="48"/>
      <c r="K701" s="51"/>
      <c r="L701" s="5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  <c r="AA701" s="62"/>
      <c r="AB701" s="62"/>
    </row>
    <row r="702" spans="1:28" ht="15.75" customHeight="1">
      <c r="A702" s="48"/>
      <c r="K702" s="51"/>
      <c r="L702" s="5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  <c r="AA702" s="62"/>
      <c r="AB702" s="62"/>
    </row>
    <row r="703" spans="1:28" ht="15.75" customHeight="1">
      <c r="A703" s="48"/>
      <c r="K703" s="51"/>
      <c r="L703" s="5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  <c r="AA703" s="62"/>
      <c r="AB703" s="62"/>
    </row>
    <row r="704" spans="1:28" ht="15.75" customHeight="1">
      <c r="A704" s="48"/>
      <c r="K704" s="51"/>
      <c r="L704" s="5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  <c r="AA704" s="62"/>
      <c r="AB704" s="62"/>
    </row>
    <row r="705" spans="1:28" ht="15.75" customHeight="1">
      <c r="A705" s="48"/>
      <c r="K705" s="51"/>
      <c r="L705" s="5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  <c r="AA705" s="62"/>
      <c r="AB705" s="62"/>
    </row>
    <row r="706" spans="1:28" ht="15.75" customHeight="1">
      <c r="A706" s="48"/>
      <c r="K706" s="51"/>
      <c r="L706" s="5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  <c r="AA706" s="62"/>
      <c r="AB706" s="62"/>
    </row>
    <row r="707" spans="1:28" ht="15.75" customHeight="1">
      <c r="A707" s="48"/>
      <c r="K707" s="51"/>
      <c r="L707" s="5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  <c r="AA707" s="62"/>
      <c r="AB707" s="62"/>
    </row>
    <row r="708" spans="1:28" ht="15.75" customHeight="1">
      <c r="A708" s="48"/>
      <c r="K708" s="51"/>
      <c r="L708" s="5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  <c r="AA708" s="62"/>
      <c r="AB708" s="62"/>
    </row>
    <row r="709" spans="1:28" ht="15.75" customHeight="1">
      <c r="A709" s="48"/>
      <c r="K709" s="51"/>
      <c r="L709" s="5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  <c r="AA709" s="62"/>
      <c r="AB709" s="62"/>
    </row>
    <row r="710" spans="1:28" ht="15.75" customHeight="1">
      <c r="A710" s="48"/>
      <c r="K710" s="51"/>
      <c r="L710" s="5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  <c r="AA710" s="62"/>
      <c r="AB710" s="62"/>
    </row>
    <row r="711" spans="1:28" ht="15.75" customHeight="1">
      <c r="A711" s="48"/>
      <c r="K711" s="51"/>
      <c r="L711" s="5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  <c r="AA711" s="62"/>
      <c r="AB711" s="62"/>
    </row>
    <row r="712" spans="1:28" ht="15.75" customHeight="1">
      <c r="A712" s="48"/>
      <c r="K712" s="51"/>
      <c r="L712" s="5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  <c r="AA712" s="62"/>
      <c r="AB712" s="62"/>
    </row>
    <row r="713" spans="1:28" ht="15.75" customHeight="1">
      <c r="A713" s="48"/>
      <c r="K713" s="51"/>
      <c r="L713" s="5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  <c r="AA713" s="62"/>
      <c r="AB713" s="62"/>
    </row>
    <row r="714" spans="1:28" ht="15.75" customHeight="1">
      <c r="A714" s="48"/>
      <c r="K714" s="51"/>
      <c r="L714" s="5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  <c r="AA714" s="62"/>
      <c r="AB714" s="62"/>
    </row>
    <row r="715" spans="1:28" ht="15.75" customHeight="1">
      <c r="A715" s="48"/>
      <c r="K715" s="51"/>
      <c r="L715" s="5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  <c r="AA715" s="62"/>
      <c r="AB715" s="62"/>
    </row>
    <row r="716" spans="1:28" ht="15.75" customHeight="1">
      <c r="A716" s="48"/>
      <c r="K716" s="51"/>
      <c r="L716" s="5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  <c r="AA716" s="62"/>
      <c r="AB716" s="62"/>
    </row>
    <row r="717" spans="1:28" ht="15.75" customHeight="1">
      <c r="A717" s="48"/>
      <c r="K717" s="51"/>
      <c r="L717" s="5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  <c r="AA717" s="62"/>
      <c r="AB717" s="62"/>
    </row>
    <row r="718" spans="1:28" ht="15.75" customHeight="1">
      <c r="A718" s="48"/>
      <c r="K718" s="51"/>
      <c r="L718" s="5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  <c r="AA718" s="62"/>
      <c r="AB718" s="62"/>
    </row>
    <row r="719" spans="1:28" ht="15.75" customHeight="1">
      <c r="A719" s="48"/>
      <c r="K719" s="51"/>
      <c r="L719" s="5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  <c r="AA719" s="62"/>
      <c r="AB719" s="62"/>
    </row>
    <row r="720" spans="1:28" ht="15.75" customHeight="1">
      <c r="A720" s="48"/>
      <c r="K720" s="51"/>
      <c r="L720" s="5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  <c r="AA720" s="62"/>
      <c r="AB720" s="62"/>
    </row>
    <row r="721" spans="1:28" ht="15.75" customHeight="1">
      <c r="A721" s="48"/>
      <c r="K721" s="51"/>
      <c r="L721" s="5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  <c r="AA721" s="62"/>
      <c r="AB721" s="62"/>
    </row>
    <row r="722" spans="1:28" ht="15.75" customHeight="1">
      <c r="A722" s="48"/>
      <c r="K722" s="51"/>
      <c r="L722" s="5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  <c r="AA722" s="62"/>
      <c r="AB722" s="62"/>
    </row>
    <row r="723" spans="1:28" ht="15.75" customHeight="1">
      <c r="A723" s="48"/>
      <c r="K723" s="51"/>
      <c r="L723" s="5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  <c r="AA723" s="62"/>
      <c r="AB723" s="62"/>
    </row>
    <row r="724" spans="1:28" ht="15.75" customHeight="1">
      <c r="A724" s="48"/>
      <c r="K724" s="51"/>
      <c r="L724" s="5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  <c r="AA724" s="62"/>
      <c r="AB724" s="62"/>
    </row>
    <row r="725" spans="1:28" ht="15.75" customHeight="1">
      <c r="A725" s="48"/>
      <c r="K725" s="51"/>
      <c r="L725" s="5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  <c r="AA725" s="62"/>
      <c r="AB725" s="62"/>
    </row>
    <row r="726" spans="1:28" ht="15.75" customHeight="1">
      <c r="A726" s="48"/>
      <c r="K726" s="51"/>
      <c r="L726" s="5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  <c r="AA726" s="62"/>
      <c r="AB726" s="62"/>
    </row>
    <row r="727" spans="1:28" ht="15.75" customHeight="1">
      <c r="A727" s="48"/>
      <c r="K727" s="51"/>
      <c r="L727" s="5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  <c r="AA727" s="62"/>
      <c r="AB727" s="62"/>
    </row>
    <row r="728" spans="1:28" ht="15.75" customHeight="1">
      <c r="A728" s="48"/>
      <c r="K728" s="51"/>
      <c r="L728" s="5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  <c r="AA728" s="62"/>
      <c r="AB728" s="62"/>
    </row>
    <row r="729" spans="1:28" ht="15.75" customHeight="1">
      <c r="A729" s="48"/>
      <c r="K729" s="51"/>
      <c r="L729" s="5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  <c r="AA729" s="62"/>
      <c r="AB729" s="62"/>
    </row>
    <row r="730" spans="1:28" ht="15.75" customHeight="1">
      <c r="A730" s="48"/>
      <c r="K730" s="51"/>
      <c r="L730" s="5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  <c r="AA730" s="62"/>
      <c r="AB730" s="62"/>
    </row>
    <row r="731" spans="1:28" ht="15.75" customHeight="1">
      <c r="A731" s="48"/>
      <c r="K731" s="51"/>
      <c r="L731" s="5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  <c r="AA731" s="62"/>
      <c r="AB731" s="62"/>
    </row>
    <row r="732" spans="1:28" ht="15.75" customHeight="1">
      <c r="A732" s="48"/>
      <c r="K732" s="51"/>
      <c r="L732" s="5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  <c r="AA732" s="62"/>
      <c r="AB732" s="62"/>
    </row>
    <row r="733" spans="1:28" ht="15.75" customHeight="1">
      <c r="A733" s="48"/>
      <c r="K733" s="51"/>
      <c r="L733" s="5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  <c r="AA733" s="62"/>
      <c r="AB733" s="62"/>
    </row>
    <row r="734" spans="1:28" ht="15.75" customHeight="1">
      <c r="A734" s="48"/>
      <c r="K734" s="51"/>
      <c r="L734" s="5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  <c r="AA734" s="62"/>
      <c r="AB734" s="62"/>
    </row>
    <row r="735" spans="1:28" ht="15.75" customHeight="1">
      <c r="A735" s="48"/>
      <c r="K735" s="51"/>
      <c r="L735" s="5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  <c r="AA735" s="62"/>
      <c r="AB735" s="62"/>
    </row>
    <row r="736" spans="1:28" ht="15.75" customHeight="1">
      <c r="A736" s="48"/>
      <c r="K736" s="51"/>
      <c r="L736" s="5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  <c r="AA736" s="62"/>
      <c r="AB736" s="62"/>
    </row>
    <row r="737" spans="1:28" ht="15.75" customHeight="1">
      <c r="A737" s="48"/>
      <c r="K737" s="51"/>
      <c r="L737" s="5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  <c r="AA737" s="62"/>
      <c r="AB737" s="62"/>
    </row>
    <row r="738" spans="1:28" ht="15" customHeight="1">
      <c r="A738" s="48"/>
      <c r="K738" s="51"/>
      <c r="L738" s="52"/>
    </row>
    <row r="739" spans="1:28" ht="15" customHeight="1">
      <c r="A739" s="48"/>
      <c r="K739" s="51"/>
      <c r="L739" s="52"/>
    </row>
    <row r="740" spans="1:28" ht="15" customHeight="1">
      <c r="A740" s="48"/>
      <c r="K740" s="51"/>
      <c r="L740" s="52"/>
    </row>
    <row r="741" spans="1:28" ht="15" customHeight="1">
      <c r="A741" s="48"/>
      <c r="K741" s="51"/>
      <c r="L741" s="52"/>
    </row>
    <row r="742" spans="1:28" ht="15" customHeight="1">
      <c r="A742" s="48"/>
      <c r="K742" s="51"/>
      <c r="L742" s="52"/>
    </row>
    <row r="743" spans="1:28" ht="15" customHeight="1">
      <c r="A743" s="48"/>
      <c r="K743" s="51"/>
      <c r="L743" s="52"/>
    </row>
    <row r="744" spans="1:28" ht="15" customHeight="1">
      <c r="A744" s="48"/>
      <c r="K744" s="51"/>
      <c r="L744" s="52"/>
    </row>
    <row r="745" spans="1:28" ht="15" customHeight="1">
      <c r="A745" s="48"/>
      <c r="K745" s="51"/>
      <c r="L745" s="52"/>
    </row>
    <row r="746" spans="1:28" ht="15" customHeight="1">
      <c r="A746" s="48"/>
      <c r="K746" s="51"/>
      <c r="L746" s="52"/>
    </row>
    <row r="747" spans="1:28" ht="15" customHeight="1">
      <c r="A747" s="48"/>
      <c r="K747" s="51"/>
      <c r="L747" s="52"/>
    </row>
    <row r="748" spans="1:28" ht="15" customHeight="1">
      <c r="A748" s="48"/>
      <c r="K748" s="51"/>
      <c r="L748" s="52"/>
    </row>
    <row r="749" spans="1:28" ht="15" customHeight="1">
      <c r="A749" s="48"/>
      <c r="K749" s="51"/>
      <c r="L749" s="52"/>
    </row>
    <row r="750" spans="1:28" ht="15" customHeight="1">
      <c r="A750" s="48"/>
      <c r="K750" s="51"/>
      <c r="L750" s="52"/>
    </row>
    <row r="751" spans="1:28" ht="15" customHeight="1">
      <c r="A751" s="48"/>
      <c r="K751" s="51"/>
      <c r="L751" s="52"/>
    </row>
    <row r="752" spans="1:28" ht="15" customHeight="1">
      <c r="A752" s="48"/>
      <c r="K752" s="51"/>
      <c r="L752" s="52"/>
    </row>
    <row r="753" spans="1:12" ht="15" customHeight="1">
      <c r="A753" s="48"/>
      <c r="K753" s="51"/>
      <c r="L753" s="52"/>
    </row>
    <row r="754" spans="1:12" ht="15" customHeight="1">
      <c r="A754" s="48"/>
      <c r="K754" s="51"/>
      <c r="L754" s="52"/>
    </row>
    <row r="755" spans="1:12" ht="15" customHeight="1">
      <c r="A755" s="48"/>
      <c r="K755" s="51"/>
      <c r="L755" s="52"/>
    </row>
    <row r="756" spans="1:12" ht="15" customHeight="1">
      <c r="A756" s="48"/>
      <c r="K756" s="51"/>
      <c r="L756" s="52"/>
    </row>
    <row r="757" spans="1:12" ht="15" customHeight="1">
      <c r="A757" s="48"/>
      <c r="K757" s="51"/>
      <c r="L757" s="52"/>
    </row>
    <row r="758" spans="1:12" ht="15" customHeight="1">
      <c r="A758" s="48"/>
      <c r="K758" s="51"/>
      <c r="L758" s="52"/>
    </row>
    <row r="759" spans="1:12" ht="15" customHeight="1">
      <c r="A759" s="48"/>
      <c r="K759" s="51"/>
      <c r="L759" s="52"/>
    </row>
    <row r="760" spans="1:12" ht="15" customHeight="1">
      <c r="A760" s="48"/>
      <c r="K760" s="51"/>
      <c r="L760" s="52"/>
    </row>
    <row r="761" spans="1:12" ht="15" customHeight="1">
      <c r="A761" s="48"/>
      <c r="K761" s="51"/>
      <c r="L761" s="52"/>
    </row>
    <row r="762" spans="1:12" ht="15" customHeight="1">
      <c r="A762" s="48"/>
      <c r="K762" s="51"/>
      <c r="L762" s="52"/>
    </row>
    <row r="763" spans="1:12" ht="15" customHeight="1">
      <c r="A763" s="48"/>
      <c r="K763" s="51"/>
      <c r="L763" s="52"/>
    </row>
    <row r="764" spans="1:12" ht="15" customHeight="1">
      <c r="A764" s="48"/>
      <c r="K764" s="51"/>
      <c r="L764" s="52"/>
    </row>
    <row r="765" spans="1:12" ht="15" customHeight="1">
      <c r="A765" s="48"/>
      <c r="K765" s="51"/>
      <c r="L765" s="52"/>
    </row>
    <row r="766" spans="1:12" ht="15" customHeight="1">
      <c r="A766" s="48"/>
      <c r="K766" s="51"/>
      <c r="L766" s="52"/>
    </row>
    <row r="767" spans="1:12" ht="15" customHeight="1">
      <c r="A767" s="48"/>
      <c r="K767" s="51"/>
      <c r="L767" s="52"/>
    </row>
    <row r="768" spans="1:12" ht="15" customHeight="1">
      <c r="A768" s="48"/>
      <c r="K768" s="51"/>
      <c r="L768" s="52"/>
    </row>
    <row r="769" spans="1:12" ht="15" customHeight="1">
      <c r="A769" s="48"/>
      <c r="K769" s="51"/>
      <c r="L769" s="52"/>
    </row>
    <row r="770" spans="1:12" ht="15" customHeight="1">
      <c r="A770" s="48"/>
      <c r="K770" s="51"/>
      <c r="L770" s="52"/>
    </row>
    <row r="771" spans="1:12" ht="15" customHeight="1">
      <c r="A771" s="48"/>
      <c r="K771" s="51"/>
      <c r="L771" s="52"/>
    </row>
    <row r="772" spans="1:12" ht="15" customHeight="1">
      <c r="A772" s="48"/>
      <c r="K772" s="51"/>
      <c r="L772" s="52"/>
    </row>
    <row r="773" spans="1:12" ht="15" customHeight="1">
      <c r="A773" s="48"/>
      <c r="K773" s="51"/>
      <c r="L773" s="52"/>
    </row>
    <row r="774" spans="1:12" ht="15" customHeight="1">
      <c r="A774" s="48"/>
      <c r="K774" s="51"/>
      <c r="L774" s="52"/>
    </row>
    <row r="775" spans="1:12" ht="15" customHeight="1">
      <c r="A775" s="48"/>
      <c r="K775" s="51"/>
      <c r="L775" s="52"/>
    </row>
    <row r="776" spans="1:12" ht="15" customHeight="1">
      <c r="A776" s="48"/>
      <c r="K776" s="51"/>
      <c r="L776" s="52"/>
    </row>
    <row r="777" spans="1:12" ht="15" customHeight="1">
      <c r="A777" s="48"/>
      <c r="K777" s="51"/>
      <c r="L777" s="52"/>
    </row>
    <row r="778" spans="1:12" ht="15" customHeight="1">
      <c r="A778" s="48"/>
      <c r="K778" s="51"/>
      <c r="L778" s="52"/>
    </row>
    <row r="779" spans="1:12" ht="15" customHeight="1">
      <c r="A779" s="48"/>
      <c r="K779" s="51"/>
      <c r="L779" s="52"/>
    </row>
    <row r="780" spans="1:12" ht="15" customHeight="1">
      <c r="A780" s="48"/>
      <c r="K780" s="51"/>
      <c r="L780" s="52"/>
    </row>
    <row r="781" spans="1:12" ht="15" customHeight="1">
      <c r="A781" s="48"/>
      <c r="K781" s="51"/>
      <c r="L781" s="52"/>
    </row>
    <row r="782" spans="1:12" ht="15" customHeight="1">
      <c r="A782" s="48"/>
      <c r="K782" s="51"/>
      <c r="L782" s="52"/>
    </row>
    <row r="783" spans="1:12" ht="15" customHeight="1">
      <c r="A783" s="48"/>
      <c r="K783" s="51"/>
      <c r="L783" s="52"/>
    </row>
    <row r="784" spans="1:12" ht="15" customHeight="1">
      <c r="A784" s="48"/>
      <c r="K784" s="51"/>
      <c r="L784" s="52"/>
    </row>
    <row r="785" spans="1:12" ht="15" customHeight="1">
      <c r="A785" s="48"/>
      <c r="K785" s="51"/>
      <c r="L785" s="52"/>
    </row>
    <row r="786" spans="1:12" ht="15" customHeight="1">
      <c r="A786" s="48"/>
      <c r="K786" s="51"/>
      <c r="L786" s="52"/>
    </row>
    <row r="787" spans="1:12" ht="15" customHeight="1">
      <c r="A787" s="48"/>
      <c r="K787" s="51"/>
      <c r="L787" s="52"/>
    </row>
    <row r="788" spans="1:12" ht="15" customHeight="1">
      <c r="A788" s="48"/>
      <c r="K788" s="51"/>
      <c r="L788" s="52"/>
    </row>
    <row r="789" spans="1:12" ht="15" customHeight="1">
      <c r="A789" s="48"/>
      <c r="K789" s="51"/>
      <c r="L789" s="52"/>
    </row>
    <row r="790" spans="1:12" ht="15" customHeight="1">
      <c r="A790" s="48"/>
      <c r="K790" s="51"/>
      <c r="L790" s="52"/>
    </row>
    <row r="791" spans="1:12" ht="15" customHeight="1">
      <c r="A791" s="48"/>
      <c r="K791" s="51"/>
      <c r="L791" s="52"/>
    </row>
    <row r="792" spans="1:12" ht="15" customHeight="1">
      <c r="A792" s="48"/>
      <c r="K792" s="51"/>
      <c r="L792" s="52"/>
    </row>
    <row r="793" spans="1:12" ht="15" customHeight="1">
      <c r="A793" s="48"/>
      <c r="K793" s="51"/>
      <c r="L793" s="52"/>
    </row>
    <row r="794" spans="1:12" ht="15" customHeight="1">
      <c r="A794" s="48"/>
      <c r="K794" s="51"/>
      <c r="L794" s="52"/>
    </row>
    <row r="795" spans="1:12" ht="15" customHeight="1">
      <c r="A795" s="48"/>
      <c r="K795" s="51"/>
      <c r="L795" s="52"/>
    </row>
    <row r="796" spans="1:12" ht="15" customHeight="1">
      <c r="A796" s="48"/>
      <c r="K796" s="51"/>
      <c r="L796" s="52"/>
    </row>
    <row r="797" spans="1:12" ht="15" customHeight="1">
      <c r="A797" s="48"/>
      <c r="K797" s="51"/>
      <c r="L797" s="52"/>
    </row>
    <row r="798" spans="1:12" ht="15" customHeight="1">
      <c r="A798" s="48"/>
      <c r="K798" s="51"/>
      <c r="L798" s="52"/>
    </row>
    <row r="799" spans="1:12" ht="15" customHeight="1">
      <c r="A799" s="48"/>
      <c r="K799" s="51"/>
      <c r="L799" s="52"/>
    </row>
    <row r="800" spans="1:12" ht="15" customHeight="1">
      <c r="A800" s="48"/>
      <c r="K800" s="51"/>
      <c r="L800" s="52"/>
    </row>
    <row r="801" spans="1:12" ht="15" customHeight="1">
      <c r="A801" s="48"/>
      <c r="K801" s="51"/>
      <c r="L801" s="52"/>
    </row>
    <row r="802" spans="1:12" ht="15" customHeight="1">
      <c r="A802" s="48"/>
      <c r="K802" s="51"/>
      <c r="L802" s="52"/>
    </row>
    <row r="803" spans="1:12" ht="15" customHeight="1">
      <c r="A803" s="48"/>
      <c r="K803" s="51"/>
      <c r="L803" s="52"/>
    </row>
    <row r="804" spans="1:12" ht="15" customHeight="1">
      <c r="A804" s="48"/>
      <c r="K804" s="51"/>
      <c r="L804" s="52"/>
    </row>
    <row r="805" spans="1:12" ht="15" customHeight="1">
      <c r="A805" s="48"/>
      <c r="K805" s="51"/>
      <c r="L805" s="52"/>
    </row>
    <row r="806" spans="1:12" ht="15" customHeight="1">
      <c r="A806" s="48"/>
      <c r="K806" s="51"/>
      <c r="L806" s="52"/>
    </row>
    <row r="807" spans="1:12" ht="15" customHeight="1">
      <c r="A807" s="48"/>
      <c r="K807" s="51"/>
      <c r="L807" s="52"/>
    </row>
    <row r="808" spans="1:12" ht="15" customHeight="1">
      <c r="A808" s="48"/>
      <c r="K808" s="51"/>
      <c r="L808" s="52"/>
    </row>
    <row r="809" spans="1:12" ht="15" customHeight="1">
      <c r="A809" s="48"/>
      <c r="K809" s="51"/>
      <c r="L809" s="52"/>
    </row>
    <row r="810" spans="1:12" ht="15" customHeight="1">
      <c r="A810" s="48"/>
      <c r="K810" s="51"/>
      <c r="L810" s="52"/>
    </row>
    <row r="811" spans="1:12" ht="15" customHeight="1">
      <c r="A811" s="48"/>
      <c r="K811" s="51"/>
      <c r="L811" s="52"/>
    </row>
    <row r="812" spans="1:12" ht="15" customHeight="1">
      <c r="A812" s="48"/>
      <c r="K812" s="51"/>
      <c r="L812" s="52"/>
    </row>
    <row r="813" spans="1:12" ht="15" customHeight="1">
      <c r="A813" s="48"/>
      <c r="K813" s="51"/>
      <c r="L813" s="52"/>
    </row>
    <row r="814" spans="1:12" ht="15" customHeight="1">
      <c r="A814" s="48"/>
    </row>
  </sheetData>
  <dataConsolidate/>
  <phoneticPr fontId="19" type="noConversion"/>
  <conditionalFormatting sqref="A4:O8">
    <cfRule type="expression" dxfId="0" priority="49">
      <formula>$G4="REALISER"</formula>
    </cfRule>
  </conditionalFormatting>
  <dataValidations count="1">
    <dataValidation allowBlank="1" showErrorMessage="1" sqref="H3:I3"/>
  </dataValidations>
  <pageMargins left="0.7" right="0.7" top="0.75" bottom="0.75" header="0" footer="0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ErrorMessage="1">
          <x14:formula1>
            <xm:f>PARAMETRES!$I$7:$I$15</xm:f>
          </x14:formula1>
          <xm:sqref>K3:K5</xm:sqref>
        </x14:dataValidation>
        <x14:dataValidation type="list" allowBlank="1" showErrorMessage="1">
          <x14:formula1>
            <xm:f>PARAMETRES!$G$7:$G$9</xm:f>
          </x14:formula1>
          <xm:sqref>J3:J5</xm:sqref>
        </x14:dataValidation>
        <x14:dataValidation type="list" allowBlank="1" showInputMessage="1" showErrorMessage="1">
          <x14:formula1>
            <xm:f>PARAMETRES!$C$7:$C$18</xm:f>
          </x14:formula1>
          <xm:sqref>B3:B5</xm:sqref>
        </x14:dataValidation>
        <x14:dataValidation type="list" allowBlank="1" showInputMessage="1" showErrorMessage="1">
          <x14:formula1>
            <xm:f>PARAMETRES!$C$22:$C$30</xm:f>
          </x14:formula1>
          <xm:sqref>C3:C5</xm:sqref>
        </x14:dataValidation>
        <x14:dataValidation type="list" allowBlank="1" showErrorMessage="1">
          <x14:formula1>
            <xm:f>PARAMETRES!$E$7:$E$14</xm:f>
          </x14:formula1>
          <xm:sqref>H4:H5</xm:sqref>
        </x14:dataValidation>
        <x14:dataValidation type="list" allowBlank="1" showInputMessage="1" showErrorMessage="1">
          <x14:formula1>
            <xm:f>PARAMETRES!$G$18:$G$26</xm:f>
          </x14:formula1>
          <xm:sqref>G3:G5</xm:sqref>
        </x14:dataValidation>
        <x14:dataValidation type="list" allowBlank="1" showErrorMessage="1">
          <x14:formula1>
            <xm:f>IF(H4=PARAMETRES!$A$7,PARAMETRES!$A$7:$A$15,IF(H4=PARAMETRES!$A$17,PARAMETRES!$A$17:$A$20,IF(H4=PARAMETRES!$A$23,PARAMETRES!$A$23:$A$25,IF(H4=PARAMETRES!$A$28,PARAMETRES!$A$28:$A$29,IF(H4=PARAMETRES!$A$31,PARAMETRES!$A$31:$A$34,IF(H4=PARAMETRES!$A$36,PARAMETRES!$A$36:$A$37,IF(H4=PARAMETRES!$A$39,PARAMETRES!$A$39:$A$40,IF(H4=PARAMETRES!$A$42,PARAMETRES!$A$42:$A$43,""))))))))</xm:f>
          </x14:formula1>
          <xm:sqref>I4:I5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4"/>
  <sheetViews>
    <sheetView zoomScaleNormal="100" workbookViewId="0">
      <selection activeCell="B21" sqref="B21"/>
    </sheetView>
  </sheetViews>
  <sheetFormatPr baseColWidth="10" defaultRowHeight="13.8"/>
  <cols>
    <col min="1" max="1" width="6.69921875" customWidth="1"/>
    <col min="2" max="2" width="13.19921875" customWidth="1"/>
    <col min="3" max="3" width="12.5" customWidth="1"/>
    <col min="4" max="4" width="27.19921875" customWidth="1"/>
    <col min="5" max="5" width="16.19921875" customWidth="1"/>
    <col min="6" max="6" width="15.69921875" customWidth="1"/>
    <col min="7" max="7" width="16.69921875" customWidth="1"/>
    <col min="8" max="8" width="19.19921875" customWidth="1"/>
    <col min="9" max="9" width="23.5" customWidth="1"/>
    <col min="10" max="10" width="10.69921875" hidden="1" customWidth="1"/>
    <col min="11" max="11" width="6.69921875" hidden="1" customWidth="1"/>
    <col min="12" max="12" width="11.69921875" customWidth="1"/>
    <col min="13" max="13" width="17" customWidth="1"/>
    <col min="14" max="14" width="12.69921875" hidden="1" customWidth="1"/>
    <col min="15" max="15" width="60.69921875" style="59" customWidth="1"/>
    <col min="16" max="16" width="11" style="8"/>
    <col min="17" max="17" width="27.19921875" customWidth="1"/>
    <col min="18" max="18" width="13.5" customWidth="1"/>
    <col min="19" max="19" width="8.5" bestFit="1" customWidth="1"/>
    <col min="20" max="20" width="12.5" bestFit="1" customWidth="1"/>
    <col min="21" max="21" width="15.19921875" bestFit="1" customWidth="1"/>
    <col min="22" max="22" width="23" bestFit="1" customWidth="1"/>
    <col min="23" max="23" width="26.19921875" bestFit="1" customWidth="1"/>
    <col min="24" max="24" width="15" bestFit="1" customWidth="1"/>
    <col min="25" max="25" width="18.19921875" bestFit="1" customWidth="1"/>
    <col min="26" max="26" width="22.19921875" bestFit="1" customWidth="1"/>
    <col min="27" max="27" width="25.5" bestFit="1" customWidth="1"/>
    <col min="28" max="28" width="21" bestFit="1" customWidth="1"/>
    <col min="29" max="29" width="24.19921875" bestFit="1" customWidth="1"/>
    <col min="30" max="30" width="14" bestFit="1" customWidth="1"/>
    <col min="31" max="31" width="17.19921875" bestFit="1" customWidth="1"/>
    <col min="32" max="32" width="27.19921875" bestFit="1" customWidth="1"/>
    <col min="33" max="33" width="30.19921875" bestFit="1" customWidth="1"/>
    <col min="34" max="34" width="12.5" bestFit="1" customWidth="1"/>
    <col min="35" max="35" width="23.19921875" bestFit="1" customWidth="1"/>
  </cols>
  <sheetData>
    <row r="1" spans="1:35" s="8" customFormat="1" ht="25.5" customHeight="1">
      <c r="A1" s="67"/>
      <c r="B1" s="68"/>
      <c r="C1" s="69"/>
      <c r="D1" s="70"/>
      <c r="E1" s="70"/>
      <c r="F1" s="70"/>
      <c r="G1" s="71"/>
      <c r="H1" s="70"/>
      <c r="I1" s="70"/>
      <c r="J1" s="70"/>
      <c r="K1" s="70"/>
      <c r="L1" s="70"/>
      <c r="M1" s="72"/>
      <c r="N1" s="72"/>
      <c r="O1" s="76"/>
    </row>
    <row r="2" spans="1:35" s="8" customFormat="1" ht="58.95" customHeight="1">
      <c r="A2" s="67"/>
      <c r="B2" s="68"/>
      <c r="C2" s="69"/>
      <c r="D2" s="70"/>
      <c r="E2" s="70"/>
      <c r="F2" s="70"/>
      <c r="G2" s="71"/>
      <c r="H2" s="70"/>
      <c r="I2" s="70"/>
      <c r="J2" s="70"/>
      <c r="K2" s="70"/>
      <c r="L2" s="70"/>
      <c r="M2" s="72"/>
      <c r="N2" s="72"/>
      <c r="O2" s="76"/>
      <c r="S2" s="117" t="s">
        <v>94</v>
      </c>
      <c r="T2" s="118"/>
    </row>
    <row r="3" spans="1:35" s="57" customFormat="1" ht="20.100000000000001" customHeight="1" thickBot="1">
      <c r="A3" s="54" t="s">
        <v>89</v>
      </c>
      <c r="B3" s="54" t="s">
        <v>91</v>
      </c>
      <c r="C3" s="54" t="s">
        <v>95</v>
      </c>
      <c r="D3" s="54" t="s">
        <v>65</v>
      </c>
      <c r="E3" s="54" t="s">
        <v>66</v>
      </c>
      <c r="F3" s="54" t="s">
        <v>67</v>
      </c>
      <c r="G3" s="54" t="s">
        <v>68</v>
      </c>
      <c r="H3" s="54" t="s">
        <v>59</v>
      </c>
      <c r="I3" s="54" t="s">
        <v>2</v>
      </c>
      <c r="J3" s="54" t="s">
        <v>60</v>
      </c>
      <c r="K3" s="54" t="s">
        <v>61</v>
      </c>
      <c r="L3" s="54" t="s">
        <v>62</v>
      </c>
      <c r="M3" s="55" t="s">
        <v>69</v>
      </c>
      <c r="N3" s="55" t="s">
        <v>74</v>
      </c>
      <c r="O3" s="35" t="s">
        <v>63</v>
      </c>
      <c r="P3" s="56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</row>
    <row r="4" spans="1:35" s="44" customFormat="1" ht="20.100000000000001" customHeight="1" thickTop="1">
      <c r="A4" s="92"/>
      <c r="B4" s="45"/>
      <c r="C4" s="45"/>
      <c r="D4" s="81"/>
      <c r="E4" s="58"/>
      <c r="F4" s="39"/>
      <c r="G4" s="39"/>
      <c r="H4" s="39"/>
      <c r="I4" s="46"/>
      <c r="J4" s="39"/>
      <c r="K4" s="39"/>
      <c r="L4" s="82"/>
      <c r="M4" s="83"/>
      <c r="N4" s="84"/>
      <c r="O4" s="90"/>
      <c r="P4" s="47"/>
    </row>
  </sheetData>
  <mergeCells count="1">
    <mergeCell ref="S2:T2"/>
  </mergeCells>
  <dataValidations count="1">
    <dataValidation type="list" allowBlank="1" showErrorMessage="1" sqref="H3:I3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000"/>
  <sheetViews>
    <sheetView topLeftCell="A25" zoomScale="90" zoomScaleNormal="55" workbookViewId="0">
      <selection activeCell="A40" sqref="A40:XFD42"/>
    </sheetView>
  </sheetViews>
  <sheetFormatPr baseColWidth="10" defaultColWidth="12.69921875" defaultRowHeight="15" customHeight="1"/>
  <cols>
    <col min="1" max="1" width="25.5" style="73" customWidth="1"/>
    <col min="2" max="2" width="22.296875" style="73" bestFit="1" customWidth="1"/>
    <col min="3" max="3" width="16.69921875" style="23" bestFit="1" customWidth="1"/>
    <col min="4" max="4" width="15.796875" style="73" customWidth="1"/>
    <col min="5" max="5" width="16.69921875" style="23" bestFit="1" customWidth="1"/>
    <col min="6" max="6" width="11.19921875" style="23" customWidth="1"/>
    <col min="7" max="7" width="11.8984375" style="23" customWidth="1"/>
    <col min="8" max="8" width="15.796875" style="23" customWidth="1"/>
    <col min="9" max="9" width="14.69921875" style="23" customWidth="1"/>
    <col min="10" max="10" width="9.19921875" style="23" customWidth="1"/>
    <col min="11" max="11" width="13.69921875" style="23" bestFit="1" customWidth="1"/>
    <col min="12" max="15" width="9.19921875" style="23" customWidth="1"/>
    <col min="16" max="16" width="25" style="23" customWidth="1"/>
    <col min="17" max="17" width="28.5" style="23" customWidth="1"/>
    <col min="18" max="18" width="15.69921875" style="23" customWidth="1"/>
    <col min="19" max="25" width="9.19921875" style="23" customWidth="1"/>
    <col min="26" max="16384" width="12.69921875" style="23"/>
  </cols>
  <sheetData>
    <row r="1" spans="1:30" ht="15" customHeight="1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</row>
    <row r="2" spans="1:30" ht="1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</row>
    <row r="3" spans="1:30" ht="15" customHeight="1">
      <c r="A3" s="119"/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</row>
    <row r="4" spans="1:30" ht="43.95" customHeight="1">
      <c r="A4" s="119"/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</row>
    <row r="5" spans="1:30" ht="15" customHeight="1">
      <c r="A5" s="94"/>
      <c r="B5" s="94"/>
      <c r="C5" s="95"/>
      <c r="D5" s="94"/>
      <c r="E5" s="95"/>
      <c r="F5" s="95"/>
      <c r="G5" s="95"/>
      <c r="H5" s="95"/>
      <c r="I5" s="95"/>
      <c r="J5" s="96"/>
      <c r="K5" s="96"/>
      <c r="L5" s="96"/>
      <c r="M5" s="96"/>
      <c r="N5" s="96"/>
      <c r="O5" s="96"/>
      <c r="P5" s="96"/>
      <c r="Q5" s="96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</row>
    <row r="6" spans="1:30" ht="17.399999999999999">
      <c r="A6" s="97" t="s">
        <v>103</v>
      </c>
      <c r="B6" s="97" t="s">
        <v>59</v>
      </c>
      <c r="C6" s="98"/>
      <c r="D6" s="98"/>
      <c r="E6" s="98"/>
      <c r="F6" s="98"/>
      <c r="G6" s="98"/>
      <c r="H6" s="98"/>
      <c r="I6" s="96"/>
      <c r="J6" s="96"/>
      <c r="K6" s="96"/>
      <c r="L6" s="96"/>
      <c r="M6" s="96"/>
      <c r="N6" s="96"/>
      <c r="O6" s="96"/>
      <c r="P6" s="96"/>
      <c r="Q6" s="96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</row>
    <row r="7" spans="1:30" s="73" customFormat="1" ht="17.399999999999999">
      <c r="A7" s="97" t="s">
        <v>104</v>
      </c>
      <c r="B7" s="97" t="s">
        <v>6</v>
      </c>
      <c r="C7" s="97" t="s">
        <v>10</v>
      </c>
      <c r="D7" s="97" t="s">
        <v>16</v>
      </c>
      <c r="E7" s="97" t="s">
        <v>25</v>
      </c>
      <c r="F7" s="97" t="s">
        <v>77</v>
      </c>
      <c r="G7" s="97" t="s">
        <v>30</v>
      </c>
      <c r="H7" s="97" t="s">
        <v>97</v>
      </c>
      <c r="I7" s="99"/>
      <c r="J7" s="99"/>
      <c r="K7" s="99"/>
      <c r="L7" s="99"/>
      <c r="M7" s="99"/>
      <c r="N7" s="99"/>
      <c r="O7" s="99"/>
      <c r="P7" s="99"/>
      <c r="Q7" s="99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</row>
    <row r="8" spans="1:30" ht="17.399999999999999">
      <c r="A8" s="97" t="s">
        <v>51</v>
      </c>
      <c r="B8" s="100">
        <v>1423500</v>
      </c>
      <c r="C8" s="101">
        <v>631500</v>
      </c>
      <c r="D8" s="101">
        <v>215000</v>
      </c>
      <c r="E8" s="101">
        <v>408800</v>
      </c>
      <c r="F8" s="101">
        <v>414000</v>
      </c>
      <c r="G8" s="101"/>
      <c r="H8" s="101">
        <v>3092800</v>
      </c>
      <c r="I8" s="96"/>
      <c r="J8" s="96"/>
      <c r="K8" s="96"/>
      <c r="L8" s="96"/>
      <c r="M8" s="96"/>
      <c r="N8" s="96"/>
      <c r="O8" s="96"/>
      <c r="P8" s="96"/>
      <c r="Q8" s="96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</row>
    <row r="9" spans="1:30" ht="17.399999999999999">
      <c r="A9" s="97" t="s">
        <v>49</v>
      </c>
      <c r="B9" s="100">
        <v>916500</v>
      </c>
      <c r="C9" s="101">
        <v>77500</v>
      </c>
      <c r="D9" s="101">
        <v>66000</v>
      </c>
      <c r="E9" s="101">
        <v>368000</v>
      </c>
      <c r="F9" s="101"/>
      <c r="G9" s="101"/>
      <c r="H9" s="101">
        <v>1428000</v>
      </c>
      <c r="I9" s="96"/>
      <c r="J9" s="96"/>
      <c r="K9" s="96"/>
      <c r="L9" s="96"/>
      <c r="M9" s="96"/>
      <c r="N9" s="96"/>
      <c r="O9" s="96"/>
      <c r="P9" s="96"/>
      <c r="Q9" s="96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</row>
    <row r="10" spans="1:30" ht="17.399999999999999">
      <c r="A10" s="97" t="s">
        <v>64</v>
      </c>
      <c r="B10" s="100">
        <v>195000</v>
      </c>
      <c r="C10" s="101">
        <v>826000</v>
      </c>
      <c r="D10" s="101"/>
      <c r="E10" s="101"/>
      <c r="F10" s="101"/>
      <c r="G10" s="101">
        <v>110000</v>
      </c>
      <c r="H10" s="101">
        <v>1131000</v>
      </c>
      <c r="I10" s="96"/>
      <c r="J10" s="96"/>
      <c r="K10" s="96"/>
      <c r="L10" s="96"/>
      <c r="M10" s="96"/>
      <c r="N10" s="96"/>
      <c r="O10" s="96"/>
      <c r="P10" s="96"/>
      <c r="Q10" s="96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</row>
    <row r="11" spans="1:30" ht="17.399999999999999">
      <c r="A11" s="97" t="s">
        <v>97</v>
      </c>
      <c r="B11" s="100">
        <v>2535000</v>
      </c>
      <c r="C11" s="101">
        <v>1535000</v>
      </c>
      <c r="D11" s="101">
        <v>281000</v>
      </c>
      <c r="E11" s="101">
        <v>776800</v>
      </c>
      <c r="F11" s="101">
        <v>414000</v>
      </c>
      <c r="G11" s="101">
        <v>110000</v>
      </c>
      <c r="H11" s="101">
        <v>5651800</v>
      </c>
      <c r="I11" s="105"/>
      <c r="J11" s="96"/>
      <c r="K11" s="96"/>
      <c r="L11" s="96"/>
      <c r="M11" s="96"/>
      <c r="N11" s="96"/>
      <c r="O11" s="96"/>
      <c r="P11" s="96"/>
      <c r="Q11" s="96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</row>
    <row r="12" spans="1:30" ht="13.8">
      <c r="A12" s="102"/>
      <c r="B12" s="102"/>
      <c r="C12" s="103"/>
      <c r="D12" s="104"/>
      <c r="E12" s="105"/>
      <c r="F12" s="105"/>
      <c r="G12" s="105"/>
      <c r="H12" s="105"/>
      <c r="I12" s="105"/>
      <c r="J12" s="96"/>
      <c r="K12" s="96"/>
      <c r="L12" s="96"/>
      <c r="M12" s="96"/>
      <c r="N12" s="96"/>
      <c r="O12" s="96"/>
      <c r="P12" s="96"/>
      <c r="Q12" s="96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</row>
    <row r="13" spans="1:30" ht="13.8">
      <c r="A13" s="102"/>
      <c r="B13" s="102"/>
      <c r="C13" s="103"/>
      <c r="D13" s="104"/>
      <c r="E13" s="105"/>
      <c r="F13" s="105"/>
      <c r="G13" s="105"/>
      <c r="H13" s="105"/>
      <c r="I13" s="105"/>
      <c r="J13" s="96"/>
      <c r="K13" s="96"/>
      <c r="L13" s="96"/>
      <c r="M13" s="96"/>
      <c r="N13" s="96"/>
      <c r="O13" s="96"/>
      <c r="P13" s="96"/>
      <c r="Q13" s="96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</row>
    <row r="14" spans="1:30" ht="17.399999999999999">
      <c r="A14" s="97" t="s">
        <v>102</v>
      </c>
      <c r="B14" s="97" t="s">
        <v>59</v>
      </c>
      <c r="C14" s="98"/>
      <c r="D14" s="98"/>
      <c r="E14" s="98"/>
      <c r="F14" s="98"/>
      <c r="G14" s="98"/>
      <c r="H14" s="98"/>
      <c r="I14" s="105"/>
      <c r="J14" s="96"/>
      <c r="K14" s="96"/>
      <c r="L14" s="96"/>
      <c r="M14" s="96"/>
      <c r="N14" s="96"/>
      <c r="O14" s="96"/>
      <c r="P14" s="96"/>
      <c r="Q14" s="96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</row>
    <row r="15" spans="1:30" s="73" customFormat="1" ht="17.399999999999999">
      <c r="A15" s="97" t="s">
        <v>104</v>
      </c>
      <c r="B15" s="97" t="s">
        <v>6</v>
      </c>
      <c r="C15" s="97" t="s">
        <v>10</v>
      </c>
      <c r="D15" s="97" t="s">
        <v>16</v>
      </c>
      <c r="E15" s="97" t="s">
        <v>25</v>
      </c>
      <c r="F15" s="97" t="s">
        <v>77</v>
      </c>
      <c r="G15" s="97" t="s">
        <v>30</v>
      </c>
      <c r="H15" s="97" t="s">
        <v>97</v>
      </c>
      <c r="I15" s="104"/>
      <c r="J15" s="99"/>
      <c r="K15" s="99"/>
      <c r="L15" s="99"/>
      <c r="M15" s="99"/>
      <c r="N15" s="99"/>
      <c r="O15" s="99"/>
      <c r="P15" s="99"/>
      <c r="Q15" s="99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</row>
    <row r="16" spans="1:30" ht="17.399999999999999">
      <c r="A16" s="97" t="s">
        <v>51</v>
      </c>
      <c r="B16" s="100">
        <v>13</v>
      </c>
      <c r="C16" s="100">
        <v>4</v>
      </c>
      <c r="D16" s="101">
        <v>2</v>
      </c>
      <c r="E16" s="101">
        <v>3</v>
      </c>
      <c r="F16" s="101">
        <v>2</v>
      </c>
      <c r="G16" s="101"/>
      <c r="H16" s="101">
        <v>24</v>
      </c>
      <c r="I16" s="105"/>
      <c r="J16" s="96"/>
      <c r="K16" s="96"/>
      <c r="L16" s="96"/>
      <c r="M16" s="96"/>
      <c r="N16" s="96"/>
      <c r="O16" s="96"/>
      <c r="P16" s="96"/>
      <c r="Q16" s="96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</row>
    <row r="17" spans="1:30" ht="17.399999999999999">
      <c r="A17" s="97" t="s">
        <v>49</v>
      </c>
      <c r="B17" s="100">
        <v>6</v>
      </c>
      <c r="C17" s="100">
        <v>1</v>
      </c>
      <c r="D17" s="101">
        <v>1</v>
      </c>
      <c r="E17" s="101">
        <v>1</v>
      </c>
      <c r="F17" s="101"/>
      <c r="G17" s="101"/>
      <c r="H17" s="101">
        <v>9</v>
      </c>
      <c r="I17" s="105"/>
      <c r="J17" s="96"/>
      <c r="K17" s="96"/>
      <c r="L17" s="96"/>
      <c r="M17" s="96"/>
      <c r="N17" s="96"/>
      <c r="O17" s="96"/>
      <c r="P17" s="96"/>
      <c r="Q17" s="96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</row>
    <row r="18" spans="1:30" ht="17.399999999999999">
      <c r="A18" s="97" t="s">
        <v>64</v>
      </c>
      <c r="B18" s="100">
        <v>1</v>
      </c>
      <c r="C18" s="100">
        <v>3</v>
      </c>
      <c r="D18" s="101"/>
      <c r="E18" s="101"/>
      <c r="F18" s="101"/>
      <c r="G18" s="101">
        <v>1</v>
      </c>
      <c r="H18" s="101">
        <v>5</v>
      </c>
      <c r="I18" s="105"/>
      <c r="J18" s="96"/>
      <c r="K18" s="96"/>
      <c r="L18" s="96"/>
      <c r="M18" s="96"/>
      <c r="N18" s="96"/>
      <c r="O18" s="96"/>
      <c r="P18" s="96"/>
      <c r="Q18" s="96"/>
      <c r="R18" s="74"/>
      <c r="S18" s="74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</row>
    <row r="19" spans="1:30" ht="17.399999999999999">
      <c r="A19" s="97" t="s">
        <v>97</v>
      </c>
      <c r="B19" s="100">
        <v>20</v>
      </c>
      <c r="C19" s="100">
        <v>8</v>
      </c>
      <c r="D19" s="101">
        <v>3</v>
      </c>
      <c r="E19" s="101">
        <v>4</v>
      </c>
      <c r="F19" s="101">
        <v>2</v>
      </c>
      <c r="G19" s="101">
        <v>1</v>
      </c>
      <c r="H19" s="101">
        <v>38</v>
      </c>
      <c r="I19" s="106"/>
      <c r="J19" s="96"/>
      <c r="K19" s="96"/>
      <c r="L19" s="96"/>
      <c r="M19" s="96"/>
      <c r="N19" s="96"/>
      <c r="O19" s="96"/>
      <c r="P19" s="96"/>
      <c r="Q19" s="96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</row>
    <row r="20" spans="1:30" ht="17.399999999999999">
      <c r="A20" s="107"/>
      <c r="B20" s="107"/>
      <c r="C20" s="107"/>
      <c r="D20" s="108"/>
      <c r="E20" s="109"/>
      <c r="F20" s="109"/>
      <c r="G20" s="109"/>
      <c r="H20" s="109"/>
      <c r="I20" s="109"/>
      <c r="J20" s="96"/>
      <c r="K20" s="96"/>
      <c r="L20" s="96"/>
      <c r="M20" s="96"/>
      <c r="N20" s="96"/>
      <c r="O20" s="96"/>
      <c r="P20" s="96"/>
      <c r="Q20" s="96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</row>
    <row r="21" spans="1:30" ht="17.399999999999999">
      <c r="A21" s="107"/>
      <c r="B21" s="107"/>
      <c r="C21" s="107"/>
      <c r="D21" s="108"/>
      <c r="E21" s="95"/>
      <c r="F21" s="95"/>
      <c r="G21" s="95"/>
      <c r="H21" s="95"/>
      <c r="I21" s="95"/>
      <c r="J21" s="96"/>
      <c r="K21" s="96"/>
      <c r="L21" s="96"/>
      <c r="M21" s="96"/>
      <c r="N21" s="96"/>
      <c r="O21" s="96"/>
      <c r="P21" s="96"/>
      <c r="Q21" s="96"/>
      <c r="R21" s="74"/>
      <c r="S21" s="74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</row>
    <row r="22" spans="1:30" ht="17.399999999999999">
      <c r="A22" s="97" t="s">
        <v>105</v>
      </c>
      <c r="B22" s="97" t="s">
        <v>98</v>
      </c>
      <c r="C22" s="107"/>
      <c r="D22" s="108"/>
      <c r="E22" s="95"/>
      <c r="F22" s="95"/>
      <c r="G22" s="95"/>
      <c r="H22" s="95"/>
      <c r="I22" s="95"/>
      <c r="J22" s="96"/>
      <c r="K22" s="96"/>
      <c r="L22" s="96"/>
      <c r="M22" s="96"/>
      <c r="N22" s="96"/>
      <c r="O22" s="96"/>
      <c r="P22" s="96"/>
      <c r="Q22" s="96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</row>
    <row r="23" spans="1:30" ht="15" customHeight="1">
      <c r="A23" s="97" t="s">
        <v>75</v>
      </c>
      <c r="B23" s="100">
        <v>3</v>
      </c>
      <c r="C23" s="107"/>
      <c r="D23" s="108"/>
      <c r="E23" s="95"/>
      <c r="F23" s="95"/>
      <c r="G23" s="95"/>
      <c r="H23" s="95"/>
      <c r="I23" s="95"/>
      <c r="J23" s="96"/>
      <c r="K23" s="96"/>
      <c r="L23" s="96"/>
      <c r="M23" s="96"/>
      <c r="N23" s="96"/>
      <c r="O23" s="96"/>
      <c r="P23" s="96"/>
      <c r="Q23" s="96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</row>
    <row r="24" spans="1:30" ht="15" customHeight="1">
      <c r="A24" s="97" t="s">
        <v>97</v>
      </c>
      <c r="B24" s="100">
        <v>3</v>
      </c>
      <c r="C24" s="107"/>
      <c r="D24" s="108"/>
      <c r="E24" s="95"/>
      <c r="F24" s="95"/>
      <c r="G24" s="95"/>
      <c r="H24" s="95"/>
      <c r="I24" s="95"/>
      <c r="J24" s="96"/>
      <c r="K24" s="96"/>
      <c r="L24" s="96"/>
      <c r="M24" s="96"/>
      <c r="N24" s="96"/>
      <c r="O24" s="96"/>
      <c r="P24" s="96"/>
      <c r="Q24" s="96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</row>
    <row r="25" spans="1:30" ht="15" customHeight="1">
      <c r="A25" s="110"/>
      <c r="B25" s="110"/>
      <c r="C25" s="111"/>
      <c r="D25" s="94"/>
      <c r="E25" s="95"/>
      <c r="F25" s="95"/>
      <c r="G25" s="95"/>
      <c r="H25" s="95"/>
      <c r="I25" s="95"/>
      <c r="J25" s="96"/>
      <c r="K25" s="96"/>
      <c r="L25" s="96"/>
      <c r="M25" s="96"/>
      <c r="N25" s="96"/>
      <c r="O25" s="96"/>
      <c r="P25" s="96"/>
      <c r="Q25" s="96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</row>
    <row r="26" spans="1:30" ht="16.2" customHeight="1">
      <c r="A26" s="99"/>
      <c r="B26" s="112"/>
      <c r="C26" s="105"/>
      <c r="D26" s="94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</row>
    <row r="27" spans="1:30" ht="13.8">
      <c r="A27" s="99"/>
      <c r="B27" s="104"/>
      <c r="C27" s="105"/>
      <c r="D27" s="94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74"/>
      <c r="S27" s="74"/>
      <c r="T27" s="74"/>
      <c r="U27" s="75"/>
      <c r="V27" s="74"/>
      <c r="W27" s="74"/>
      <c r="X27" s="74"/>
      <c r="Y27" s="74"/>
      <c r="Z27" s="74"/>
      <c r="AA27" s="74"/>
      <c r="AB27" s="74"/>
      <c r="AC27" s="74"/>
      <c r="AD27" s="74"/>
    </row>
    <row r="28" spans="1:30" ht="14.4">
      <c r="A28" s="99"/>
      <c r="B28" s="113"/>
      <c r="C28" s="114"/>
      <c r="D28" s="94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</row>
    <row r="29" spans="1:30" ht="14.4">
      <c r="A29" s="99"/>
      <c r="B29" s="113"/>
      <c r="C29" s="114"/>
      <c r="D29" s="94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</row>
    <row r="30" spans="1:30" ht="14.4">
      <c r="A30" s="99"/>
      <c r="B30" s="113"/>
      <c r="C30" s="114"/>
      <c r="D30" s="94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</row>
    <row r="31" spans="1:30" ht="14.4">
      <c r="A31" s="99"/>
      <c r="B31" s="113"/>
      <c r="C31" s="114"/>
      <c r="D31" s="94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</row>
    <row r="32" spans="1:30" ht="14.4">
      <c r="A32" s="99"/>
      <c r="B32" s="113"/>
      <c r="C32" s="114"/>
      <c r="D32" s="94"/>
      <c r="E32" s="115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</row>
    <row r="33" spans="1:30" ht="14.4">
      <c r="A33" s="99"/>
      <c r="B33" s="113"/>
      <c r="C33" s="114"/>
      <c r="D33" s="94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</row>
    <row r="34" spans="1:30" ht="14.4">
      <c r="A34" s="99"/>
      <c r="B34" s="113"/>
      <c r="C34" s="114"/>
      <c r="D34" s="94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</row>
    <row r="35" spans="1:30" ht="14.4">
      <c r="A35" s="99"/>
      <c r="B35" s="113"/>
      <c r="C35" s="114"/>
      <c r="D35" s="94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</row>
    <row r="36" spans="1:30" ht="14.4">
      <c r="A36" s="99"/>
      <c r="B36" s="113"/>
      <c r="C36" s="114"/>
      <c r="D36" s="94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</row>
    <row r="37" spans="1:30" ht="14.4">
      <c r="A37" s="99"/>
      <c r="B37" s="113"/>
      <c r="C37" s="114"/>
      <c r="D37" s="94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74"/>
      <c r="S37" s="74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</row>
    <row r="38" spans="1:30" ht="18" customHeight="1">
      <c r="A38" s="99"/>
      <c r="B38" s="113"/>
      <c r="C38" s="114"/>
      <c r="D38" s="94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</row>
    <row r="39" spans="1:30" ht="18" customHeight="1">
      <c r="A39" s="99"/>
      <c r="B39" s="113"/>
      <c r="C39" s="114"/>
      <c r="D39" s="94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</row>
    <row r="40" spans="1:30" ht="15.75" customHeight="1">
      <c r="A40" s="99"/>
      <c r="B40" s="99"/>
      <c r="C40" s="96"/>
      <c r="D40" s="99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</row>
    <row r="41" spans="1:30" ht="15.75" customHeight="1">
      <c r="A41" s="99"/>
      <c r="B41" s="102"/>
      <c r="C41" s="103"/>
      <c r="D41" s="102"/>
      <c r="E41" s="103"/>
      <c r="F41" s="103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</row>
    <row r="42" spans="1:30" ht="15.45" customHeight="1">
      <c r="A42" s="99"/>
      <c r="B42" s="102"/>
      <c r="C42" s="103"/>
      <c r="D42" s="102"/>
      <c r="E42" s="103"/>
      <c r="F42" s="103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74"/>
      <c r="S42" s="74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</row>
    <row r="43" spans="1:30" ht="15.75" customHeight="1">
      <c r="A43" s="99"/>
      <c r="B43" s="102"/>
      <c r="C43" s="103"/>
      <c r="D43" s="102"/>
      <c r="E43" s="96"/>
      <c r="F43" s="103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</row>
    <row r="44" spans="1:30" ht="17.399999999999999">
      <c r="A44" s="120" t="s">
        <v>98</v>
      </c>
      <c r="B44" s="121" t="s">
        <v>100</v>
      </c>
      <c r="C44" s="121"/>
      <c r="D44" s="121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</row>
    <row r="45" spans="1:30" ht="17.399999999999999">
      <c r="A45" s="120" t="s">
        <v>96</v>
      </c>
      <c r="B45" s="121" t="s">
        <v>72</v>
      </c>
      <c r="C45" s="121" t="s">
        <v>73</v>
      </c>
      <c r="D45" s="120" t="s">
        <v>97</v>
      </c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</row>
    <row r="46" spans="1:30" ht="17.399999999999999">
      <c r="A46" s="122" t="s">
        <v>81</v>
      </c>
      <c r="B46" s="125">
        <v>3</v>
      </c>
      <c r="C46" s="125">
        <v>3</v>
      </c>
      <c r="D46" s="125">
        <v>6</v>
      </c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</row>
    <row r="47" spans="1:30" ht="17.399999999999999">
      <c r="A47" s="122" t="s">
        <v>82</v>
      </c>
      <c r="B47" s="125">
        <v>2</v>
      </c>
      <c r="C47" s="125">
        <v>1</v>
      </c>
      <c r="D47" s="125">
        <v>3</v>
      </c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</row>
    <row r="48" spans="1:30" ht="17.399999999999999">
      <c r="A48" s="122" t="s">
        <v>97</v>
      </c>
      <c r="B48" s="125">
        <v>5</v>
      </c>
      <c r="C48" s="125">
        <v>4</v>
      </c>
      <c r="D48" s="125">
        <v>9</v>
      </c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</row>
    <row r="49" spans="1:30" s="96" customFormat="1" ht="19.95" customHeight="1"/>
    <row r="50" spans="1:30" s="96" customFormat="1" ht="19.95" customHeight="1"/>
    <row r="51" spans="1:30" s="96" customFormat="1" ht="19.95" customHeight="1"/>
    <row r="52" spans="1:30" s="96" customFormat="1" ht="19.95" customHeight="1"/>
    <row r="53" spans="1:30" ht="15.75" customHeight="1">
      <c r="A53" s="96"/>
      <c r="B53" s="99"/>
      <c r="C53" s="116"/>
      <c r="D53" s="99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103"/>
      <c r="Q53" s="103"/>
      <c r="R53" s="70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</row>
    <row r="54" spans="1:30" ht="15.75" customHeight="1">
      <c r="A54" s="99"/>
      <c r="B54" s="99"/>
      <c r="C54" s="116"/>
      <c r="D54" s="99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103"/>
      <c r="Q54" s="103"/>
      <c r="R54" s="70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</row>
    <row r="55" spans="1:30" ht="17.399999999999999">
      <c r="A55" s="120" t="s">
        <v>98</v>
      </c>
      <c r="B55" s="121" t="s">
        <v>59</v>
      </c>
      <c r="C55" s="120"/>
      <c r="D55" s="120"/>
      <c r="E55" s="120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103"/>
      <c r="Q55" s="103"/>
      <c r="R55" s="70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</row>
    <row r="56" spans="1:30" ht="17.399999999999999">
      <c r="A56" s="120" t="s">
        <v>96</v>
      </c>
      <c r="B56" s="121" t="s">
        <v>6</v>
      </c>
      <c r="C56" s="121" t="s">
        <v>10</v>
      </c>
      <c r="D56" s="121" t="s">
        <v>16</v>
      </c>
      <c r="E56" s="120" t="s">
        <v>97</v>
      </c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</row>
    <row r="57" spans="1:30" ht="17.399999999999999">
      <c r="A57" s="122" t="s">
        <v>72</v>
      </c>
      <c r="B57" s="125">
        <v>2</v>
      </c>
      <c r="C57" s="125">
        <v>2</v>
      </c>
      <c r="D57" s="125">
        <v>1</v>
      </c>
      <c r="E57" s="126">
        <v>5</v>
      </c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</row>
    <row r="58" spans="1:30" ht="17.399999999999999">
      <c r="A58" s="122" t="s">
        <v>73</v>
      </c>
      <c r="B58" s="125"/>
      <c r="C58" s="125">
        <v>4</v>
      </c>
      <c r="D58" s="125"/>
      <c r="E58" s="126">
        <v>4</v>
      </c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</row>
    <row r="59" spans="1:30" ht="17.399999999999999">
      <c r="A59" s="122" t="s">
        <v>97</v>
      </c>
      <c r="B59" s="125">
        <v>2</v>
      </c>
      <c r="C59" s="125">
        <v>6</v>
      </c>
      <c r="D59" s="125">
        <v>1</v>
      </c>
      <c r="E59" s="126">
        <v>9</v>
      </c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</row>
    <row r="60" spans="1:30" ht="15.75" customHeight="1">
      <c r="A60" s="99"/>
      <c r="B60" s="99"/>
      <c r="C60" s="116"/>
      <c r="D60" s="99"/>
      <c r="E60" s="96"/>
      <c r="F60" s="96"/>
      <c r="G60" s="96"/>
      <c r="H60" s="96"/>
      <c r="I60" s="96"/>
      <c r="J60" s="96"/>
      <c r="K60" s="96"/>
      <c r="L60" s="96"/>
      <c r="M60" s="103"/>
      <c r="N60" s="103"/>
      <c r="O60" s="103"/>
      <c r="P60" s="96"/>
      <c r="Q60" s="96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</row>
    <row r="61" spans="1:30" ht="15.75" customHeight="1">
      <c r="A61" s="99"/>
      <c r="B61" s="99"/>
      <c r="C61" s="116"/>
      <c r="D61" s="99"/>
      <c r="E61" s="96"/>
      <c r="F61" s="96"/>
      <c r="G61" s="96"/>
      <c r="H61" s="96"/>
      <c r="I61" s="96"/>
      <c r="J61" s="96"/>
      <c r="K61" s="96"/>
      <c r="L61" s="96"/>
      <c r="M61" s="103"/>
      <c r="N61" s="103"/>
      <c r="O61" s="103"/>
      <c r="P61" s="96"/>
      <c r="Q61" s="96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</row>
    <row r="62" spans="1:30" ht="17.399999999999999">
      <c r="A62" s="120" t="s">
        <v>101</v>
      </c>
      <c r="B62" s="121" t="s">
        <v>59</v>
      </c>
      <c r="C62" s="120"/>
      <c r="D62" s="120"/>
      <c r="E62" s="120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</row>
    <row r="63" spans="1:30" ht="17.399999999999999">
      <c r="A63" s="120" t="s">
        <v>96</v>
      </c>
      <c r="B63" s="121" t="s">
        <v>6</v>
      </c>
      <c r="C63" s="121" t="s">
        <v>10</v>
      </c>
      <c r="D63" s="121" t="s">
        <v>16</v>
      </c>
      <c r="E63" s="121" t="s">
        <v>97</v>
      </c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</row>
    <row r="64" spans="1:30" ht="17.399999999999999">
      <c r="A64" s="122" t="s">
        <v>72</v>
      </c>
      <c r="B64" s="123">
        <v>467000</v>
      </c>
      <c r="C64" s="123">
        <v>790000</v>
      </c>
      <c r="D64" s="123">
        <v>115000</v>
      </c>
      <c r="E64" s="124">
        <v>1372000</v>
      </c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</row>
    <row r="65" spans="1:30" ht="17.399999999999999">
      <c r="A65" s="122" t="s">
        <v>73</v>
      </c>
      <c r="B65" s="123"/>
      <c r="C65" s="123">
        <v>1081000</v>
      </c>
      <c r="D65" s="123"/>
      <c r="E65" s="124">
        <v>1081000</v>
      </c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</row>
    <row r="66" spans="1:30" ht="17.399999999999999">
      <c r="A66" s="122" t="s">
        <v>97</v>
      </c>
      <c r="B66" s="125">
        <v>467000</v>
      </c>
      <c r="C66" s="125">
        <v>1871000</v>
      </c>
      <c r="D66" s="125">
        <v>115000</v>
      </c>
      <c r="E66" s="125">
        <v>2453000</v>
      </c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</row>
    <row r="67" spans="1:30" ht="15.75" customHeight="1">
      <c r="A67" s="99"/>
      <c r="B67" s="99"/>
      <c r="C67" s="96"/>
      <c r="D67" s="99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</row>
    <row r="68" spans="1:30" ht="15.75" customHeight="1">
      <c r="A68" s="99"/>
      <c r="B68" s="99"/>
      <c r="C68" s="96"/>
      <c r="D68" s="99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</row>
    <row r="69" spans="1:30" ht="15.75" customHeight="1">
      <c r="A69" s="99"/>
      <c r="B69" s="99"/>
      <c r="C69" s="96"/>
      <c r="D69" s="99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</row>
    <row r="70" spans="1:30" ht="15.75" customHeight="1">
      <c r="A70" s="99"/>
      <c r="B70" s="99"/>
      <c r="C70" s="96"/>
      <c r="D70" s="99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</row>
    <row r="71" spans="1:30" ht="15.75" customHeight="1">
      <c r="A71" s="99"/>
      <c r="B71" s="99"/>
      <c r="C71" s="96"/>
      <c r="D71" s="99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</row>
    <row r="72" spans="1:30" ht="15.75" customHeight="1">
      <c r="A72" s="99"/>
      <c r="B72" s="99"/>
      <c r="C72" s="96"/>
      <c r="D72" s="99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</row>
    <row r="73" spans="1:30" ht="15.75" customHeight="1">
      <c r="A73" s="99"/>
      <c r="B73" s="99"/>
      <c r="C73" s="96"/>
      <c r="D73" s="99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74"/>
      <c r="S73" s="74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</row>
    <row r="74" spans="1:30" ht="15.75" customHeight="1">
      <c r="A74" s="99"/>
      <c r="B74" s="99"/>
      <c r="C74" s="96"/>
      <c r="D74" s="99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74"/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</row>
    <row r="75" spans="1:30" ht="15.75" customHeight="1">
      <c r="A75" s="99"/>
      <c r="B75" s="99"/>
      <c r="C75" s="96"/>
      <c r="D75" s="99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</row>
    <row r="76" spans="1:30" ht="15.75" customHeight="1">
      <c r="A76" s="99"/>
      <c r="B76" s="99"/>
      <c r="C76" s="96"/>
      <c r="D76" s="99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</row>
    <row r="77" spans="1:30" ht="15.75" customHeight="1">
      <c r="A77" s="99"/>
      <c r="B77" s="99"/>
      <c r="C77" s="96"/>
      <c r="D77" s="99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</row>
    <row r="78" spans="1:30" ht="15.75" customHeight="1">
      <c r="A78" s="99"/>
      <c r="B78" s="99"/>
      <c r="C78" s="96"/>
      <c r="D78" s="99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</row>
    <row r="79" spans="1:30" ht="15.75" customHeight="1">
      <c r="A79" s="99"/>
      <c r="B79" s="99"/>
      <c r="C79" s="96"/>
      <c r="D79" s="99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</row>
    <row r="80" spans="1:30" ht="15.75" customHeight="1">
      <c r="A80" s="99"/>
      <c r="B80" s="99"/>
      <c r="C80" s="96"/>
      <c r="D80" s="99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</row>
    <row r="81" spans="1:30" ht="15.75" customHeight="1">
      <c r="A81" s="99"/>
      <c r="B81" s="99"/>
      <c r="C81" s="96"/>
      <c r="D81" s="99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74"/>
      <c r="S81" s="74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</row>
    <row r="82" spans="1:30" ht="15.75" customHeight="1">
      <c r="A82" s="99"/>
      <c r="B82" s="99"/>
      <c r="C82" s="96"/>
      <c r="D82" s="99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74"/>
      <c r="S82" s="74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</row>
    <row r="83" spans="1:30" ht="15.75" customHeight="1">
      <c r="A83" s="99"/>
      <c r="B83" s="99"/>
      <c r="C83" s="96"/>
      <c r="D83" s="99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74"/>
      <c r="S83" s="74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</row>
    <row r="84" spans="1:30" ht="15.75" customHeight="1">
      <c r="A84" s="99"/>
      <c r="B84" s="99"/>
      <c r="C84" s="96"/>
      <c r="D84" s="99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</row>
    <row r="85" spans="1:30" ht="15.75" customHeight="1">
      <c r="A85" s="99"/>
      <c r="B85" s="99"/>
      <c r="C85" s="96"/>
      <c r="D85" s="99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</row>
    <row r="86" spans="1:30" ht="15.75" customHeight="1">
      <c r="A86" s="99"/>
      <c r="B86" s="99"/>
      <c r="C86" s="96"/>
      <c r="D86" s="99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74"/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</row>
    <row r="87" spans="1:30" ht="15.75" customHeight="1">
      <c r="A87" s="99"/>
      <c r="B87" s="99"/>
      <c r="C87" s="96"/>
      <c r="D87" s="99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74"/>
      <c r="S87" s="74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</row>
    <row r="88" spans="1:30" ht="15.75" customHeight="1">
      <c r="A88" s="99"/>
      <c r="B88" s="99"/>
      <c r="C88" s="96"/>
      <c r="D88" s="99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</row>
    <row r="89" spans="1:30" ht="15.75" customHeight="1">
      <c r="A89" s="99"/>
      <c r="B89" s="99"/>
      <c r="C89" s="96"/>
      <c r="D89" s="99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</row>
    <row r="90" spans="1:30" ht="15.75" customHeight="1">
      <c r="A90" s="99"/>
      <c r="B90" s="99"/>
      <c r="C90" s="96"/>
      <c r="D90" s="99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74"/>
      <c r="S90" s="74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</row>
    <row r="91" spans="1:30" ht="15.75" customHeight="1">
      <c r="A91" s="99"/>
      <c r="B91" s="99"/>
      <c r="C91" s="96"/>
      <c r="D91" s="99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74"/>
      <c r="S91" s="74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</row>
    <row r="92" spans="1:30" ht="15.75" customHeight="1">
      <c r="A92" s="99"/>
      <c r="B92" s="99"/>
      <c r="C92" s="96"/>
      <c r="D92" s="99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74"/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</row>
    <row r="93" spans="1:30" ht="15.75" customHeight="1">
      <c r="A93" s="99"/>
      <c r="B93" s="99"/>
      <c r="C93" s="96"/>
      <c r="D93" s="99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</row>
    <row r="94" spans="1:30" ht="15.75" customHeight="1">
      <c r="A94" s="99"/>
      <c r="B94" s="99"/>
      <c r="C94" s="96"/>
      <c r="D94" s="99"/>
      <c r="E94" s="96"/>
      <c r="F94" s="96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</row>
    <row r="95" spans="1:30" ht="15.75" customHeight="1">
      <c r="A95" s="99"/>
      <c r="B95" s="99"/>
      <c r="C95" s="96"/>
      <c r="D95" s="99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74"/>
      <c r="S95" s="74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</row>
    <row r="96" spans="1:30" ht="15.75" customHeight="1">
      <c r="A96" s="99"/>
      <c r="B96" s="99"/>
      <c r="C96" s="96"/>
      <c r="D96" s="99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</row>
    <row r="97" spans="1:30" ht="15.75" customHeight="1">
      <c r="A97" s="99"/>
      <c r="B97" s="99"/>
      <c r="C97" s="96"/>
      <c r="D97" s="99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</row>
    <row r="98" spans="1:30" ht="15.75" customHeight="1">
      <c r="A98" s="99"/>
      <c r="B98" s="99"/>
      <c r="C98" s="96"/>
      <c r="D98" s="99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74"/>
      <c r="S98" s="74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</row>
    <row r="99" spans="1:30" ht="15.75" customHeight="1">
      <c r="A99" s="99"/>
      <c r="B99" s="99"/>
      <c r="C99" s="96"/>
      <c r="D99" s="99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74"/>
      <c r="S99" s="74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</row>
    <row r="100" spans="1:30" ht="15.75" customHeight="1">
      <c r="A100" s="99"/>
      <c r="B100" s="99"/>
      <c r="C100" s="96"/>
      <c r="D100" s="99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</row>
    <row r="101" spans="1:30" ht="15.75" customHeight="1">
      <c r="A101" s="99"/>
      <c r="B101" s="99"/>
      <c r="C101" s="96"/>
      <c r="D101" s="99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74"/>
      <c r="S101" s="74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</row>
    <row r="102" spans="1:30" ht="15.75" customHeight="1">
      <c r="A102" s="99"/>
      <c r="B102" s="99"/>
      <c r="C102" s="96"/>
      <c r="D102" s="99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</row>
    <row r="103" spans="1:30" ht="15.75" customHeight="1">
      <c r="A103" s="99"/>
      <c r="B103" s="99"/>
      <c r="C103" s="96"/>
      <c r="D103" s="99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74"/>
      <c r="S103" s="74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</row>
    <row r="104" spans="1:30" ht="15.75" customHeight="1">
      <c r="A104" s="99"/>
      <c r="B104" s="99"/>
      <c r="C104" s="96"/>
      <c r="D104" s="99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74"/>
      <c r="S104" s="74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</row>
    <row r="105" spans="1:30" ht="15.75" customHeight="1">
      <c r="A105" s="99"/>
      <c r="B105" s="99"/>
      <c r="C105" s="96"/>
      <c r="D105" s="99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74"/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</row>
    <row r="106" spans="1:30" ht="15.75" customHeight="1">
      <c r="A106" s="99"/>
      <c r="B106" s="99"/>
      <c r="C106" s="96"/>
      <c r="D106" s="99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</row>
    <row r="107" spans="1:30" ht="15.75" customHeight="1">
      <c r="A107" s="99"/>
      <c r="B107" s="99"/>
      <c r="C107" s="96"/>
      <c r="D107" s="99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</row>
    <row r="108" spans="1:30" ht="15.75" customHeight="1">
      <c r="A108" s="99"/>
      <c r="B108" s="99"/>
      <c r="C108" s="96"/>
      <c r="D108" s="99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74"/>
      <c r="S108" s="74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</row>
    <row r="109" spans="1:30" ht="15.75" customHeight="1">
      <c r="A109" s="99"/>
      <c r="B109" s="99"/>
      <c r="C109" s="96"/>
      <c r="D109" s="99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74"/>
      <c r="S109" s="74"/>
      <c r="T109" s="74"/>
      <c r="U109" s="74"/>
      <c r="V109" s="74"/>
      <c r="W109" s="74"/>
      <c r="X109" s="74"/>
      <c r="Y109" s="74"/>
      <c r="Z109" s="74"/>
      <c r="AA109" s="74"/>
      <c r="AB109" s="74"/>
      <c r="AC109" s="74"/>
      <c r="AD109" s="74"/>
    </row>
    <row r="110" spans="1:30" ht="15.75" customHeight="1">
      <c r="A110" s="99"/>
      <c r="B110" s="99"/>
      <c r="C110" s="96"/>
      <c r="D110" s="99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74"/>
      <c r="S110" s="74"/>
      <c r="T110" s="74"/>
      <c r="U110" s="74"/>
      <c r="V110" s="74"/>
      <c r="W110" s="74"/>
      <c r="X110" s="74"/>
      <c r="Y110" s="74"/>
      <c r="Z110" s="74"/>
      <c r="AA110" s="74"/>
      <c r="AB110" s="74"/>
      <c r="AC110" s="74"/>
      <c r="AD110" s="74"/>
    </row>
    <row r="111" spans="1:30" ht="15.75" customHeight="1">
      <c r="A111" s="99"/>
      <c r="B111" s="99"/>
      <c r="C111" s="96"/>
      <c r="D111" s="99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</row>
    <row r="112" spans="1:30" ht="15.75" customHeight="1">
      <c r="A112" s="99"/>
      <c r="B112" s="99"/>
      <c r="C112" s="96"/>
      <c r="D112" s="99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74"/>
      <c r="S112" s="74"/>
      <c r="T112" s="74"/>
      <c r="U112" s="74"/>
      <c r="V112" s="74"/>
      <c r="W112" s="74"/>
      <c r="X112" s="74"/>
      <c r="Y112" s="74"/>
      <c r="Z112" s="74"/>
      <c r="AA112" s="74"/>
      <c r="AB112" s="74"/>
      <c r="AC112" s="74"/>
      <c r="AD112" s="74"/>
    </row>
    <row r="113" spans="1:30" ht="15.75" customHeight="1">
      <c r="A113" s="99"/>
      <c r="B113" s="99"/>
      <c r="C113" s="96"/>
      <c r="D113" s="99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74"/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</row>
    <row r="114" spans="1:30" ht="15.75" customHeight="1">
      <c r="A114" s="99"/>
      <c r="B114" s="99"/>
      <c r="C114" s="96"/>
      <c r="D114" s="99"/>
      <c r="E114" s="96"/>
      <c r="F114" s="96"/>
      <c r="G114" s="96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74"/>
      <c r="S114" s="74"/>
      <c r="T114" s="74"/>
      <c r="U114" s="74"/>
      <c r="V114" s="74"/>
      <c r="W114" s="74"/>
      <c r="X114" s="74"/>
      <c r="Y114" s="74"/>
      <c r="Z114" s="74"/>
      <c r="AA114" s="74"/>
      <c r="AB114" s="74"/>
      <c r="AC114" s="74"/>
      <c r="AD114" s="74"/>
    </row>
    <row r="115" spans="1:30" ht="15.75" customHeight="1">
      <c r="A115" s="99"/>
      <c r="B115" s="99"/>
      <c r="C115" s="96"/>
      <c r="D115" s="99"/>
      <c r="E115" s="96"/>
      <c r="F115" s="96"/>
      <c r="G115" s="96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74"/>
      <c r="S115" s="74"/>
      <c r="T115" s="74"/>
      <c r="U115" s="74"/>
      <c r="V115" s="74"/>
      <c r="W115" s="74"/>
      <c r="X115" s="74"/>
      <c r="Y115" s="74"/>
      <c r="Z115" s="74"/>
      <c r="AA115" s="74"/>
      <c r="AB115" s="74"/>
      <c r="AC115" s="74"/>
      <c r="AD115" s="74"/>
    </row>
    <row r="116" spans="1:30" ht="15.75" customHeight="1">
      <c r="A116" s="99"/>
      <c r="B116" s="99"/>
      <c r="C116" s="96"/>
      <c r="D116" s="99"/>
      <c r="E116" s="96"/>
      <c r="F116" s="96"/>
      <c r="G116" s="96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</row>
    <row r="117" spans="1:30" ht="15.75" customHeight="1">
      <c r="A117" s="99"/>
      <c r="B117" s="99"/>
      <c r="C117" s="96"/>
      <c r="D117" s="99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</row>
    <row r="118" spans="1:30" ht="15.75" customHeight="1">
      <c r="A118" s="99"/>
      <c r="B118" s="99"/>
      <c r="C118" s="96"/>
      <c r="D118" s="99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74"/>
      <c r="S118" s="74"/>
      <c r="T118" s="74"/>
      <c r="U118" s="74"/>
      <c r="V118" s="74"/>
      <c r="W118" s="74"/>
      <c r="X118" s="74"/>
      <c r="Y118" s="74"/>
      <c r="Z118" s="74"/>
      <c r="AA118" s="74"/>
      <c r="AB118" s="74"/>
      <c r="AC118" s="74"/>
      <c r="AD118" s="74"/>
    </row>
    <row r="119" spans="1:30" ht="15.75" customHeight="1">
      <c r="A119" s="99"/>
      <c r="B119" s="99"/>
      <c r="C119" s="96"/>
      <c r="D119" s="99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74"/>
      <c r="S119" s="74"/>
      <c r="T119" s="74"/>
      <c r="U119" s="74"/>
      <c r="V119" s="74"/>
      <c r="W119" s="74"/>
      <c r="X119" s="74"/>
      <c r="Y119" s="74"/>
      <c r="Z119" s="74"/>
      <c r="AA119" s="74"/>
      <c r="AB119" s="74"/>
      <c r="AC119" s="74"/>
      <c r="AD119" s="74"/>
    </row>
    <row r="120" spans="1:30" ht="15.75" customHeight="1">
      <c r="A120" s="99"/>
      <c r="B120" s="99"/>
      <c r="C120" s="96"/>
      <c r="D120" s="99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</row>
    <row r="121" spans="1:30" ht="15.75" customHeight="1">
      <c r="A121" s="99"/>
      <c r="B121" s="99"/>
      <c r="C121" s="96"/>
      <c r="D121" s="99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</row>
    <row r="122" spans="1:30" ht="15.75" customHeight="1">
      <c r="A122" s="99"/>
      <c r="B122" s="99"/>
      <c r="C122" s="96"/>
      <c r="D122" s="99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</row>
    <row r="123" spans="1:30" ht="15.75" customHeight="1">
      <c r="A123" s="99"/>
      <c r="B123" s="99"/>
      <c r="C123" s="96"/>
      <c r="D123" s="99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</row>
    <row r="124" spans="1:30" ht="15.75" customHeight="1">
      <c r="A124" s="99"/>
      <c r="B124" s="99"/>
      <c r="C124" s="96"/>
      <c r="D124" s="99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</row>
    <row r="125" spans="1:30" ht="15.75" customHeight="1">
      <c r="A125" s="99"/>
      <c r="B125" s="99"/>
      <c r="C125" s="96"/>
      <c r="D125" s="99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</row>
    <row r="126" spans="1:30" ht="15.75" customHeight="1">
      <c r="A126" s="99"/>
      <c r="B126" s="99"/>
      <c r="C126" s="96"/>
      <c r="D126" s="99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</row>
    <row r="127" spans="1:30" ht="15.75" customHeight="1">
      <c r="A127" s="99"/>
      <c r="B127" s="99"/>
      <c r="C127" s="96"/>
      <c r="D127" s="99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</row>
    <row r="128" spans="1:30" ht="15.75" customHeight="1">
      <c r="A128" s="99"/>
      <c r="B128" s="99"/>
      <c r="C128" s="96"/>
      <c r="D128" s="99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</row>
    <row r="129" spans="1:30" ht="15.75" customHeight="1">
      <c r="A129" s="99"/>
      <c r="B129" s="99"/>
      <c r="C129" s="96"/>
      <c r="D129" s="99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</row>
    <row r="130" spans="1:30" ht="15.75" customHeight="1">
      <c r="A130" s="99"/>
      <c r="B130" s="99"/>
      <c r="C130" s="96"/>
      <c r="D130" s="99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</row>
    <row r="131" spans="1:30" ht="15.75" customHeight="1">
      <c r="A131" s="99"/>
      <c r="B131" s="99"/>
      <c r="C131" s="96"/>
      <c r="D131" s="99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</row>
    <row r="132" spans="1:30" ht="15.75" customHeight="1">
      <c r="A132" s="99"/>
      <c r="B132" s="99"/>
      <c r="C132" s="96"/>
      <c r="D132" s="99"/>
      <c r="E132" s="96"/>
      <c r="F132" s="96"/>
      <c r="G132" s="96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</row>
    <row r="133" spans="1:30" ht="15.75" customHeight="1">
      <c r="A133" s="99"/>
      <c r="B133" s="99"/>
      <c r="C133" s="96"/>
      <c r="D133" s="99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</row>
    <row r="134" spans="1:30" ht="15.75" customHeight="1">
      <c r="A134" s="99"/>
      <c r="B134" s="99"/>
      <c r="C134" s="96"/>
      <c r="D134" s="99"/>
      <c r="E134" s="96"/>
      <c r="F134" s="96"/>
      <c r="G134" s="96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</row>
    <row r="135" spans="1:30" ht="15.75" customHeight="1">
      <c r="A135" s="99"/>
      <c r="B135" s="99"/>
      <c r="C135" s="96"/>
      <c r="D135" s="99"/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</row>
    <row r="136" spans="1:30" ht="15.75" customHeight="1">
      <c r="A136" s="99"/>
      <c r="B136" s="99"/>
      <c r="C136" s="96"/>
      <c r="D136" s="99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</row>
    <row r="137" spans="1:30" ht="15.75" customHeight="1">
      <c r="A137" s="99"/>
      <c r="B137" s="99"/>
      <c r="C137" s="96"/>
      <c r="D137" s="99"/>
      <c r="E137" s="96"/>
      <c r="F137" s="96"/>
      <c r="G137" s="96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</row>
    <row r="138" spans="1:30" ht="15.75" customHeight="1">
      <c r="A138" s="99"/>
      <c r="B138" s="99"/>
      <c r="C138" s="96"/>
      <c r="D138" s="99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</row>
    <row r="139" spans="1:30" ht="15.75" customHeight="1">
      <c r="A139" s="99"/>
      <c r="B139" s="99"/>
      <c r="C139" s="96"/>
      <c r="D139" s="99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</row>
    <row r="140" spans="1:30" ht="15.75" customHeight="1">
      <c r="A140" s="99"/>
      <c r="B140" s="99"/>
      <c r="C140" s="96"/>
      <c r="D140" s="99"/>
      <c r="E140" s="96"/>
      <c r="F140" s="96"/>
      <c r="G140" s="96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</row>
    <row r="141" spans="1:30" ht="15.75" customHeight="1">
      <c r="A141" s="99"/>
      <c r="B141" s="99"/>
      <c r="C141" s="96"/>
      <c r="D141" s="99"/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</row>
    <row r="142" spans="1:30" ht="15.75" customHeight="1">
      <c r="A142" s="99"/>
      <c r="B142" s="99"/>
      <c r="C142" s="96"/>
      <c r="D142" s="99"/>
      <c r="E142" s="96"/>
      <c r="F142" s="96"/>
      <c r="G142" s="96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</row>
    <row r="143" spans="1:30" ht="15.75" customHeight="1">
      <c r="A143" s="99"/>
      <c r="B143" s="99"/>
      <c r="C143" s="96"/>
      <c r="D143" s="99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</row>
    <row r="144" spans="1:30" ht="15.75" customHeight="1">
      <c r="A144" s="99"/>
      <c r="B144" s="99"/>
      <c r="C144" s="96"/>
      <c r="D144" s="99"/>
      <c r="E144" s="96"/>
      <c r="F144" s="96"/>
      <c r="G144" s="96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</row>
    <row r="145" spans="1:30" ht="15.75" customHeight="1">
      <c r="A145" s="99"/>
      <c r="B145" s="99"/>
      <c r="C145" s="96"/>
      <c r="D145" s="99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</row>
    <row r="146" spans="1:30" ht="15.75" customHeight="1">
      <c r="A146" s="99"/>
      <c r="B146" s="99"/>
      <c r="C146" s="96"/>
      <c r="D146" s="99"/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</row>
    <row r="147" spans="1:30" ht="15.75" customHeight="1">
      <c r="A147" s="99"/>
      <c r="B147" s="99"/>
      <c r="C147" s="96"/>
      <c r="D147" s="99"/>
      <c r="E147" s="96"/>
      <c r="F147" s="96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</row>
    <row r="148" spans="1:30" ht="15.75" customHeight="1">
      <c r="A148" s="99"/>
      <c r="B148" s="99"/>
      <c r="C148" s="96"/>
      <c r="D148" s="99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</row>
    <row r="149" spans="1:30" ht="15.75" customHeight="1">
      <c r="A149" s="99"/>
      <c r="B149" s="99"/>
      <c r="C149" s="96"/>
      <c r="D149" s="99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</row>
    <row r="150" spans="1:30" ht="15.75" customHeight="1">
      <c r="A150" s="99"/>
      <c r="B150" s="99"/>
      <c r="C150" s="96"/>
      <c r="D150" s="99"/>
      <c r="E150" s="96"/>
      <c r="F150" s="96"/>
      <c r="G150" s="96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</row>
    <row r="151" spans="1:30" ht="15.75" customHeight="1">
      <c r="A151" s="99"/>
      <c r="B151" s="99"/>
      <c r="C151" s="96"/>
      <c r="D151" s="99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</row>
    <row r="152" spans="1:30" ht="15.75" customHeight="1">
      <c r="A152" s="99"/>
      <c r="B152" s="99"/>
      <c r="C152" s="96"/>
      <c r="D152" s="99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</row>
    <row r="153" spans="1:30" ht="15.75" customHeight="1"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</row>
    <row r="154" spans="1:30" ht="15.75" customHeight="1"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</row>
    <row r="155" spans="1:30" ht="15.75" customHeight="1"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</row>
    <row r="156" spans="1:30" ht="15.75" customHeight="1"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</row>
    <row r="157" spans="1:30" ht="15.75" customHeight="1"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</row>
    <row r="158" spans="1:30" ht="15.75" customHeight="1"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</row>
    <row r="159" spans="1:30" ht="15.75" customHeight="1"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</row>
    <row r="160" spans="1:30" ht="15.75" customHeight="1"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</row>
    <row r="161" spans="18:30" ht="15.75" customHeight="1"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</row>
    <row r="162" spans="18:30" ht="15.75" customHeight="1"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</row>
    <row r="163" spans="18:30" ht="15.75" customHeight="1"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</row>
    <row r="164" spans="18:30" ht="15.75" customHeight="1"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</row>
    <row r="165" spans="18:30" ht="15.75" customHeight="1"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</row>
    <row r="166" spans="18:30" ht="15.75" customHeight="1"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</row>
    <row r="167" spans="18:30" ht="15.75" customHeight="1"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</row>
    <row r="168" spans="18:30" ht="15.75" customHeight="1"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</row>
    <row r="169" spans="18:30" ht="15.75" customHeight="1"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</row>
    <row r="170" spans="18:30" ht="15.75" customHeight="1"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</row>
    <row r="171" spans="18:30" ht="15.75" customHeight="1"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</row>
    <row r="172" spans="18:30" ht="15.75" customHeight="1"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</row>
    <row r="173" spans="18:30" ht="15.75" customHeight="1"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</row>
    <row r="174" spans="18:30" ht="15.75" customHeight="1"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</row>
    <row r="175" spans="18:30" ht="15.75" customHeight="1"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</row>
    <row r="176" spans="18:30" ht="15.75" customHeight="1"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</row>
    <row r="177" spans="18:30" ht="15.75" customHeight="1"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</row>
    <row r="178" spans="18:30" ht="15.75" customHeight="1"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</row>
    <row r="179" spans="18:30" ht="15.75" customHeight="1"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</row>
    <row r="180" spans="18:30" ht="15.75" customHeight="1"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</row>
    <row r="181" spans="18:30" ht="15.75" customHeight="1"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</row>
    <row r="182" spans="18:30" ht="15.75" customHeight="1"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</row>
    <row r="183" spans="18:30" ht="15.75" customHeight="1"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</row>
    <row r="184" spans="18:30" ht="15.75" customHeight="1"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</row>
    <row r="185" spans="18:30" ht="15.75" customHeight="1"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</row>
    <row r="186" spans="18:30" ht="15.75" customHeight="1"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</row>
    <row r="187" spans="18:30" ht="15.75" customHeight="1"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</row>
    <row r="188" spans="18:30" ht="15.75" customHeight="1"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</row>
    <row r="189" spans="18:30" ht="15.75" customHeight="1"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</row>
    <row r="190" spans="18:30" ht="15.75" customHeight="1"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</row>
    <row r="191" spans="18:30" ht="15.75" customHeight="1"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</row>
    <row r="192" spans="18:30" ht="15.75" customHeight="1"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</row>
    <row r="193" spans="18:30" ht="15.75" customHeight="1"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</row>
    <row r="194" spans="18:30" ht="15.75" customHeight="1"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</row>
    <row r="195" spans="18:30" ht="15.75" customHeight="1"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</row>
    <row r="196" spans="18:30" ht="15.75" customHeight="1"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</row>
    <row r="197" spans="18:30" ht="15.75" customHeight="1">
      <c r="R197" s="74"/>
      <c r="S197" s="74"/>
      <c r="T197" s="74"/>
      <c r="U197" s="74"/>
      <c r="V197" s="74"/>
      <c r="W197" s="74"/>
      <c r="X197" s="74"/>
      <c r="Y197" s="74"/>
      <c r="Z197" s="74"/>
      <c r="AA197" s="74"/>
      <c r="AB197" s="74"/>
      <c r="AC197" s="74"/>
      <c r="AD197" s="74"/>
    </row>
    <row r="198" spans="18:30" ht="15.75" customHeight="1">
      <c r="R198" s="74"/>
      <c r="S198" s="74"/>
      <c r="T198" s="74"/>
      <c r="U198" s="74"/>
      <c r="V198" s="74"/>
      <c r="W198" s="74"/>
      <c r="X198" s="74"/>
      <c r="Y198" s="74"/>
      <c r="Z198" s="74"/>
      <c r="AA198" s="74"/>
      <c r="AB198" s="74"/>
      <c r="AC198" s="74"/>
      <c r="AD198" s="74"/>
    </row>
    <row r="199" spans="18:30" ht="15.75" customHeight="1">
      <c r="R199" s="74"/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</row>
    <row r="200" spans="18:30" ht="15.75" customHeight="1">
      <c r="R200" s="74"/>
      <c r="S200" s="74"/>
      <c r="T200" s="74"/>
      <c r="U200" s="74"/>
      <c r="V200" s="74"/>
      <c r="W200" s="74"/>
      <c r="X200" s="74"/>
      <c r="Y200" s="74"/>
      <c r="Z200" s="74"/>
      <c r="AA200" s="74"/>
      <c r="AB200" s="74"/>
      <c r="AC200" s="74"/>
      <c r="AD200" s="74"/>
    </row>
    <row r="201" spans="18:30" ht="15.75" customHeight="1">
      <c r="R201" s="74"/>
      <c r="S201" s="74"/>
      <c r="T201" s="74"/>
      <c r="U201" s="74"/>
      <c r="V201" s="74"/>
      <c r="W201" s="74"/>
      <c r="X201" s="74"/>
      <c r="Y201" s="74"/>
      <c r="Z201" s="74"/>
      <c r="AA201" s="74"/>
      <c r="AB201" s="74"/>
      <c r="AC201" s="74"/>
      <c r="AD201" s="74"/>
    </row>
    <row r="202" spans="18:30" ht="15.75" customHeight="1">
      <c r="R202" s="74"/>
      <c r="S202" s="74"/>
      <c r="T202" s="74"/>
      <c r="U202" s="74"/>
      <c r="V202" s="74"/>
      <c r="W202" s="74"/>
      <c r="X202" s="74"/>
      <c r="Y202" s="74"/>
      <c r="Z202" s="74"/>
      <c r="AA202" s="74"/>
      <c r="AB202" s="74"/>
      <c r="AC202" s="74"/>
      <c r="AD202" s="74"/>
    </row>
    <row r="203" spans="18:30" ht="15.75" customHeight="1">
      <c r="R203" s="74"/>
      <c r="S203" s="74"/>
      <c r="T203" s="74"/>
      <c r="U203" s="74"/>
      <c r="V203" s="74"/>
      <c r="W203" s="74"/>
      <c r="X203" s="74"/>
      <c r="Y203" s="74"/>
      <c r="Z203" s="74"/>
      <c r="AA203" s="74"/>
      <c r="AB203" s="74"/>
      <c r="AC203" s="74"/>
      <c r="AD203" s="74"/>
    </row>
    <row r="204" spans="18:30" ht="15.75" customHeight="1">
      <c r="R204" s="74"/>
      <c r="S204" s="74"/>
      <c r="T204" s="74"/>
      <c r="U204" s="74"/>
      <c r="V204" s="74"/>
      <c r="W204" s="74"/>
      <c r="X204" s="74"/>
      <c r="Y204" s="74"/>
      <c r="Z204" s="74"/>
      <c r="AA204" s="74"/>
      <c r="AB204" s="74"/>
      <c r="AC204" s="74"/>
      <c r="AD204" s="74"/>
    </row>
    <row r="205" spans="18:30" ht="15.75" customHeight="1">
      <c r="R205" s="74"/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</row>
    <row r="206" spans="18:30" ht="15.75" customHeight="1">
      <c r="R206" s="74"/>
      <c r="S206" s="74"/>
      <c r="T206" s="74"/>
      <c r="U206" s="74"/>
      <c r="V206" s="74"/>
      <c r="W206" s="74"/>
      <c r="X206" s="74"/>
      <c r="Y206" s="74"/>
      <c r="Z206" s="74"/>
      <c r="AA206" s="74"/>
      <c r="AB206" s="74"/>
      <c r="AC206" s="74"/>
      <c r="AD206" s="74"/>
    </row>
    <row r="207" spans="18:30" ht="15.75" customHeight="1">
      <c r="R207" s="74"/>
      <c r="S207" s="74"/>
      <c r="T207" s="74"/>
      <c r="U207" s="74"/>
      <c r="V207" s="74"/>
      <c r="W207" s="74"/>
      <c r="X207" s="74"/>
      <c r="Y207" s="74"/>
      <c r="Z207" s="74"/>
      <c r="AA207" s="74"/>
      <c r="AB207" s="74"/>
      <c r="AC207" s="74"/>
      <c r="AD207" s="74"/>
    </row>
    <row r="208" spans="18:30" ht="15.75" customHeight="1">
      <c r="R208" s="74"/>
      <c r="S208" s="74"/>
      <c r="T208" s="74"/>
      <c r="U208" s="74"/>
      <c r="V208" s="74"/>
      <c r="W208" s="74"/>
      <c r="X208" s="74"/>
      <c r="Y208" s="74"/>
      <c r="Z208" s="74"/>
      <c r="AA208" s="74"/>
      <c r="AB208" s="74"/>
      <c r="AC208" s="74"/>
      <c r="AD208" s="74"/>
    </row>
    <row r="209" spans="18:30" ht="15.75" customHeight="1"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</row>
    <row r="210" spans="18:30" ht="15.75" customHeight="1">
      <c r="R210" s="74"/>
      <c r="S210" s="74"/>
      <c r="T210" s="74"/>
      <c r="U210" s="74"/>
      <c r="V210" s="74"/>
      <c r="W210" s="74"/>
      <c r="X210" s="74"/>
      <c r="Y210" s="74"/>
      <c r="Z210" s="74"/>
      <c r="AA210" s="74"/>
      <c r="AB210" s="74"/>
      <c r="AC210" s="74"/>
      <c r="AD210" s="74"/>
    </row>
    <row r="211" spans="18:30" ht="15.75" customHeight="1">
      <c r="R211" s="74"/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</row>
    <row r="212" spans="18:30" ht="15.75" customHeight="1">
      <c r="R212" s="74"/>
      <c r="S212" s="74"/>
      <c r="T212" s="74"/>
      <c r="U212" s="74"/>
      <c r="V212" s="74"/>
      <c r="W212" s="74"/>
      <c r="X212" s="74"/>
      <c r="Y212" s="74"/>
      <c r="Z212" s="74"/>
      <c r="AA212" s="74"/>
      <c r="AB212" s="74"/>
      <c r="AC212" s="74"/>
      <c r="AD212" s="74"/>
    </row>
    <row r="213" spans="18:30" ht="15.75" customHeight="1">
      <c r="R213" s="74"/>
      <c r="S213" s="74"/>
      <c r="T213" s="74"/>
      <c r="U213" s="74"/>
      <c r="V213" s="74"/>
      <c r="W213" s="74"/>
      <c r="X213" s="74"/>
      <c r="Y213" s="74"/>
      <c r="Z213" s="74"/>
      <c r="AA213" s="74"/>
      <c r="AB213" s="74"/>
      <c r="AC213" s="74"/>
      <c r="AD213" s="74"/>
    </row>
    <row r="214" spans="18:30" ht="15.75" customHeight="1">
      <c r="R214" s="74"/>
      <c r="S214" s="74"/>
      <c r="T214" s="74"/>
      <c r="U214" s="74"/>
      <c r="V214" s="74"/>
      <c r="W214" s="74"/>
      <c r="X214" s="74"/>
      <c r="Y214" s="74"/>
      <c r="Z214" s="74"/>
      <c r="AA214" s="74"/>
      <c r="AB214" s="74"/>
      <c r="AC214" s="74"/>
      <c r="AD214" s="74"/>
    </row>
    <row r="215" spans="18:30" ht="15.75" customHeight="1">
      <c r="R215" s="74"/>
      <c r="S215" s="74"/>
      <c r="T215" s="74"/>
      <c r="U215" s="74"/>
      <c r="V215" s="74"/>
      <c r="W215" s="74"/>
      <c r="X215" s="74"/>
      <c r="Y215" s="74"/>
      <c r="Z215" s="74"/>
      <c r="AA215" s="74"/>
      <c r="AB215" s="74"/>
      <c r="AC215" s="74"/>
      <c r="AD215" s="74"/>
    </row>
    <row r="216" spans="18:30" ht="15.75" customHeight="1">
      <c r="R216" s="74"/>
      <c r="S216" s="74"/>
      <c r="T216" s="74"/>
      <c r="U216" s="74"/>
      <c r="V216" s="74"/>
      <c r="W216" s="74"/>
      <c r="X216" s="74"/>
      <c r="Y216" s="74"/>
      <c r="Z216" s="74"/>
      <c r="AA216" s="74"/>
      <c r="AB216" s="74"/>
      <c r="AC216" s="74"/>
      <c r="AD216" s="74"/>
    </row>
    <row r="217" spans="18:30" ht="15.75" customHeight="1">
      <c r="R217" s="74"/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</row>
    <row r="218" spans="18:30" ht="15.75" customHeight="1"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</row>
    <row r="219" spans="18:30" ht="15.75" customHeight="1">
      <c r="R219" s="74"/>
      <c r="S219" s="74"/>
      <c r="T219" s="74"/>
      <c r="U219" s="74"/>
      <c r="V219" s="74"/>
      <c r="W219" s="74"/>
      <c r="X219" s="74"/>
      <c r="Y219" s="74"/>
      <c r="Z219" s="74"/>
      <c r="AA219" s="74"/>
      <c r="AB219" s="74"/>
      <c r="AC219" s="74"/>
      <c r="AD219" s="74"/>
    </row>
    <row r="220" spans="18:30" ht="15.75" customHeight="1">
      <c r="R220" s="74"/>
      <c r="S220" s="74"/>
      <c r="T220" s="74"/>
      <c r="U220" s="74"/>
      <c r="V220" s="74"/>
      <c r="W220" s="74"/>
      <c r="X220" s="74"/>
      <c r="Y220" s="74"/>
      <c r="Z220" s="74"/>
      <c r="AA220" s="74"/>
      <c r="AB220" s="74"/>
      <c r="AC220" s="74"/>
      <c r="AD220" s="74"/>
    </row>
    <row r="221" spans="18:30" ht="15.75" customHeight="1">
      <c r="R221" s="74"/>
      <c r="S221" s="74"/>
      <c r="T221" s="74"/>
      <c r="U221" s="74"/>
      <c r="V221" s="74"/>
      <c r="W221" s="74"/>
      <c r="X221" s="74"/>
      <c r="Y221" s="74"/>
      <c r="Z221" s="74"/>
      <c r="AA221" s="74"/>
      <c r="AB221" s="74"/>
      <c r="AC221" s="74"/>
      <c r="AD221" s="74"/>
    </row>
    <row r="222" spans="18:30" ht="15.75" customHeight="1">
      <c r="R222" s="74"/>
      <c r="S222" s="74"/>
      <c r="T222" s="74"/>
      <c r="U222" s="74"/>
      <c r="V222" s="74"/>
      <c r="W222" s="74"/>
      <c r="X222" s="74"/>
      <c r="Y222" s="74"/>
      <c r="Z222" s="74"/>
      <c r="AA222" s="74"/>
      <c r="AB222" s="74"/>
      <c r="AC222" s="74"/>
      <c r="AD222" s="74"/>
    </row>
    <row r="223" spans="18:30" ht="15.75" customHeight="1">
      <c r="R223" s="74"/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</row>
    <row r="224" spans="18:30" ht="15.75" customHeight="1"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</row>
    <row r="225" spans="18:30" ht="15.75" customHeight="1"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</row>
    <row r="226" spans="18:30" ht="15.75" customHeight="1">
      <c r="R226" s="74"/>
      <c r="S226" s="74"/>
      <c r="T226" s="74"/>
      <c r="U226" s="74"/>
      <c r="V226" s="74"/>
      <c r="W226" s="74"/>
      <c r="X226" s="74"/>
      <c r="Y226" s="74"/>
      <c r="Z226" s="74"/>
      <c r="AA226" s="74"/>
      <c r="AB226" s="74"/>
      <c r="AC226" s="74"/>
      <c r="AD226" s="74"/>
    </row>
    <row r="227" spans="18:30" ht="15.75" customHeight="1"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</row>
    <row r="228" spans="18:30" ht="15.75" customHeight="1"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</row>
    <row r="229" spans="18:30" ht="15.75" customHeight="1">
      <c r="R229" s="74"/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</row>
    <row r="230" spans="18:30" ht="15.75" customHeight="1">
      <c r="R230" s="74"/>
      <c r="S230" s="74"/>
      <c r="T230" s="74"/>
      <c r="U230" s="74"/>
      <c r="V230" s="74"/>
      <c r="W230" s="74"/>
      <c r="X230" s="74"/>
      <c r="Y230" s="74"/>
      <c r="Z230" s="74"/>
      <c r="AA230" s="74"/>
      <c r="AB230" s="74"/>
      <c r="AC230" s="74"/>
      <c r="AD230" s="74"/>
    </row>
    <row r="231" spans="18:30" ht="15.75" customHeight="1">
      <c r="R231" s="74"/>
      <c r="S231" s="74"/>
      <c r="T231" s="74"/>
      <c r="U231" s="74"/>
      <c r="V231" s="74"/>
      <c r="W231" s="74"/>
      <c r="X231" s="74"/>
      <c r="Y231" s="74"/>
      <c r="Z231" s="74"/>
      <c r="AA231" s="74"/>
      <c r="AB231" s="74"/>
      <c r="AC231" s="74"/>
      <c r="AD231" s="74"/>
    </row>
    <row r="232" spans="18:30" ht="15.75" customHeight="1">
      <c r="R232" s="74"/>
      <c r="S232" s="74"/>
      <c r="T232" s="74"/>
      <c r="U232" s="74"/>
      <c r="V232" s="74"/>
      <c r="W232" s="74"/>
      <c r="X232" s="74"/>
      <c r="Y232" s="74"/>
      <c r="Z232" s="74"/>
      <c r="AA232" s="74"/>
      <c r="AB232" s="74"/>
      <c r="AC232" s="74"/>
      <c r="AD232" s="74"/>
    </row>
    <row r="233" spans="18:30" ht="15.75" customHeight="1"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</row>
    <row r="234" spans="18:30" ht="15.75" customHeight="1"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</row>
    <row r="235" spans="18:30" ht="15.75" customHeight="1"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</row>
    <row r="236" spans="18:30" ht="15.75" customHeight="1">
      <c r="R236" s="74"/>
      <c r="S236" s="74"/>
      <c r="T236" s="74"/>
      <c r="U236" s="74"/>
      <c r="V236" s="74"/>
      <c r="W236" s="74"/>
      <c r="X236" s="74"/>
      <c r="Y236" s="74"/>
      <c r="Z236" s="74"/>
      <c r="AA236" s="74"/>
      <c r="AB236" s="74"/>
      <c r="AC236" s="74"/>
      <c r="AD236" s="74"/>
    </row>
    <row r="237" spans="18:30" ht="15.75" customHeight="1"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</row>
    <row r="238" spans="18:30" ht="15.75" customHeight="1"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</row>
    <row r="239" spans="18:30" ht="15.75" customHeight="1">
      <c r="R239" s="74"/>
      <c r="S239" s="74"/>
      <c r="T239" s="74"/>
      <c r="U239" s="74"/>
      <c r="V239" s="74"/>
      <c r="W239" s="74"/>
      <c r="X239" s="74"/>
      <c r="Y239" s="74"/>
      <c r="Z239" s="74"/>
      <c r="AA239" s="74"/>
      <c r="AB239" s="74"/>
      <c r="AC239" s="74"/>
      <c r="AD239" s="74"/>
    </row>
    <row r="240" spans="18:30" ht="15.75" customHeight="1">
      <c r="R240" s="74"/>
      <c r="S240" s="74"/>
      <c r="T240" s="74"/>
      <c r="U240" s="74"/>
      <c r="V240" s="74"/>
      <c r="W240" s="74"/>
      <c r="X240" s="74"/>
      <c r="Y240" s="74"/>
      <c r="Z240" s="74"/>
      <c r="AA240" s="74"/>
      <c r="AB240" s="74"/>
      <c r="AC240" s="74"/>
      <c r="AD240" s="74"/>
    </row>
    <row r="241" spans="18:30" ht="15.75" customHeight="1"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</row>
    <row r="242" spans="18:30" ht="15.75" customHeight="1">
      <c r="R242" s="74"/>
      <c r="S242" s="74"/>
      <c r="T242" s="74"/>
      <c r="U242" s="74"/>
      <c r="V242" s="74"/>
      <c r="W242" s="74"/>
      <c r="X242" s="74"/>
      <c r="Y242" s="74"/>
      <c r="Z242" s="74"/>
      <c r="AA242" s="74"/>
      <c r="AB242" s="74"/>
      <c r="AC242" s="74"/>
      <c r="AD242" s="74"/>
    </row>
    <row r="243" spans="18:30" ht="15.75" customHeight="1"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</row>
    <row r="244" spans="18:30" ht="15.75" customHeight="1"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</row>
    <row r="245" spans="18:30" ht="15.75" customHeight="1"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</row>
    <row r="246" spans="18:30" ht="15.75" customHeight="1">
      <c r="R246" s="74"/>
      <c r="S246" s="74"/>
      <c r="T246" s="74"/>
      <c r="U246" s="74"/>
      <c r="V246" s="74"/>
      <c r="W246" s="74"/>
      <c r="X246" s="74"/>
      <c r="Y246" s="74"/>
      <c r="Z246" s="74"/>
      <c r="AA246" s="74"/>
      <c r="AB246" s="74"/>
      <c r="AC246" s="74"/>
      <c r="AD246" s="74"/>
    </row>
    <row r="247" spans="18:30" ht="15.75" customHeight="1">
      <c r="R247" s="74"/>
      <c r="S247" s="74"/>
      <c r="T247" s="74"/>
      <c r="U247" s="74"/>
      <c r="V247" s="74"/>
      <c r="W247" s="74"/>
      <c r="X247" s="74"/>
      <c r="Y247" s="74"/>
      <c r="Z247" s="74"/>
      <c r="AA247" s="74"/>
      <c r="AB247" s="74"/>
      <c r="AC247" s="74"/>
      <c r="AD247" s="74"/>
    </row>
    <row r="248" spans="18:30" ht="15.75" customHeight="1"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</row>
    <row r="249" spans="18:30" ht="15.75" customHeight="1">
      <c r="R249" s="74"/>
      <c r="S249" s="74"/>
      <c r="T249" s="74"/>
      <c r="U249" s="74"/>
      <c r="V249" s="74"/>
      <c r="W249" s="74"/>
      <c r="X249" s="74"/>
      <c r="Y249" s="74"/>
      <c r="Z249" s="74"/>
      <c r="AA249" s="74"/>
      <c r="AB249" s="74"/>
      <c r="AC249" s="74"/>
      <c r="AD249" s="74"/>
    </row>
    <row r="250" spans="18:30" ht="15.75" customHeight="1">
      <c r="R250" s="74"/>
      <c r="S250" s="74"/>
      <c r="T250" s="74"/>
      <c r="U250" s="74"/>
      <c r="V250" s="74"/>
      <c r="W250" s="74"/>
      <c r="X250" s="74"/>
      <c r="Y250" s="74"/>
      <c r="Z250" s="74"/>
      <c r="AA250" s="74"/>
      <c r="AB250" s="74"/>
      <c r="AC250" s="74"/>
      <c r="AD250" s="74"/>
    </row>
    <row r="251" spans="18:30" ht="15.75" customHeight="1"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</row>
    <row r="252" spans="18:30" ht="15.75" customHeight="1"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</row>
    <row r="253" spans="18:30" ht="15.75" customHeight="1">
      <c r="R253" s="74"/>
      <c r="S253" s="74"/>
      <c r="T253" s="74"/>
      <c r="U253" s="74"/>
      <c r="V253" s="74"/>
      <c r="W253" s="74"/>
      <c r="X253" s="74"/>
      <c r="Y253" s="74"/>
      <c r="Z253" s="74"/>
      <c r="AA253" s="74"/>
      <c r="AB253" s="74"/>
      <c r="AC253" s="74"/>
      <c r="AD253" s="74"/>
    </row>
    <row r="254" spans="18:30" ht="15.75" customHeight="1">
      <c r="R254" s="74"/>
      <c r="S254" s="74"/>
      <c r="T254" s="74"/>
      <c r="U254" s="74"/>
      <c r="V254" s="74"/>
      <c r="W254" s="74"/>
      <c r="X254" s="74"/>
      <c r="Y254" s="74"/>
      <c r="Z254" s="74"/>
      <c r="AA254" s="74"/>
      <c r="AB254" s="74"/>
      <c r="AC254" s="74"/>
      <c r="AD254" s="74"/>
    </row>
    <row r="255" spans="18:30" ht="15.75" customHeight="1"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</row>
    <row r="256" spans="18:30" ht="15.75" customHeight="1"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</row>
    <row r="257" spans="18:30" ht="15.75" customHeight="1">
      <c r="R257" s="74"/>
      <c r="S257" s="74"/>
      <c r="T257" s="74"/>
      <c r="U257" s="74"/>
      <c r="V257" s="74"/>
      <c r="W257" s="74"/>
      <c r="X257" s="74"/>
      <c r="Y257" s="74"/>
      <c r="Z257" s="74"/>
      <c r="AA257" s="74"/>
      <c r="AB257" s="74"/>
      <c r="AC257" s="74"/>
      <c r="AD257" s="74"/>
    </row>
    <row r="258" spans="18:30" ht="15.75" customHeight="1">
      <c r="R258" s="74"/>
      <c r="S258" s="74"/>
      <c r="T258" s="74"/>
      <c r="U258" s="74"/>
      <c r="V258" s="74"/>
      <c r="W258" s="74"/>
      <c r="X258" s="74"/>
      <c r="Y258" s="74"/>
      <c r="Z258" s="74"/>
      <c r="AA258" s="74"/>
      <c r="AB258" s="74"/>
      <c r="AC258" s="74"/>
      <c r="AD258" s="74"/>
    </row>
    <row r="259" spans="18:30" ht="15.75" customHeight="1">
      <c r="R259" s="74"/>
      <c r="S259" s="74"/>
      <c r="T259" s="74"/>
      <c r="U259" s="74"/>
      <c r="V259" s="74"/>
      <c r="W259" s="74"/>
      <c r="X259" s="74"/>
      <c r="Y259" s="74"/>
      <c r="Z259" s="74"/>
      <c r="AA259" s="74"/>
      <c r="AB259" s="74"/>
      <c r="AC259" s="74"/>
      <c r="AD259" s="74"/>
    </row>
    <row r="260" spans="18:30" ht="15.75" customHeight="1">
      <c r="R260" s="74"/>
      <c r="S260" s="74"/>
      <c r="T260" s="74"/>
      <c r="U260" s="74"/>
      <c r="V260" s="74"/>
      <c r="W260" s="74"/>
      <c r="X260" s="74"/>
      <c r="Y260" s="74"/>
      <c r="Z260" s="74"/>
      <c r="AA260" s="74"/>
      <c r="AB260" s="74"/>
      <c r="AC260" s="74"/>
      <c r="AD260" s="74"/>
    </row>
    <row r="261" spans="18:30" ht="15.75" customHeight="1"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</row>
    <row r="262" spans="18:30" ht="15.75" customHeight="1">
      <c r="R262" s="74"/>
      <c r="S262" s="74"/>
      <c r="T262" s="74"/>
      <c r="U262" s="74"/>
      <c r="V262" s="74"/>
      <c r="W262" s="74"/>
      <c r="X262" s="74"/>
      <c r="Y262" s="74"/>
      <c r="Z262" s="74"/>
      <c r="AA262" s="74"/>
      <c r="AB262" s="74"/>
      <c r="AC262" s="74"/>
      <c r="AD262" s="74"/>
    </row>
    <row r="263" spans="18:30" ht="15.75" customHeight="1">
      <c r="R263" s="74"/>
      <c r="S263" s="74"/>
      <c r="T263" s="74"/>
      <c r="U263" s="74"/>
      <c r="V263" s="74"/>
      <c r="W263" s="74"/>
      <c r="X263" s="74"/>
      <c r="Y263" s="74"/>
      <c r="Z263" s="74"/>
      <c r="AA263" s="74"/>
      <c r="AB263" s="74"/>
      <c r="AC263" s="74"/>
      <c r="AD263" s="74"/>
    </row>
    <row r="264" spans="18:30" ht="15.75" customHeight="1">
      <c r="R264" s="74"/>
      <c r="S264" s="74"/>
      <c r="T264" s="74"/>
      <c r="U264" s="74"/>
      <c r="V264" s="74"/>
      <c r="W264" s="74"/>
      <c r="X264" s="74"/>
      <c r="Y264" s="74"/>
      <c r="Z264" s="74"/>
      <c r="AA264" s="74"/>
      <c r="AB264" s="74"/>
      <c r="AC264" s="74"/>
      <c r="AD264" s="74"/>
    </row>
    <row r="265" spans="18:30" ht="15.75" customHeight="1">
      <c r="R265" s="74"/>
      <c r="S265" s="74"/>
      <c r="T265" s="74"/>
      <c r="U265" s="74"/>
      <c r="V265" s="74"/>
      <c r="W265" s="74"/>
      <c r="X265" s="74"/>
      <c r="Y265" s="74"/>
      <c r="Z265" s="74"/>
      <c r="AA265" s="74"/>
      <c r="AB265" s="74"/>
      <c r="AC265" s="74"/>
      <c r="AD265" s="74"/>
    </row>
    <row r="266" spans="18:30" ht="15.75" customHeight="1">
      <c r="R266" s="74"/>
      <c r="S266" s="74"/>
      <c r="T266" s="74"/>
      <c r="U266" s="74"/>
      <c r="V266" s="74"/>
      <c r="W266" s="74"/>
      <c r="X266" s="74"/>
      <c r="Y266" s="74"/>
      <c r="Z266" s="74"/>
      <c r="AA266" s="74"/>
      <c r="AB266" s="74"/>
      <c r="AC266" s="74"/>
      <c r="AD266" s="74"/>
    </row>
    <row r="267" spans="18:30" ht="15.75" customHeight="1"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</row>
    <row r="268" spans="18:30" ht="15.75" customHeight="1">
      <c r="R268" s="74"/>
      <c r="S268" s="74"/>
      <c r="T268" s="74"/>
      <c r="U268" s="74"/>
      <c r="V268" s="74"/>
      <c r="W268" s="74"/>
      <c r="X268" s="74"/>
      <c r="Y268" s="74"/>
      <c r="Z268" s="74"/>
      <c r="AA268" s="74"/>
      <c r="AB268" s="74"/>
      <c r="AC268" s="74"/>
      <c r="AD268" s="74"/>
    </row>
    <row r="269" spans="18:30" ht="15.75" customHeight="1">
      <c r="R269" s="74"/>
      <c r="S269" s="74"/>
      <c r="T269" s="74"/>
      <c r="U269" s="74"/>
      <c r="V269" s="74"/>
      <c r="W269" s="74"/>
      <c r="X269" s="74"/>
      <c r="Y269" s="74"/>
      <c r="Z269" s="74"/>
      <c r="AA269" s="74"/>
      <c r="AB269" s="74"/>
      <c r="AC269" s="74"/>
      <c r="AD269" s="74"/>
    </row>
    <row r="270" spans="18:30" ht="15.75" customHeight="1">
      <c r="R270" s="74"/>
      <c r="S270" s="74"/>
      <c r="T270" s="74"/>
      <c r="U270" s="74"/>
      <c r="V270" s="74"/>
      <c r="W270" s="74"/>
      <c r="X270" s="74"/>
      <c r="Y270" s="74"/>
      <c r="Z270" s="74"/>
      <c r="AA270" s="74"/>
      <c r="AB270" s="74"/>
      <c r="AC270" s="74"/>
      <c r="AD270" s="74"/>
    </row>
    <row r="271" spans="18:30" ht="15.75" customHeight="1">
      <c r="R271" s="74"/>
      <c r="S271" s="74"/>
      <c r="T271" s="74"/>
      <c r="U271" s="74"/>
      <c r="V271" s="74"/>
      <c r="W271" s="74"/>
      <c r="X271" s="74"/>
      <c r="Y271" s="74"/>
      <c r="Z271" s="74"/>
      <c r="AA271" s="74"/>
      <c r="AB271" s="74"/>
      <c r="AC271" s="74"/>
      <c r="AD271" s="74"/>
    </row>
    <row r="272" spans="18:30" ht="15.75" customHeight="1">
      <c r="R272" s="74"/>
      <c r="S272" s="74"/>
      <c r="T272" s="74"/>
      <c r="U272" s="74"/>
      <c r="V272" s="74"/>
      <c r="W272" s="74"/>
      <c r="X272" s="74"/>
      <c r="Y272" s="74"/>
      <c r="Z272" s="74"/>
      <c r="AA272" s="74"/>
      <c r="AB272" s="74"/>
      <c r="AC272" s="74"/>
      <c r="AD272" s="74"/>
    </row>
    <row r="273" spans="18:30" ht="15.75" customHeight="1">
      <c r="R273" s="74"/>
      <c r="S273" s="74"/>
      <c r="T273" s="74"/>
      <c r="U273" s="74"/>
      <c r="V273" s="74"/>
      <c r="W273" s="74"/>
      <c r="X273" s="74"/>
      <c r="Y273" s="74"/>
      <c r="Z273" s="74"/>
      <c r="AA273" s="74"/>
      <c r="AB273" s="74"/>
      <c r="AC273" s="74"/>
      <c r="AD273" s="74"/>
    </row>
    <row r="274" spans="18:30" ht="15.75" customHeight="1"/>
    <row r="275" spans="18:30" ht="15.75" customHeight="1"/>
    <row r="276" spans="18:30" ht="15.75" customHeight="1"/>
    <row r="277" spans="18:30" ht="15.75" customHeight="1"/>
    <row r="278" spans="18:30" ht="15.75" customHeight="1"/>
    <row r="279" spans="18:30" ht="15.75" customHeight="1"/>
    <row r="280" spans="18:30" ht="15.75" customHeight="1"/>
    <row r="281" spans="18:30" ht="15.75" customHeight="1"/>
    <row r="282" spans="18:30" ht="15.75" customHeight="1"/>
    <row r="283" spans="18:30" ht="15.75" customHeight="1"/>
    <row r="284" spans="18:30" ht="15.75" customHeight="1"/>
    <row r="285" spans="18:30" ht="15.75" customHeight="1"/>
    <row r="286" spans="18:30" ht="15.75" customHeight="1"/>
    <row r="287" spans="18:30" ht="15.75" customHeight="1"/>
    <row r="288" spans="18:30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Q4"/>
  </mergeCells>
  <pageMargins left="0.7" right="0.7" top="0.75" bottom="0.75" header="0" footer="0"/>
  <pageSetup orientation="landscape"/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65"/>
  <sheetViews>
    <sheetView topLeftCell="A7" zoomScale="70" zoomScaleNormal="70" workbookViewId="0">
      <selection activeCell="A7" sqref="A1:A1048576"/>
    </sheetView>
  </sheetViews>
  <sheetFormatPr baseColWidth="10" defaultRowHeight="13.8"/>
  <cols>
    <col min="1" max="1" width="16.19921875" style="128" bestFit="1" customWidth="1"/>
    <col min="2" max="8" width="12.69921875" style="17" customWidth="1"/>
    <col min="9" max="9" width="18.69921875" style="17" bestFit="1" customWidth="1"/>
    <col min="10" max="10" width="12.69921875" style="17" customWidth="1"/>
  </cols>
  <sheetData>
    <row r="1" spans="1:34"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</row>
    <row r="2" spans="1:34" ht="14.4" thickBot="1"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</row>
    <row r="3" spans="1:34" ht="21" thickBot="1">
      <c r="A3" s="129" t="s">
        <v>70</v>
      </c>
      <c r="B3" s="22"/>
      <c r="C3" s="22"/>
      <c r="D3" s="22"/>
      <c r="E3" s="22"/>
      <c r="F3" s="22"/>
      <c r="G3" s="22"/>
      <c r="H3" s="22"/>
      <c r="I3" s="22"/>
      <c r="J3" s="22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</row>
    <row r="4" spans="1:34"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</row>
    <row r="5" spans="1:34" ht="14.4" thickBot="1"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</row>
    <row r="6" spans="1:34" ht="15" thickBot="1">
      <c r="A6" s="130" t="s">
        <v>2</v>
      </c>
      <c r="B6" s="18"/>
      <c r="C6" s="15" t="s">
        <v>0</v>
      </c>
      <c r="D6" s="18"/>
      <c r="E6" s="15" t="s">
        <v>1</v>
      </c>
      <c r="F6" s="18"/>
      <c r="G6" s="16" t="s">
        <v>4</v>
      </c>
      <c r="H6" s="18"/>
      <c r="I6" s="16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</row>
    <row r="7" spans="1:34" ht="15" thickBot="1">
      <c r="A7" s="131" t="s">
        <v>6</v>
      </c>
      <c r="C7" s="10" t="s">
        <v>81</v>
      </c>
      <c r="E7" s="12" t="s">
        <v>6</v>
      </c>
      <c r="G7" s="13" t="s">
        <v>8</v>
      </c>
      <c r="I7" s="14" t="s">
        <v>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</row>
    <row r="8" spans="1:34" ht="14.4">
      <c r="A8" s="132" t="s">
        <v>11</v>
      </c>
      <c r="C8" s="10" t="s">
        <v>82</v>
      </c>
      <c r="E8" s="1" t="s">
        <v>10</v>
      </c>
      <c r="G8" s="3" t="s">
        <v>13</v>
      </c>
      <c r="I8" s="4" t="s">
        <v>14</v>
      </c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</row>
    <row r="9" spans="1:34" ht="14.4">
      <c r="A9" s="133" t="s">
        <v>17</v>
      </c>
      <c r="C9" s="10" t="s">
        <v>15</v>
      </c>
      <c r="E9" s="1" t="s">
        <v>16</v>
      </c>
      <c r="G9" s="3" t="s">
        <v>19</v>
      </c>
      <c r="I9" s="4" t="s">
        <v>20</v>
      </c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</row>
    <row r="10" spans="1:34" ht="14.4">
      <c r="A10" s="133" t="s">
        <v>21</v>
      </c>
      <c r="C10" s="10" t="s">
        <v>83</v>
      </c>
      <c r="E10" s="1" t="s">
        <v>77</v>
      </c>
      <c r="I10" s="4" t="s">
        <v>23</v>
      </c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</row>
    <row r="11" spans="1:34" ht="14.4">
      <c r="A11" s="133" t="s">
        <v>26</v>
      </c>
      <c r="C11" s="10" t="s">
        <v>24</v>
      </c>
      <c r="E11" s="1" t="s">
        <v>25</v>
      </c>
      <c r="I11" s="4" t="s">
        <v>28</v>
      </c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</row>
    <row r="12" spans="1:34" ht="14.4">
      <c r="A12" s="133" t="s">
        <v>31</v>
      </c>
      <c r="C12" s="10" t="s">
        <v>29</v>
      </c>
      <c r="E12" s="1" t="s">
        <v>30</v>
      </c>
      <c r="I12" s="4" t="s">
        <v>33</v>
      </c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</row>
    <row r="13" spans="1:34" ht="14.4">
      <c r="A13" s="133" t="s">
        <v>34</v>
      </c>
      <c r="C13" s="10" t="s">
        <v>84</v>
      </c>
      <c r="E13" s="1" t="s">
        <v>56</v>
      </c>
      <c r="I13" s="4" t="s">
        <v>36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</row>
    <row r="14" spans="1:34" ht="14.4">
      <c r="A14" s="133" t="s">
        <v>39</v>
      </c>
      <c r="C14" s="10" t="s">
        <v>37</v>
      </c>
      <c r="E14" s="1" t="s">
        <v>76</v>
      </c>
      <c r="I14" s="4" t="s">
        <v>41</v>
      </c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</row>
    <row r="15" spans="1:34" ht="14.4">
      <c r="A15" s="133" t="s">
        <v>42</v>
      </c>
      <c r="C15" s="10" t="s">
        <v>85</v>
      </c>
      <c r="I15" s="4" t="s">
        <v>19</v>
      </c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</row>
    <row r="16" spans="1:34" ht="15" thickBot="1">
      <c r="A16" s="134"/>
      <c r="C16" s="10" t="s">
        <v>86</v>
      </c>
      <c r="G16" s="19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</row>
    <row r="17" spans="1:34" ht="15" thickBot="1">
      <c r="A17" s="135" t="s">
        <v>10</v>
      </c>
      <c r="C17" s="10" t="s">
        <v>87</v>
      </c>
      <c r="F17" s="18"/>
      <c r="G17" s="16" t="s">
        <v>44</v>
      </c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</row>
    <row r="18" spans="1:34" ht="14.4">
      <c r="A18" s="132" t="s">
        <v>80</v>
      </c>
      <c r="C18" s="10" t="s">
        <v>88</v>
      </c>
      <c r="G18" s="20" t="s">
        <v>45</v>
      </c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34" ht="14.4">
      <c r="A19" s="133" t="s">
        <v>46</v>
      </c>
      <c r="C19" s="8"/>
      <c r="G19" s="7" t="s">
        <v>47</v>
      </c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</row>
    <row r="20" spans="1:34" ht="15" thickBot="1">
      <c r="A20" s="133" t="s">
        <v>48</v>
      </c>
      <c r="C20" s="8"/>
      <c r="G20" s="7" t="s">
        <v>71</v>
      </c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</row>
    <row r="21" spans="1:34" ht="15" thickBot="1">
      <c r="A21" s="136"/>
      <c r="B21" s="18"/>
      <c r="C21" s="16" t="s">
        <v>3</v>
      </c>
      <c r="G21" s="7" t="s">
        <v>64</v>
      </c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</row>
    <row r="22" spans="1:34" ht="15" thickBot="1">
      <c r="A22" s="136"/>
      <c r="C22" s="11" t="s">
        <v>7</v>
      </c>
      <c r="G22" s="7" t="s">
        <v>49</v>
      </c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</row>
    <row r="23" spans="1:34" ht="15" thickBot="1">
      <c r="A23" s="135" t="s">
        <v>16</v>
      </c>
      <c r="C23" s="2" t="s">
        <v>12</v>
      </c>
      <c r="G23" s="6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</row>
    <row r="24" spans="1:34" ht="14.4">
      <c r="A24" s="133" t="s">
        <v>50</v>
      </c>
      <c r="C24" s="2" t="s">
        <v>18</v>
      </c>
      <c r="G24" s="21" t="s">
        <v>51</v>
      </c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</row>
    <row r="25" spans="1:34" ht="14.4">
      <c r="A25" s="137" t="s">
        <v>52</v>
      </c>
      <c r="C25" s="2" t="s">
        <v>22</v>
      </c>
      <c r="G25" s="6" t="s">
        <v>73</v>
      </c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</row>
    <row r="26" spans="1:34" ht="14.4">
      <c r="A26" s="136"/>
      <c r="C26" s="2" t="s">
        <v>27</v>
      </c>
      <c r="G26" s="6" t="s">
        <v>72</v>
      </c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</row>
    <row r="27" spans="1:34" ht="15" thickBot="1">
      <c r="A27" s="136"/>
      <c r="C27" s="2" t="s">
        <v>32</v>
      </c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</row>
    <row r="28" spans="1:34" ht="15" thickBot="1">
      <c r="A28" s="138" t="s">
        <v>77</v>
      </c>
      <c r="C28" s="2" t="s">
        <v>35</v>
      </c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</row>
    <row r="29" spans="1:34" ht="14.4">
      <c r="A29" s="139" t="s">
        <v>53</v>
      </c>
      <c r="C29" s="5" t="s">
        <v>40</v>
      </c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</row>
    <row r="30" spans="1:34" ht="15" thickBot="1">
      <c r="A30" s="136"/>
      <c r="C30" s="5" t="s">
        <v>43</v>
      </c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</row>
    <row r="31" spans="1:34" ht="15" thickBot="1">
      <c r="A31" s="135" t="s">
        <v>25</v>
      </c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</row>
    <row r="32" spans="1:34" ht="14.4">
      <c r="A32" s="132" t="s">
        <v>78</v>
      </c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</row>
    <row r="33" spans="1:34" ht="14.4">
      <c r="A33" s="133" t="s">
        <v>79</v>
      </c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</row>
    <row r="34" spans="1:34" ht="14.4">
      <c r="A34" s="133" t="s">
        <v>54</v>
      </c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</row>
    <row r="35" spans="1:34" ht="14.4" thickBot="1">
      <c r="A35" s="140" t="s">
        <v>107</v>
      </c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</row>
    <row r="36" spans="1:34" ht="15" thickBot="1">
      <c r="A36" s="135" t="s">
        <v>30</v>
      </c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</row>
    <row r="37" spans="1:34" ht="14.4">
      <c r="A37" s="132" t="s">
        <v>55</v>
      </c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</row>
    <row r="38" spans="1:34" ht="14.4" thickBot="1">
      <c r="A38" s="136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</row>
    <row r="39" spans="1:34" ht="15" thickBot="1">
      <c r="A39" s="135" t="s">
        <v>56</v>
      </c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</row>
    <row r="40" spans="1:34" ht="14.4">
      <c r="A40" s="132" t="s">
        <v>57</v>
      </c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</row>
    <row r="41" spans="1:34" ht="14.4" thickBot="1">
      <c r="A41" s="136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</row>
    <row r="42" spans="1:34" ht="15" thickBot="1">
      <c r="A42" s="135" t="s">
        <v>38</v>
      </c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</row>
    <row r="43" spans="1:34" ht="14.4">
      <c r="A43" s="141" t="s">
        <v>58</v>
      </c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</row>
    <row r="44" spans="1:34">
      <c r="A44" s="136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</row>
    <row r="45" spans="1:34">
      <c r="A45" s="136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</row>
    <row r="46" spans="1:34">
      <c r="A46" s="136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</row>
    <row r="47" spans="1:34">
      <c r="A47" s="136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</row>
    <row r="48" spans="1:34">
      <c r="A48" s="136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</row>
    <row r="49" spans="1:34">
      <c r="A49" s="136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</row>
    <row r="50" spans="1:34"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</row>
    <row r="51" spans="1:34"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</row>
    <row r="52" spans="1:34"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</row>
    <row r="53" spans="1:34"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</row>
    <row r="54" spans="1:34"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</row>
    <row r="55" spans="1:34"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</row>
    <row r="56" spans="1:34"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</row>
    <row r="57" spans="1:34"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</row>
    <row r="58" spans="1:34"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</row>
    <row r="59" spans="1:34"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</row>
    <row r="60" spans="1:34"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</row>
    <row r="61" spans="1:34"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</row>
    <row r="62" spans="1:34"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</row>
    <row r="63" spans="1:34"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</row>
    <row r="64" spans="1:34"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</row>
    <row r="65" spans="11:34"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</row>
  </sheetData>
  <phoneticPr fontId="19" type="noConversion"/>
  <dataValidations count="1">
    <dataValidation type="list" allowBlank="1" showErrorMessage="1" sqref="C21:C29">
      <formula1>$H$2:$H$11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CLIENTS</vt:lpstr>
      <vt:lpstr>ANN-REF</vt:lpstr>
      <vt:lpstr>TOTAL</vt:lpstr>
      <vt:lpstr>Feuil1</vt:lpstr>
      <vt:lpstr>PARAMETRES</vt:lpstr>
      <vt:lpstr>APPORTEUR</vt:lpstr>
      <vt:lpstr>ASSURANCE</vt:lpstr>
      <vt:lpstr>client</vt:lpstr>
      <vt:lpstr>clip</vt:lpstr>
      <vt:lpstr>COMMENTAIRE</vt:lpstr>
      <vt:lpstr>COMP.ASS</vt:lpstr>
      <vt:lpstr>DATE</vt:lpstr>
      <vt:lpstr>GEST.ORG</vt:lpstr>
      <vt:lpstr>GSM</vt:lpstr>
      <vt:lpstr>introduction</vt:lpstr>
      <vt:lpstr>ORGANISME</vt:lpstr>
      <vt:lpstr>SOMMES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 Finances-BONI</dc:creator>
  <cp:lastModifiedBy>Vincenzo Mistretta</cp:lastModifiedBy>
  <dcterms:created xsi:type="dcterms:W3CDTF">2021-02-18T13:30:10Z</dcterms:created>
  <dcterms:modified xsi:type="dcterms:W3CDTF">2021-03-11T19:19:37Z</dcterms:modified>
</cp:coreProperties>
</file>