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enzo.mistretta\Downloads\"/>
    </mc:Choice>
  </mc:AlternateContent>
  <bookViews>
    <workbookView xWindow="0" yWindow="0" windowWidth="19368" windowHeight="7752"/>
  </bookViews>
  <sheets>
    <sheet name="CLIENTS" sheetId="2" r:id="rId1"/>
    <sheet name="ANNULES" sheetId="5" r:id="rId2"/>
    <sheet name="TOTAL" sheetId="7" r:id="rId3"/>
    <sheet name="PARAMETRES" sheetId="6" r:id="rId4"/>
  </sheets>
  <definedNames>
    <definedName name="_xlnm._FilterDatabase" localSheetId="0" hidden="1">CLIENTS!$A$3:$O$78</definedName>
    <definedName name="APPORTEUR">CLIENTS!$C:$C</definedName>
    <definedName name="ASSURANCE">CLIENTS!$K:$K</definedName>
    <definedName name="client">CLIENTS!$D:$D</definedName>
    <definedName name="clip">CLIENTS!$L:$L</definedName>
    <definedName name="COMMENTAIRE">CLIENTS!$O:$O</definedName>
    <definedName name="COMP.ASS">CLIENTS!$J:$J</definedName>
    <definedName name="DATE">CLIENTS!$M:$M</definedName>
    <definedName name="GEST.ORG">CLIENTS!$I:$I</definedName>
    <definedName name="GSM">CLIENTS!$E:$E</definedName>
    <definedName name="introduction">CLIENTS!$B:$B</definedName>
    <definedName name="ORGANISME">CLIENTS!$H:$H</definedName>
    <definedName name="SOMMES">CLIENTS!$F:$F</definedName>
    <definedName name="SUIVI">CLIENTS!$G:$G</definedName>
  </definedNames>
  <calcPr calcId="162913"/>
  <pivotCaches>
    <pivotCache cacheId="18" r:id="rId5"/>
    <pivotCache cacheId="19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jTSqRV2xbwPkoxREZSEg4GpC0npA=="/>
    </ext>
  </extLst>
</workbook>
</file>

<file path=xl/calcChain.xml><?xml version="1.0" encoding="utf-8"?>
<calcChain xmlns="http://schemas.openxmlformats.org/spreadsheetml/2006/main">
  <c r="C9" i="7" l="1"/>
  <c r="D9" i="7"/>
  <c r="E9" i="7"/>
  <c r="F9" i="7"/>
  <c r="G9" i="7"/>
  <c r="H9" i="7"/>
  <c r="I9" i="7"/>
  <c r="B9" i="7"/>
  <c r="C10" i="7"/>
  <c r="D10" i="7"/>
  <c r="E10" i="7"/>
  <c r="F10" i="7"/>
  <c r="G10" i="7"/>
  <c r="H10" i="7"/>
  <c r="I10" i="7"/>
  <c r="B10" i="7"/>
  <c r="B8" i="7"/>
  <c r="K10" i="7" l="1"/>
  <c r="K9" i="7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4" i="2"/>
  <c r="I8" i="7"/>
  <c r="H8" i="7"/>
  <c r="G8" i="7"/>
  <c r="F8" i="7"/>
  <c r="E8" i="7"/>
  <c r="D8" i="7"/>
  <c r="C8" i="7"/>
  <c r="C17" i="7" l="1"/>
  <c r="C25" i="7"/>
  <c r="C21" i="7"/>
  <c r="C20" i="7"/>
  <c r="C18" i="7"/>
  <c r="C16" i="7"/>
  <c r="C24" i="7"/>
  <c r="C27" i="7"/>
  <c r="C23" i="7"/>
  <c r="C19" i="7"/>
  <c r="C26" i="7"/>
  <c r="C22" i="7"/>
  <c r="K8" i="7"/>
  <c r="C28" i="7" l="1"/>
</calcChain>
</file>

<file path=xl/sharedStrings.xml><?xml version="1.0" encoding="utf-8"?>
<sst xmlns="http://schemas.openxmlformats.org/spreadsheetml/2006/main" count="186" uniqueCount="125">
  <si>
    <t xml:space="preserve">DATE </t>
  </si>
  <si>
    <t xml:space="preserve">ORGANISME </t>
  </si>
  <si>
    <t>GEST.ORG</t>
  </si>
  <si>
    <t xml:space="preserve">APPORTEUR </t>
  </si>
  <si>
    <t>ASSURANCE</t>
  </si>
  <si>
    <t>PU-TEMPO-RIEN</t>
  </si>
  <si>
    <t>CKV</t>
  </si>
  <si>
    <t>ETEAMSYS</t>
  </si>
  <si>
    <t>AFI-ESCA</t>
  </si>
  <si>
    <t>?</t>
  </si>
  <si>
    <t>EB-LEASE</t>
  </si>
  <si>
    <t xml:space="preserve">JORDI </t>
  </si>
  <si>
    <t>ROSA</t>
  </si>
  <si>
    <t>CARDIF</t>
  </si>
  <si>
    <t>PU</t>
  </si>
  <si>
    <t>MARS</t>
  </si>
  <si>
    <t>CFCAL</t>
  </si>
  <si>
    <t xml:space="preserve">DIMITRI </t>
  </si>
  <si>
    <t xml:space="preserve">CEDRIC </t>
  </si>
  <si>
    <t>AUCUNE</t>
  </si>
  <si>
    <t>PU/PU</t>
  </si>
  <si>
    <t xml:space="preserve">RECORD </t>
  </si>
  <si>
    <t xml:space="preserve">MARIE </t>
  </si>
  <si>
    <t>ARIANE</t>
  </si>
  <si>
    <t>PU/PN</t>
  </si>
  <si>
    <t>MAI</t>
  </si>
  <si>
    <t>CREAFIN</t>
  </si>
  <si>
    <t>SHARON</t>
  </si>
  <si>
    <t xml:space="preserve">NIMET </t>
  </si>
  <si>
    <t>PN</t>
  </si>
  <si>
    <t>JUIN</t>
  </si>
  <si>
    <t>CREDIMO</t>
  </si>
  <si>
    <t xml:space="preserve">LAURENT </t>
  </si>
  <si>
    <t xml:space="preserve">GEORGE </t>
  </si>
  <si>
    <t>PN/PN</t>
  </si>
  <si>
    <t xml:space="preserve">STEEVE </t>
  </si>
  <si>
    <t>TEL</t>
  </si>
  <si>
    <t>PU/AUCUNE</t>
  </si>
  <si>
    <t>AOÛT</t>
  </si>
  <si>
    <t xml:space="preserve">TOURNAISIE </t>
  </si>
  <si>
    <t>SARA</t>
  </si>
  <si>
    <t>BONI</t>
  </si>
  <si>
    <t>PN/AUCUNE</t>
  </si>
  <si>
    <t>JONAS</t>
  </si>
  <si>
    <t>FORTIS</t>
  </si>
  <si>
    <t>SUIVI</t>
  </si>
  <si>
    <t>ANALYSE</t>
  </si>
  <si>
    <t>DAVID</t>
  </si>
  <si>
    <t>EN COURS</t>
  </si>
  <si>
    <t>CELINE</t>
  </si>
  <si>
    <t>OFFRE Signé</t>
  </si>
  <si>
    <t>AUDREY</t>
  </si>
  <si>
    <t>REALISER</t>
  </si>
  <si>
    <t>SINDY</t>
  </si>
  <si>
    <t>Personne REC</t>
  </si>
  <si>
    <t>ALEXIA</t>
  </si>
  <si>
    <t>KARIN</t>
  </si>
  <si>
    <t>DEMETRIS</t>
  </si>
  <si>
    <t>Personne DEM</t>
  </si>
  <si>
    <t>CORRINE</t>
  </si>
  <si>
    <t>ORGANISME</t>
  </si>
  <si>
    <t>ASRD</t>
  </si>
  <si>
    <t>PU-PN-RIEN</t>
  </si>
  <si>
    <t>CLIP</t>
  </si>
  <si>
    <t xml:space="preserve">COMENTAIRE </t>
  </si>
  <si>
    <t>ACCORD</t>
  </si>
  <si>
    <t>CLIENT</t>
  </si>
  <si>
    <t>TELEPHONE</t>
  </si>
  <si>
    <t>MONTANT</t>
  </si>
  <si>
    <t>STATUT</t>
  </si>
  <si>
    <t>DATE ACTE</t>
  </si>
  <si>
    <t>Données</t>
  </si>
  <si>
    <t>EXPERTISE</t>
  </si>
  <si>
    <t>ANNULE</t>
  </si>
  <si>
    <t>REFUSE</t>
  </si>
  <si>
    <t>MOIS DATE</t>
  </si>
  <si>
    <t>1-2021</t>
  </si>
  <si>
    <t>TOTAL</t>
  </si>
  <si>
    <t>12-2021</t>
  </si>
  <si>
    <t>11-2021</t>
  </si>
  <si>
    <t>10-2021</t>
  </si>
  <si>
    <t>9-2021</t>
  </si>
  <si>
    <t>8-2021</t>
  </si>
  <si>
    <t>7-2021</t>
  </si>
  <si>
    <t>6-2021</t>
  </si>
  <si>
    <t>5-2021</t>
  </si>
  <si>
    <t>4-2021</t>
  </si>
  <si>
    <t>3-2021</t>
  </si>
  <si>
    <t>2-2021</t>
  </si>
  <si>
    <t xml:space="preserve">Acte </t>
  </si>
  <si>
    <t>Dossier accepté</t>
  </si>
  <si>
    <t>TOURNAISIE</t>
  </si>
  <si>
    <t xml:space="preserve">CREDIMO </t>
  </si>
  <si>
    <t>RECORD</t>
  </si>
  <si>
    <t xml:space="preserve"> LEYS stép</t>
  </si>
  <si>
    <t>DE POTER Kar</t>
  </si>
  <si>
    <t>O.NOEL</t>
  </si>
  <si>
    <t>JANV</t>
  </si>
  <si>
    <t>FÉVR</t>
  </si>
  <si>
    <t>AVR</t>
  </si>
  <si>
    <t>JUIL</t>
  </si>
  <si>
    <t>SEPT</t>
  </si>
  <si>
    <t>OCT</t>
  </si>
  <si>
    <t>NOV</t>
  </si>
  <si>
    <t>DÉC</t>
  </si>
  <si>
    <t>N°</t>
  </si>
  <si>
    <t>Date intro</t>
  </si>
  <si>
    <t>INTROD</t>
  </si>
  <si>
    <t>APPORT.</t>
  </si>
  <si>
    <t>DATE</t>
  </si>
  <si>
    <t xml:space="preserve">statistique </t>
  </si>
  <si>
    <t>APPORT</t>
  </si>
  <si>
    <t>ARENDT Cédric</t>
  </si>
  <si>
    <t>ELBARIAKI B</t>
  </si>
  <si>
    <t>1-1900</t>
  </si>
  <si>
    <t>Étiquettes de lignes</t>
  </si>
  <si>
    <t>Total général</t>
  </si>
  <si>
    <t>Nombre de CLIENT</t>
  </si>
  <si>
    <t>Étiquettes de colonnes</t>
  </si>
  <si>
    <t>TOSQUIN Anthony</t>
  </si>
  <si>
    <t>CREDIT HYPOTHECAIRE</t>
  </si>
  <si>
    <t>Nombre de dossier</t>
  </si>
  <si>
    <t>V</t>
  </si>
  <si>
    <t>Dossier annulé</t>
  </si>
  <si>
    <t>Dossier refusé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</si>
</sst>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\ &quot;€&quot;"/>
    <numFmt numFmtId="165" formatCode="\+\3\200,000,000"/>
  </numFmts>
  <fonts count="37">
    <font>
      <sz val="11"/>
      <color theme="1"/>
      <name val="Arial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11"/>
      <name val="Arial"/>
      <family val="2"/>
    </font>
    <font>
      <sz val="8"/>
      <color rgb="FF385623"/>
      <name val="Arial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rgb="FF00B050"/>
      <name val="Calibri"/>
      <family val="2"/>
    </font>
    <font>
      <sz val="11"/>
      <name val="Arial"/>
      <family val="2"/>
    </font>
    <font>
      <b/>
      <i/>
      <sz val="16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rgb="FF002060"/>
      <name val="Arial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12"/>
      <color theme="1"/>
      <name val="Algerian"/>
      <family val="5"/>
    </font>
    <font>
      <b/>
      <sz val="11"/>
      <color theme="1"/>
      <name val="Calibri"/>
      <family val="2"/>
    </font>
    <font>
      <i/>
      <u/>
      <sz val="28"/>
      <color theme="1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i/>
      <sz val="10"/>
      <name val="Calibri"/>
      <family val="2"/>
    </font>
    <font>
      <sz val="10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385623"/>
      <name val="Arial"/>
      <family val="2"/>
    </font>
    <font>
      <b/>
      <i/>
      <sz val="12"/>
      <color rgb="FFC00000"/>
      <name val="Aharoni Bold"/>
    </font>
    <font>
      <sz val="12"/>
      <color rgb="FFC00000"/>
      <name val="Aharoni Bold"/>
    </font>
    <font>
      <b/>
      <i/>
      <sz val="16"/>
      <color theme="1"/>
      <name val="Arial"/>
      <family val="2"/>
    </font>
    <font>
      <sz val="12"/>
      <name val="Calibri"/>
      <family val="2"/>
    </font>
    <font>
      <sz val="16"/>
      <color rgb="FFFF0000"/>
      <name val="Rockwell Extra Bold"/>
      <family val="1"/>
    </font>
  </fonts>
  <fills count="2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rgb="FFB4C6E7"/>
      </patternFill>
    </fill>
    <fill>
      <patternFill patternType="solid">
        <fgColor theme="0"/>
        <bgColor indexed="64"/>
      </patternFill>
    </fill>
    <fill>
      <patternFill patternType="solid">
        <fgColor rgb="FFFEE0DC"/>
        <bgColor indexed="64"/>
      </patternFill>
    </fill>
    <fill>
      <patternFill patternType="solid">
        <fgColor rgb="FFFEE0DC"/>
        <bgColor theme="9"/>
      </patternFill>
    </fill>
    <fill>
      <patternFill patternType="solid">
        <fgColor rgb="FFFDA5A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C55A11"/>
        <bgColor rgb="FFC55A11"/>
      </patternFill>
    </fill>
    <fill>
      <patternFill patternType="solid">
        <fgColor rgb="FF002060"/>
        <bgColor rgb="FF002060"/>
      </patternFill>
    </fill>
    <fill>
      <patternFill patternType="solid">
        <fgColor theme="9"/>
        <bgColor theme="9"/>
      </patternFill>
    </fill>
    <fill>
      <patternFill patternType="solid">
        <fgColor rgb="FF8EAADB"/>
        <bgColor rgb="FF8EAADB"/>
      </patternFill>
    </fill>
    <fill>
      <patternFill patternType="solid">
        <fgColor theme="7"/>
        <bgColor theme="7"/>
      </patternFill>
    </fill>
    <fill>
      <patternFill patternType="solid">
        <fgColor rgb="FFADB9CA"/>
        <bgColor rgb="FFADB9CA"/>
      </patternFill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B4C6E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0"/>
      </patternFill>
    </fill>
  </fills>
  <borders count="44">
    <border>
      <left/>
      <right/>
      <top/>
      <bottom/>
      <diagonal/>
    </border>
    <border>
      <left style="dotted">
        <color rgb="FF00B0F0"/>
      </left>
      <right style="dotted">
        <color rgb="FF00B0F0"/>
      </right>
      <top style="dotted">
        <color rgb="FF00B0F0"/>
      </top>
      <bottom style="dotted">
        <color rgb="FF00B0F0"/>
      </bottom>
      <diagonal/>
    </border>
    <border>
      <left style="dotted">
        <color rgb="FF757070"/>
      </left>
      <right style="dotted">
        <color rgb="FF757070"/>
      </right>
      <top style="dotted">
        <color rgb="FF757070"/>
      </top>
      <bottom style="dotted">
        <color rgb="FF757070"/>
      </bottom>
      <diagonal/>
    </border>
    <border>
      <left style="dotted">
        <color rgb="FFFFD965"/>
      </left>
      <right style="dotted">
        <color rgb="FFFFD965"/>
      </right>
      <top style="dotted">
        <color rgb="FFFFD965"/>
      </top>
      <bottom style="dotted">
        <color rgb="FFFFD965"/>
      </bottom>
      <diagonal/>
    </border>
    <border>
      <left style="dotted">
        <color rgb="FF00B050"/>
      </left>
      <right style="dotted">
        <color rgb="FF00B050"/>
      </right>
      <top style="dotted">
        <color rgb="FF00B050"/>
      </top>
      <bottom style="dotted">
        <color rgb="FF00B05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/>
      <right/>
      <top/>
      <bottom style="dotted">
        <color rgb="FF0070C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rgb="FF0070C0"/>
      </right>
      <top/>
      <bottom style="dotted">
        <color rgb="FF0070C0"/>
      </bottom>
      <diagonal/>
    </border>
    <border>
      <left/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/>
      <right style="dotted">
        <color rgb="FF000000"/>
      </right>
      <top style="dotted">
        <color rgb="FF0070C0"/>
      </top>
      <bottom style="dotted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theme="9"/>
      </left>
      <right style="dotted">
        <color theme="9"/>
      </right>
      <top/>
      <bottom style="dotted">
        <color theme="9"/>
      </bottom>
      <diagonal/>
    </border>
    <border>
      <left style="dotted">
        <color rgb="FF757070"/>
      </left>
      <right style="dotted">
        <color rgb="FF757070"/>
      </right>
      <top/>
      <bottom style="dotted">
        <color rgb="FF757070"/>
      </bottom>
      <diagonal/>
    </border>
    <border>
      <left style="dotted">
        <color rgb="FF00B0F0"/>
      </left>
      <right style="dotted">
        <color rgb="FF00B0F0"/>
      </right>
      <top/>
      <bottom style="dotted">
        <color rgb="FF00B0F0"/>
      </bottom>
      <diagonal/>
    </border>
    <border>
      <left style="dotted">
        <color rgb="FFFFD965"/>
      </left>
      <right style="dotted">
        <color rgb="FFFFD965"/>
      </right>
      <top/>
      <bottom style="dotted">
        <color rgb="FFFFD965"/>
      </bottom>
      <diagonal/>
    </border>
    <border>
      <left style="dotted">
        <color rgb="FF00B050"/>
      </left>
      <right style="dotted">
        <color rgb="FF00B050"/>
      </right>
      <top/>
      <bottom style="dotted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rgb="FF000000"/>
      </left>
      <right style="dotted">
        <color rgb="FF000000"/>
      </right>
      <top style="thin">
        <color theme="4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dotted">
        <color rgb="FF000000"/>
      </left>
      <right style="dotted">
        <color rgb="FF000000"/>
      </right>
      <top style="thin">
        <color theme="4"/>
      </top>
      <bottom style="dotted">
        <color rgb="FF000000"/>
      </bottom>
      <diagonal/>
    </border>
  </borders>
  <cellStyleXfs count="3">
    <xf numFmtId="0" fontId="0" fillId="0" borderId="0"/>
    <xf numFmtId="0" fontId="12" fillId="0" borderId="12"/>
    <xf numFmtId="43" fontId="12" fillId="0" borderId="12" applyFont="0" applyFill="0" applyBorder="0" applyAlignment="0" applyProtection="0"/>
  </cellStyleXfs>
  <cellXfs count="14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3" borderId="8" xfId="0" applyFont="1" applyFill="1" applyBorder="1" applyAlignment="1">
      <alignment horizontal="center" vertical="center" textRotation="45"/>
    </xf>
    <xf numFmtId="0" fontId="6" fillId="0" borderId="0" xfId="0" applyFont="1"/>
    <xf numFmtId="0" fontId="1" fillId="0" borderId="0" xfId="0" applyFont="1" applyAlignment="1">
      <alignment horizontal="right"/>
    </xf>
    <xf numFmtId="0" fontId="7" fillId="0" borderId="5" xfId="0" applyFont="1" applyBorder="1" applyAlignment="1">
      <alignment horizontal="center"/>
    </xf>
    <xf numFmtId="0" fontId="0" fillId="0" borderId="0" xfId="0" applyFont="1" applyFill="1" applyAlignment="1"/>
    <xf numFmtId="0" fontId="1" fillId="5" borderId="8" xfId="0" applyFont="1" applyFill="1" applyBorder="1" applyAlignment="1">
      <alignment horizontal="center" vertical="center"/>
    </xf>
    <xf numFmtId="0" fontId="4" fillId="6" borderId="9" xfId="0" applyFont="1" applyFill="1" applyBorder="1"/>
    <xf numFmtId="0" fontId="0" fillId="6" borderId="0" xfId="0" applyFont="1" applyFill="1" applyAlignment="1"/>
    <xf numFmtId="0" fontId="0" fillId="6" borderId="0" xfId="0" applyFont="1" applyFill="1" applyAlignment="1">
      <alignment horizontal="left"/>
    </xf>
    <xf numFmtId="0" fontId="1" fillId="0" borderId="7" xfId="0" applyFont="1" applyFill="1" applyBorder="1" applyAlignment="1">
      <alignment horizontal="center"/>
    </xf>
    <xf numFmtId="0" fontId="0" fillId="0" borderId="12" xfId="0" applyFont="1" applyFill="1" applyBorder="1" applyAlignment="1"/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7" borderId="20" xfId="0" applyFont="1" applyFill="1" applyBorder="1" applyAlignment="1"/>
    <xf numFmtId="0" fontId="0" fillId="7" borderId="21" xfId="0" applyFont="1" applyFill="1" applyBorder="1" applyAlignment="1"/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8" fillId="8" borderId="14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/>
    </xf>
    <xf numFmtId="0" fontId="8" fillId="7" borderId="27" xfId="0" applyFont="1" applyFill="1" applyBorder="1" applyAlignment="1">
      <alignment horizontal="center"/>
    </xf>
    <xf numFmtId="0" fontId="8" fillId="9" borderId="14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/>
    </xf>
    <xf numFmtId="0" fontId="0" fillId="10" borderId="0" xfId="0" applyFont="1" applyFill="1" applyAlignment="1"/>
    <xf numFmtId="0" fontId="0" fillId="10" borderId="12" xfId="0" applyFont="1" applyFill="1" applyBorder="1" applyAlignment="1"/>
    <xf numFmtId="0" fontId="1" fillId="10" borderId="0" xfId="0" applyFont="1" applyFill="1"/>
    <xf numFmtId="0" fontId="7" fillId="0" borderId="1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4" fontId="0" fillId="6" borderId="0" xfId="0" applyNumberFormat="1" applyFont="1" applyFill="1" applyAlignment="1"/>
    <xf numFmtId="14" fontId="0" fillId="0" borderId="0" xfId="0" applyNumberFormat="1" applyFont="1" applyAlignment="1"/>
    <xf numFmtId="0" fontId="10" fillId="10" borderId="0" xfId="0" applyFont="1" applyFill="1" applyAlignment="1"/>
    <xf numFmtId="0" fontId="11" fillId="0" borderId="14" xfId="0" applyFont="1" applyFill="1" applyBorder="1" applyAlignment="1"/>
    <xf numFmtId="0" fontId="0" fillId="0" borderId="12" xfId="1" applyFont="1" applyAlignment="1"/>
    <xf numFmtId="0" fontId="13" fillId="0" borderId="31" xfId="1" applyFont="1" applyBorder="1"/>
    <xf numFmtId="0" fontId="13" fillId="0" borderId="32" xfId="1" applyFont="1" applyBorder="1" applyAlignment="1">
      <alignment horizontal="center" vertical="center"/>
    </xf>
    <xf numFmtId="0" fontId="13" fillId="0" borderId="33" xfId="1" applyFont="1" applyBorder="1"/>
    <xf numFmtId="49" fontId="17" fillId="0" borderId="20" xfId="1" applyNumberFormat="1" applyFont="1" applyBorder="1" applyAlignment="1">
      <alignment horizontal="center"/>
    </xf>
    <xf numFmtId="43" fontId="13" fillId="0" borderId="36" xfId="2" applyFont="1" applyBorder="1" applyAlignment="1">
      <alignment vertical="center"/>
    </xf>
    <xf numFmtId="0" fontId="2" fillId="0" borderId="12" xfId="1" applyFont="1" applyAlignment="1">
      <alignment vertical="center"/>
    </xf>
    <xf numFmtId="43" fontId="13" fillId="0" borderId="27" xfId="2" applyFont="1" applyBorder="1" applyAlignment="1">
      <alignment vertical="center"/>
    </xf>
    <xf numFmtId="43" fontId="20" fillId="12" borderId="29" xfId="2" applyFont="1" applyFill="1" applyBorder="1" applyAlignment="1">
      <alignment vertical="center"/>
    </xf>
    <xf numFmtId="43" fontId="20" fillId="13" borderId="29" xfId="2" applyFont="1" applyFill="1" applyBorder="1" applyAlignment="1">
      <alignment vertical="center"/>
    </xf>
    <xf numFmtId="43" fontId="20" fillId="14" borderId="29" xfId="2" applyFont="1" applyFill="1" applyBorder="1" applyAlignment="1">
      <alignment vertical="center"/>
    </xf>
    <xf numFmtId="43" fontId="20" fillId="15" borderId="29" xfId="2" applyFont="1" applyFill="1" applyBorder="1" applyAlignment="1">
      <alignment vertical="center"/>
    </xf>
    <xf numFmtId="43" fontId="20" fillId="16" borderId="29" xfId="2" applyFont="1" applyFill="1" applyBorder="1" applyAlignment="1">
      <alignment vertical="center"/>
    </xf>
    <xf numFmtId="43" fontId="20" fillId="17" borderId="29" xfId="2" applyFont="1" applyFill="1" applyBorder="1" applyAlignment="1">
      <alignment vertical="center"/>
    </xf>
    <xf numFmtId="43" fontId="20" fillId="18" borderId="29" xfId="2" applyFont="1" applyFill="1" applyBorder="1" applyAlignment="1">
      <alignment vertical="center"/>
    </xf>
    <xf numFmtId="43" fontId="20" fillId="19" borderId="29" xfId="2" applyFont="1" applyFill="1" applyBorder="1" applyAlignment="1">
      <alignment vertical="center"/>
    </xf>
    <xf numFmtId="0" fontId="13" fillId="0" borderId="37" xfId="1" applyFont="1" applyBorder="1" applyAlignment="1">
      <alignment horizontal="center" vertical="center"/>
    </xf>
    <xf numFmtId="0" fontId="5" fillId="0" borderId="28" xfId="0" applyFont="1" applyBorder="1" applyAlignment="1">
      <alignment horizontal="center"/>
    </xf>
    <xf numFmtId="0" fontId="6" fillId="0" borderId="29" xfId="0" applyFont="1" applyBorder="1" applyAlignment="1"/>
    <xf numFmtId="164" fontId="22" fillId="0" borderId="6" xfId="0" applyNumberFormat="1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5" fillId="3" borderId="10" xfId="0" applyFont="1" applyFill="1" applyBorder="1" applyAlignment="1">
      <alignment horizontal="center" vertical="center"/>
    </xf>
    <xf numFmtId="0" fontId="26" fillId="0" borderId="0" xfId="0" applyFont="1" applyAlignment="1"/>
    <xf numFmtId="14" fontId="27" fillId="4" borderId="6" xfId="0" applyNumberFormat="1" applyFont="1" applyFill="1" applyBorder="1" applyAlignment="1">
      <alignment horizontal="center"/>
    </xf>
    <xf numFmtId="0" fontId="30" fillId="11" borderId="6" xfId="0" applyFont="1" applyFill="1" applyBorder="1" applyAlignment="1">
      <alignment horizontal="center" wrapText="1"/>
    </xf>
    <xf numFmtId="164" fontId="29" fillId="0" borderId="6" xfId="0" applyNumberFormat="1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31" fillId="0" borderId="6" xfId="0" applyFont="1" applyBorder="1" applyAlignment="1">
      <alignment horizontal="center"/>
    </xf>
    <xf numFmtId="14" fontId="28" fillId="4" borderId="6" xfId="0" applyNumberFormat="1" applyFont="1" applyFill="1" applyBorder="1" applyAlignment="1">
      <alignment horizontal="center"/>
    </xf>
    <xf numFmtId="0" fontId="28" fillId="0" borderId="6" xfId="0" applyFont="1" applyBorder="1" applyAlignment="1"/>
    <xf numFmtId="0" fontId="29" fillId="10" borderId="0" xfId="0" applyFont="1" applyFill="1" applyAlignment="1"/>
    <xf numFmtId="0" fontId="29" fillId="7" borderId="20" xfId="0" applyFont="1" applyFill="1" applyBorder="1" applyAlignment="1"/>
    <xf numFmtId="0" fontId="29" fillId="7" borderId="21" xfId="0" applyFont="1" applyFill="1" applyBorder="1" applyAlignment="1"/>
    <xf numFmtId="0" fontId="29" fillId="0" borderId="0" xfId="0" applyFont="1" applyAlignment="1"/>
    <xf numFmtId="0" fontId="29" fillId="0" borderId="0" xfId="0" applyFont="1" applyFill="1" applyAlignment="1"/>
    <xf numFmtId="0" fontId="29" fillId="3" borderId="6" xfId="0" applyFont="1" applyFill="1" applyBorder="1" applyAlignment="1">
      <alignment horizontal="center"/>
    </xf>
    <xf numFmtId="0" fontId="22" fillId="11" borderId="5" xfId="0" applyFont="1" applyFill="1" applyBorder="1" applyAlignment="1">
      <alignment horizontal="center" wrapText="1"/>
    </xf>
    <xf numFmtId="0" fontId="22" fillId="3" borderId="5" xfId="0" applyFont="1" applyFill="1" applyBorder="1" applyAlignment="1">
      <alignment horizontal="center" vertical="center"/>
    </xf>
    <xf numFmtId="0" fontId="23" fillId="11" borderId="5" xfId="0" applyFont="1" applyFill="1" applyBorder="1" applyAlignment="1">
      <alignment horizontal="center" wrapText="1"/>
    </xf>
    <xf numFmtId="164" fontId="22" fillId="0" borderId="11" xfId="0" applyNumberFormat="1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4" fontId="6" fillId="0" borderId="11" xfId="0" applyNumberFormat="1" applyFont="1" applyBorder="1" applyAlignment="1">
      <alignment horizontal="center"/>
    </xf>
    <xf numFmtId="0" fontId="6" fillId="0" borderId="5" xfId="0" applyFont="1" applyBorder="1" applyAlignment="1"/>
    <xf numFmtId="0" fontId="0" fillId="20" borderId="0" xfId="0" applyFont="1" applyFill="1" applyAlignment="1"/>
    <xf numFmtId="0" fontId="1" fillId="21" borderId="8" xfId="0" applyFont="1" applyFill="1" applyBorder="1" applyAlignment="1">
      <alignment horizontal="center" vertical="center"/>
    </xf>
    <xf numFmtId="0" fontId="4" fillId="22" borderId="9" xfId="0" applyFont="1" applyFill="1" applyBorder="1"/>
    <xf numFmtId="0" fontId="3" fillId="23" borderId="8" xfId="0" applyFont="1" applyFill="1" applyBorder="1" applyAlignment="1">
      <alignment horizontal="center" vertical="center" textRotation="45"/>
    </xf>
    <xf numFmtId="0" fontId="0" fillId="22" borderId="0" xfId="0" applyFont="1" applyFill="1" applyAlignment="1"/>
    <xf numFmtId="14" fontId="0" fillId="22" borderId="0" xfId="0" applyNumberFormat="1" applyFont="1" applyFill="1" applyAlignment="1"/>
    <xf numFmtId="0" fontId="0" fillId="22" borderId="18" xfId="0" applyFont="1" applyFill="1" applyBorder="1" applyAlignment="1"/>
    <xf numFmtId="0" fontId="0" fillId="22" borderId="19" xfId="0" applyFont="1" applyFill="1" applyBorder="1" applyAlignment="1"/>
    <xf numFmtId="0" fontId="0" fillId="22" borderId="20" xfId="0" applyFont="1" applyFill="1" applyBorder="1" applyAlignment="1"/>
    <xf numFmtId="0" fontId="0" fillId="22" borderId="21" xfId="0" applyFont="1" applyFill="1" applyBorder="1" applyAlignment="1"/>
    <xf numFmtId="0" fontId="32" fillId="3" borderId="13" xfId="0" applyFont="1" applyFill="1" applyBorder="1" applyAlignment="1">
      <alignment horizontal="center" vertical="center"/>
    </xf>
    <xf numFmtId="14" fontId="32" fillId="3" borderId="13" xfId="0" applyNumberFormat="1" applyFont="1" applyFill="1" applyBorder="1" applyAlignment="1">
      <alignment horizontal="center" vertical="center"/>
    </xf>
    <xf numFmtId="0" fontId="33" fillId="10" borderId="0" xfId="0" applyFont="1" applyFill="1" applyAlignment="1">
      <alignment horizontal="center"/>
    </xf>
    <xf numFmtId="0" fontId="33" fillId="7" borderId="20" xfId="0" applyFont="1" applyFill="1" applyBorder="1" applyAlignment="1">
      <alignment horizontal="center"/>
    </xf>
    <xf numFmtId="0" fontId="33" fillId="7" borderId="21" xfId="0" applyFont="1" applyFill="1" applyBorder="1" applyAlignment="1">
      <alignment horizontal="center"/>
    </xf>
    <xf numFmtId="0" fontId="33" fillId="0" borderId="0" xfId="0" applyFont="1" applyFill="1" applyAlignment="1">
      <alignment horizontal="center"/>
    </xf>
    <xf numFmtId="0" fontId="29" fillId="0" borderId="6" xfId="0" applyFont="1" applyBorder="1" applyAlignment="1">
      <alignment horizontal="center" vertical="center"/>
    </xf>
    <xf numFmtId="0" fontId="0" fillId="22" borderId="0" xfId="0" applyFont="1" applyFill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5" fillId="11" borderId="29" xfId="0" applyFont="1" applyFill="1" applyBorder="1" applyAlignment="1">
      <alignment horizontal="center" wrapText="1"/>
    </xf>
    <xf numFmtId="0" fontId="28" fillId="2" borderId="42" xfId="0" applyFont="1" applyFill="1" applyBorder="1" applyAlignment="1">
      <alignment horizontal="center"/>
    </xf>
    <xf numFmtId="0" fontId="14" fillId="11" borderId="29" xfId="0" applyFont="1" applyFill="1" applyBorder="1" applyAlignment="1">
      <alignment horizontal="center" wrapText="1"/>
    </xf>
    <xf numFmtId="0" fontId="14" fillId="3" borderId="29" xfId="0" applyFont="1" applyFill="1" applyBorder="1" applyAlignment="1">
      <alignment horizontal="center" vertical="center"/>
    </xf>
    <xf numFmtId="0" fontId="16" fillId="11" borderId="30" xfId="0" applyFont="1" applyFill="1" applyBorder="1" applyAlignment="1">
      <alignment horizontal="center" wrapText="1"/>
    </xf>
    <xf numFmtId="164" fontId="14" fillId="0" borderId="28" xfId="0" applyNumberFormat="1" applyFont="1" applyBorder="1" applyAlignment="1">
      <alignment horizontal="center"/>
    </xf>
    <xf numFmtId="0" fontId="14" fillId="0" borderId="28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/>
    </xf>
    <xf numFmtId="14" fontId="6" fillId="0" borderId="28" xfId="0" applyNumberFormat="1" applyFont="1" applyBorder="1" applyAlignment="1">
      <alignment horizontal="center"/>
    </xf>
    <xf numFmtId="0" fontId="15" fillId="11" borderId="5" xfId="0" applyFont="1" applyFill="1" applyBorder="1" applyAlignment="1">
      <alignment horizontal="center" wrapText="1"/>
    </xf>
    <xf numFmtId="0" fontId="14" fillId="11" borderId="5" xfId="0" applyFont="1" applyFill="1" applyBorder="1" applyAlignment="1">
      <alignment horizontal="center" wrapText="1"/>
    </xf>
    <xf numFmtId="0" fontId="14" fillId="3" borderId="5" xfId="0" applyFont="1" applyFill="1" applyBorder="1" applyAlignment="1">
      <alignment horizontal="center" vertical="center"/>
    </xf>
    <xf numFmtId="0" fontId="16" fillId="11" borderId="41" xfId="0" applyFont="1" applyFill="1" applyBorder="1" applyAlignment="1">
      <alignment horizontal="center" wrapText="1"/>
    </xf>
    <xf numFmtId="14" fontId="6" fillId="0" borderId="43" xfId="0" applyNumberFormat="1" applyFont="1" applyBorder="1" applyAlignment="1">
      <alignment horizontal="center"/>
    </xf>
    <xf numFmtId="14" fontId="28" fillId="4" borderId="28" xfId="0" applyNumberFormat="1" applyFont="1" applyFill="1" applyBorder="1" applyAlignment="1">
      <alignment horizontal="center"/>
    </xf>
    <xf numFmtId="0" fontId="0" fillId="0" borderId="0" xfId="0" applyNumberFormat="1" applyFont="1" applyAlignment="1"/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0" fontId="35" fillId="2" borderId="12" xfId="0" applyFont="1" applyFill="1" applyBorder="1" applyAlignment="1">
      <alignment horizontal="center"/>
    </xf>
    <xf numFmtId="0" fontId="25" fillId="3" borderId="13" xfId="0" applyFont="1" applyFill="1" applyBorder="1" applyAlignment="1">
      <alignment horizontal="center" vertical="center"/>
    </xf>
    <xf numFmtId="14" fontId="25" fillId="3" borderId="13" xfId="0" applyNumberFormat="1" applyFont="1" applyFill="1" applyBorder="1" applyAlignment="1">
      <alignment horizontal="center" vertical="center"/>
    </xf>
    <xf numFmtId="0" fontId="14" fillId="3" borderId="29" xfId="0" applyFont="1" applyFill="1" applyBorder="1" applyAlignment="1">
      <alignment horizontal="center"/>
    </xf>
    <xf numFmtId="14" fontId="6" fillId="4" borderId="28" xfId="0" applyNumberFormat="1" applyFont="1" applyFill="1" applyBorder="1" applyAlignment="1">
      <alignment horizontal="center"/>
    </xf>
    <xf numFmtId="164" fontId="14" fillId="0" borderId="11" xfId="0" applyNumberFormat="1" applyFont="1" applyBorder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/>
    </xf>
    <xf numFmtId="14" fontId="6" fillId="4" borderId="11" xfId="0" applyNumberFormat="1" applyFont="1" applyFill="1" applyBorder="1" applyAlignment="1">
      <alignment horizontal="center"/>
    </xf>
    <xf numFmtId="165" fontId="16" fillId="11" borderId="41" xfId="0" applyNumberFormat="1" applyFont="1" applyFill="1" applyBorder="1" applyAlignment="1">
      <alignment horizontal="center" wrapText="1"/>
    </xf>
    <xf numFmtId="0" fontId="36" fillId="0" borderId="6" xfId="0" applyFont="1" applyBorder="1" applyAlignment="1">
      <alignment horizontal="center"/>
    </xf>
    <xf numFmtId="0" fontId="34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18" xfId="1" applyFont="1" applyBorder="1" applyAlignment="1">
      <alignment horizontal="center" vertical="center"/>
    </xf>
    <xf numFmtId="0" fontId="18" fillId="0" borderId="19" xfId="1" applyFont="1" applyBorder="1"/>
    <xf numFmtId="0" fontId="18" fillId="0" borderId="35" xfId="1" applyFont="1" applyBorder="1"/>
    <xf numFmtId="0" fontId="18" fillId="0" borderId="34" xfId="1" applyFont="1" applyBorder="1"/>
    <xf numFmtId="0" fontId="21" fillId="0" borderId="40" xfId="1" applyFont="1" applyBorder="1" applyAlignment="1">
      <alignment horizontal="center" vertical="center"/>
    </xf>
    <xf numFmtId="0" fontId="18" fillId="0" borderId="39" xfId="1" applyFont="1" applyBorder="1"/>
    <xf numFmtId="0" fontId="18" fillId="0" borderId="38" xfId="1" applyFont="1" applyBorder="1"/>
  </cellXfs>
  <cellStyles count="3">
    <cellStyle name="Milliers 2" xfId="2"/>
    <cellStyle name="Normal" xfId="0" builtinId="0"/>
    <cellStyle name="Normal 2" xfId="1"/>
  </cellStyles>
  <dxfs count="46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alignment horizontal="general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dd/mm/yy"/>
      <fill>
        <patternFill patternType="solid">
          <fgColor rgb="FFE2EFD9"/>
          <bgColor rgb="FFE2EFD9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19" formatCode="dd/mm/yy"/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thin">
          <color theme="4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85623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85623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4" formatCode="#,##0\ &quot;€&quot;"/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dotted">
          <color rgb="FF000000"/>
        </left>
        <right/>
        <top style="dotted">
          <color rgb="FF000000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double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border diagonalUp="0" diagonalDown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19" formatCode="dd/mm/yy"/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19" formatCode="dd/mm/yy"/>
      <alignment horizontal="center" vertical="bottom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85623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85623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4" formatCode="#,##0\ &quot;€&quot;"/>
      <alignment horizontal="center" vertical="bottom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Arial"/>
        <scheme val="none"/>
      </font>
      <numFmt numFmtId="165" formatCode="\+\3\200,000,000"/>
      <fill>
        <patternFill patternType="solid">
          <fgColor rgb="FFFFFFFF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dotted">
          <color rgb="FF000000"/>
        </left>
        <right/>
        <top style="dotted">
          <color rgb="FF000000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double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C00000"/>
        <name val="Aharoni Bold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colors>
    <mruColors>
      <color rgb="FFFDA5A5"/>
      <color rgb="FFFEE0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Dossiers acceptés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B44-48DF-BF4E-475F96EF716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B44-48DF-BF4E-475F96EF716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B44-48DF-BF4E-475F96EF716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B44-48DF-BF4E-475F96EF716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B44-48DF-BF4E-475F96EF716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B44-48DF-BF4E-475F96EF716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B44-48DF-BF4E-475F96EF716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B44-48DF-BF4E-475F96EF716B}"/>
              </c:ext>
            </c:extLst>
          </c:dPt>
          <c:cat>
            <c:multiLvlStrRef>
              <c:f>TOTAL!$B$6:$I$7</c:f>
              <c:multiLvlStrCache>
                <c:ptCount val="8"/>
                <c:lvl>
                  <c:pt idx="0">
                    <c:v>CKV</c:v>
                  </c:pt>
                  <c:pt idx="1">
                    <c:v>EB-LEASE</c:v>
                  </c:pt>
                  <c:pt idx="2">
                    <c:v>CFCAL</c:v>
                  </c:pt>
                  <c:pt idx="3">
                    <c:v>RECORD </c:v>
                  </c:pt>
                  <c:pt idx="4">
                    <c:v>CREAFIN</c:v>
                  </c:pt>
                  <c:pt idx="5">
                    <c:v>CREDIMO </c:v>
                  </c:pt>
                  <c:pt idx="6">
                    <c:v>DEMETRIS</c:v>
                  </c:pt>
                  <c:pt idx="7">
                    <c:v>TOURNAISIE</c:v>
                  </c:pt>
                </c:lvl>
                <c:lvl>
                  <c:pt idx="0">
                    <c:v>ORGANISME</c:v>
                  </c:pt>
                </c:lvl>
              </c:multiLvlStrCache>
            </c:multiLvlStrRef>
          </c:cat>
          <c:val>
            <c:numRef>
              <c:f>TOTAL!$B$8:$I$8</c:f>
              <c:numCache>
                <c:formatCode>_(* #,##0.00_);_(* \(#,##0.00\);_(* "-"??_);_(@_)</c:formatCode>
                <c:ptCount val="8"/>
                <c:pt idx="0">
                  <c:v>51000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B44-48DF-BF4E-475F96EF716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9B44-48DF-BF4E-475F96EF716B}"/>
              </c:ext>
            </c:extLst>
          </c:dPt>
          <c:cat>
            <c:multiLvlStrRef>
              <c:f>TOTAL!$B$6:$I$7</c:f>
              <c:multiLvlStrCache>
                <c:ptCount val="8"/>
                <c:lvl>
                  <c:pt idx="0">
                    <c:v>CKV</c:v>
                  </c:pt>
                  <c:pt idx="1">
                    <c:v>EB-LEASE</c:v>
                  </c:pt>
                  <c:pt idx="2">
                    <c:v>CFCAL</c:v>
                  </c:pt>
                  <c:pt idx="3">
                    <c:v>RECORD </c:v>
                  </c:pt>
                  <c:pt idx="4">
                    <c:v>CREAFIN</c:v>
                  </c:pt>
                  <c:pt idx="5">
                    <c:v>CREDIMO </c:v>
                  </c:pt>
                  <c:pt idx="6">
                    <c:v>DEMETRIS</c:v>
                  </c:pt>
                  <c:pt idx="7">
                    <c:v>TOURNAISIE</c:v>
                  </c:pt>
                </c:lvl>
                <c:lvl>
                  <c:pt idx="0">
                    <c:v>ORGANISME</c:v>
                  </c:pt>
                </c:lvl>
              </c:multiLvlStrCache>
            </c:multiLvlStrRef>
          </c:cat>
          <c:val>
            <c:numRef>
              <c:f>TOTAL!$A$8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9B44-48DF-BF4E-475F96EF71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Nombre de</a:t>
            </a:r>
            <a:r>
              <a:rPr lang="fr-BE" baseline="0"/>
              <a:t> dossiers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TOTAL!$B$14:$B$27</c:f>
              <c:strCache>
                <c:ptCount val="14"/>
                <c:pt idx="0">
                  <c:v>Acte </c:v>
                </c:pt>
                <c:pt idx="2">
                  <c:v>1-2021</c:v>
                </c:pt>
                <c:pt idx="3">
                  <c:v>2-2021</c:v>
                </c:pt>
                <c:pt idx="4">
                  <c:v>3-2021</c:v>
                </c:pt>
                <c:pt idx="5">
                  <c:v>4-2021</c:v>
                </c:pt>
                <c:pt idx="6">
                  <c:v>5-2021</c:v>
                </c:pt>
                <c:pt idx="7">
                  <c:v>6-2021</c:v>
                </c:pt>
                <c:pt idx="8">
                  <c:v>7-2021</c:v>
                </c:pt>
                <c:pt idx="9">
                  <c:v>8-2021</c:v>
                </c:pt>
                <c:pt idx="10">
                  <c:v>9-2021</c:v>
                </c:pt>
                <c:pt idx="11">
                  <c:v>10-2021</c:v>
                </c:pt>
                <c:pt idx="12">
                  <c:v>11-2021</c:v>
                </c:pt>
                <c:pt idx="13">
                  <c:v>12-2021</c:v>
                </c:pt>
              </c:strCache>
            </c:strRef>
          </c:cat>
          <c:val>
            <c:numRef>
              <c:f>TOTAL!$C$14:$C$27</c:f>
              <c:numCache>
                <c:formatCode>General</c:formatCode>
                <c:ptCount val="14"/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12-4A23-B8A6-F71B2F72D3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34680815"/>
        <c:axId val="1834657935"/>
      </c:barChart>
      <c:catAx>
        <c:axId val="18346808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4657935"/>
        <c:crosses val="autoZero"/>
        <c:auto val="1"/>
        <c:lblAlgn val="ctr"/>
        <c:lblOffset val="100"/>
        <c:noMultiLvlLbl val="0"/>
      </c:catAx>
      <c:valAx>
        <c:axId val="1834657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46808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Repartition</a:t>
            </a:r>
            <a:r>
              <a:rPr lang="fr-BE" baseline="0"/>
              <a:t> Dossier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TOTAL!$A$8</c:f>
              <c:strCache>
                <c:ptCount val="1"/>
                <c:pt idx="0">
                  <c:v>Dossier accepté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TOTAL!$B$7:$I$7</c:f>
              <c:strCache>
                <c:ptCount val="8"/>
                <c:pt idx="0">
                  <c:v>CKV</c:v>
                </c:pt>
                <c:pt idx="1">
                  <c:v>EB-LEASE</c:v>
                </c:pt>
                <c:pt idx="2">
                  <c:v>CFCAL</c:v>
                </c:pt>
                <c:pt idx="3">
                  <c:v>RECORD </c:v>
                </c:pt>
                <c:pt idx="4">
                  <c:v>CREAFIN</c:v>
                </c:pt>
                <c:pt idx="5">
                  <c:v>CREDIMO </c:v>
                </c:pt>
                <c:pt idx="6">
                  <c:v>DEMETRIS</c:v>
                </c:pt>
                <c:pt idx="7">
                  <c:v>TOURNAISIE</c:v>
                </c:pt>
              </c:strCache>
            </c:strRef>
          </c:cat>
          <c:val>
            <c:numRef>
              <c:f>TOTAL!$B$8:$I$8</c:f>
              <c:numCache>
                <c:formatCode>_(* #,##0.00_);_(* \(#,##0.00\);_(* "-"??_);_(@_)</c:formatCode>
                <c:ptCount val="8"/>
                <c:pt idx="0">
                  <c:v>51000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56-43FE-985B-A63EE42A12A3}"/>
            </c:ext>
          </c:extLst>
        </c:ser>
        <c:ser>
          <c:idx val="1"/>
          <c:order val="1"/>
          <c:tx>
            <c:strRef>
              <c:f>TOTAL!$A$9</c:f>
              <c:strCache>
                <c:ptCount val="1"/>
                <c:pt idx="0">
                  <c:v>Dossier annulé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TOTAL!$B$7:$I$7</c:f>
              <c:strCache>
                <c:ptCount val="8"/>
                <c:pt idx="0">
                  <c:v>CKV</c:v>
                </c:pt>
                <c:pt idx="1">
                  <c:v>EB-LEASE</c:v>
                </c:pt>
                <c:pt idx="2">
                  <c:v>CFCAL</c:v>
                </c:pt>
                <c:pt idx="3">
                  <c:v>RECORD </c:v>
                </c:pt>
                <c:pt idx="4">
                  <c:v>CREAFIN</c:v>
                </c:pt>
                <c:pt idx="5">
                  <c:v>CREDIMO </c:v>
                </c:pt>
                <c:pt idx="6">
                  <c:v>DEMETRIS</c:v>
                </c:pt>
                <c:pt idx="7">
                  <c:v>TOURNAISIE</c:v>
                </c:pt>
              </c:strCache>
            </c:strRef>
          </c:cat>
          <c:val>
            <c:numRef>
              <c:f>TOTAL!$B$9:$I$9</c:f>
              <c:numCache>
                <c:formatCode>_(* #,##0.00_);_(* \(#,##0.00\);_(* "-"??_);_(@_)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756-43FE-985B-A63EE42A12A3}"/>
            </c:ext>
          </c:extLst>
        </c:ser>
        <c:ser>
          <c:idx val="2"/>
          <c:order val="2"/>
          <c:tx>
            <c:strRef>
              <c:f>TOTAL!$A$10</c:f>
              <c:strCache>
                <c:ptCount val="1"/>
                <c:pt idx="0">
                  <c:v>Dossier refusé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TOTAL!$B$7:$I$7</c:f>
              <c:strCache>
                <c:ptCount val="8"/>
                <c:pt idx="0">
                  <c:v>CKV</c:v>
                </c:pt>
                <c:pt idx="1">
                  <c:v>EB-LEASE</c:v>
                </c:pt>
                <c:pt idx="2">
                  <c:v>CFCAL</c:v>
                </c:pt>
                <c:pt idx="3">
                  <c:v>RECORD </c:v>
                </c:pt>
                <c:pt idx="4">
                  <c:v>CREAFIN</c:v>
                </c:pt>
                <c:pt idx="5">
                  <c:v>CREDIMO </c:v>
                </c:pt>
                <c:pt idx="6">
                  <c:v>DEMETRIS</c:v>
                </c:pt>
                <c:pt idx="7">
                  <c:v>TOURNAISIE</c:v>
                </c:pt>
              </c:strCache>
            </c:strRef>
          </c:cat>
          <c:val>
            <c:numRef>
              <c:f>TOTAL!$B$10:$I$10</c:f>
              <c:numCache>
                <c:formatCode>_(* #,##0.00_);_(* \(#,##0.00\);_(* "-"??_);_(@_)</c:formatCode>
                <c:ptCount val="8"/>
                <c:pt idx="0">
                  <c:v>161000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756-43FE-985B-A63EE42A1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15887840"/>
        <c:axId val="1015867456"/>
      </c:barChart>
      <c:catAx>
        <c:axId val="1015887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5867456"/>
        <c:crosses val="autoZero"/>
        <c:auto val="1"/>
        <c:lblAlgn val="ctr"/>
        <c:lblOffset val="100"/>
        <c:noMultiLvlLbl val="0"/>
      </c:catAx>
      <c:valAx>
        <c:axId val="101586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5887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335244</xdr:colOff>
      <xdr:row>0</xdr:row>
      <xdr:rowOff>44823</xdr:rowOff>
    </xdr:from>
    <xdr:ext cx="4025611" cy="831272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43950" y="44823"/>
          <a:ext cx="4025611" cy="831272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55418</xdr:colOff>
      <xdr:row>0</xdr:row>
      <xdr:rowOff>41564</xdr:rowOff>
    </xdr:from>
    <xdr:ext cx="4025611" cy="831272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418" y="41564"/>
          <a:ext cx="4025611" cy="831272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133725" cy="904875"/>
    <xdr:pic>
      <xdr:nvPicPr>
        <xdr:cNvPr id="2" name="image7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0120" y="0"/>
          <a:ext cx="3133725" cy="904875"/>
        </a:xfrm>
        <a:prstGeom prst="rect">
          <a:avLst/>
        </a:prstGeom>
        <a:noFill/>
      </xdr:spPr>
    </xdr:pic>
    <xdr:clientData fLocksWithSheet="0"/>
  </xdr:oneCellAnchor>
  <xdr:twoCellAnchor>
    <xdr:from>
      <xdr:col>11</xdr:col>
      <xdr:colOff>448235</xdr:colOff>
      <xdr:row>0</xdr:row>
      <xdr:rowOff>1</xdr:rowOff>
    </xdr:from>
    <xdr:to>
      <xdr:col>18</xdr:col>
      <xdr:colOff>26894</xdr:colOff>
      <xdr:row>9</xdr:row>
      <xdr:rowOff>304801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815788</xdr:colOff>
      <xdr:row>13</xdr:row>
      <xdr:rowOff>17931</xdr:rowOff>
    </xdr:from>
    <xdr:to>
      <xdr:col>10</xdr:col>
      <xdr:colOff>887505</xdr:colOff>
      <xdr:row>27</xdr:row>
      <xdr:rowOff>197225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457200</xdr:colOff>
      <xdr:row>10</xdr:row>
      <xdr:rowOff>31378</xdr:rowOff>
    </xdr:from>
    <xdr:to>
      <xdr:col>18</xdr:col>
      <xdr:colOff>71718</xdr:colOff>
      <xdr:row>27</xdr:row>
      <xdr:rowOff>188259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rosoft Office User" refreshedDate="44258.899441666668" createdVersion="6" refreshedVersion="6" minRefreshableVersion="3" recordCount="8">
  <cacheSource type="worksheet">
    <worksheetSource ref="B3:O7" sheet="ANNULES"/>
  </cacheSource>
  <cacheFields count="14">
    <cacheField name="INTROD" numFmtId="0">
      <sharedItems count="2">
        <s v="FÉVR"/>
        <s v="JANV"/>
      </sharedItems>
    </cacheField>
    <cacheField name="APPORT" numFmtId="0">
      <sharedItems/>
    </cacheField>
    <cacheField name="CLIENT" numFmtId="0">
      <sharedItems count="8">
        <s v="ELBARIAKI B"/>
        <s v="ELKHASSOUMI (inas)"/>
        <s v="BAY-DION"/>
        <s v="BLOQUEL-WILMOTTE"/>
        <s v="GOUDAFI-ZAKRANI"/>
        <s v="HAYE Xavier"/>
        <s v="LUHATA PUTA ONOKOKO"/>
        <s v="BATTAGLIA-BASCOUR"/>
      </sharedItems>
    </cacheField>
    <cacheField name="TELEPHONE" numFmtId="0">
      <sharedItems containsBlank="1"/>
    </cacheField>
    <cacheField name="MONTANT" numFmtId="164">
      <sharedItems containsSemiMixedTypes="0" containsString="0" containsNumber="1" containsInteger="1" minValue="76000" maxValue="645000"/>
    </cacheField>
    <cacheField name="STATUT" numFmtId="0">
      <sharedItems count="2">
        <s v="REFUSE"/>
        <s v="ANNULE"/>
      </sharedItems>
    </cacheField>
    <cacheField name="ORGANISME" numFmtId="0">
      <sharedItems/>
    </cacheField>
    <cacheField name="GEST.ORG" numFmtId="0">
      <sharedItems containsNonDate="0" containsString="0" containsBlank="1"/>
    </cacheField>
    <cacheField name="ASRD" numFmtId="0">
      <sharedItems containsNonDate="0" containsString="0" containsBlank="1"/>
    </cacheField>
    <cacheField name="PU-PN-RIEN" numFmtId="0">
      <sharedItems containsNonDate="0" containsString="0" containsBlank="1"/>
    </cacheField>
    <cacheField name="CLIP" numFmtId="0">
      <sharedItems containsNonDate="0" containsString="0" containsBlank="1"/>
    </cacheField>
    <cacheField name="DATE ACTE" numFmtId="0">
      <sharedItems containsNonDate="0" containsString="0" containsBlank="1"/>
    </cacheField>
    <cacheField name="MOIS DATE" numFmtId="14">
      <sharedItems/>
    </cacheField>
    <cacheField name="COMENTAIRE 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incenzo Mistretta" refreshedDate="44264.855082754628" createdVersion="6" refreshedVersion="6" minRefreshableVersion="3" recordCount="74">
  <cacheSource type="worksheet">
    <worksheetSource name="Tableau1[[Date intro]:[PU-PN-RIEN]]"/>
  </cacheSource>
  <cacheFields count="10">
    <cacheField name="Date intro" numFmtId="0">
      <sharedItems containsBlank="1" count="5">
        <s v="MARS"/>
        <s v="OCT"/>
        <s v="NOV"/>
        <s v="DÉC"/>
        <m/>
      </sharedItems>
    </cacheField>
    <cacheField name="APPORT." numFmtId="0">
      <sharedItems containsBlank="1"/>
    </cacheField>
    <cacheField name="CLIENT" numFmtId="0">
      <sharedItems containsBlank="1"/>
    </cacheField>
    <cacheField name="TELEPHONE" numFmtId="0">
      <sharedItems containsBlank="1"/>
    </cacheField>
    <cacheField name="MONTANT" numFmtId="164">
      <sharedItems containsString="0" containsBlank="1" containsNumber="1" containsInteger="1" minValue="44000" maxValue="202500"/>
    </cacheField>
    <cacheField name="STATUT" numFmtId="0">
      <sharedItems containsBlank="1" count="3">
        <s v="REALISER"/>
        <s v="ANALYSE"/>
        <m/>
      </sharedItems>
    </cacheField>
    <cacheField name="ORGANISME" numFmtId="0">
      <sharedItems containsBlank="1"/>
    </cacheField>
    <cacheField name="GEST.ORG" numFmtId="0">
      <sharedItems containsBlank="1"/>
    </cacheField>
    <cacheField name="ASRD" numFmtId="0">
      <sharedItems containsBlank="1"/>
    </cacheField>
    <cacheField name="PU-PN-RI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s v="ETEAMSYS"/>
    <x v="0"/>
    <m/>
    <n v="161000"/>
    <x v="0"/>
    <s v="EB-LEASE"/>
    <m/>
    <m/>
    <m/>
    <m/>
    <m/>
    <s v="1-1900"/>
    <m/>
  </r>
  <r>
    <x v="1"/>
    <s v="ETEAMSYS"/>
    <x v="1"/>
    <m/>
    <n v="325000"/>
    <x v="0"/>
    <s v="EB-LEASE"/>
    <m/>
    <m/>
    <m/>
    <m/>
    <m/>
    <s v="1-1900"/>
    <m/>
  </r>
  <r>
    <x v="1"/>
    <s v="ETEAMSYS"/>
    <x v="2"/>
    <m/>
    <n v="200000"/>
    <x v="0"/>
    <s v="EB-LEASE"/>
    <m/>
    <m/>
    <m/>
    <m/>
    <m/>
    <s v="1-1900"/>
    <m/>
  </r>
  <r>
    <x v="1"/>
    <s v="ETEAMSYS"/>
    <x v="3"/>
    <m/>
    <n v="395000"/>
    <x v="0"/>
    <s v="EB-LEASE"/>
    <m/>
    <m/>
    <m/>
    <m/>
    <m/>
    <s v="1-1900"/>
    <m/>
  </r>
  <r>
    <x v="1"/>
    <s v="ETEAMSYS"/>
    <x v="4"/>
    <s v="0487/93-78-07"/>
    <n v="76000"/>
    <x v="1"/>
    <s v="CKV"/>
    <m/>
    <m/>
    <m/>
    <m/>
    <m/>
    <s v="1-1900"/>
    <m/>
  </r>
  <r>
    <x v="1"/>
    <s v="ETEAMSYS"/>
    <x v="5"/>
    <s v="0477/59-45-43"/>
    <n v="145000"/>
    <x v="1"/>
    <s v="EB-LEASE"/>
    <m/>
    <m/>
    <m/>
    <m/>
    <m/>
    <s v="1-1900"/>
    <m/>
  </r>
  <r>
    <x v="0"/>
    <s v="ETEAMSYS"/>
    <x v="6"/>
    <s v="0479/13-12-69"/>
    <n v="645000"/>
    <x v="1"/>
    <s v="EB-LEASE"/>
    <m/>
    <m/>
    <m/>
    <m/>
    <m/>
    <s v="1-1900"/>
    <m/>
  </r>
  <r>
    <x v="0"/>
    <s v="ETEAMSYS"/>
    <x v="7"/>
    <s v="0496/28-72-08"/>
    <n v="391000"/>
    <x v="1"/>
    <s v="CKV"/>
    <m/>
    <m/>
    <m/>
    <m/>
    <m/>
    <s v="1-1900"/>
    <s v="Complahans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4">
  <r>
    <x v="0"/>
    <s v="ROSA"/>
    <s v="ARENDT Cédric"/>
    <s v="0477/80-56-59"/>
    <n v="51000"/>
    <x v="0"/>
    <s v="CKV"/>
    <s v="SARA"/>
    <s v="AFI-ESCA"/>
    <s v="PN"/>
  </r>
  <r>
    <x v="1"/>
    <s v="ROSA"/>
    <s v="ANSAIUX-RENER"/>
    <s v="0473/27-56-07"/>
    <n v="189000"/>
    <x v="0"/>
    <s v="EB-LEASE"/>
    <s v="O.NOEL"/>
    <s v="AFI-ESCA"/>
    <s v="?"/>
  </r>
  <r>
    <x v="2"/>
    <s v="ROSA"/>
    <s v="BLUART-DEBROCK"/>
    <s v="0497/20-77-23"/>
    <n v="202500"/>
    <x v="0"/>
    <s v="EB-LEASE"/>
    <s v="O.NOEL"/>
    <s v="AFI-ESCA"/>
    <s v="PN/PN"/>
  </r>
  <r>
    <x v="1"/>
    <s v="ROSA"/>
    <s v="OUTERS Dominique"/>
    <s v="0471/35-35-08"/>
    <n v="44000"/>
    <x v="0"/>
    <s v="CFCAL"/>
    <s v="AUDREY"/>
    <s v="AFI-ESCA"/>
    <s v="PN"/>
  </r>
  <r>
    <x v="3"/>
    <s v="ROSA"/>
    <s v="TOSQUIN Anthony"/>
    <s v="0467/12-41-01"/>
    <n v="120000"/>
    <x v="1"/>
    <s v="EB-LEASE"/>
    <s v="EB-LEASE"/>
    <s v="AUCUNE"/>
    <s v="AUCUNE"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Q3:T7" firstHeaderRow="1" firstDataRow="2" firstDataCol="1"/>
  <pivotFields count="14">
    <pivotField axis="axisRow" showAll="0">
      <items count="3">
        <item x="1"/>
        <item x="0"/>
        <item t="default"/>
      </items>
    </pivotField>
    <pivotField showAll="0"/>
    <pivotField dataField="1" showAll="0">
      <items count="9">
        <item x="7"/>
        <item x="2"/>
        <item x="3"/>
        <item x="0"/>
        <item x="1"/>
        <item x="4"/>
        <item x="5"/>
        <item x="6"/>
        <item t="default"/>
      </items>
    </pivotField>
    <pivotField showAll="0"/>
    <pivotField numFmtId="164"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Nombre de CLIEN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DATE" colHeaderCaption="CREDIT HYPOTHECAIRE">
  <location ref="B32:E38" firstHeaderRow="1" firstDataRow="2" firstDataCol="1"/>
  <pivotFields count="10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dataField="1"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Nombre de dossie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3:O74" totalsRowShown="0" headerRowDxfId="45" headerRowBorderDxfId="44" tableBorderDxfId="43">
  <autoFilter ref="B3:O74"/>
  <sortState ref="B4:O88">
    <sortCondition ref="G4:G88" customList="REALISER,ANALYSE,EN COURS,EXPERTISE,ACCORD,OFFRE Signé"/>
  </sortState>
  <tableColumns count="14">
    <tableColumn id="2" name="Date intro" dataDxfId="42"/>
    <tableColumn id="3" name="APPORT." dataDxfId="41"/>
    <tableColumn id="4" name="CLIENT" dataDxfId="40"/>
    <tableColumn id="5" name="TELEPHONE" dataDxfId="39"/>
    <tableColumn id="6" name="MONTANT" dataDxfId="38"/>
    <tableColumn id="7" name="STATUT" dataDxfId="37"/>
    <tableColumn id="8" name="ORGANISME" dataDxfId="36"/>
    <tableColumn id="9" name="GEST.ORG" dataDxfId="35"/>
    <tableColumn id="10" name="ASRD" dataDxfId="34"/>
    <tableColumn id="11" name="PU-PN-RIEN" dataDxfId="33"/>
    <tableColumn id="12" name="CLIP" dataDxfId="32"/>
    <tableColumn id="13" name="DATE ACTE" dataDxfId="31"/>
    <tableColumn id="15" name="DATE" dataDxfId="30">
      <calculatedColumnFormula>MONTH(Tableau1[[#This Row],[DATE ACTE]])&amp;"-"&amp;YEAR(Tableau1[[#This Row],[DATE ACTE]])</calculatedColumnFormula>
    </tableColumn>
    <tableColumn id="14" name="COMENTAIRE " dataDxfId="2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O8" totalsRowShown="0" headerRowDxfId="28" headerRowBorderDxfId="27" tableBorderDxfId="26">
  <autoFilter ref="B3:O8"/>
  <tableColumns count="14">
    <tableColumn id="1" name="INTROD" dataDxfId="25"/>
    <tableColumn id="2" name="APPORT" dataDxfId="24"/>
    <tableColumn id="3" name="CLIENT" dataDxfId="23"/>
    <tableColumn id="4" name="TELEPHONE" dataDxfId="22"/>
    <tableColumn id="5" name="MONTANT" dataDxfId="21"/>
    <tableColumn id="6" name="STATUT" dataDxfId="20"/>
    <tableColumn id="7" name="ORGANISME" dataDxfId="19"/>
    <tableColumn id="8" name="GEST.ORG" dataDxfId="18"/>
    <tableColumn id="9" name="ASRD" dataDxfId="17"/>
    <tableColumn id="10" name="PU-PN-RIEN" dataDxfId="16"/>
    <tableColumn id="11" name="CLIP" dataDxfId="15"/>
    <tableColumn id="12" name="DATE ACTE" dataDxfId="14"/>
    <tableColumn id="13" name="MOIS DATE" dataDxfId="13"/>
    <tableColumn id="14" name="COMENTAIRE " dataDxfId="1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946"/>
  <sheetViews>
    <sheetView tabSelected="1" zoomScale="80" zoomScaleNormal="80" workbookViewId="0">
      <selection activeCell="E6" sqref="E6"/>
    </sheetView>
  </sheetViews>
  <sheetFormatPr baseColWidth="10" defaultColWidth="0" defaultRowHeight="15" customHeight="1"/>
  <cols>
    <col min="1" max="1" width="7.19921875" customWidth="1"/>
    <col min="2" max="2" width="10.69921875" customWidth="1"/>
    <col min="3" max="3" width="11.69921875" customWidth="1"/>
    <col min="4" max="4" width="23.69921875" customWidth="1"/>
    <col min="5" max="5" width="17.69921875" style="138" customWidth="1"/>
    <col min="6" max="6" width="15.296875" customWidth="1"/>
    <col min="7" max="7" width="16.19921875" style="110" customWidth="1"/>
    <col min="8" max="8" width="19" customWidth="1"/>
    <col min="9" max="9" width="17.796875" customWidth="1"/>
    <col min="10" max="10" width="13.296875" customWidth="1"/>
    <col min="11" max="11" width="12.796875" customWidth="1"/>
    <col min="12" max="12" width="12" customWidth="1"/>
    <col min="13" max="13" width="19.296875" style="42" customWidth="1"/>
    <col min="14" max="14" width="10" style="42" hidden="1" customWidth="1"/>
    <col min="15" max="15" width="27.8984375" bestFit="1" customWidth="1"/>
    <col min="16" max="16" width="12.69921875" style="36" customWidth="1"/>
    <col min="17" max="17" width="51.5" style="36" customWidth="1"/>
    <col min="18" max="18" width="3.296875" style="24" customWidth="1"/>
    <col min="19" max="19" width="0.296875" style="25" customWidth="1"/>
    <col min="20" max="20" width="16.296875" bestFit="1"/>
    <col min="21" max="27" width="12.69921875"/>
    <col min="28" max="28" width="18.796875" bestFit="1"/>
    <col min="29" max="29" width="12.69921875"/>
    <col min="30" max="16384" width="12.69921875" style="12" hidden="1"/>
  </cols>
  <sheetData>
    <row r="1" spans="1:29" s="94" customFormat="1" ht="25.5" customHeight="1">
      <c r="A1" s="91"/>
      <c r="B1" s="92"/>
      <c r="C1" s="93"/>
      <c r="G1" s="107"/>
      <c r="M1" s="95"/>
      <c r="N1" s="95"/>
      <c r="R1" s="96"/>
      <c r="S1" s="97"/>
    </row>
    <row r="2" spans="1:29" s="94" customFormat="1" ht="48.75" customHeight="1">
      <c r="A2" s="91"/>
      <c r="B2" s="92"/>
      <c r="C2" s="93"/>
      <c r="G2" s="107"/>
      <c r="M2" s="95"/>
      <c r="N2" s="95"/>
      <c r="R2" s="98"/>
      <c r="S2" s="99"/>
    </row>
    <row r="3" spans="1:29" s="105" customFormat="1" ht="64.05" customHeight="1" thickBot="1">
      <c r="A3" s="100" t="s">
        <v>105</v>
      </c>
      <c r="B3" s="100" t="s">
        <v>106</v>
      </c>
      <c r="C3" s="100" t="s">
        <v>108</v>
      </c>
      <c r="D3" s="100" t="s">
        <v>66</v>
      </c>
      <c r="E3" s="100" t="s">
        <v>67</v>
      </c>
      <c r="F3" s="100" t="s">
        <v>68</v>
      </c>
      <c r="G3" s="100" t="s">
        <v>69</v>
      </c>
      <c r="H3" s="100" t="s">
        <v>60</v>
      </c>
      <c r="I3" s="100" t="s">
        <v>2</v>
      </c>
      <c r="J3" s="100" t="s">
        <v>61</v>
      </c>
      <c r="K3" s="100" t="s">
        <v>62</v>
      </c>
      <c r="L3" s="100" t="s">
        <v>63</v>
      </c>
      <c r="M3" s="101" t="s">
        <v>70</v>
      </c>
      <c r="N3" s="101" t="s">
        <v>109</v>
      </c>
      <c r="O3" s="100" t="s">
        <v>64</v>
      </c>
      <c r="P3" s="102"/>
      <c r="Q3" s="102"/>
      <c r="R3" s="103"/>
      <c r="S3" s="104"/>
    </row>
    <row r="4" spans="1:29" s="80" customFormat="1" ht="25.05" customHeight="1" thickTop="1">
      <c r="A4" s="129">
        <v>1</v>
      </c>
      <c r="B4" s="81" t="s">
        <v>15</v>
      </c>
      <c r="C4" s="81" t="s">
        <v>12</v>
      </c>
      <c r="D4" s="70" t="s">
        <v>112</v>
      </c>
      <c r="E4" s="138">
        <v>477898989</v>
      </c>
      <c r="F4" s="71">
        <v>51000</v>
      </c>
      <c r="G4" s="106" t="s">
        <v>52</v>
      </c>
      <c r="H4" s="72" t="s">
        <v>6</v>
      </c>
      <c r="I4" s="73" t="s">
        <v>40</v>
      </c>
      <c r="J4" s="72" t="s">
        <v>8</v>
      </c>
      <c r="K4" s="72" t="s">
        <v>29</v>
      </c>
      <c r="L4" s="139" t="s">
        <v>122</v>
      </c>
      <c r="M4" s="69">
        <v>44217</v>
      </c>
      <c r="N4" s="74" t="str">
        <f>MONTH(Tableau1[[#This Row],[DATE ACTE]])&amp;"-"&amp;YEAR(Tableau1[[#This Row],[DATE ACTE]])</f>
        <v>1-2021</v>
      </c>
      <c r="O4" s="75"/>
      <c r="P4" s="76"/>
      <c r="Q4" s="76"/>
      <c r="R4" s="77"/>
      <c r="S4" s="78"/>
      <c r="T4" s="79"/>
      <c r="U4" s="79"/>
      <c r="V4" s="79"/>
      <c r="W4" s="79"/>
      <c r="X4" s="79"/>
      <c r="Y4" s="79"/>
      <c r="Z4" s="79"/>
      <c r="AA4" s="79"/>
      <c r="AB4" s="79"/>
      <c r="AC4" s="79"/>
    </row>
    <row r="5" spans="1:29" s="80" customFormat="1" ht="25.05" customHeight="1">
      <c r="A5" s="129">
        <v>5</v>
      </c>
      <c r="B5" s="113" t="s">
        <v>104</v>
      </c>
      <c r="C5" s="132" t="s">
        <v>12</v>
      </c>
      <c r="D5" s="111" t="s">
        <v>119</v>
      </c>
      <c r="E5" s="138">
        <v>4585858</v>
      </c>
      <c r="F5" s="116">
        <v>120000</v>
      </c>
      <c r="G5" s="106" t="s">
        <v>74</v>
      </c>
      <c r="H5" s="118" t="s">
        <v>10</v>
      </c>
      <c r="I5" s="62" t="s">
        <v>10</v>
      </c>
      <c r="J5" s="118" t="s">
        <v>19</v>
      </c>
      <c r="K5" s="118" t="s">
        <v>19</v>
      </c>
      <c r="L5" s="62"/>
      <c r="M5" s="133">
        <v>44228</v>
      </c>
      <c r="N5" s="125" t="s">
        <v>88</v>
      </c>
      <c r="O5" s="63"/>
      <c r="P5" s="76"/>
      <c r="Q5" s="76"/>
      <c r="R5" s="77"/>
      <c r="S5" s="78"/>
      <c r="T5" s="79"/>
      <c r="U5" s="79"/>
      <c r="V5" s="79"/>
      <c r="W5" s="79"/>
      <c r="X5" s="79"/>
      <c r="Y5" s="79"/>
      <c r="Z5" s="79"/>
      <c r="AA5" s="79"/>
      <c r="AB5" s="79"/>
      <c r="AC5" s="79"/>
    </row>
    <row r="6" spans="1:29" s="80" customFormat="1" ht="25.05" customHeight="1">
      <c r="A6" s="129">
        <v>6</v>
      </c>
      <c r="B6" s="121"/>
      <c r="C6" s="122"/>
      <c r="D6" s="120"/>
      <c r="E6" s="138"/>
      <c r="F6" s="134"/>
      <c r="G6" s="135"/>
      <c r="H6" s="136"/>
      <c r="I6" s="87"/>
      <c r="J6" s="136"/>
      <c r="K6" s="136"/>
      <c r="L6" s="87"/>
      <c r="M6" s="137"/>
      <c r="N6" s="137" t="str">
        <f>MONTH(Tableau1[[#This Row],[DATE ACTE]])&amp;"-"&amp;YEAR(Tableau1[[#This Row],[DATE ACTE]])</f>
        <v>1-1900</v>
      </c>
      <c r="O6" s="89"/>
      <c r="P6" s="76"/>
      <c r="Q6" s="76"/>
      <c r="R6" s="77"/>
      <c r="S6" s="78"/>
      <c r="T6" s="79"/>
      <c r="U6" s="79"/>
      <c r="V6" s="79"/>
      <c r="W6" s="79"/>
      <c r="X6" s="79"/>
      <c r="Y6" s="79"/>
      <c r="Z6" s="79"/>
      <c r="AA6" s="79"/>
      <c r="AB6" s="79"/>
      <c r="AC6" s="79"/>
    </row>
    <row r="7" spans="1:29" s="80" customFormat="1" ht="25.05" customHeight="1">
      <c r="A7" s="129">
        <v>7</v>
      </c>
      <c r="B7" s="82"/>
      <c r="C7" s="83"/>
      <c r="D7" s="84"/>
      <c r="E7" s="138"/>
      <c r="F7" s="64"/>
      <c r="G7" s="108"/>
      <c r="H7" s="65"/>
      <c r="I7" s="66"/>
      <c r="J7" s="65"/>
      <c r="K7" s="65"/>
      <c r="L7" s="66"/>
      <c r="M7" s="88"/>
      <c r="N7" s="74" t="str">
        <f>MONTH(Tableau1[[#This Row],[DATE ACTE]])&amp;"-"&amp;YEAR(Tableau1[[#This Row],[DATE ACTE]])</f>
        <v>1-1900</v>
      </c>
      <c r="O7" s="89"/>
      <c r="P7" s="76"/>
      <c r="Q7" s="76"/>
      <c r="R7" s="77"/>
      <c r="S7" s="78"/>
      <c r="T7" s="79"/>
      <c r="U7" s="79"/>
      <c r="V7" s="79"/>
      <c r="W7" s="79"/>
      <c r="X7" s="79"/>
      <c r="Y7" s="79"/>
      <c r="Z7" s="79"/>
      <c r="AA7" s="79"/>
      <c r="AB7" s="79"/>
      <c r="AC7" s="79"/>
    </row>
    <row r="8" spans="1:29" s="80" customFormat="1" ht="25.05" customHeight="1">
      <c r="A8" s="129">
        <v>8</v>
      </c>
      <c r="B8" s="121"/>
      <c r="C8" s="122"/>
      <c r="D8" s="120"/>
      <c r="E8" s="138"/>
      <c r="F8" s="134"/>
      <c r="G8" s="135"/>
      <c r="H8" s="136"/>
      <c r="I8" s="87"/>
      <c r="J8" s="136"/>
      <c r="K8" s="136"/>
      <c r="L8" s="87"/>
      <c r="M8" s="88"/>
      <c r="N8" s="137" t="str">
        <f>MONTH(Tableau1[[#This Row],[DATE ACTE]])&amp;"-"&amp;YEAR(Tableau1[[#This Row],[DATE ACTE]])</f>
        <v>1-1900</v>
      </c>
      <c r="O8" s="89"/>
      <c r="P8" s="76"/>
      <c r="Q8" s="76"/>
      <c r="R8" s="77"/>
      <c r="S8" s="78"/>
      <c r="T8" s="79"/>
      <c r="U8" s="79"/>
      <c r="V8" s="79"/>
      <c r="W8" s="79"/>
      <c r="X8" s="79"/>
      <c r="Y8" s="79"/>
      <c r="Z8" s="79"/>
      <c r="AA8" s="79"/>
      <c r="AB8" s="79"/>
      <c r="AC8" s="79"/>
    </row>
    <row r="9" spans="1:29" s="80" customFormat="1" ht="25.05" customHeight="1">
      <c r="A9" s="129">
        <v>9</v>
      </c>
      <c r="B9" s="82"/>
      <c r="C9" s="83"/>
      <c r="D9" s="84"/>
      <c r="E9" s="138"/>
      <c r="F9" s="64"/>
      <c r="G9" s="108"/>
      <c r="H9" s="65"/>
      <c r="I9" s="66"/>
      <c r="J9" s="65"/>
      <c r="K9" s="65"/>
      <c r="L9" s="66"/>
      <c r="M9" s="88"/>
      <c r="N9" s="74" t="str">
        <f>MONTH(Tableau1[[#This Row],[DATE ACTE]])&amp;"-"&amp;YEAR(Tableau1[[#This Row],[DATE ACTE]])</f>
        <v>1-1900</v>
      </c>
      <c r="O9" s="89"/>
      <c r="P9" s="76"/>
      <c r="Q9" s="76"/>
      <c r="R9" s="77"/>
      <c r="S9" s="78"/>
      <c r="T9" s="79"/>
      <c r="U9" s="79"/>
      <c r="V9" s="79"/>
      <c r="W9" s="79"/>
      <c r="X9" s="79"/>
      <c r="Y9" s="79"/>
      <c r="Z9" s="79"/>
      <c r="AA9" s="79"/>
      <c r="AB9" s="79"/>
      <c r="AC9" s="79"/>
    </row>
    <row r="10" spans="1:29" s="80" customFormat="1" ht="25.05" customHeight="1">
      <c r="A10" s="129">
        <v>10</v>
      </c>
      <c r="B10" s="121"/>
      <c r="C10" s="122"/>
      <c r="D10" s="120"/>
      <c r="E10" s="138"/>
      <c r="F10" s="134"/>
      <c r="G10" s="135"/>
      <c r="H10" s="136"/>
      <c r="I10" s="87"/>
      <c r="J10" s="136"/>
      <c r="K10" s="136"/>
      <c r="L10" s="87"/>
      <c r="M10" s="88"/>
      <c r="N10" s="137" t="str">
        <f>MONTH(Tableau1[[#This Row],[DATE ACTE]])&amp;"-"&amp;YEAR(Tableau1[[#This Row],[DATE ACTE]])</f>
        <v>1-1900</v>
      </c>
      <c r="O10" s="89"/>
      <c r="P10" s="76"/>
      <c r="Q10" s="76"/>
      <c r="R10" s="77"/>
      <c r="S10" s="78"/>
      <c r="T10" s="79"/>
      <c r="U10" s="79"/>
      <c r="V10" s="79"/>
      <c r="W10" s="79"/>
      <c r="X10" s="79"/>
      <c r="Y10" s="79"/>
      <c r="Z10" s="79"/>
      <c r="AA10" s="79"/>
      <c r="AB10" s="79"/>
      <c r="AC10" s="79"/>
    </row>
    <row r="11" spans="1:29" ht="25.05" customHeight="1">
      <c r="A11" s="129">
        <v>11</v>
      </c>
      <c r="B11" s="82"/>
      <c r="C11" s="83"/>
      <c r="D11" s="84"/>
      <c r="F11" s="64"/>
      <c r="G11" s="108"/>
      <c r="H11" s="65"/>
      <c r="I11" s="66"/>
      <c r="J11" s="65"/>
      <c r="K11" s="65"/>
      <c r="L11" s="66"/>
      <c r="M11" s="88"/>
      <c r="N11" s="74" t="str">
        <f>MONTH(Tableau1[[#This Row],[DATE ACTE]])&amp;"-"&amp;YEAR(Tableau1[[#This Row],[DATE ACTE]])</f>
        <v>1-1900</v>
      </c>
      <c r="O11" s="89"/>
    </row>
    <row r="12" spans="1:29" ht="25.05" customHeight="1">
      <c r="A12" s="129">
        <v>12</v>
      </c>
      <c r="B12" s="121"/>
      <c r="C12" s="122"/>
      <c r="D12" s="120"/>
      <c r="F12" s="134"/>
      <c r="G12" s="135"/>
      <c r="H12" s="136"/>
      <c r="I12" s="87"/>
      <c r="J12" s="136"/>
      <c r="K12" s="136"/>
      <c r="L12" s="87"/>
      <c r="M12" s="88"/>
      <c r="N12" s="137" t="str">
        <f>MONTH(Tableau1[[#This Row],[DATE ACTE]])&amp;"-"&amp;YEAR(Tableau1[[#This Row],[DATE ACTE]])</f>
        <v>1-1900</v>
      </c>
      <c r="O12" s="89"/>
    </row>
    <row r="13" spans="1:29" ht="25.05" customHeight="1">
      <c r="A13" s="129">
        <v>13</v>
      </c>
      <c r="B13" s="82"/>
      <c r="C13" s="83"/>
      <c r="D13" s="84"/>
      <c r="F13" s="64"/>
      <c r="G13" s="108"/>
      <c r="H13" s="65"/>
      <c r="I13" s="66"/>
      <c r="J13" s="65"/>
      <c r="K13" s="65"/>
      <c r="L13" s="66"/>
      <c r="M13" s="88"/>
      <c r="N13" s="74" t="str">
        <f>MONTH(Tableau1[[#This Row],[DATE ACTE]])&amp;"-"&amp;YEAR(Tableau1[[#This Row],[DATE ACTE]])</f>
        <v>1-1900</v>
      </c>
      <c r="O13" s="89"/>
    </row>
    <row r="14" spans="1:29" ht="25.05" customHeight="1">
      <c r="A14" s="129">
        <v>14</v>
      </c>
      <c r="B14" s="121"/>
      <c r="C14" s="122"/>
      <c r="D14" s="120"/>
      <c r="F14" s="134"/>
      <c r="G14" s="135"/>
      <c r="H14" s="136"/>
      <c r="I14" s="87"/>
      <c r="J14" s="136"/>
      <c r="K14" s="136"/>
      <c r="L14" s="87"/>
      <c r="M14" s="88"/>
      <c r="N14" s="137" t="str">
        <f>MONTH(Tableau1[[#This Row],[DATE ACTE]])&amp;"-"&amp;YEAR(Tableau1[[#This Row],[DATE ACTE]])</f>
        <v>1-1900</v>
      </c>
      <c r="O14" s="89"/>
    </row>
    <row r="15" spans="1:29" ht="25.05" customHeight="1">
      <c r="A15" s="129">
        <v>15</v>
      </c>
      <c r="B15" s="82"/>
      <c r="C15" s="83"/>
      <c r="D15" s="84"/>
      <c r="F15" s="64"/>
      <c r="G15" s="108"/>
      <c r="H15" s="65"/>
      <c r="I15" s="66"/>
      <c r="J15" s="65"/>
      <c r="K15" s="65"/>
      <c r="L15" s="66"/>
      <c r="M15" s="88"/>
      <c r="N15" s="74" t="str">
        <f>MONTH(Tableau1[[#This Row],[DATE ACTE]])&amp;"-"&amp;YEAR(Tableau1[[#This Row],[DATE ACTE]])</f>
        <v>1-1900</v>
      </c>
      <c r="O15" s="89"/>
    </row>
    <row r="16" spans="1:29" ht="25.05" customHeight="1">
      <c r="A16" s="129">
        <v>16</v>
      </c>
      <c r="B16" s="82"/>
      <c r="C16" s="83"/>
      <c r="D16" s="84"/>
      <c r="F16" s="64"/>
      <c r="G16" s="108"/>
      <c r="H16" s="65"/>
      <c r="I16" s="66"/>
      <c r="J16" s="65"/>
      <c r="K16" s="65"/>
      <c r="L16" s="66"/>
      <c r="M16" s="88"/>
      <c r="N16" s="74" t="str">
        <f>MONTH(Tableau1[[#This Row],[DATE ACTE]])&amp;"-"&amp;YEAR(Tableau1[[#This Row],[DATE ACTE]])</f>
        <v>1-1900</v>
      </c>
      <c r="O16" s="89"/>
    </row>
    <row r="17" spans="1:15" ht="25.05" customHeight="1">
      <c r="A17" s="129">
        <v>17</v>
      </c>
      <c r="B17" s="82"/>
      <c r="C17" s="83"/>
      <c r="D17" s="84"/>
      <c r="F17" s="64"/>
      <c r="G17" s="108"/>
      <c r="H17" s="65"/>
      <c r="I17" s="66"/>
      <c r="J17" s="65"/>
      <c r="K17" s="65"/>
      <c r="L17" s="66"/>
      <c r="M17" s="88"/>
      <c r="N17" s="74" t="str">
        <f>MONTH(Tableau1[[#This Row],[DATE ACTE]])&amp;"-"&amp;YEAR(Tableau1[[#This Row],[DATE ACTE]])</f>
        <v>1-1900</v>
      </c>
      <c r="O17" s="89"/>
    </row>
    <row r="18" spans="1:15" ht="25.05" customHeight="1">
      <c r="A18" s="129">
        <v>18</v>
      </c>
      <c r="B18" s="82"/>
      <c r="C18" s="83"/>
      <c r="D18" s="84"/>
      <c r="F18" s="64"/>
      <c r="G18" s="108"/>
      <c r="H18" s="65"/>
      <c r="I18" s="66"/>
      <c r="J18" s="65"/>
      <c r="K18" s="65"/>
      <c r="L18" s="66"/>
      <c r="M18" s="88"/>
      <c r="N18" s="74" t="str">
        <f>MONTH(Tableau1[[#This Row],[DATE ACTE]])&amp;"-"&amp;YEAR(Tableau1[[#This Row],[DATE ACTE]])</f>
        <v>1-1900</v>
      </c>
      <c r="O18" s="89"/>
    </row>
    <row r="19" spans="1:15" ht="25.05" customHeight="1">
      <c r="A19" s="129">
        <v>19</v>
      </c>
      <c r="B19" s="82"/>
      <c r="C19" s="83"/>
      <c r="D19" s="84"/>
      <c r="F19" s="64"/>
      <c r="G19" s="108"/>
      <c r="H19" s="65"/>
      <c r="I19" s="66"/>
      <c r="J19" s="65"/>
      <c r="K19" s="65"/>
      <c r="L19" s="66"/>
      <c r="M19" s="88"/>
      <c r="N19" s="74" t="str">
        <f>MONTH(Tableau1[[#This Row],[DATE ACTE]])&amp;"-"&amp;YEAR(Tableau1[[#This Row],[DATE ACTE]])</f>
        <v>1-1900</v>
      </c>
      <c r="O19" s="89"/>
    </row>
    <row r="20" spans="1:15" ht="25.05" customHeight="1">
      <c r="A20" s="129">
        <v>20</v>
      </c>
      <c r="B20" s="82"/>
      <c r="C20" s="83"/>
      <c r="D20" s="84"/>
      <c r="F20" s="64"/>
      <c r="G20" s="108"/>
      <c r="H20" s="65"/>
      <c r="I20" s="66"/>
      <c r="J20" s="65"/>
      <c r="K20" s="65"/>
      <c r="L20" s="66"/>
      <c r="M20" s="88"/>
      <c r="N20" s="74" t="str">
        <f>MONTH(Tableau1[[#This Row],[DATE ACTE]])&amp;"-"&amp;YEAR(Tableau1[[#This Row],[DATE ACTE]])</f>
        <v>1-1900</v>
      </c>
      <c r="O20" s="89"/>
    </row>
    <row r="21" spans="1:15" ht="25.05" customHeight="1">
      <c r="A21" s="129">
        <v>21</v>
      </c>
      <c r="B21" s="82"/>
      <c r="C21" s="83"/>
      <c r="D21" s="84"/>
      <c r="F21" s="64"/>
      <c r="G21" s="108"/>
      <c r="H21" s="65"/>
      <c r="I21" s="66"/>
      <c r="J21" s="65"/>
      <c r="K21" s="65"/>
      <c r="L21" s="66"/>
      <c r="M21" s="88"/>
      <c r="N21" s="74" t="str">
        <f>MONTH(Tableau1[[#This Row],[DATE ACTE]])&amp;"-"&amp;YEAR(Tableau1[[#This Row],[DATE ACTE]])</f>
        <v>1-1900</v>
      </c>
      <c r="O21" s="89"/>
    </row>
    <row r="22" spans="1:15" ht="25.05" customHeight="1">
      <c r="A22" s="129">
        <v>22</v>
      </c>
      <c r="B22" s="82"/>
      <c r="C22" s="83"/>
      <c r="D22" s="84"/>
      <c r="F22" s="64"/>
      <c r="G22" s="108"/>
      <c r="H22" s="65"/>
      <c r="I22" s="66"/>
      <c r="J22" s="65"/>
      <c r="K22" s="65"/>
      <c r="L22" s="66"/>
      <c r="M22" s="88"/>
      <c r="N22" s="74" t="str">
        <f>MONTH(Tableau1[[#This Row],[DATE ACTE]])&amp;"-"&amp;YEAR(Tableau1[[#This Row],[DATE ACTE]])</f>
        <v>1-1900</v>
      </c>
      <c r="O22" s="89"/>
    </row>
    <row r="23" spans="1:15" ht="25.05" customHeight="1">
      <c r="A23" s="129">
        <v>23</v>
      </c>
      <c r="B23" s="82"/>
      <c r="C23" s="83"/>
      <c r="D23" s="84"/>
      <c r="F23" s="64"/>
      <c r="G23" s="108"/>
      <c r="H23" s="65"/>
      <c r="I23" s="66"/>
      <c r="J23" s="65"/>
      <c r="K23" s="65"/>
      <c r="L23" s="66"/>
      <c r="M23" s="88"/>
      <c r="N23" s="74" t="str">
        <f>MONTH(Tableau1[[#This Row],[DATE ACTE]])&amp;"-"&amp;YEAR(Tableau1[[#This Row],[DATE ACTE]])</f>
        <v>1-1900</v>
      </c>
      <c r="O23" s="89"/>
    </row>
    <row r="24" spans="1:15" ht="25.05" customHeight="1">
      <c r="A24" s="129">
        <v>24</v>
      </c>
      <c r="B24" s="82"/>
      <c r="C24" s="83"/>
      <c r="D24" s="84"/>
      <c r="F24" s="64"/>
      <c r="G24" s="108"/>
      <c r="H24" s="65"/>
      <c r="I24" s="66"/>
      <c r="J24" s="65"/>
      <c r="K24" s="65"/>
      <c r="L24" s="66"/>
      <c r="M24" s="88"/>
      <c r="N24" s="74" t="str">
        <f>MONTH(Tableau1[[#This Row],[DATE ACTE]])&amp;"-"&amp;YEAR(Tableau1[[#This Row],[DATE ACTE]])</f>
        <v>1-1900</v>
      </c>
      <c r="O24" s="89"/>
    </row>
    <row r="25" spans="1:15" ht="25.05" customHeight="1">
      <c r="A25" s="129">
        <v>25</v>
      </c>
      <c r="B25" s="82"/>
      <c r="C25" s="83"/>
      <c r="D25" s="84"/>
      <c r="F25" s="64"/>
      <c r="G25" s="108"/>
      <c r="H25" s="65"/>
      <c r="I25" s="66"/>
      <c r="J25" s="65"/>
      <c r="K25" s="65"/>
      <c r="L25" s="66"/>
      <c r="M25" s="88"/>
      <c r="N25" s="74" t="str">
        <f>MONTH(Tableau1[[#This Row],[DATE ACTE]])&amp;"-"&amp;YEAR(Tableau1[[#This Row],[DATE ACTE]])</f>
        <v>1-1900</v>
      </c>
      <c r="O25" s="89"/>
    </row>
    <row r="26" spans="1:15" ht="25.05" customHeight="1">
      <c r="A26" s="129">
        <v>26</v>
      </c>
      <c r="B26" s="82"/>
      <c r="C26" s="83"/>
      <c r="D26" s="84"/>
      <c r="F26" s="64"/>
      <c r="G26" s="108"/>
      <c r="H26" s="65"/>
      <c r="I26" s="66"/>
      <c r="J26" s="65"/>
      <c r="K26" s="65"/>
      <c r="L26" s="66"/>
      <c r="M26" s="88"/>
      <c r="N26" s="74" t="str">
        <f>MONTH(Tableau1[[#This Row],[DATE ACTE]])&amp;"-"&amp;YEAR(Tableau1[[#This Row],[DATE ACTE]])</f>
        <v>1-1900</v>
      </c>
      <c r="O26" s="89"/>
    </row>
    <row r="27" spans="1:15" ht="25.05" customHeight="1">
      <c r="A27" s="129">
        <v>27</v>
      </c>
      <c r="B27" s="82"/>
      <c r="C27" s="83"/>
      <c r="D27" s="84"/>
      <c r="F27" s="64"/>
      <c r="G27" s="108"/>
      <c r="H27" s="65"/>
      <c r="I27" s="66"/>
      <c r="J27" s="65"/>
      <c r="K27" s="65"/>
      <c r="L27" s="66"/>
      <c r="M27" s="88"/>
      <c r="N27" s="74" t="str">
        <f>MONTH(Tableau1[[#This Row],[DATE ACTE]])&amp;"-"&amp;YEAR(Tableau1[[#This Row],[DATE ACTE]])</f>
        <v>1-1900</v>
      </c>
      <c r="O27" s="89"/>
    </row>
    <row r="28" spans="1:15" ht="25.05" customHeight="1">
      <c r="A28" s="129">
        <v>28</v>
      </c>
      <c r="B28" s="82"/>
      <c r="C28" s="83"/>
      <c r="D28" s="84"/>
      <c r="F28" s="64"/>
      <c r="G28" s="108"/>
      <c r="H28" s="65"/>
      <c r="I28" s="66"/>
      <c r="J28" s="65"/>
      <c r="K28" s="65"/>
      <c r="L28" s="66"/>
      <c r="M28" s="88"/>
      <c r="N28" s="74" t="str">
        <f>MONTH(Tableau1[[#This Row],[DATE ACTE]])&amp;"-"&amp;YEAR(Tableau1[[#This Row],[DATE ACTE]])</f>
        <v>1-1900</v>
      </c>
      <c r="O28" s="89"/>
    </row>
    <row r="29" spans="1:15" ht="25.05" customHeight="1">
      <c r="A29" s="129">
        <v>29</v>
      </c>
      <c r="B29" s="82"/>
      <c r="C29" s="83"/>
      <c r="D29" s="84"/>
      <c r="F29" s="64"/>
      <c r="G29" s="108"/>
      <c r="H29" s="65"/>
      <c r="I29" s="66"/>
      <c r="J29" s="65"/>
      <c r="K29" s="65"/>
      <c r="L29" s="66"/>
      <c r="M29" s="88"/>
      <c r="N29" s="74" t="str">
        <f>MONTH(Tableau1[[#This Row],[DATE ACTE]])&amp;"-"&amp;YEAR(Tableau1[[#This Row],[DATE ACTE]])</f>
        <v>1-1900</v>
      </c>
      <c r="O29" s="89"/>
    </row>
    <row r="30" spans="1:15" ht="25.05" customHeight="1">
      <c r="A30" s="129">
        <v>30</v>
      </c>
      <c r="B30" s="82"/>
      <c r="C30" s="83"/>
      <c r="D30" s="84"/>
      <c r="F30" s="64"/>
      <c r="G30" s="108"/>
      <c r="H30" s="65"/>
      <c r="I30" s="66"/>
      <c r="J30" s="65"/>
      <c r="K30" s="65"/>
      <c r="L30" s="66"/>
      <c r="M30" s="88"/>
      <c r="N30" s="74" t="str">
        <f>MONTH(Tableau1[[#This Row],[DATE ACTE]])&amp;"-"&amp;YEAR(Tableau1[[#This Row],[DATE ACTE]])</f>
        <v>1-1900</v>
      </c>
      <c r="O30" s="89"/>
    </row>
    <row r="31" spans="1:15" ht="25.05" customHeight="1">
      <c r="A31" s="129">
        <v>31</v>
      </c>
      <c r="B31" s="82"/>
      <c r="C31" s="83"/>
      <c r="D31" s="84"/>
      <c r="F31" s="64"/>
      <c r="G31" s="108"/>
      <c r="H31" s="65"/>
      <c r="I31" s="66"/>
      <c r="J31" s="65"/>
      <c r="K31" s="65"/>
      <c r="L31" s="66"/>
      <c r="M31" s="88"/>
      <c r="N31" s="74" t="str">
        <f>MONTH(Tableau1[[#This Row],[DATE ACTE]])&amp;"-"&amp;YEAR(Tableau1[[#This Row],[DATE ACTE]])</f>
        <v>1-1900</v>
      </c>
      <c r="O31" s="89"/>
    </row>
    <row r="32" spans="1:15" ht="25.05" customHeight="1">
      <c r="A32" s="129">
        <v>32</v>
      </c>
      <c r="B32" s="82"/>
      <c r="C32" s="83"/>
      <c r="D32" s="84"/>
      <c r="F32" s="64"/>
      <c r="G32" s="108"/>
      <c r="H32" s="65"/>
      <c r="I32" s="66"/>
      <c r="J32" s="65"/>
      <c r="K32" s="65"/>
      <c r="L32" s="66"/>
      <c r="M32" s="88"/>
      <c r="N32" s="74" t="str">
        <f>MONTH(Tableau1[[#This Row],[DATE ACTE]])&amp;"-"&amp;YEAR(Tableau1[[#This Row],[DATE ACTE]])</f>
        <v>1-1900</v>
      </c>
      <c r="O32" s="89"/>
    </row>
    <row r="33" spans="1:15" ht="25.05" customHeight="1">
      <c r="A33" s="129">
        <v>33</v>
      </c>
      <c r="B33" s="82"/>
      <c r="C33" s="83"/>
      <c r="D33" s="84"/>
      <c r="F33" s="64"/>
      <c r="G33" s="108"/>
      <c r="H33" s="65"/>
      <c r="I33" s="66"/>
      <c r="J33" s="65"/>
      <c r="K33" s="65"/>
      <c r="L33" s="66"/>
      <c r="M33" s="88"/>
      <c r="N33" s="74" t="str">
        <f>MONTH(Tableau1[[#This Row],[DATE ACTE]])&amp;"-"&amp;YEAR(Tableau1[[#This Row],[DATE ACTE]])</f>
        <v>1-1900</v>
      </c>
      <c r="O33" s="89"/>
    </row>
    <row r="34" spans="1:15" ht="25.05" customHeight="1">
      <c r="A34" s="129">
        <v>34</v>
      </c>
      <c r="B34" s="82"/>
      <c r="C34" s="83"/>
      <c r="D34" s="84"/>
      <c r="F34" s="64"/>
      <c r="G34" s="108"/>
      <c r="H34" s="65"/>
      <c r="I34" s="66"/>
      <c r="J34" s="65"/>
      <c r="K34" s="65"/>
      <c r="L34" s="66"/>
      <c r="M34" s="88"/>
      <c r="N34" s="74" t="str">
        <f>MONTH(Tableau1[[#This Row],[DATE ACTE]])&amp;"-"&amp;YEAR(Tableau1[[#This Row],[DATE ACTE]])</f>
        <v>1-1900</v>
      </c>
      <c r="O34" s="89"/>
    </row>
    <row r="35" spans="1:15" ht="25.05" customHeight="1">
      <c r="A35" s="129">
        <v>35</v>
      </c>
      <c r="B35" s="82"/>
      <c r="C35" s="83"/>
      <c r="D35" s="84"/>
      <c r="F35" s="64"/>
      <c r="G35" s="108"/>
      <c r="H35" s="65"/>
      <c r="I35" s="66"/>
      <c r="J35" s="65"/>
      <c r="K35" s="65"/>
      <c r="L35" s="66"/>
      <c r="M35" s="88"/>
      <c r="N35" s="74" t="str">
        <f>MONTH(Tableau1[[#This Row],[DATE ACTE]])&amp;"-"&amp;YEAR(Tableau1[[#This Row],[DATE ACTE]])</f>
        <v>1-1900</v>
      </c>
      <c r="O35" s="89"/>
    </row>
    <row r="36" spans="1:15" ht="25.05" customHeight="1">
      <c r="A36" s="129">
        <v>36</v>
      </c>
      <c r="B36" s="82"/>
      <c r="C36" s="83"/>
      <c r="D36" s="84"/>
      <c r="F36" s="64"/>
      <c r="G36" s="108"/>
      <c r="H36" s="65"/>
      <c r="I36" s="66"/>
      <c r="J36" s="65"/>
      <c r="K36" s="65"/>
      <c r="L36" s="66"/>
      <c r="M36" s="88"/>
      <c r="N36" s="74" t="str">
        <f>MONTH(Tableau1[[#This Row],[DATE ACTE]])&amp;"-"&amp;YEAR(Tableau1[[#This Row],[DATE ACTE]])</f>
        <v>1-1900</v>
      </c>
      <c r="O36" s="89"/>
    </row>
    <row r="37" spans="1:15" ht="25.05" customHeight="1">
      <c r="A37" s="129">
        <v>37</v>
      </c>
      <c r="B37" s="82"/>
      <c r="C37" s="83"/>
      <c r="D37" s="84"/>
      <c r="F37" s="64"/>
      <c r="G37" s="108"/>
      <c r="H37" s="65"/>
      <c r="I37" s="66"/>
      <c r="J37" s="65"/>
      <c r="K37" s="65"/>
      <c r="L37" s="66"/>
      <c r="M37" s="88"/>
      <c r="N37" s="74" t="str">
        <f>MONTH(Tableau1[[#This Row],[DATE ACTE]])&amp;"-"&amp;YEAR(Tableau1[[#This Row],[DATE ACTE]])</f>
        <v>1-1900</v>
      </c>
      <c r="O37" s="89"/>
    </row>
    <row r="38" spans="1:15" ht="25.05" customHeight="1">
      <c r="A38" s="129">
        <v>38</v>
      </c>
      <c r="B38" s="82"/>
      <c r="C38" s="83"/>
      <c r="D38" s="84"/>
      <c r="F38" s="64"/>
      <c r="G38" s="108"/>
      <c r="H38" s="65"/>
      <c r="I38" s="66"/>
      <c r="J38" s="65"/>
      <c r="K38" s="65"/>
      <c r="L38" s="66"/>
      <c r="M38" s="88"/>
      <c r="N38" s="74" t="str">
        <f>MONTH(Tableau1[[#This Row],[DATE ACTE]])&amp;"-"&amp;YEAR(Tableau1[[#This Row],[DATE ACTE]])</f>
        <v>1-1900</v>
      </c>
      <c r="O38" s="89"/>
    </row>
    <row r="39" spans="1:15" ht="25.05" customHeight="1">
      <c r="A39" s="129">
        <v>39</v>
      </c>
      <c r="B39" s="82"/>
      <c r="C39" s="83"/>
      <c r="D39" s="84"/>
      <c r="F39" s="64"/>
      <c r="G39" s="108"/>
      <c r="H39" s="65"/>
      <c r="I39" s="66"/>
      <c r="J39" s="65"/>
      <c r="K39" s="65"/>
      <c r="L39" s="66"/>
      <c r="M39" s="88"/>
      <c r="N39" s="74" t="str">
        <f>MONTH(Tableau1[[#This Row],[DATE ACTE]])&amp;"-"&amp;YEAR(Tableau1[[#This Row],[DATE ACTE]])</f>
        <v>1-1900</v>
      </c>
      <c r="O39" s="89"/>
    </row>
    <row r="40" spans="1:15" ht="25.05" customHeight="1">
      <c r="A40" s="129">
        <v>40</v>
      </c>
      <c r="B40" s="82"/>
      <c r="C40" s="83"/>
      <c r="D40" s="84"/>
      <c r="F40" s="64"/>
      <c r="G40" s="108"/>
      <c r="H40" s="65"/>
      <c r="I40" s="66"/>
      <c r="J40" s="65"/>
      <c r="K40" s="65"/>
      <c r="L40" s="66"/>
      <c r="M40" s="88"/>
      <c r="N40" s="74" t="str">
        <f>MONTH(Tableau1[[#This Row],[DATE ACTE]])&amp;"-"&amp;YEAR(Tableau1[[#This Row],[DATE ACTE]])</f>
        <v>1-1900</v>
      </c>
      <c r="O40" s="89"/>
    </row>
    <row r="41" spans="1:15" ht="25.05" customHeight="1">
      <c r="A41" s="129">
        <v>41</v>
      </c>
      <c r="B41" s="82"/>
      <c r="C41" s="83"/>
      <c r="D41" s="84"/>
      <c r="F41" s="64"/>
      <c r="G41" s="108"/>
      <c r="H41" s="65"/>
      <c r="I41" s="66"/>
      <c r="J41" s="65"/>
      <c r="K41" s="65"/>
      <c r="L41" s="66"/>
      <c r="M41" s="88"/>
      <c r="N41" s="74" t="str">
        <f>MONTH(Tableau1[[#This Row],[DATE ACTE]])&amp;"-"&amp;YEAR(Tableau1[[#This Row],[DATE ACTE]])</f>
        <v>1-1900</v>
      </c>
      <c r="O41" s="89"/>
    </row>
    <row r="42" spans="1:15" ht="25.05" customHeight="1">
      <c r="A42" s="129">
        <v>42</v>
      </c>
      <c r="B42" s="82"/>
      <c r="C42" s="83"/>
      <c r="D42" s="84"/>
      <c r="F42" s="64"/>
      <c r="G42" s="108"/>
      <c r="H42" s="65"/>
      <c r="I42" s="66"/>
      <c r="J42" s="65"/>
      <c r="K42" s="65"/>
      <c r="L42" s="66"/>
      <c r="M42" s="88"/>
      <c r="N42" s="74" t="str">
        <f>MONTH(Tableau1[[#This Row],[DATE ACTE]])&amp;"-"&amp;YEAR(Tableau1[[#This Row],[DATE ACTE]])</f>
        <v>1-1900</v>
      </c>
      <c r="O42" s="89"/>
    </row>
    <row r="43" spans="1:15" ht="25.05" customHeight="1">
      <c r="A43" s="129">
        <v>43</v>
      </c>
      <c r="B43" s="82"/>
      <c r="C43" s="83"/>
      <c r="D43" s="84"/>
      <c r="F43" s="64"/>
      <c r="G43" s="108"/>
      <c r="H43" s="65"/>
      <c r="I43" s="66"/>
      <c r="J43" s="65"/>
      <c r="K43" s="65"/>
      <c r="L43" s="66"/>
      <c r="M43" s="88"/>
      <c r="N43" s="74" t="str">
        <f>MONTH(Tableau1[[#This Row],[DATE ACTE]])&amp;"-"&amp;YEAR(Tableau1[[#This Row],[DATE ACTE]])</f>
        <v>1-1900</v>
      </c>
      <c r="O43" s="89"/>
    </row>
    <row r="44" spans="1:15" ht="25.05" customHeight="1">
      <c r="A44" s="129">
        <v>44</v>
      </c>
      <c r="B44" s="82"/>
      <c r="C44" s="83"/>
      <c r="D44" s="84"/>
      <c r="F44" s="64"/>
      <c r="G44" s="108"/>
      <c r="H44" s="65"/>
      <c r="I44" s="66"/>
      <c r="J44" s="65"/>
      <c r="K44" s="65"/>
      <c r="L44" s="66"/>
      <c r="M44" s="88"/>
      <c r="N44" s="74" t="str">
        <f>MONTH(Tableau1[[#This Row],[DATE ACTE]])&amp;"-"&amp;YEAR(Tableau1[[#This Row],[DATE ACTE]])</f>
        <v>1-1900</v>
      </c>
      <c r="O44" s="89"/>
    </row>
    <row r="45" spans="1:15" ht="25.05" customHeight="1">
      <c r="A45" s="129">
        <v>45</v>
      </c>
      <c r="B45" s="82"/>
      <c r="C45" s="83"/>
      <c r="D45" s="84"/>
      <c r="F45" s="64"/>
      <c r="G45" s="108"/>
      <c r="H45" s="65"/>
      <c r="I45" s="66"/>
      <c r="J45" s="65"/>
      <c r="K45" s="65"/>
      <c r="L45" s="66"/>
      <c r="M45" s="88"/>
      <c r="N45" s="74" t="str">
        <f>MONTH(Tableau1[[#This Row],[DATE ACTE]])&amp;"-"&amp;YEAR(Tableau1[[#This Row],[DATE ACTE]])</f>
        <v>1-1900</v>
      </c>
      <c r="O45" s="89"/>
    </row>
    <row r="46" spans="1:15" ht="25.05" customHeight="1">
      <c r="A46" s="129">
        <v>46</v>
      </c>
      <c r="B46" s="82"/>
      <c r="C46" s="83"/>
      <c r="D46" s="84"/>
      <c r="F46" s="64"/>
      <c r="G46" s="108"/>
      <c r="H46" s="65"/>
      <c r="I46" s="66"/>
      <c r="J46" s="65"/>
      <c r="K46" s="65"/>
      <c r="L46" s="66"/>
      <c r="M46" s="88"/>
      <c r="N46" s="74" t="str">
        <f>MONTH(Tableau1[[#This Row],[DATE ACTE]])&amp;"-"&amp;YEAR(Tableau1[[#This Row],[DATE ACTE]])</f>
        <v>1-1900</v>
      </c>
      <c r="O46" s="89"/>
    </row>
    <row r="47" spans="1:15" ht="25.05" customHeight="1">
      <c r="A47" s="129">
        <v>47</v>
      </c>
      <c r="B47" s="82"/>
      <c r="C47" s="83"/>
      <c r="D47" s="84"/>
      <c r="F47" s="64"/>
      <c r="G47" s="108"/>
      <c r="H47" s="65"/>
      <c r="I47" s="66"/>
      <c r="J47" s="65"/>
      <c r="K47" s="65"/>
      <c r="L47" s="66"/>
      <c r="M47" s="88"/>
      <c r="N47" s="74" t="str">
        <f>MONTH(Tableau1[[#This Row],[DATE ACTE]])&amp;"-"&amp;YEAR(Tableau1[[#This Row],[DATE ACTE]])</f>
        <v>1-1900</v>
      </c>
      <c r="O47" s="89"/>
    </row>
    <row r="48" spans="1:15" ht="25.05" customHeight="1">
      <c r="A48" s="129">
        <v>48</v>
      </c>
      <c r="B48" s="82"/>
      <c r="C48" s="83"/>
      <c r="D48" s="84"/>
      <c r="F48" s="64"/>
      <c r="G48" s="108"/>
      <c r="H48" s="65"/>
      <c r="I48" s="66"/>
      <c r="J48" s="65"/>
      <c r="K48" s="65"/>
      <c r="L48" s="66"/>
      <c r="M48" s="88"/>
      <c r="N48" s="74" t="str">
        <f>MONTH(Tableau1[[#This Row],[DATE ACTE]])&amp;"-"&amp;YEAR(Tableau1[[#This Row],[DATE ACTE]])</f>
        <v>1-1900</v>
      </c>
      <c r="O48" s="89"/>
    </row>
    <row r="49" spans="1:15" ht="25.05" customHeight="1">
      <c r="A49" s="129">
        <v>49</v>
      </c>
      <c r="B49" s="82"/>
      <c r="C49" s="83"/>
      <c r="D49" s="84"/>
      <c r="F49" s="64"/>
      <c r="G49" s="108"/>
      <c r="H49" s="65"/>
      <c r="I49" s="66"/>
      <c r="J49" s="65"/>
      <c r="K49" s="65"/>
      <c r="L49" s="66"/>
      <c r="M49" s="88"/>
      <c r="N49" s="74" t="str">
        <f>MONTH(Tableau1[[#This Row],[DATE ACTE]])&amp;"-"&amp;YEAR(Tableau1[[#This Row],[DATE ACTE]])</f>
        <v>1-1900</v>
      </c>
      <c r="O49" s="89"/>
    </row>
    <row r="50" spans="1:15" ht="25.05" customHeight="1">
      <c r="A50" s="129">
        <v>50</v>
      </c>
      <c r="B50" s="82"/>
      <c r="C50" s="83"/>
      <c r="D50" s="84"/>
      <c r="F50" s="64"/>
      <c r="G50" s="108"/>
      <c r="H50" s="65"/>
      <c r="I50" s="66"/>
      <c r="J50" s="65"/>
      <c r="K50" s="65"/>
      <c r="L50" s="66"/>
      <c r="M50" s="88"/>
      <c r="N50" s="74" t="str">
        <f>MONTH(Tableau1[[#This Row],[DATE ACTE]])&amp;"-"&amp;YEAR(Tableau1[[#This Row],[DATE ACTE]])</f>
        <v>1-1900</v>
      </c>
      <c r="O50" s="89"/>
    </row>
    <row r="51" spans="1:15" ht="25.05" customHeight="1">
      <c r="A51" s="129">
        <v>51</v>
      </c>
      <c r="B51" s="82"/>
      <c r="C51" s="83"/>
      <c r="D51" s="84"/>
      <c r="F51" s="64"/>
      <c r="G51" s="108"/>
      <c r="H51" s="65"/>
      <c r="I51" s="66"/>
      <c r="J51" s="65"/>
      <c r="K51" s="65"/>
      <c r="L51" s="66"/>
      <c r="M51" s="88"/>
      <c r="N51" s="74" t="str">
        <f>MONTH(Tableau1[[#This Row],[DATE ACTE]])&amp;"-"&amp;YEAR(Tableau1[[#This Row],[DATE ACTE]])</f>
        <v>1-1900</v>
      </c>
      <c r="O51" s="89"/>
    </row>
    <row r="52" spans="1:15" ht="25.05" customHeight="1">
      <c r="A52" s="129">
        <v>52</v>
      </c>
      <c r="B52" s="82"/>
      <c r="C52" s="83"/>
      <c r="D52" s="84"/>
      <c r="F52" s="64"/>
      <c r="G52" s="108"/>
      <c r="H52" s="65"/>
      <c r="I52" s="66"/>
      <c r="J52" s="65"/>
      <c r="K52" s="65"/>
      <c r="L52" s="66"/>
      <c r="M52" s="88"/>
      <c r="N52" s="74" t="str">
        <f>MONTH(Tableau1[[#This Row],[DATE ACTE]])&amp;"-"&amp;YEAR(Tableau1[[#This Row],[DATE ACTE]])</f>
        <v>1-1900</v>
      </c>
      <c r="O52" s="89"/>
    </row>
    <row r="53" spans="1:15" ht="25.05" customHeight="1">
      <c r="A53" s="129">
        <v>53</v>
      </c>
      <c r="B53" s="82"/>
      <c r="C53" s="83"/>
      <c r="D53" s="84"/>
      <c r="F53" s="64"/>
      <c r="G53" s="108"/>
      <c r="H53" s="65"/>
      <c r="I53" s="66"/>
      <c r="J53" s="65"/>
      <c r="K53" s="65"/>
      <c r="L53" s="66"/>
      <c r="M53" s="88"/>
      <c r="N53" s="74" t="str">
        <f>MONTH(Tableau1[[#This Row],[DATE ACTE]])&amp;"-"&amp;YEAR(Tableau1[[#This Row],[DATE ACTE]])</f>
        <v>1-1900</v>
      </c>
      <c r="O53" s="89"/>
    </row>
    <row r="54" spans="1:15" ht="25.05" customHeight="1">
      <c r="A54" s="129">
        <v>54</v>
      </c>
      <c r="B54" s="82"/>
      <c r="C54" s="83"/>
      <c r="D54" s="84"/>
      <c r="F54" s="64"/>
      <c r="G54" s="108"/>
      <c r="H54" s="65"/>
      <c r="I54" s="66"/>
      <c r="J54" s="65"/>
      <c r="K54" s="65"/>
      <c r="L54" s="66"/>
      <c r="M54" s="88"/>
      <c r="N54" s="74" t="str">
        <f>MONTH(Tableau1[[#This Row],[DATE ACTE]])&amp;"-"&amp;YEAR(Tableau1[[#This Row],[DATE ACTE]])</f>
        <v>1-1900</v>
      </c>
      <c r="O54" s="89"/>
    </row>
    <row r="55" spans="1:15" ht="25.05" customHeight="1">
      <c r="A55" s="129">
        <v>55</v>
      </c>
      <c r="B55" s="82"/>
      <c r="C55" s="83"/>
      <c r="D55" s="84"/>
      <c r="F55" s="64"/>
      <c r="G55" s="108"/>
      <c r="H55" s="65"/>
      <c r="I55" s="66"/>
      <c r="J55" s="65"/>
      <c r="K55" s="65"/>
      <c r="L55" s="66"/>
      <c r="M55" s="88"/>
      <c r="N55" s="74" t="str">
        <f>MONTH(Tableau1[[#This Row],[DATE ACTE]])&amp;"-"&amp;YEAR(Tableau1[[#This Row],[DATE ACTE]])</f>
        <v>1-1900</v>
      </c>
      <c r="O55" s="89"/>
    </row>
    <row r="56" spans="1:15" ht="25.05" customHeight="1">
      <c r="A56" s="129">
        <v>56</v>
      </c>
      <c r="B56" s="82"/>
      <c r="C56" s="83"/>
      <c r="D56" s="84"/>
      <c r="F56" s="64"/>
      <c r="G56" s="108"/>
      <c r="H56" s="65"/>
      <c r="I56" s="66"/>
      <c r="J56" s="65"/>
      <c r="K56" s="65"/>
      <c r="L56" s="66"/>
      <c r="M56" s="88"/>
      <c r="N56" s="74" t="str">
        <f>MONTH(Tableau1[[#This Row],[DATE ACTE]])&amp;"-"&amp;YEAR(Tableau1[[#This Row],[DATE ACTE]])</f>
        <v>1-1900</v>
      </c>
      <c r="O56" s="89"/>
    </row>
    <row r="57" spans="1:15" ht="25.05" customHeight="1">
      <c r="A57" s="129">
        <v>57</v>
      </c>
      <c r="B57" s="82"/>
      <c r="C57" s="83"/>
      <c r="D57" s="84"/>
      <c r="F57" s="64"/>
      <c r="G57" s="108"/>
      <c r="H57" s="65"/>
      <c r="I57" s="66"/>
      <c r="J57" s="65"/>
      <c r="K57" s="65"/>
      <c r="L57" s="66"/>
      <c r="M57" s="88"/>
      <c r="N57" s="74" t="str">
        <f>MONTH(Tableau1[[#This Row],[DATE ACTE]])&amp;"-"&amp;YEAR(Tableau1[[#This Row],[DATE ACTE]])</f>
        <v>1-1900</v>
      </c>
      <c r="O57" s="89"/>
    </row>
    <row r="58" spans="1:15" ht="25.05" customHeight="1">
      <c r="A58" s="129">
        <v>58</v>
      </c>
      <c r="B58" s="82"/>
      <c r="C58" s="83"/>
      <c r="D58" s="84"/>
      <c r="F58" s="64"/>
      <c r="G58" s="108"/>
      <c r="H58" s="65"/>
      <c r="I58" s="66"/>
      <c r="J58" s="65"/>
      <c r="K58" s="65"/>
      <c r="L58" s="66"/>
      <c r="M58" s="88"/>
      <c r="N58" s="74" t="str">
        <f>MONTH(Tableau1[[#This Row],[DATE ACTE]])&amp;"-"&amp;YEAR(Tableau1[[#This Row],[DATE ACTE]])</f>
        <v>1-1900</v>
      </c>
      <c r="O58" s="89"/>
    </row>
    <row r="59" spans="1:15" ht="25.05" customHeight="1">
      <c r="A59" s="129">
        <v>59</v>
      </c>
      <c r="B59" s="82"/>
      <c r="C59" s="83"/>
      <c r="D59" s="84"/>
      <c r="F59" s="64"/>
      <c r="G59" s="108"/>
      <c r="H59" s="65"/>
      <c r="I59" s="66"/>
      <c r="J59" s="65"/>
      <c r="K59" s="65"/>
      <c r="L59" s="66"/>
      <c r="M59" s="88"/>
      <c r="N59" s="74" t="str">
        <f>MONTH(Tableau1[[#This Row],[DATE ACTE]])&amp;"-"&amp;YEAR(Tableau1[[#This Row],[DATE ACTE]])</f>
        <v>1-1900</v>
      </c>
      <c r="O59" s="89"/>
    </row>
    <row r="60" spans="1:15" ht="25.05" customHeight="1">
      <c r="A60" s="129">
        <v>60</v>
      </c>
      <c r="B60" s="82"/>
      <c r="C60" s="83"/>
      <c r="D60" s="84"/>
      <c r="F60" s="64"/>
      <c r="G60" s="108"/>
      <c r="H60" s="65"/>
      <c r="I60" s="66"/>
      <c r="J60" s="65"/>
      <c r="K60" s="65"/>
      <c r="L60" s="66"/>
      <c r="M60" s="88"/>
      <c r="N60" s="74" t="str">
        <f>MONTH(Tableau1[[#This Row],[DATE ACTE]])&amp;"-"&amp;YEAR(Tableau1[[#This Row],[DATE ACTE]])</f>
        <v>1-1900</v>
      </c>
      <c r="O60" s="89"/>
    </row>
    <row r="61" spans="1:15" ht="25.05" customHeight="1">
      <c r="A61" s="129">
        <v>61</v>
      </c>
      <c r="B61" s="82"/>
      <c r="C61" s="83"/>
      <c r="D61" s="84"/>
      <c r="F61" s="64"/>
      <c r="G61" s="108"/>
      <c r="H61" s="65"/>
      <c r="I61" s="66"/>
      <c r="J61" s="65"/>
      <c r="K61" s="65"/>
      <c r="L61" s="66"/>
      <c r="M61" s="88"/>
      <c r="N61" s="74" t="str">
        <f>MONTH(Tableau1[[#This Row],[DATE ACTE]])&amp;"-"&amp;YEAR(Tableau1[[#This Row],[DATE ACTE]])</f>
        <v>1-1900</v>
      </c>
      <c r="O61" s="89"/>
    </row>
    <row r="62" spans="1:15" ht="25.05" customHeight="1">
      <c r="A62" s="129">
        <v>62</v>
      </c>
      <c r="B62" s="82"/>
      <c r="C62" s="83"/>
      <c r="D62" s="84"/>
      <c r="F62" s="64"/>
      <c r="G62" s="108"/>
      <c r="H62" s="65"/>
      <c r="I62" s="66"/>
      <c r="J62" s="65"/>
      <c r="K62" s="65"/>
      <c r="L62" s="66"/>
      <c r="M62" s="88"/>
      <c r="N62" s="74" t="str">
        <f>MONTH(Tableau1[[#This Row],[DATE ACTE]])&amp;"-"&amp;YEAR(Tableau1[[#This Row],[DATE ACTE]])</f>
        <v>1-1900</v>
      </c>
      <c r="O62" s="89"/>
    </row>
    <row r="63" spans="1:15" ht="25.05" customHeight="1">
      <c r="A63" s="129">
        <v>63</v>
      </c>
      <c r="B63" s="82"/>
      <c r="C63" s="83"/>
      <c r="D63" s="84"/>
      <c r="F63" s="64"/>
      <c r="G63" s="108"/>
      <c r="H63" s="65"/>
      <c r="I63" s="66"/>
      <c r="J63" s="65"/>
      <c r="K63" s="65"/>
      <c r="L63" s="66"/>
      <c r="M63" s="88"/>
      <c r="N63" s="74" t="str">
        <f>MONTH(Tableau1[[#This Row],[DATE ACTE]])&amp;"-"&amp;YEAR(Tableau1[[#This Row],[DATE ACTE]])</f>
        <v>1-1900</v>
      </c>
      <c r="O63" s="89"/>
    </row>
    <row r="64" spans="1:15" ht="25.05" customHeight="1">
      <c r="A64" s="129">
        <v>64</v>
      </c>
      <c r="B64" s="82"/>
      <c r="C64" s="83"/>
      <c r="D64" s="84"/>
      <c r="F64" s="64"/>
      <c r="G64" s="108"/>
      <c r="H64" s="65"/>
      <c r="I64" s="66"/>
      <c r="J64" s="65"/>
      <c r="K64" s="65"/>
      <c r="L64" s="66"/>
      <c r="M64" s="88"/>
      <c r="N64" s="74" t="str">
        <f>MONTH(Tableau1[[#This Row],[DATE ACTE]])&amp;"-"&amp;YEAR(Tableau1[[#This Row],[DATE ACTE]])</f>
        <v>1-1900</v>
      </c>
      <c r="O64" s="89"/>
    </row>
    <row r="65" spans="1:15" ht="25.05" customHeight="1">
      <c r="A65" s="129">
        <v>65</v>
      </c>
      <c r="B65" s="82"/>
      <c r="C65" s="83"/>
      <c r="D65" s="84"/>
      <c r="F65" s="64"/>
      <c r="G65" s="108"/>
      <c r="H65" s="65"/>
      <c r="I65" s="66"/>
      <c r="J65" s="65"/>
      <c r="K65" s="65"/>
      <c r="L65" s="66"/>
      <c r="M65" s="88"/>
      <c r="N65" s="74" t="str">
        <f>MONTH(Tableau1[[#This Row],[DATE ACTE]])&amp;"-"&amp;YEAR(Tableau1[[#This Row],[DATE ACTE]])</f>
        <v>1-1900</v>
      </c>
      <c r="O65" s="89"/>
    </row>
    <row r="66" spans="1:15" ht="25.05" customHeight="1">
      <c r="A66" s="129">
        <v>66</v>
      </c>
      <c r="B66" s="82"/>
      <c r="C66" s="83"/>
      <c r="D66" s="84"/>
      <c r="F66" s="64"/>
      <c r="G66" s="108"/>
      <c r="H66" s="65"/>
      <c r="I66" s="66"/>
      <c r="J66" s="65"/>
      <c r="K66" s="65"/>
      <c r="L66" s="66"/>
      <c r="M66" s="88"/>
      <c r="N66" s="74" t="str">
        <f>MONTH(Tableau1[[#This Row],[DATE ACTE]])&amp;"-"&amp;YEAR(Tableau1[[#This Row],[DATE ACTE]])</f>
        <v>1-1900</v>
      </c>
      <c r="O66" s="89"/>
    </row>
    <row r="67" spans="1:15" ht="25.05" customHeight="1">
      <c r="A67" s="129">
        <v>67</v>
      </c>
      <c r="B67" s="82"/>
      <c r="C67" s="83"/>
      <c r="D67" s="84"/>
      <c r="F67" s="64"/>
      <c r="G67" s="108"/>
      <c r="H67" s="65"/>
      <c r="I67" s="66"/>
      <c r="J67" s="65"/>
      <c r="K67" s="65"/>
      <c r="L67" s="66"/>
      <c r="M67" s="88"/>
      <c r="N67" s="74" t="str">
        <f>MONTH(Tableau1[[#This Row],[DATE ACTE]])&amp;"-"&amp;YEAR(Tableau1[[#This Row],[DATE ACTE]])</f>
        <v>1-1900</v>
      </c>
      <c r="O67" s="89"/>
    </row>
    <row r="68" spans="1:15" ht="25.05" customHeight="1">
      <c r="A68" s="129">
        <v>68</v>
      </c>
      <c r="B68" s="82"/>
      <c r="C68" s="83"/>
      <c r="D68" s="84"/>
      <c r="F68" s="64"/>
      <c r="G68" s="108"/>
      <c r="H68" s="65"/>
      <c r="I68" s="66"/>
      <c r="J68" s="65"/>
      <c r="K68" s="65"/>
      <c r="L68" s="66"/>
      <c r="M68" s="88"/>
      <c r="N68" s="74" t="str">
        <f>MONTH(Tableau1[[#This Row],[DATE ACTE]])&amp;"-"&amp;YEAR(Tableau1[[#This Row],[DATE ACTE]])</f>
        <v>1-1900</v>
      </c>
      <c r="O68" s="89"/>
    </row>
    <row r="69" spans="1:15" ht="25.05" customHeight="1">
      <c r="A69" s="129">
        <v>69</v>
      </c>
      <c r="B69" s="82"/>
      <c r="C69" s="83"/>
      <c r="D69" s="84"/>
      <c r="F69" s="64"/>
      <c r="G69" s="108"/>
      <c r="H69" s="65"/>
      <c r="I69" s="66"/>
      <c r="J69" s="65"/>
      <c r="K69" s="65"/>
      <c r="L69" s="66"/>
      <c r="M69" s="88"/>
      <c r="N69" s="74" t="str">
        <f>MONTH(Tableau1[[#This Row],[DATE ACTE]])&amp;"-"&amp;YEAR(Tableau1[[#This Row],[DATE ACTE]])</f>
        <v>1-1900</v>
      </c>
      <c r="O69" s="89"/>
    </row>
    <row r="70" spans="1:15" ht="25.05" customHeight="1">
      <c r="A70" s="129">
        <v>70</v>
      </c>
      <c r="B70" s="82"/>
      <c r="C70" s="83"/>
      <c r="D70" s="84"/>
      <c r="F70" s="64"/>
      <c r="G70" s="108"/>
      <c r="H70" s="65"/>
      <c r="I70" s="66"/>
      <c r="J70" s="65"/>
      <c r="K70" s="65"/>
      <c r="L70" s="66"/>
      <c r="M70" s="88"/>
      <c r="N70" s="74" t="str">
        <f>MONTH(Tableau1[[#This Row],[DATE ACTE]])&amp;"-"&amp;YEAR(Tableau1[[#This Row],[DATE ACTE]])</f>
        <v>1-1900</v>
      </c>
      <c r="O70" s="89"/>
    </row>
    <row r="71" spans="1:15" ht="25.05" customHeight="1">
      <c r="A71" s="129">
        <v>71</v>
      </c>
      <c r="B71" s="82"/>
      <c r="C71" s="83"/>
      <c r="D71" s="84"/>
      <c r="F71" s="64"/>
      <c r="G71" s="108"/>
      <c r="H71" s="65"/>
      <c r="I71" s="66"/>
      <c r="J71" s="65"/>
      <c r="K71" s="65"/>
      <c r="L71" s="66"/>
      <c r="M71" s="88"/>
      <c r="N71" s="74" t="str">
        <f>MONTH(Tableau1[[#This Row],[DATE ACTE]])&amp;"-"&amp;YEAR(Tableau1[[#This Row],[DATE ACTE]])</f>
        <v>1-1900</v>
      </c>
      <c r="O71" s="89"/>
    </row>
    <row r="72" spans="1:15" ht="25.05" customHeight="1">
      <c r="A72" s="129">
        <v>72</v>
      </c>
      <c r="B72" s="82"/>
      <c r="C72" s="83"/>
      <c r="D72" s="84"/>
      <c r="F72" s="64"/>
      <c r="G72" s="108"/>
      <c r="H72" s="65"/>
      <c r="I72" s="66"/>
      <c r="J72" s="65"/>
      <c r="K72" s="65"/>
      <c r="L72" s="66"/>
      <c r="M72" s="88"/>
      <c r="N72" s="74" t="str">
        <f>MONTH(Tableau1[[#This Row],[DATE ACTE]])&amp;"-"&amp;YEAR(Tableau1[[#This Row],[DATE ACTE]])</f>
        <v>1-1900</v>
      </c>
      <c r="O72" s="89"/>
    </row>
    <row r="73" spans="1:15" ht="25.05" customHeight="1">
      <c r="A73" s="129">
        <v>73</v>
      </c>
      <c r="B73" s="82"/>
      <c r="C73" s="83"/>
      <c r="D73" s="84"/>
      <c r="F73" s="64"/>
      <c r="G73" s="108"/>
      <c r="H73" s="65"/>
      <c r="I73" s="66"/>
      <c r="J73" s="65"/>
      <c r="K73" s="65"/>
      <c r="L73" s="66"/>
      <c r="M73" s="88"/>
      <c r="N73" s="74" t="str">
        <f>MONTH(Tableau1[[#This Row],[DATE ACTE]])&amp;"-"&amp;YEAR(Tableau1[[#This Row],[DATE ACTE]])</f>
        <v>1-1900</v>
      </c>
      <c r="O73" s="89"/>
    </row>
    <row r="74" spans="1:15" ht="25.05" customHeight="1">
      <c r="A74" s="129">
        <v>74</v>
      </c>
      <c r="B74" s="82"/>
      <c r="C74" s="83"/>
      <c r="D74" s="84"/>
      <c r="F74" s="85"/>
      <c r="G74" s="109"/>
      <c r="H74" s="86"/>
      <c r="I74" s="87"/>
      <c r="J74" s="86"/>
      <c r="K74" s="86"/>
      <c r="L74" s="87"/>
      <c r="M74" s="88"/>
      <c r="N74" s="74" t="str">
        <f>MONTH(Tableau1[[#This Row],[DATE ACTE]])&amp;"-"&amp;YEAR(Tableau1[[#This Row],[DATE ACTE]])</f>
        <v>1-1900</v>
      </c>
      <c r="O74" s="89"/>
    </row>
    <row r="75" spans="1:15" ht="25.05" customHeight="1">
      <c r="A75" s="129">
        <v>75</v>
      </c>
      <c r="K75" s="9"/>
      <c r="L75" s="10"/>
    </row>
    <row r="76" spans="1:15" ht="25.05" customHeight="1">
      <c r="A76" s="129">
        <v>76</v>
      </c>
      <c r="K76" s="9"/>
      <c r="L76" s="10"/>
    </row>
    <row r="77" spans="1:15" ht="25.05" customHeight="1">
      <c r="A77" s="129">
        <v>77</v>
      </c>
      <c r="K77" s="9"/>
      <c r="L77" s="10"/>
    </row>
    <row r="78" spans="1:15" ht="25.05" customHeight="1">
      <c r="A78" s="129">
        <v>78</v>
      </c>
      <c r="K78" s="9"/>
      <c r="L78" s="10"/>
    </row>
    <row r="79" spans="1:15" ht="15.75" customHeight="1">
      <c r="A79" s="1"/>
      <c r="K79" s="9"/>
      <c r="L79" s="10"/>
    </row>
    <row r="80" spans="1:15" ht="15.75" customHeight="1">
      <c r="A80" s="1"/>
      <c r="K80" s="9"/>
      <c r="L80" s="10"/>
    </row>
    <row r="81" spans="1:12" ht="15.75" customHeight="1">
      <c r="A81" s="1"/>
      <c r="K81" s="9"/>
      <c r="L81" s="10"/>
    </row>
    <row r="82" spans="1:12" ht="15.75" customHeight="1">
      <c r="A82" s="1"/>
      <c r="K82" s="9"/>
      <c r="L82" s="10"/>
    </row>
    <row r="83" spans="1:12" ht="15.75" customHeight="1">
      <c r="A83" s="1"/>
      <c r="K83" s="9"/>
      <c r="L83" s="10"/>
    </row>
    <row r="84" spans="1:12" ht="15.75" customHeight="1">
      <c r="A84" s="1"/>
      <c r="K84" s="9"/>
      <c r="L84" s="10"/>
    </row>
    <row r="85" spans="1:12" ht="15.75" customHeight="1">
      <c r="A85" s="1"/>
      <c r="K85" s="9"/>
      <c r="L85" s="10"/>
    </row>
    <row r="86" spans="1:12" ht="15.75" customHeight="1">
      <c r="A86" s="1"/>
      <c r="K86" s="9"/>
      <c r="L86" s="10"/>
    </row>
    <row r="87" spans="1:12" ht="15.75" customHeight="1">
      <c r="A87" s="1"/>
      <c r="K87" s="9"/>
      <c r="L87" s="10"/>
    </row>
    <row r="88" spans="1:12" ht="15.75" customHeight="1">
      <c r="A88" s="1"/>
      <c r="K88" s="9"/>
      <c r="L88" s="10"/>
    </row>
    <row r="89" spans="1:12" ht="15.75" customHeight="1">
      <c r="A89" s="1"/>
      <c r="K89" s="9"/>
      <c r="L89" s="10"/>
    </row>
    <row r="90" spans="1:12" ht="15.75" customHeight="1">
      <c r="A90" s="1"/>
      <c r="K90" s="9"/>
      <c r="L90" s="10"/>
    </row>
    <row r="91" spans="1:12" ht="15.75" customHeight="1">
      <c r="A91" s="1"/>
      <c r="K91" s="9"/>
      <c r="L91" s="10"/>
    </row>
    <row r="92" spans="1:12" ht="15.75" customHeight="1">
      <c r="A92" s="1"/>
      <c r="K92" s="9"/>
      <c r="L92" s="10"/>
    </row>
    <row r="93" spans="1:12" ht="15.75" customHeight="1">
      <c r="A93" s="1"/>
      <c r="K93" s="9"/>
      <c r="L93" s="10"/>
    </row>
    <row r="94" spans="1:12" ht="15.75" customHeight="1">
      <c r="A94" s="1"/>
      <c r="K94" s="9"/>
      <c r="L94" s="10"/>
    </row>
    <row r="95" spans="1:12" ht="15.75" customHeight="1">
      <c r="A95" s="1"/>
      <c r="K95" s="9"/>
      <c r="L95" s="10"/>
    </row>
    <row r="96" spans="1:12" ht="15.75" customHeight="1">
      <c r="A96" s="1"/>
      <c r="K96" s="9"/>
      <c r="L96" s="10"/>
    </row>
    <row r="97" spans="1:12" ht="15.75" customHeight="1">
      <c r="A97" s="1"/>
      <c r="K97" s="9"/>
      <c r="L97" s="10"/>
    </row>
    <row r="98" spans="1:12" ht="15.75" customHeight="1">
      <c r="A98" s="1"/>
      <c r="K98" s="9"/>
      <c r="L98" s="10"/>
    </row>
    <row r="99" spans="1:12" ht="15.75" customHeight="1">
      <c r="A99" s="1"/>
      <c r="K99" s="9"/>
      <c r="L99" s="10"/>
    </row>
    <row r="100" spans="1:12" ht="15.75" customHeight="1">
      <c r="A100" s="1"/>
      <c r="K100" s="9"/>
      <c r="L100" s="10"/>
    </row>
    <row r="101" spans="1:12" ht="15.75" customHeight="1">
      <c r="A101" s="1"/>
      <c r="K101" s="9"/>
      <c r="L101" s="10"/>
    </row>
    <row r="102" spans="1:12" ht="15.75" customHeight="1">
      <c r="A102" s="1"/>
      <c r="K102" s="9"/>
      <c r="L102" s="10"/>
    </row>
    <row r="103" spans="1:12" ht="15.75" customHeight="1">
      <c r="A103" s="1"/>
      <c r="K103" s="9"/>
      <c r="L103" s="10"/>
    </row>
    <row r="104" spans="1:12" ht="15.75" customHeight="1">
      <c r="A104" s="1"/>
      <c r="K104" s="9"/>
      <c r="L104" s="10"/>
    </row>
    <row r="105" spans="1:12" ht="15.75" customHeight="1">
      <c r="A105" s="1"/>
      <c r="K105" s="9"/>
      <c r="L105" s="10"/>
    </row>
    <row r="106" spans="1:12" ht="15.75" customHeight="1">
      <c r="A106" s="1"/>
      <c r="K106" s="9"/>
      <c r="L106" s="10"/>
    </row>
    <row r="107" spans="1:12" ht="15.75" customHeight="1">
      <c r="A107" s="1"/>
      <c r="K107" s="9"/>
      <c r="L107" s="10"/>
    </row>
    <row r="108" spans="1:12" ht="15.75" customHeight="1">
      <c r="A108" s="1"/>
      <c r="K108" s="9"/>
      <c r="L108" s="10"/>
    </row>
    <row r="109" spans="1:12" ht="15.75" customHeight="1">
      <c r="A109" s="1"/>
      <c r="K109" s="9"/>
      <c r="L109" s="10"/>
    </row>
    <row r="110" spans="1:12" ht="15.75" customHeight="1">
      <c r="A110" s="1"/>
      <c r="K110" s="9"/>
      <c r="L110" s="10"/>
    </row>
    <row r="111" spans="1:12" ht="15.75" customHeight="1">
      <c r="A111" s="1"/>
      <c r="K111" s="9"/>
      <c r="L111" s="10"/>
    </row>
    <row r="112" spans="1:12" ht="15.75" customHeight="1">
      <c r="A112" s="1"/>
      <c r="K112" s="9"/>
      <c r="L112" s="10"/>
    </row>
    <row r="113" spans="1:12" ht="15.75" customHeight="1">
      <c r="A113" s="1"/>
      <c r="K113" s="9"/>
      <c r="L113" s="10"/>
    </row>
    <row r="114" spans="1:12" ht="15.75" customHeight="1">
      <c r="A114" s="1"/>
      <c r="K114" s="9"/>
      <c r="L114" s="10"/>
    </row>
    <row r="115" spans="1:12" ht="15.75" customHeight="1">
      <c r="A115" s="1"/>
      <c r="K115" s="9"/>
      <c r="L115" s="10"/>
    </row>
    <row r="116" spans="1:12" ht="15.75" customHeight="1">
      <c r="A116" s="1"/>
      <c r="K116" s="9"/>
      <c r="L116" s="10"/>
    </row>
    <row r="117" spans="1:12" ht="15.75" customHeight="1">
      <c r="A117" s="1"/>
      <c r="K117" s="9"/>
      <c r="L117" s="10"/>
    </row>
    <row r="118" spans="1:12" ht="15.75" customHeight="1">
      <c r="A118" s="1"/>
      <c r="K118" s="9"/>
      <c r="L118" s="10"/>
    </row>
    <row r="119" spans="1:12" ht="15.75" customHeight="1">
      <c r="A119" s="1"/>
      <c r="K119" s="9"/>
      <c r="L119" s="10"/>
    </row>
    <row r="120" spans="1:12" ht="15.75" customHeight="1">
      <c r="A120" s="1"/>
      <c r="K120" s="9"/>
      <c r="L120" s="10"/>
    </row>
    <row r="121" spans="1:12" ht="15.75" customHeight="1">
      <c r="A121" s="1"/>
      <c r="K121" s="9"/>
      <c r="L121" s="10"/>
    </row>
    <row r="122" spans="1:12" ht="15.75" customHeight="1">
      <c r="A122" s="1"/>
      <c r="K122" s="9"/>
      <c r="L122" s="10"/>
    </row>
    <row r="123" spans="1:12" ht="15.75" customHeight="1">
      <c r="A123" s="1"/>
      <c r="K123" s="9"/>
      <c r="L123" s="10"/>
    </row>
    <row r="124" spans="1:12" ht="15.75" customHeight="1">
      <c r="A124" s="1"/>
      <c r="K124" s="9"/>
      <c r="L124" s="10"/>
    </row>
    <row r="125" spans="1:12" ht="15.75" customHeight="1">
      <c r="A125" s="1"/>
      <c r="K125" s="9"/>
      <c r="L125" s="10"/>
    </row>
    <row r="126" spans="1:12" ht="15.75" customHeight="1">
      <c r="A126" s="1"/>
      <c r="K126" s="9"/>
      <c r="L126" s="10"/>
    </row>
    <row r="127" spans="1:12" ht="15.75" customHeight="1">
      <c r="A127" s="1"/>
      <c r="K127" s="9"/>
      <c r="L127" s="10"/>
    </row>
    <row r="128" spans="1:12" ht="15.75" customHeight="1">
      <c r="A128" s="1"/>
      <c r="K128" s="9"/>
      <c r="L128" s="10"/>
    </row>
    <row r="129" spans="1:12" ht="15.75" customHeight="1">
      <c r="A129" s="1"/>
      <c r="K129" s="9"/>
      <c r="L129" s="10"/>
    </row>
    <row r="130" spans="1:12" ht="15.75" customHeight="1">
      <c r="A130" s="1"/>
      <c r="K130" s="9"/>
      <c r="L130" s="10"/>
    </row>
    <row r="131" spans="1:12" ht="15.75" customHeight="1">
      <c r="A131" s="1"/>
      <c r="K131" s="9"/>
      <c r="L131" s="10"/>
    </row>
    <row r="132" spans="1:12" ht="15.75" customHeight="1">
      <c r="A132" s="1"/>
      <c r="K132" s="9"/>
      <c r="L132" s="10"/>
    </row>
    <row r="133" spans="1:12" ht="15.75" customHeight="1">
      <c r="A133" s="1"/>
      <c r="K133" s="9"/>
      <c r="L133" s="10"/>
    </row>
    <row r="134" spans="1:12" ht="15.75" customHeight="1">
      <c r="A134" s="1"/>
      <c r="K134" s="9"/>
      <c r="L134" s="10"/>
    </row>
    <row r="135" spans="1:12" ht="15.75" customHeight="1">
      <c r="A135" s="1"/>
      <c r="K135" s="9"/>
      <c r="L135" s="10"/>
    </row>
    <row r="136" spans="1:12" ht="15.75" customHeight="1">
      <c r="A136" s="1"/>
      <c r="K136" s="9"/>
      <c r="L136" s="10"/>
    </row>
    <row r="137" spans="1:12" ht="15.75" customHeight="1">
      <c r="A137" s="1"/>
      <c r="K137" s="9"/>
      <c r="L137" s="10"/>
    </row>
    <row r="138" spans="1:12" ht="15.75" customHeight="1">
      <c r="A138" s="1"/>
      <c r="K138" s="9"/>
      <c r="L138" s="10"/>
    </row>
    <row r="139" spans="1:12" ht="15.75" customHeight="1">
      <c r="A139" s="1"/>
      <c r="K139" s="9"/>
      <c r="L139" s="10"/>
    </row>
    <row r="140" spans="1:12" ht="15.75" customHeight="1">
      <c r="A140" s="1"/>
      <c r="K140" s="9"/>
      <c r="L140" s="10"/>
    </row>
    <row r="141" spans="1:12" ht="15.75" customHeight="1">
      <c r="A141" s="1"/>
      <c r="K141" s="9"/>
      <c r="L141" s="10"/>
    </row>
    <row r="142" spans="1:12" ht="15.75" customHeight="1">
      <c r="A142" s="1"/>
      <c r="K142" s="9"/>
      <c r="L142" s="10"/>
    </row>
    <row r="143" spans="1:12" ht="15.75" customHeight="1">
      <c r="A143" s="1"/>
      <c r="K143" s="9"/>
      <c r="L143" s="10"/>
    </row>
    <row r="144" spans="1:12" ht="15.75" customHeight="1">
      <c r="A144" s="1"/>
      <c r="K144" s="9"/>
      <c r="L144" s="10"/>
    </row>
    <row r="145" spans="1:12" ht="15.75" customHeight="1">
      <c r="A145" s="1"/>
      <c r="K145" s="9"/>
      <c r="L145" s="10"/>
    </row>
    <row r="146" spans="1:12" ht="15.75" customHeight="1">
      <c r="A146" s="1"/>
      <c r="K146" s="9"/>
      <c r="L146" s="10"/>
    </row>
    <row r="147" spans="1:12" ht="15.75" customHeight="1">
      <c r="A147" s="1"/>
      <c r="K147" s="9"/>
      <c r="L147" s="10"/>
    </row>
    <row r="148" spans="1:12" ht="15.75" customHeight="1">
      <c r="A148" s="1"/>
      <c r="K148" s="9"/>
      <c r="L148" s="10"/>
    </row>
    <row r="149" spans="1:12" ht="15.75" customHeight="1">
      <c r="A149" s="1"/>
      <c r="K149" s="9"/>
      <c r="L149" s="10"/>
    </row>
    <row r="150" spans="1:12" ht="15.75" customHeight="1">
      <c r="A150" s="1"/>
      <c r="K150" s="9"/>
      <c r="L150" s="10"/>
    </row>
    <row r="151" spans="1:12" ht="15.75" customHeight="1">
      <c r="A151" s="1"/>
      <c r="K151" s="9"/>
      <c r="L151" s="10"/>
    </row>
    <row r="152" spans="1:12" ht="15.75" customHeight="1">
      <c r="A152" s="1"/>
      <c r="K152" s="9"/>
      <c r="L152" s="10"/>
    </row>
    <row r="153" spans="1:12" ht="15.75" customHeight="1">
      <c r="A153" s="1"/>
      <c r="K153" s="9"/>
      <c r="L153" s="10"/>
    </row>
    <row r="154" spans="1:12" ht="15.75" customHeight="1">
      <c r="A154" s="1"/>
      <c r="K154" s="9"/>
      <c r="L154" s="10"/>
    </row>
    <row r="155" spans="1:12" ht="15.75" customHeight="1">
      <c r="A155" s="1"/>
      <c r="K155" s="9"/>
      <c r="L155" s="10"/>
    </row>
    <row r="156" spans="1:12" ht="15.75" customHeight="1">
      <c r="A156" s="1"/>
      <c r="K156" s="9"/>
      <c r="L156" s="10"/>
    </row>
    <row r="157" spans="1:12" ht="15.75" customHeight="1">
      <c r="A157" s="1"/>
      <c r="K157" s="9"/>
      <c r="L157" s="10"/>
    </row>
    <row r="158" spans="1:12" ht="15.75" customHeight="1">
      <c r="A158" s="1"/>
      <c r="K158" s="9"/>
      <c r="L158" s="10"/>
    </row>
    <row r="159" spans="1:12" ht="15.75" customHeight="1">
      <c r="A159" s="1"/>
      <c r="K159" s="9"/>
      <c r="L159" s="10"/>
    </row>
    <row r="160" spans="1:12" ht="15.75" customHeight="1">
      <c r="A160" s="1"/>
      <c r="K160" s="9"/>
      <c r="L160" s="10"/>
    </row>
    <row r="161" spans="1:12" ht="15.75" customHeight="1">
      <c r="A161" s="1"/>
      <c r="K161" s="9"/>
      <c r="L161" s="10"/>
    </row>
    <row r="162" spans="1:12" ht="15.75" customHeight="1">
      <c r="A162" s="1"/>
      <c r="K162" s="9"/>
      <c r="L162" s="10"/>
    </row>
    <row r="163" spans="1:12" ht="15.75" customHeight="1">
      <c r="A163" s="1"/>
      <c r="K163" s="9"/>
      <c r="L163" s="10"/>
    </row>
    <row r="164" spans="1:12" ht="15.75" customHeight="1">
      <c r="A164" s="1"/>
      <c r="K164" s="9"/>
      <c r="L164" s="10"/>
    </row>
    <row r="165" spans="1:12" ht="15.75" customHeight="1">
      <c r="A165" s="1"/>
      <c r="K165" s="9"/>
      <c r="L165" s="10"/>
    </row>
    <row r="166" spans="1:12" ht="15.75" customHeight="1">
      <c r="A166" s="1"/>
      <c r="K166" s="9"/>
      <c r="L166" s="10"/>
    </row>
    <row r="167" spans="1:12" ht="15.75" customHeight="1">
      <c r="A167" s="1"/>
      <c r="K167" s="9"/>
      <c r="L167" s="10"/>
    </row>
    <row r="168" spans="1:12" ht="15.75" customHeight="1">
      <c r="A168" s="1"/>
      <c r="K168" s="9"/>
      <c r="L168" s="10"/>
    </row>
    <row r="169" spans="1:12" ht="15.75" customHeight="1">
      <c r="A169" s="1"/>
      <c r="K169" s="9"/>
      <c r="L169" s="10"/>
    </row>
    <row r="170" spans="1:12" ht="15.75" customHeight="1">
      <c r="A170" s="1"/>
      <c r="K170" s="9"/>
      <c r="L170" s="10"/>
    </row>
    <row r="171" spans="1:12" ht="15.75" customHeight="1">
      <c r="A171" s="1"/>
      <c r="K171" s="9"/>
      <c r="L171" s="10"/>
    </row>
    <row r="172" spans="1:12" ht="15.75" customHeight="1">
      <c r="A172" s="1"/>
      <c r="K172" s="9"/>
      <c r="L172" s="10"/>
    </row>
    <row r="173" spans="1:12" ht="15.75" customHeight="1">
      <c r="A173" s="1"/>
      <c r="K173" s="9"/>
      <c r="L173" s="10"/>
    </row>
    <row r="174" spans="1:12" ht="15.75" customHeight="1">
      <c r="A174" s="1"/>
      <c r="K174" s="9"/>
      <c r="L174" s="10"/>
    </row>
    <row r="175" spans="1:12" ht="15.75" customHeight="1">
      <c r="A175" s="1"/>
      <c r="K175" s="9"/>
      <c r="L175" s="10"/>
    </row>
    <row r="176" spans="1:12" ht="15.75" customHeight="1">
      <c r="A176" s="1"/>
      <c r="K176" s="9"/>
      <c r="L176" s="10"/>
    </row>
    <row r="177" spans="1:12" ht="15.75" customHeight="1">
      <c r="A177" s="1"/>
      <c r="K177" s="9"/>
      <c r="L177" s="10"/>
    </row>
    <row r="178" spans="1:12" ht="15.75" customHeight="1">
      <c r="A178" s="1"/>
      <c r="K178" s="9"/>
      <c r="L178" s="10"/>
    </row>
    <row r="179" spans="1:12" ht="15.75" customHeight="1">
      <c r="A179" s="1"/>
      <c r="K179" s="9"/>
      <c r="L179" s="10"/>
    </row>
    <row r="180" spans="1:12" ht="15.75" customHeight="1">
      <c r="A180" s="1"/>
      <c r="K180" s="9"/>
      <c r="L180" s="10"/>
    </row>
    <row r="181" spans="1:12" ht="15.75" customHeight="1">
      <c r="A181" s="1"/>
      <c r="K181" s="9"/>
      <c r="L181" s="10"/>
    </row>
    <row r="182" spans="1:12" ht="15.75" customHeight="1">
      <c r="A182" s="1"/>
      <c r="K182" s="9"/>
      <c r="L182" s="10"/>
    </row>
    <row r="183" spans="1:12" ht="15.75" customHeight="1">
      <c r="A183" s="1"/>
      <c r="K183" s="9"/>
      <c r="L183" s="10"/>
    </row>
    <row r="184" spans="1:12" ht="15.75" customHeight="1">
      <c r="A184" s="1"/>
      <c r="K184" s="9"/>
      <c r="L184" s="10"/>
    </row>
    <row r="185" spans="1:12" ht="15.75" customHeight="1">
      <c r="A185" s="1"/>
      <c r="K185" s="9"/>
      <c r="L185" s="10"/>
    </row>
    <row r="186" spans="1:12" ht="15.75" customHeight="1">
      <c r="A186" s="1"/>
      <c r="K186" s="9"/>
      <c r="L186" s="10"/>
    </row>
    <row r="187" spans="1:12" ht="15.75" customHeight="1">
      <c r="A187" s="1"/>
      <c r="K187" s="9"/>
      <c r="L187" s="10"/>
    </row>
    <row r="188" spans="1:12" ht="15.75" customHeight="1">
      <c r="A188" s="1"/>
      <c r="K188" s="9"/>
      <c r="L188" s="10"/>
    </row>
    <row r="189" spans="1:12" ht="15.75" customHeight="1">
      <c r="A189" s="1"/>
      <c r="K189" s="9"/>
      <c r="L189" s="10"/>
    </row>
    <row r="190" spans="1:12" ht="15.75" customHeight="1">
      <c r="A190" s="1"/>
      <c r="K190" s="9"/>
      <c r="L190" s="10"/>
    </row>
    <row r="191" spans="1:12" ht="15.75" customHeight="1">
      <c r="A191" s="1"/>
      <c r="K191" s="9"/>
      <c r="L191" s="10"/>
    </row>
    <row r="192" spans="1:12" ht="15.75" customHeight="1">
      <c r="A192" s="1"/>
      <c r="K192" s="9"/>
      <c r="L192" s="10"/>
    </row>
    <row r="193" spans="1:12" ht="15.75" customHeight="1">
      <c r="A193" s="1"/>
      <c r="K193" s="9"/>
      <c r="L193" s="10"/>
    </row>
    <row r="194" spans="1:12" ht="15.75" customHeight="1">
      <c r="A194" s="1"/>
      <c r="K194" s="9"/>
      <c r="L194" s="10"/>
    </row>
    <row r="195" spans="1:12" ht="15.75" customHeight="1">
      <c r="A195" s="1"/>
      <c r="K195" s="9"/>
      <c r="L195" s="10"/>
    </row>
    <row r="196" spans="1:12" ht="15.75" customHeight="1">
      <c r="A196" s="1"/>
      <c r="K196" s="9"/>
      <c r="L196" s="10"/>
    </row>
    <row r="197" spans="1:12" ht="15.75" customHeight="1">
      <c r="A197" s="1"/>
      <c r="K197" s="9"/>
      <c r="L197" s="10"/>
    </row>
    <row r="198" spans="1:12" ht="15.75" customHeight="1">
      <c r="A198" s="1"/>
      <c r="K198" s="9"/>
      <c r="L198" s="10"/>
    </row>
    <row r="199" spans="1:12" ht="15.75" customHeight="1">
      <c r="A199" s="1"/>
      <c r="K199" s="9"/>
      <c r="L199" s="10"/>
    </row>
    <row r="200" spans="1:12" ht="15.75" customHeight="1">
      <c r="A200" s="1"/>
      <c r="K200" s="9"/>
      <c r="L200" s="10"/>
    </row>
    <row r="201" spans="1:12" ht="15.75" customHeight="1">
      <c r="A201" s="1"/>
      <c r="K201" s="9"/>
      <c r="L201" s="10"/>
    </row>
    <row r="202" spans="1:12" ht="15.75" customHeight="1">
      <c r="A202" s="1"/>
      <c r="K202" s="9"/>
      <c r="L202" s="10"/>
    </row>
    <row r="203" spans="1:12" ht="15.75" customHeight="1">
      <c r="A203" s="1"/>
      <c r="K203" s="9"/>
      <c r="L203" s="10"/>
    </row>
    <row r="204" spans="1:12" ht="15.75" customHeight="1">
      <c r="A204" s="1"/>
      <c r="K204" s="9"/>
      <c r="L204" s="10"/>
    </row>
    <row r="205" spans="1:12" ht="15.75" customHeight="1">
      <c r="A205" s="1"/>
      <c r="K205" s="9"/>
      <c r="L205" s="10"/>
    </row>
    <row r="206" spans="1:12" ht="15.75" customHeight="1">
      <c r="A206" s="1"/>
      <c r="K206" s="9"/>
      <c r="L206" s="10"/>
    </row>
    <row r="207" spans="1:12" ht="15.75" customHeight="1">
      <c r="A207" s="1"/>
      <c r="K207" s="9"/>
      <c r="L207" s="10"/>
    </row>
    <row r="208" spans="1:12" ht="15.75" customHeight="1">
      <c r="A208" s="1"/>
      <c r="K208" s="9"/>
      <c r="L208" s="10"/>
    </row>
    <row r="209" spans="1:12" ht="15.75" customHeight="1">
      <c r="A209" s="1"/>
      <c r="K209" s="9"/>
      <c r="L209" s="10"/>
    </row>
    <row r="210" spans="1:12" ht="15.75" customHeight="1">
      <c r="A210" s="1"/>
      <c r="K210" s="9"/>
      <c r="L210" s="10"/>
    </row>
    <row r="211" spans="1:12" ht="15.75" customHeight="1">
      <c r="A211" s="1"/>
      <c r="K211" s="9"/>
      <c r="L211" s="10"/>
    </row>
    <row r="212" spans="1:12" ht="15.75" customHeight="1">
      <c r="A212" s="1"/>
      <c r="K212" s="9"/>
      <c r="L212" s="10"/>
    </row>
    <row r="213" spans="1:12" ht="15.75" customHeight="1">
      <c r="A213" s="1"/>
      <c r="K213" s="9"/>
      <c r="L213" s="10"/>
    </row>
    <row r="214" spans="1:12" ht="15.75" customHeight="1">
      <c r="A214" s="1"/>
      <c r="K214" s="9"/>
      <c r="L214" s="10"/>
    </row>
    <row r="215" spans="1:12" ht="15.75" customHeight="1">
      <c r="A215" s="1"/>
      <c r="K215" s="9"/>
      <c r="L215" s="10"/>
    </row>
    <row r="216" spans="1:12" ht="15.75" customHeight="1">
      <c r="A216" s="1"/>
      <c r="K216" s="9"/>
      <c r="L216" s="10"/>
    </row>
    <row r="217" spans="1:12" ht="15.75" customHeight="1">
      <c r="A217" s="1"/>
      <c r="K217" s="9"/>
      <c r="L217" s="10"/>
    </row>
    <row r="218" spans="1:12" ht="15.75" customHeight="1">
      <c r="A218" s="1"/>
      <c r="K218" s="9"/>
      <c r="L218" s="10"/>
    </row>
    <row r="219" spans="1:12" ht="15.75" customHeight="1">
      <c r="A219" s="1"/>
      <c r="K219" s="9"/>
      <c r="L219" s="10"/>
    </row>
    <row r="220" spans="1:12" ht="15.75" customHeight="1">
      <c r="A220" s="1"/>
      <c r="K220" s="9"/>
      <c r="L220" s="10"/>
    </row>
    <row r="221" spans="1:12" ht="15.75" customHeight="1">
      <c r="A221" s="1"/>
      <c r="K221" s="9"/>
      <c r="L221" s="10"/>
    </row>
    <row r="222" spans="1:12" ht="15.75" customHeight="1">
      <c r="A222" s="1"/>
      <c r="K222" s="9"/>
      <c r="L222" s="10"/>
    </row>
    <row r="223" spans="1:12" ht="15.75" customHeight="1">
      <c r="A223" s="1"/>
      <c r="K223" s="9"/>
      <c r="L223" s="10"/>
    </row>
    <row r="224" spans="1:12" ht="15.75" customHeight="1">
      <c r="A224" s="1"/>
      <c r="K224" s="9"/>
      <c r="L224" s="10"/>
    </row>
    <row r="225" spans="1:12" ht="15.75" customHeight="1">
      <c r="A225" s="1"/>
      <c r="K225" s="9"/>
      <c r="L225" s="10"/>
    </row>
    <row r="226" spans="1:12" ht="15.75" customHeight="1">
      <c r="A226" s="1"/>
      <c r="K226" s="9"/>
      <c r="L226" s="10"/>
    </row>
    <row r="227" spans="1:12" ht="15.75" customHeight="1">
      <c r="A227" s="1"/>
      <c r="K227" s="9"/>
      <c r="L227" s="10"/>
    </row>
    <row r="228" spans="1:12" ht="15.75" customHeight="1">
      <c r="A228" s="1"/>
      <c r="K228" s="9"/>
      <c r="L228" s="10"/>
    </row>
    <row r="229" spans="1:12" ht="15.75" customHeight="1">
      <c r="A229" s="1"/>
      <c r="K229" s="9"/>
      <c r="L229" s="10"/>
    </row>
    <row r="230" spans="1:12" ht="15.75" customHeight="1">
      <c r="A230" s="1"/>
      <c r="K230" s="9"/>
      <c r="L230" s="10"/>
    </row>
    <row r="231" spans="1:12" ht="15.75" customHeight="1">
      <c r="A231" s="1"/>
      <c r="K231" s="9"/>
      <c r="L231" s="10"/>
    </row>
    <row r="232" spans="1:12" ht="15.75" customHeight="1">
      <c r="A232" s="1"/>
      <c r="K232" s="9"/>
      <c r="L232" s="10"/>
    </row>
    <row r="233" spans="1:12" ht="15.75" customHeight="1">
      <c r="A233" s="1"/>
      <c r="K233" s="9"/>
      <c r="L233" s="10"/>
    </row>
    <row r="234" spans="1:12" ht="15.75" customHeight="1">
      <c r="A234" s="1"/>
      <c r="K234" s="9"/>
      <c r="L234" s="10"/>
    </row>
    <row r="235" spans="1:12" ht="15.75" customHeight="1">
      <c r="A235" s="1"/>
      <c r="K235" s="9"/>
      <c r="L235" s="10"/>
    </row>
    <row r="236" spans="1:12" ht="15.75" customHeight="1">
      <c r="A236" s="1"/>
      <c r="K236" s="9"/>
      <c r="L236" s="10"/>
    </row>
    <row r="237" spans="1:12" ht="15.75" customHeight="1">
      <c r="A237" s="1"/>
      <c r="K237" s="9"/>
      <c r="L237" s="10"/>
    </row>
    <row r="238" spans="1:12" ht="15.75" customHeight="1">
      <c r="A238" s="1"/>
      <c r="K238" s="9"/>
      <c r="L238" s="10"/>
    </row>
    <row r="239" spans="1:12" ht="15.75" customHeight="1">
      <c r="A239" s="1"/>
      <c r="K239" s="9"/>
      <c r="L239" s="10"/>
    </row>
    <row r="240" spans="1:12" ht="15.75" customHeight="1">
      <c r="A240" s="1"/>
      <c r="K240" s="9"/>
      <c r="L240" s="10"/>
    </row>
    <row r="241" spans="1:12" ht="15.75" customHeight="1">
      <c r="A241" s="1"/>
      <c r="K241" s="9"/>
      <c r="L241" s="10"/>
    </row>
    <row r="242" spans="1:12" ht="15.75" customHeight="1">
      <c r="A242" s="1"/>
      <c r="K242" s="9"/>
      <c r="L242" s="10"/>
    </row>
    <row r="243" spans="1:12" ht="15.75" customHeight="1">
      <c r="A243" s="1"/>
      <c r="K243" s="9"/>
      <c r="L243" s="10"/>
    </row>
    <row r="244" spans="1:12" ht="15.75" customHeight="1">
      <c r="A244" s="1"/>
      <c r="K244" s="9"/>
      <c r="L244" s="10"/>
    </row>
    <row r="245" spans="1:12" ht="15.75" customHeight="1">
      <c r="A245" s="1"/>
      <c r="K245" s="9"/>
      <c r="L245" s="10"/>
    </row>
    <row r="246" spans="1:12" ht="15.75" customHeight="1">
      <c r="A246" s="1"/>
      <c r="K246" s="9"/>
      <c r="L246" s="10"/>
    </row>
    <row r="247" spans="1:12" ht="15.75" customHeight="1">
      <c r="A247" s="1"/>
      <c r="K247" s="9"/>
      <c r="L247" s="10"/>
    </row>
    <row r="248" spans="1:12" ht="15.75" customHeight="1">
      <c r="A248" s="1"/>
      <c r="K248" s="9"/>
      <c r="L248" s="10"/>
    </row>
    <row r="249" spans="1:12" ht="15.75" customHeight="1">
      <c r="A249" s="1"/>
      <c r="K249" s="9"/>
      <c r="L249" s="10"/>
    </row>
    <row r="250" spans="1:12" ht="15.75" customHeight="1">
      <c r="A250" s="1"/>
      <c r="K250" s="9"/>
      <c r="L250" s="10"/>
    </row>
    <row r="251" spans="1:12" ht="15.75" customHeight="1">
      <c r="A251" s="1"/>
      <c r="K251" s="9"/>
      <c r="L251" s="10"/>
    </row>
    <row r="252" spans="1:12" ht="15.75" customHeight="1">
      <c r="A252" s="1"/>
      <c r="K252" s="9"/>
      <c r="L252" s="10"/>
    </row>
    <row r="253" spans="1:12" ht="15.75" customHeight="1">
      <c r="A253" s="1"/>
      <c r="K253" s="9"/>
      <c r="L253" s="10"/>
    </row>
    <row r="254" spans="1:12" ht="15.75" customHeight="1">
      <c r="A254" s="1"/>
      <c r="K254" s="9"/>
      <c r="L254" s="10"/>
    </row>
    <row r="255" spans="1:12" ht="15.75" customHeight="1">
      <c r="A255" s="1"/>
      <c r="K255" s="9"/>
      <c r="L255" s="10"/>
    </row>
    <row r="256" spans="1:12" ht="15.75" customHeight="1">
      <c r="A256" s="1"/>
      <c r="K256" s="9"/>
      <c r="L256" s="10"/>
    </row>
    <row r="257" spans="1:12" ht="15.75" customHeight="1">
      <c r="A257" s="1"/>
      <c r="K257" s="9"/>
      <c r="L257" s="10"/>
    </row>
    <row r="258" spans="1:12" ht="15.75" customHeight="1">
      <c r="A258" s="1"/>
      <c r="K258" s="9"/>
      <c r="L258" s="10"/>
    </row>
    <row r="259" spans="1:12" ht="15.75" customHeight="1">
      <c r="A259" s="1"/>
      <c r="K259" s="9"/>
      <c r="L259" s="10"/>
    </row>
    <row r="260" spans="1:12" ht="15.75" customHeight="1">
      <c r="A260" s="1"/>
      <c r="K260" s="9"/>
      <c r="L260" s="10"/>
    </row>
    <row r="261" spans="1:12" ht="15.75" customHeight="1">
      <c r="A261" s="1"/>
      <c r="K261" s="9"/>
      <c r="L261" s="10"/>
    </row>
    <row r="262" spans="1:12" ht="15.75" customHeight="1">
      <c r="A262" s="1"/>
      <c r="K262" s="9"/>
      <c r="L262" s="10"/>
    </row>
    <row r="263" spans="1:12" ht="15.75" customHeight="1">
      <c r="A263" s="1"/>
      <c r="K263" s="9"/>
      <c r="L263" s="10"/>
    </row>
    <row r="264" spans="1:12" ht="15.75" customHeight="1">
      <c r="A264" s="1"/>
      <c r="K264" s="9"/>
      <c r="L264" s="10"/>
    </row>
    <row r="265" spans="1:12" ht="15.75" customHeight="1">
      <c r="A265" s="1"/>
      <c r="K265" s="9"/>
      <c r="L265" s="10"/>
    </row>
    <row r="266" spans="1:12" ht="15.75" customHeight="1">
      <c r="A266" s="1"/>
      <c r="K266" s="9"/>
      <c r="L266" s="10"/>
    </row>
    <row r="267" spans="1:12" ht="15.75" customHeight="1">
      <c r="A267" s="1"/>
      <c r="K267" s="9"/>
      <c r="L267" s="10"/>
    </row>
    <row r="268" spans="1:12" ht="15.75" customHeight="1">
      <c r="A268" s="1"/>
      <c r="K268" s="9"/>
      <c r="L268" s="10"/>
    </row>
    <row r="269" spans="1:12" ht="15.75" customHeight="1">
      <c r="A269" s="1"/>
      <c r="K269" s="9"/>
      <c r="L269" s="10"/>
    </row>
    <row r="270" spans="1:12" ht="15.75" customHeight="1">
      <c r="A270" s="1"/>
      <c r="K270" s="9"/>
      <c r="L270" s="10"/>
    </row>
    <row r="271" spans="1:12" ht="15.75" customHeight="1">
      <c r="A271" s="1"/>
      <c r="K271" s="9"/>
      <c r="L271" s="10"/>
    </row>
    <row r="272" spans="1:12" ht="15.75" customHeight="1">
      <c r="A272" s="1"/>
      <c r="K272" s="9"/>
      <c r="L272" s="10"/>
    </row>
    <row r="273" spans="1:12" ht="15.75" customHeight="1">
      <c r="A273" s="1"/>
      <c r="K273" s="9"/>
      <c r="L273" s="10"/>
    </row>
    <row r="274" spans="1:12" ht="15.75" customHeight="1">
      <c r="A274" s="1"/>
      <c r="K274" s="9"/>
      <c r="L274" s="10"/>
    </row>
    <row r="275" spans="1:12" ht="15.75" customHeight="1">
      <c r="A275" s="1"/>
      <c r="K275" s="9"/>
      <c r="L275" s="10"/>
    </row>
    <row r="276" spans="1:12" ht="15.75" customHeight="1">
      <c r="A276" s="1"/>
      <c r="K276" s="9"/>
      <c r="L276" s="10"/>
    </row>
    <row r="277" spans="1:12" ht="15.75" customHeight="1">
      <c r="A277" s="1"/>
      <c r="K277" s="9"/>
      <c r="L277" s="10"/>
    </row>
    <row r="278" spans="1:12" ht="15.75" customHeight="1">
      <c r="A278" s="1"/>
      <c r="K278" s="9"/>
      <c r="L278" s="10"/>
    </row>
    <row r="279" spans="1:12" ht="15.75" customHeight="1">
      <c r="A279" s="1"/>
      <c r="K279" s="9"/>
      <c r="L279" s="10"/>
    </row>
    <row r="280" spans="1:12" ht="15.75" customHeight="1">
      <c r="A280" s="1"/>
      <c r="K280" s="9"/>
      <c r="L280" s="10"/>
    </row>
    <row r="281" spans="1:12" ht="15.75" customHeight="1">
      <c r="A281" s="1"/>
      <c r="K281" s="9"/>
      <c r="L281" s="10"/>
    </row>
    <row r="282" spans="1:12" ht="15.75" customHeight="1">
      <c r="A282" s="1"/>
      <c r="K282" s="9"/>
      <c r="L282" s="10"/>
    </row>
    <row r="283" spans="1:12" ht="15.75" customHeight="1">
      <c r="A283" s="1"/>
      <c r="K283" s="9"/>
      <c r="L283" s="10"/>
    </row>
    <row r="284" spans="1:12" ht="15.75" customHeight="1">
      <c r="A284" s="1"/>
      <c r="K284" s="9"/>
      <c r="L284" s="10"/>
    </row>
    <row r="285" spans="1:12" ht="15.75" customHeight="1">
      <c r="A285" s="1"/>
      <c r="K285" s="9"/>
      <c r="L285" s="10"/>
    </row>
    <row r="286" spans="1:12" ht="15.75" customHeight="1">
      <c r="A286" s="1"/>
      <c r="K286" s="9"/>
      <c r="L286" s="10"/>
    </row>
    <row r="287" spans="1:12" ht="15.75" customHeight="1">
      <c r="A287" s="1"/>
      <c r="K287" s="9"/>
      <c r="L287" s="10"/>
    </row>
    <row r="288" spans="1:12" ht="15.75" customHeight="1">
      <c r="A288" s="1"/>
      <c r="K288" s="9"/>
      <c r="L288" s="10"/>
    </row>
    <row r="289" spans="1:12" ht="15.75" customHeight="1">
      <c r="A289" s="1"/>
      <c r="K289" s="9"/>
      <c r="L289" s="10"/>
    </row>
    <row r="290" spans="1:12" ht="15.75" customHeight="1">
      <c r="A290" s="1"/>
      <c r="K290" s="9"/>
      <c r="L290" s="10"/>
    </row>
    <row r="291" spans="1:12" ht="15.75" customHeight="1">
      <c r="A291" s="1"/>
      <c r="K291" s="9"/>
      <c r="L291" s="10"/>
    </row>
    <row r="292" spans="1:12" ht="15.75" customHeight="1">
      <c r="A292" s="1"/>
      <c r="K292" s="9"/>
      <c r="L292" s="10"/>
    </row>
    <row r="293" spans="1:12" ht="15.75" customHeight="1">
      <c r="A293" s="1"/>
      <c r="K293" s="9"/>
      <c r="L293" s="10"/>
    </row>
    <row r="294" spans="1:12" ht="15.75" customHeight="1">
      <c r="A294" s="1"/>
      <c r="K294" s="9"/>
      <c r="L294" s="10"/>
    </row>
    <row r="295" spans="1:12" ht="15.75" customHeight="1">
      <c r="A295" s="1"/>
      <c r="K295" s="9"/>
      <c r="L295" s="10"/>
    </row>
    <row r="296" spans="1:12" ht="15.75" customHeight="1">
      <c r="A296" s="1"/>
      <c r="K296" s="9"/>
      <c r="L296" s="10"/>
    </row>
    <row r="297" spans="1:12" ht="15.75" customHeight="1">
      <c r="A297" s="1"/>
      <c r="K297" s="9"/>
      <c r="L297" s="10"/>
    </row>
    <row r="298" spans="1:12" ht="15.75" customHeight="1">
      <c r="A298" s="1"/>
      <c r="K298" s="9"/>
      <c r="L298" s="10"/>
    </row>
    <row r="299" spans="1:12" ht="15.75" customHeight="1">
      <c r="A299" s="1"/>
      <c r="K299" s="9"/>
      <c r="L299" s="10"/>
    </row>
    <row r="300" spans="1:12" ht="15.75" customHeight="1">
      <c r="A300" s="1"/>
      <c r="K300" s="9"/>
      <c r="L300" s="10"/>
    </row>
    <row r="301" spans="1:12" ht="15.75" customHeight="1">
      <c r="A301" s="1"/>
      <c r="K301" s="9"/>
      <c r="L301" s="10"/>
    </row>
    <row r="302" spans="1:12" ht="15.75" customHeight="1">
      <c r="A302" s="1"/>
      <c r="K302" s="9"/>
      <c r="L302" s="10"/>
    </row>
    <row r="303" spans="1:12" ht="15.75" customHeight="1">
      <c r="A303" s="1"/>
      <c r="K303" s="9"/>
      <c r="L303" s="10"/>
    </row>
    <row r="304" spans="1:12" ht="15.75" customHeight="1">
      <c r="A304" s="1"/>
      <c r="K304" s="9"/>
      <c r="L304" s="10"/>
    </row>
    <row r="305" spans="1:12" ht="15.75" customHeight="1">
      <c r="A305" s="1"/>
      <c r="K305" s="9"/>
      <c r="L305" s="10"/>
    </row>
    <row r="306" spans="1:12" ht="15.75" customHeight="1">
      <c r="A306" s="1"/>
      <c r="K306" s="9"/>
      <c r="L306" s="10"/>
    </row>
    <row r="307" spans="1:12" ht="15.75" customHeight="1">
      <c r="A307" s="1"/>
      <c r="K307" s="9"/>
      <c r="L307" s="10"/>
    </row>
    <row r="308" spans="1:12" ht="15.75" customHeight="1">
      <c r="A308" s="1"/>
      <c r="K308" s="9"/>
      <c r="L308" s="10"/>
    </row>
    <row r="309" spans="1:12" ht="15.75" customHeight="1">
      <c r="A309" s="1"/>
      <c r="K309" s="9"/>
      <c r="L309" s="10"/>
    </row>
    <row r="310" spans="1:12" ht="15.75" customHeight="1">
      <c r="A310" s="1"/>
      <c r="K310" s="9"/>
      <c r="L310" s="10"/>
    </row>
    <row r="311" spans="1:12" ht="15.75" customHeight="1">
      <c r="A311" s="1"/>
      <c r="K311" s="9"/>
      <c r="L311" s="10"/>
    </row>
    <row r="312" spans="1:12" ht="15.75" customHeight="1">
      <c r="A312" s="1"/>
      <c r="K312" s="9"/>
      <c r="L312" s="10"/>
    </row>
    <row r="313" spans="1:12" ht="15.75" customHeight="1">
      <c r="A313" s="1"/>
      <c r="K313" s="9"/>
      <c r="L313" s="10"/>
    </row>
    <row r="314" spans="1:12" ht="15.75" customHeight="1">
      <c r="A314" s="1"/>
      <c r="K314" s="9"/>
      <c r="L314" s="10"/>
    </row>
    <row r="315" spans="1:12" ht="15.75" customHeight="1">
      <c r="A315" s="1"/>
      <c r="K315" s="9"/>
      <c r="L315" s="10"/>
    </row>
    <row r="316" spans="1:12" ht="15.75" customHeight="1">
      <c r="A316" s="1"/>
      <c r="K316" s="9"/>
      <c r="L316" s="10"/>
    </row>
    <row r="317" spans="1:12" ht="15.75" customHeight="1">
      <c r="A317" s="1"/>
      <c r="K317" s="9"/>
      <c r="L317" s="10"/>
    </row>
    <row r="318" spans="1:12" ht="15.75" customHeight="1">
      <c r="A318" s="1"/>
      <c r="K318" s="9"/>
      <c r="L318" s="10"/>
    </row>
    <row r="319" spans="1:12" ht="15.75" customHeight="1">
      <c r="A319" s="1"/>
      <c r="K319" s="9"/>
      <c r="L319" s="10"/>
    </row>
    <row r="320" spans="1:12" ht="15.75" customHeight="1">
      <c r="A320" s="1"/>
      <c r="K320" s="9"/>
      <c r="L320" s="10"/>
    </row>
    <row r="321" spans="1:12" ht="15.75" customHeight="1">
      <c r="A321" s="1"/>
      <c r="K321" s="9"/>
      <c r="L321" s="10"/>
    </row>
    <row r="322" spans="1:12" ht="15.75" customHeight="1">
      <c r="A322" s="1"/>
      <c r="K322" s="9"/>
      <c r="L322" s="10"/>
    </row>
    <row r="323" spans="1:12" ht="15.75" customHeight="1">
      <c r="A323" s="1"/>
      <c r="K323" s="9"/>
      <c r="L323" s="10"/>
    </row>
    <row r="324" spans="1:12" ht="15.75" customHeight="1">
      <c r="A324" s="1"/>
      <c r="K324" s="9"/>
      <c r="L324" s="10"/>
    </row>
    <row r="325" spans="1:12" ht="15.75" customHeight="1">
      <c r="A325" s="1"/>
      <c r="K325" s="9"/>
      <c r="L325" s="10"/>
    </row>
    <row r="326" spans="1:12" ht="15.75" customHeight="1">
      <c r="A326" s="1"/>
      <c r="K326" s="9"/>
      <c r="L326" s="10"/>
    </row>
    <row r="327" spans="1:12" ht="15.75" customHeight="1">
      <c r="A327" s="1"/>
      <c r="K327" s="9"/>
      <c r="L327" s="10"/>
    </row>
    <row r="328" spans="1:12" ht="15.75" customHeight="1">
      <c r="A328" s="1"/>
      <c r="K328" s="9"/>
      <c r="L328" s="10"/>
    </row>
    <row r="329" spans="1:12" ht="15.75" customHeight="1">
      <c r="A329" s="1"/>
      <c r="K329" s="9"/>
      <c r="L329" s="10"/>
    </row>
    <row r="330" spans="1:12" ht="15.75" customHeight="1">
      <c r="A330" s="1"/>
      <c r="K330" s="9"/>
      <c r="L330" s="10"/>
    </row>
    <row r="331" spans="1:12" ht="15.75" customHeight="1">
      <c r="A331" s="1"/>
      <c r="K331" s="9"/>
      <c r="L331" s="10"/>
    </row>
    <row r="332" spans="1:12" ht="15.75" customHeight="1">
      <c r="A332" s="1"/>
      <c r="K332" s="9"/>
      <c r="L332" s="10"/>
    </row>
    <row r="333" spans="1:12" ht="15.75" customHeight="1">
      <c r="A333" s="1"/>
      <c r="K333" s="9"/>
      <c r="L333" s="10"/>
    </row>
    <row r="334" spans="1:12" ht="15.75" customHeight="1">
      <c r="A334" s="1"/>
      <c r="K334" s="9"/>
      <c r="L334" s="10"/>
    </row>
    <row r="335" spans="1:12" ht="15.75" customHeight="1">
      <c r="A335" s="1"/>
      <c r="K335" s="9"/>
      <c r="L335" s="10"/>
    </row>
    <row r="336" spans="1:12" ht="15.75" customHeight="1">
      <c r="A336" s="1"/>
      <c r="K336" s="9"/>
      <c r="L336" s="10"/>
    </row>
    <row r="337" spans="1:12" ht="15.75" customHeight="1">
      <c r="A337" s="1"/>
      <c r="K337" s="9"/>
      <c r="L337" s="10"/>
    </row>
    <row r="338" spans="1:12" ht="15.75" customHeight="1">
      <c r="A338" s="1"/>
      <c r="K338" s="9"/>
      <c r="L338" s="10"/>
    </row>
    <row r="339" spans="1:12" ht="15.75" customHeight="1">
      <c r="A339" s="1"/>
      <c r="K339" s="9"/>
      <c r="L339" s="10"/>
    </row>
    <row r="340" spans="1:12" ht="15.75" customHeight="1">
      <c r="A340" s="1"/>
      <c r="K340" s="9"/>
      <c r="L340" s="10"/>
    </row>
    <row r="341" spans="1:12" ht="15.75" customHeight="1">
      <c r="A341" s="1"/>
      <c r="K341" s="9"/>
      <c r="L341" s="10"/>
    </row>
    <row r="342" spans="1:12" ht="15.75" customHeight="1">
      <c r="A342" s="1"/>
      <c r="K342" s="9"/>
      <c r="L342" s="10"/>
    </row>
    <row r="343" spans="1:12" ht="15.75" customHeight="1">
      <c r="A343" s="1"/>
      <c r="K343" s="9"/>
      <c r="L343" s="10"/>
    </row>
    <row r="344" spans="1:12" ht="15.75" customHeight="1">
      <c r="A344" s="1"/>
      <c r="K344" s="9"/>
      <c r="L344" s="10"/>
    </row>
    <row r="345" spans="1:12" ht="15.75" customHeight="1">
      <c r="A345" s="1"/>
      <c r="K345" s="9"/>
      <c r="L345" s="10"/>
    </row>
    <row r="346" spans="1:12" ht="15.75" customHeight="1">
      <c r="A346" s="1"/>
      <c r="K346" s="9"/>
      <c r="L346" s="10"/>
    </row>
    <row r="347" spans="1:12" ht="15.75" customHeight="1">
      <c r="A347" s="1"/>
      <c r="K347" s="9"/>
      <c r="L347" s="10"/>
    </row>
    <row r="348" spans="1:12" ht="15.75" customHeight="1">
      <c r="A348" s="1"/>
      <c r="K348" s="9"/>
      <c r="L348" s="10"/>
    </row>
    <row r="349" spans="1:12" ht="15.75" customHeight="1">
      <c r="A349" s="1"/>
      <c r="K349" s="9"/>
      <c r="L349" s="10"/>
    </row>
    <row r="350" spans="1:12" ht="15.75" customHeight="1">
      <c r="A350" s="1"/>
      <c r="K350" s="9"/>
      <c r="L350" s="10"/>
    </row>
    <row r="351" spans="1:12" ht="15.75" customHeight="1">
      <c r="A351" s="1"/>
      <c r="K351" s="9"/>
      <c r="L351" s="10"/>
    </row>
    <row r="352" spans="1:12" ht="15.75" customHeight="1">
      <c r="A352" s="1"/>
      <c r="K352" s="9"/>
      <c r="L352" s="10"/>
    </row>
    <row r="353" spans="1:12" ht="15.75" customHeight="1">
      <c r="A353" s="1"/>
      <c r="K353" s="9"/>
      <c r="L353" s="10"/>
    </row>
    <row r="354" spans="1:12" ht="15.75" customHeight="1">
      <c r="A354" s="1"/>
      <c r="K354" s="9"/>
      <c r="L354" s="10"/>
    </row>
    <row r="355" spans="1:12" ht="15.75" customHeight="1">
      <c r="A355" s="1"/>
      <c r="K355" s="9"/>
      <c r="L355" s="10"/>
    </row>
    <row r="356" spans="1:12" ht="15.75" customHeight="1">
      <c r="A356" s="1"/>
      <c r="K356" s="9"/>
      <c r="L356" s="10"/>
    </row>
    <row r="357" spans="1:12" ht="15.75" customHeight="1">
      <c r="A357" s="1"/>
      <c r="K357" s="9"/>
      <c r="L357" s="10"/>
    </row>
    <row r="358" spans="1:12" ht="15.75" customHeight="1">
      <c r="A358" s="1"/>
      <c r="K358" s="9"/>
      <c r="L358" s="10"/>
    </row>
    <row r="359" spans="1:12" ht="15.75" customHeight="1">
      <c r="A359" s="1"/>
      <c r="K359" s="9"/>
      <c r="L359" s="10"/>
    </row>
    <row r="360" spans="1:12" ht="15.75" customHeight="1">
      <c r="A360" s="1"/>
      <c r="K360" s="9"/>
      <c r="L360" s="10"/>
    </row>
    <row r="361" spans="1:12" ht="15.75" customHeight="1">
      <c r="A361" s="1"/>
      <c r="K361" s="9"/>
      <c r="L361" s="10"/>
    </row>
    <row r="362" spans="1:12" ht="15.75" customHeight="1">
      <c r="A362" s="1"/>
      <c r="K362" s="9"/>
      <c r="L362" s="10"/>
    </row>
    <row r="363" spans="1:12" ht="15.75" customHeight="1">
      <c r="A363" s="1"/>
      <c r="K363" s="9"/>
      <c r="L363" s="10"/>
    </row>
    <row r="364" spans="1:12" ht="15.75" customHeight="1">
      <c r="A364" s="1"/>
      <c r="K364" s="9"/>
      <c r="L364" s="10"/>
    </row>
    <row r="365" spans="1:12" ht="15.75" customHeight="1">
      <c r="A365" s="1"/>
      <c r="K365" s="9"/>
      <c r="L365" s="10"/>
    </row>
    <row r="366" spans="1:12" ht="15.75" customHeight="1">
      <c r="A366" s="1"/>
      <c r="K366" s="9"/>
      <c r="L366" s="10"/>
    </row>
    <row r="367" spans="1:12" ht="15.75" customHeight="1">
      <c r="A367" s="1"/>
      <c r="K367" s="9"/>
      <c r="L367" s="10"/>
    </row>
    <row r="368" spans="1:12" ht="15.75" customHeight="1">
      <c r="A368" s="1"/>
      <c r="K368" s="9"/>
      <c r="L368" s="10"/>
    </row>
    <row r="369" spans="1:12" ht="15.75" customHeight="1">
      <c r="A369" s="1"/>
      <c r="K369" s="9"/>
      <c r="L369" s="10"/>
    </row>
    <row r="370" spans="1:12" ht="15.75" customHeight="1">
      <c r="A370" s="1"/>
      <c r="K370" s="9"/>
      <c r="L370" s="10"/>
    </row>
    <row r="371" spans="1:12" ht="15.75" customHeight="1">
      <c r="A371" s="1"/>
      <c r="K371" s="9"/>
      <c r="L371" s="10"/>
    </row>
    <row r="372" spans="1:12" ht="15.75" customHeight="1">
      <c r="A372" s="1"/>
      <c r="K372" s="9"/>
      <c r="L372" s="10"/>
    </row>
    <row r="373" spans="1:12" ht="15.75" customHeight="1">
      <c r="A373" s="1"/>
      <c r="K373" s="9"/>
      <c r="L373" s="10"/>
    </row>
    <row r="374" spans="1:12" ht="15.75" customHeight="1">
      <c r="A374" s="1"/>
      <c r="K374" s="9"/>
      <c r="L374" s="10"/>
    </row>
    <row r="375" spans="1:12" ht="15.75" customHeight="1">
      <c r="A375" s="1"/>
      <c r="K375" s="9"/>
      <c r="L375" s="10"/>
    </row>
    <row r="376" spans="1:12" ht="15.75" customHeight="1">
      <c r="A376" s="1"/>
      <c r="K376" s="9"/>
      <c r="L376" s="10"/>
    </row>
    <row r="377" spans="1:12" ht="15.75" customHeight="1">
      <c r="A377" s="1"/>
      <c r="K377" s="9"/>
      <c r="L377" s="10"/>
    </row>
    <row r="378" spans="1:12" ht="15.75" customHeight="1">
      <c r="A378" s="1"/>
      <c r="K378" s="9"/>
      <c r="L378" s="10"/>
    </row>
    <row r="379" spans="1:12" ht="15.75" customHeight="1">
      <c r="A379" s="1"/>
      <c r="K379" s="9"/>
      <c r="L379" s="10"/>
    </row>
    <row r="380" spans="1:12" ht="15.75" customHeight="1">
      <c r="A380" s="1"/>
      <c r="K380" s="9"/>
      <c r="L380" s="10"/>
    </row>
    <row r="381" spans="1:12" ht="15.75" customHeight="1">
      <c r="A381" s="1"/>
      <c r="K381" s="9"/>
      <c r="L381" s="10"/>
    </row>
    <row r="382" spans="1:12" ht="15.75" customHeight="1">
      <c r="A382" s="1"/>
      <c r="K382" s="9"/>
      <c r="L382" s="10"/>
    </row>
    <row r="383" spans="1:12" ht="15.75" customHeight="1">
      <c r="A383" s="1"/>
      <c r="K383" s="9"/>
      <c r="L383" s="10"/>
    </row>
    <row r="384" spans="1:12" ht="15.75" customHeight="1">
      <c r="A384" s="1"/>
      <c r="K384" s="9"/>
      <c r="L384" s="10"/>
    </row>
    <row r="385" spans="1:12" ht="15.75" customHeight="1">
      <c r="A385" s="1"/>
      <c r="K385" s="9"/>
      <c r="L385" s="10"/>
    </row>
    <row r="386" spans="1:12" ht="15.75" customHeight="1">
      <c r="A386" s="1"/>
      <c r="K386" s="9"/>
      <c r="L386" s="10"/>
    </row>
    <row r="387" spans="1:12" ht="15.75" customHeight="1">
      <c r="A387" s="1"/>
      <c r="K387" s="9"/>
      <c r="L387" s="10"/>
    </row>
    <row r="388" spans="1:12" ht="15.75" customHeight="1">
      <c r="A388" s="1"/>
      <c r="K388" s="9"/>
      <c r="L388" s="10"/>
    </row>
    <row r="389" spans="1:12" ht="15.75" customHeight="1">
      <c r="A389" s="1"/>
      <c r="K389" s="9"/>
      <c r="L389" s="10"/>
    </row>
    <row r="390" spans="1:12" ht="15.75" customHeight="1">
      <c r="A390" s="1"/>
      <c r="K390" s="9"/>
      <c r="L390" s="10"/>
    </row>
    <row r="391" spans="1:12" ht="15.75" customHeight="1">
      <c r="A391" s="1"/>
      <c r="K391" s="9"/>
      <c r="L391" s="10"/>
    </row>
    <row r="392" spans="1:12" ht="15.75" customHeight="1">
      <c r="A392" s="1"/>
      <c r="K392" s="9"/>
      <c r="L392" s="10"/>
    </row>
    <row r="393" spans="1:12" ht="15.75" customHeight="1">
      <c r="A393" s="1"/>
      <c r="K393" s="9"/>
      <c r="L393" s="10"/>
    </row>
    <row r="394" spans="1:12" ht="15.75" customHeight="1">
      <c r="A394" s="1"/>
      <c r="K394" s="9"/>
      <c r="L394" s="10"/>
    </row>
    <row r="395" spans="1:12" ht="15.75" customHeight="1">
      <c r="A395" s="1"/>
      <c r="K395" s="9"/>
      <c r="L395" s="10"/>
    </row>
    <row r="396" spans="1:12" ht="15.75" customHeight="1">
      <c r="A396" s="1"/>
      <c r="K396" s="9"/>
      <c r="L396" s="10"/>
    </row>
    <row r="397" spans="1:12" ht="15.75" customHeight="1">
      <c r="A397" s="1"/>
      <c r="K397" s="9"/>
      <c r="L397" s="10"/>
    </row>
    <row r="398" spans="1:12" ht="15.75" customHeight="1">
      <c r="A398" s="1"/>
      <c r="K398" s="9"/>
      <c r="L398" s="10"/>
    </row>
    <row r="399" spans="1:12" ht="15.75" customHeight="1">
      <c r="A399" s="1"/>
      <c r="K399" s="9"/>
      <c r="L399" s="10"/>
    </row>
    <row r="400" spans="1:12" ht="15.75" customHeight="1">
      <c r="A400" s="1"/>
      <c r="K400" s="9"/>
      <c r="L400" s="10"/>
    </row>
    <row r="401" spans="1:12" ht="15.75" customHeight="1">
      <c r="A401" s="1"/>
      <c r="K401" s="9"/>
      <c r="L401" s="10"/>
    </row>
    <row r="402" spans="1:12" ht="15.75" customHeight="1">
      <c r="A402" s="1"/>
      <c r="K402" s="9"/>
      <c r="L402" s="10"/>
    </row>
    <row r="403" spans="1:12" ht="15.75" customHeight="1">
      <c r="A403" s="1"/>
      <c r="K403" s="9"/>
      <c r="L403" s="10"/>
    </row>
    <row r="404" spans="1:12" ht="15.75" customHeight="1">
      <c r="A404" s="1"/>
      <c r="K404" s="9"/>
      <c r="L404" s="10"/>
    </row>
    <row r="405" spans="1:12" ht="15.75" customHeight="1">
      <c r="A405" s="1"/>
      <c r="K405" s="9"/>
      <c r="L405" s="10"/>
    </row>
    <row r="406" spans="1:12" ht="15.75" customHeight="1">
      <c r="A406" s="1"/>
      <c r="K406" s="9"/>
      <c r="L406" s="10"/>
    </row>
    <row r="407" spans="1:12" ht="15.75" customHeight="1">
      <c r="A407" s="1"/>
      <c r="K407" s="9"/>
      <c r="L407" s="10"/>
    </row>
    <row r="408" spans="1:12" ht="15.75" customHeight="1">
      <c r="A408" s="1"/>
      <c r="K408" s="9"/>
      <c r="L408" s="10"/>
    </row>
    <row r="409" spans="1:12" ht="15.75" customHeight="1">
      <c r="A409" s="1"/>
      <c r="K409" s="9"/>
      <c r="L409" s="10"/>
    </row>
    <row r="410" spans="1:12" ht="15.75" customHeight="1">
      <c r="A410" s="1"/>
      <c r="K410" s="9"/>
      <c r="L410" s="10"/>
    </row>
    <row r="411" spans="1:12" ht="15.75" customHeight="1">
      <c r="A411" s="1"/>
      <c r="K411" s="9"/>
      <c r="L411" s="10"/>
    </row>
    <row r="412" spans="1:12" ht="15.75" customHeight="1">
      <c r="A412" s="1"/>
      <c r="K412" s="9"/>
      <c r="L412" s="10"/>
    </row>
    <row r="413" spans="1:12" ht="15.75" customHeight="1">
      <c r="A413" s="1"/>
      <c r="K413" s="9"/>
      <c r="L413" s="10"/>
    </row>
    <row r="414" spans="1:12" ht="15.75" customHeight="1">
      <c r="A414" s="1"/>
      <c r="K414" s="9"/>
      <c r="L414" s="10"/>
    </row>
    <row r="415" spans="1:12" ht="15.75" customHeight="1">
      <c r="A415" s="1"/>
      <c r="K415" s="9"/>
      <c r="L415" s="10"/>
    </row>
    <row r="416" spans="1:12" ht="15.75" customHeight="1">
      <c r="A416" s="1"/>
      <c r="K416" s="9"/>
      <c r="L416" s="10"/>
    </row>
    <row r="417" spans="1:12" ht="15.75" customHeight="1">
      <c r="A417" s="1"/>
      <c r="K417" s="9"/>
      <c r="L417" s="10"/>
    </row>
    <row r="418" spans="1:12" ht="15.75" customHeight="1">
      <c r="A418" s="1"/>
      <c r="K418" s="9"/>
      <c r="L418" s="10"/>
    </row>
    <row r="419" spans="1:12" ht="15.75" customHeight="1">
      <c r="A419" s="1"/>
      <c r="K419" s="9"/>
      <c r="L419" s="10"/>
    </row>
    <row r="420" spans="1:12" ht="15.75" customHeight="1">
      <c r="A420" s="1"/>
      <c r="K420" s="9"/>
      <c r="L420" s="10"/>
    </row>
    <row r="421" spans="1:12" ht="15.75" customHeight="1">
      <c r="A421" s="1"/>
      <c r="K421" s="9"/>
      <c r="L421" s="10"/>
    </row>
    <row r="422" spans="1:12" ht="15.75" customHeight="1">
      <c r="A422" s="1"/>
      <c r="K422" s="9"/>
      <c r="L422" s="10"/>
    </row>
    <row r="423" spans="1:12" ht="15.75" customHeight="1">
      <c r="A423" s="1"/>
      <c r="K423" s="9"/>
      <c r="L423" s="10"/>
    </row>
    <row r="424" spans="1:12" ht="15.75" customHeight="1">
      <c r="A424" s="1"/>
      <c r="K424" s="9"/>
      <c r="L424" s="10"/>
    </row>
    <row r="425" spans="1:12" ht="15.75" customHeight="1">
      <c r="A425" s="1"/>
      <c r="K425" s="9"/>
      <c r="L425" s="10"/>
    </row>
    <row r="426" spans="1:12" ht="15.75" customHeight="1">
      <c r="A426" s="1"/>
      <c r="K426" s="9"/>
      <c r="L426" s="10"/>
    </row>
    <row r="427" spans="1:12" ht="15.75" customHeight="1">
      <c r="A427" s="1"/>
      <c r="K427" s="9"/>
      <c r="L427" s="10"/>
    </row>
    <row r="428" spans="1:12" ht="15.75" customHeight="1">
      <c r="A428" s="1"/>
      <c r="K428" s="9"/>
      <c r="L428" s="10"/>
    </row>
    <row r="429" spans="1:12" ht="15.75" customHeight="1">
      <c r="A429" s="1"/>
      <c r="K429" s="9"/>
      <c r="L429" s="10"/>
    </row>
    <row r="430" spans="1:12" ht="15.75" customHeight="1">
      <c r="A430" s="1"/>
      <c r="K430" s="9"/>
      <c r="L430" s="10"/>
    </row>
    <row r="431" spans="1:12" ht="15.75" customHeight="1">
      <c r="A431" s="1"/>
      <c r="K431" s="9"/>
      <c r="L431" s="10"/>
    </row>
    <row r="432" spans="1:12" ht="15.75" customHeight="1">
      <c r="A432" s="1"/>
      <c r="K432" s="9"/>
      <c r="L432" s="10"/>
    </row>
    <row r="433" spans="1:12" ht="15.75" customHeight="1">
      <c r="A433" s="1"/>
      <c r="K433" s="9"/>
      <c r="L433" s="10"/>
    </row>
    <row r="434" spans="1:12" ht="15.75" customHeight="1">
      <c r="A434" s="1"/>
      <c r="K434" s="9"/>
      <c r="L434" s="10"/>
    </row>
    <row r="435" spans="1:12" ht="15.75" customHeight="1">
      <c r="A435" s="1"/>
      <c r="K435" s="9"/>
      <c r="L435" s="10"/>
    </row>
    <row r="436" spans="1:12" ht="15.75" customHeight="1">
      <c r="A436" s="1"/>
      <c r="K436" s="9"/>
      <c r="L436" s="10"/>
    </row>
    <row r="437" spans="1:12" ht="15.75" customHeight="1">
      <c r="A437" s="1"/>
      <c r="K437" s="9"/>
      <c r="L437" s="10"/>
    </row>
    <row r="438" spans="1:12" ht="15.75" customHeight="1">
      <c r="A438" s="1"/>
      <c r="K438" s="9"/>
      <c r="L438" s="10"/>
    </row>
    <row r="439" spans="1:12" ht="15.75" customHeight="1">
      <c r="A439" s="1"/>
      <c r="K439" s="9"/>
      <c r="L439" s="10"/>
    </row>
    <row r="440" spans="1:12" ht="15.75" customHeight="1">
      <c r="A440" s="1"/>
      <c r="K440" s="9"/>
      <c r="L440" s="10"/>
    </row>
    <row r="441" spans="1:12" ht="15.75" customHeight="1">
      <c r="A441" s="1"/>
      <c r="K441" s="9"/>
      <c r="L441" s="10"/>
    </row>
    <row r="442" spans="1:12" ht="15.75" customHeight="1">
      <c r="A442" s="1"/>
      <c r="K442" s="9"/>
      <c r="L442" s="10"/>
    </row>
    <row r="443" spans="1:12" ht="15.75" customHeight="1">
      <c r="A443" s="1"/>
      <c r="K443" s="9"/>
      <c r="L443" s="10"/>
    </row>
    <row r="444" spans="1:12" ht="15.75" customHeight="1">
      <c r="A444" s="1"/>
      <c r="K444" s="9"/>
      <c r="L444" s="10"/>
    </row>
    <row r="445" spans="1:12" ht="15.75" customHeight="1">
      <c r="A445" s="1"/>
      <c r="K445" s="9"/>
      <c r="L445" s="10"/>
    </row>
    <row r="446" spans="1:12" ht="15.75" customHeight="1">
      <c r="A446" s="1"/>
      <c r="K446" s="9"/>
      <c r="L446" s="10"/>
    </row>
    <row r="447" spans="1:12" ht="15.75" customHeight="1">
      <c r="A447" s="1"/>
      <c r="K447" s="9"/>
      <c r="L447" s="10"/>
    </row>
    <row r="448" spans="1:12" ht="15.75" customHeight="1">
      <c r="A448" s="1"/>
      <c r="K448" s="9"/>
      <c r="L448" s="10"/>
    </row>
    <row r="449" spans="1:12" ht="15.75" customHeight="1">
      <c r="A449" s="1"/>
      <c r="K449" s="9"/>
      <c r="L449" s="10"/>
    </row>
    <row r="450" spans="1:12" ht="15.75" customHeight="1">
      <c r="A450" s="1"/>
      <c r="K450" s="9"/>
      <c r="L450" s="10"/>
    </row>
    <row r="451" spans="1:12" ht="15.75" customHeight="1">
      <c r="A451" s="1"/>
      <c r="K451" s="9"/>
      <c r="L451" s="10"/>
    </row>
    <row r="452" spans="1:12" ht="15.75" customHeight="1">
      <c r="A452" s="1"/>
      <c r="K452" s="9"/>
      <c r="L452" s="10"/>
    </row>
    <row r="453" spans="1:12" ht="15.75" customHeight="1">
      <c r="A453" s="1"/>
      <c r="K453" s="9"/>
      <c r="L453" s="10"/>
    </row>
    <row r="454" spans="1:12" ht="15.75" customHeight="1">
      <c r="A454" s="1"/>
      <c r="K454" s="9"/>
      <c r="L454" s="10"/>
    </row>
    <row r="455" spans="1:12" ht="15.75" customHeight="1">
      <c r="A455" s="1"/>
      <c r="K455" s="9"/>
      <c r="L455" s="10"/>
    </row>
    <row r="456" spans="1:12" ht="15.75" customHeight="1">
      <c r="A456" s="1"/>
      <c r="K456" s="9"/>
      <c r="L456" s="10"/>
    </row>
    <row r="457" spans="1:12" ht="15.75" customHeight="1">
      <c r="A457" s="1"/>
      <c r="K457" s="9"/>
      <c r="L457" s="10"/>
    </row>
    <row r="458" spans="1:12" ht="15.75" customHeight="1">
      <c r="A458" s="1"/>
      <c r="K458" s="9"/>
      <c r="L458" s="10"/>
    </row>
    <row r="459" spans="1:12" ht="15.75" customHeight="1">
      <c r="A459" s="1"/>
      <c r="K459" s="9"/>
      <c r="L459" s="10"/>
    </row>
    <row r="460" spans="1:12" ht="15.75" customHeight="1">
      <c r="A460" s="1"/>
      <c r="K460" s="9"/>
      <c r="L460" s="10"/>
    </row>
    <row r="461" spans="1:12" ht="15.75" customHeight="1">
      <c r="A461" s="1"/>
      <c r="K461" s="9"/>
      <c r="L461" s="10"/>
    </row>
    <row r="462" spans="1:12" ht="15.75" customHeight="1">
      <c r="A462" s="1"/>
      <c r="K462" s="9"/>
      <c r="L462" s="10"/>
    </row>
    <row r="463" spans="1:12" ht="15.75" customHeight="1">
      <c r="A463" s="1"/>
      <c r="K463" s="9"/>
      <c r="L463" s="10"/>
    </row>
    <row r="464" spans="1:12" ht="15.75" customHeight="1">
      <c r="A464" s="1"/>
      <c r="K464" s="9"/>
      <c r="L464" s="10"/>
    </row>
    <row r="465" spans="1:12" ht="15.75" customHeight="1">
      <c r="A465" s="1"/>
      <c r="K465" s="9"/>
      <c r="L465" s="10"/>
    </row>
    <row r="466" spans="1:12" ht="15.75" customHeight="1">
      <c r="A466" s="1"/>
      <c r="K466" s="9"/>
      <c r="L466" s="10"/>
    </row>
    <row r="467" spans="1:12" ht="15.75" customHeight="1">
      <c r="A467" s="1"/>
      <c r="K467" s="9"/>
      <c r="L467" s="10"/>
    </row>
    <row r="468" spans="1:12" ht="15.75" customHeight="1">
      <c r="A468" s="1"/>
      <c r="K468" s="9"/>
      <c r="L468" s="10"/>
    </row>
    <row r="469" spans="1:12" ht="15.75" customHeight="1">
      <c r="A469" s="1"/>
      <c r="K469" s="9"/>
      <c r="L469" s="10"/>
    </row>
    <row r="470" spans="1:12" ht="15.75" customHeight="1">
      <c r="A470" s="1"/>
      <c r="K470" s="9"/>
      <c r="L470" s="10"/>
    </row>
    <row r="471" spans="1:12" ht="15.75" customHeight="1">
      <c r="A471" s="1"/>
      <c r="K471" s="9"/>
      <c r="L471" s="10"/>
    </row>
    <row r="472" spans="1:12" ht="15.75" customHeight="1">
      <c r="A472" s="1"/>
      <c r="K472" s="9"/>
      <c r="L472" s="10"/>
    </row>
    <row r="473" spans="1:12" ht="15.75" customHeight="1">
      <c r="A473" s="1"/>
      <c r="K473" s="9"/>
      <c r="L473" s="10"/>
    </row>
    <row r="474" spans="1:12" ht="15.75" customHeight="1">
      <c r="A474" s="1"/>
      <c r="K474" s="9"/>
      <c r="L474" s="10"/>
    </row>
    <row r="475" spans="1:12" ht="15.75" customHeight="1">
      <c r="A475" s="1"/>
      <c r="K475" s="9"/>
      <c r="L475" s="10"/>
    </row>
    <row r="476" spans="1:12" ht="15.75" customHeight="1">
      <c r="A476" s="1"/>
      <c r="K476" s="9"/>
      <c r="L476" s="10"/>
    </row>
    <row r="477" spans="1:12" ht="15.75" customHeight="1">
      <c r="A477" s="1"/>
      <c r="K477" s="9"/>
      <c r="L477" s="10"/>
    </row>
    <row r="478" spans="1:12" ht="15.75" customHeight="1">
      <c r="A478" s="1"/>
      <c r="K478" s="9"/>
      <c r="L478" s="10"/>
    </row>
    <row r="479" spans="1:12" ht="15.75" customHeight="1">
      <c r="A479" s="1"/>
      <c r="K479" s="9"/>
      <c r="L479" s="10"/>
    </row>
    <row r="480" spans="1:12" ht="15.75" customHeight="1">
      <c r="A480" s="1"/>
      <c r="K480" s="9"/>
      <c r="L480" s="10"/>
    </row>
    <row r="481" spans="1:12" ht="15.75" customHeight="1">
      <c r="A481" s="1"/>
      <c r="K481" s="9"/>
      <c r="L481" s="10"/>
    </row>
    <row r="482" spans="1:12" ht="15.75" customHeight="1">
      <c r="A482" s="1"/>
      <c r="K482" s="9"/>
      <c r="L482" s="10"/>
    </row>
    <row r="483" spans="1:12" ht="15.75" customHeight="1">
      <c r="A483" s="1"/>
      <c r="K483" s="9"/>
      <c r="L483" s="10"/>
    </row>
    <row r="484" spans="1:12" ht="15.75" customHeight="1">
      <c r="A484" s="1"/>
      <c r="K484" s="9"/>
      <c r="L484" s="10"/>
    </row>
    <row r="485" spans="1:12" ht="15.75" customHeight="1">
      <c r="A485" s="1"/>
      <c r="K485" s="9"/>
      <c r="L485" s="10"/>
    </row>
    <row r="486" spans="1:12" ht="15.75" customHeight="1">
      <c r="A486" s="1"/>
      <c r="K486" s="9"/>
      <c r="L486" s="10"/>
    </row>
    <row r="487" spans="1:12" ht="15.75" customHeight="1">
      <c r="A487" s="1"/>
      <c r="K487" s="9"/>
      <c r="L487" s="10"/>
    </row>
    <row r="488" spans="1:12" ht="15.75" customHeight="1">
      <c r="A488" s="1"/>
      <c r="K488" s="9"/>
      <c r="L488" s="10"/>
    </row>
    <row r="489" spans="1:12" ht="15.75" customHeight="1">
      <c r="A489" s="1"/>
      <c r="K489" s="9"/>
      <c r="L489" s="10"/>
    </row>
    <row r="490" spans="1:12" ht="15.75" customHeight="1">
      <c r="A490" s="1"/>
      <c r="K490" s="9"/>
      <c r="L490" s="10"/>
    </row>
    <row r="491" spans="1:12" ht="15.75" customHeight="1">
      <c r="A491" s="1"/>
      <c r="K491" s="9"/>
      <c r="L491" s="10"/>
    </row>
    <row r="492" spans="1:12" ht="15.75" customHeight="1">
      <c r="A492" s="1"/>
      <c r="K492" s="9"/>
      <c r="L492" s="10"/>
    </row>
    <row r="493" spans="1:12" ht="15.75" customHeight="1">
      <c r="A493" s="1"/>
      <c r="K493" s="9"/>
      <c r="L493" s="10"/>
    </row>
    <row r="494" spans="1:12" ht="15.75" customHeight="1">
      <c r="A494" s="1"/>
      <c r="K494" s="9"/>
      <c r="L494" s="10"/>
    </row>
    <row r="495" spans="1:12" ht="15.75" customHeight="1">
      <c r="A495" s="1"/>
      <c r="K495" s="9"/>
      <c r="L495" s="10"/>
    </row>
    <row r="496" spans="1:12" ht="15.75" customHeight="1">
      <c r="A496" s="1"/>
      <c r="K496" s="9"/>
      <c r="L496" s="10"/>
    </row>
    <row r="497" spans="1:12" ht="15.75" customHeight="1">
      <c r="A497" s="1"/>
      <c r="K497" s="9"/>
      <c r="L497" s="10"/>
    </row>
    <row r="498" spans="1:12" ht="15.75" customHeight="1">
      <c r="A498" s="1"/>
      <c r="K498" s="9"/>
      <c r="L498" s="10"/>
    </row>
    <row r="499" spans="1:12" ht="15.75" customHeight="1">
      <c r="A499" s="1"/>
      <c r="K499" s="9"/>
      <c r="L499" s="10"/>
    </row>
    <row r="500" spans="1:12" ht="15.75" customHeight="1">
      <c r="A500" s="1"/>
      <c r="K500" s="9"/>
      <c r="L500" s="10"/>
    </row>
    <row r="501" spans="1:12" ht="15.75" customHeight="1">
      <c r="A501" s="1"/>
      <c r="K501" s="9"/>
      <c r="L501" s="10"/>
    </row>
    <row r="502" spans="1:12" ht="15.75" customHeight="1">
      <c r="A502" s="1"/>
      <c r="K502" s="9"/>
      <c r="L502" s="10"/>
    </row>
    <row r="503" spans="1:12" ht="15.75" customHeight="1">
      <c r="A503" s="1"/>
      <c r="K503" s="9"/>
      <c r="L503" s="10"/>
    </row>
    <row r="504" spans="1:12" ht="15.75" customHeight="1">
      <c r="A504" s="1"/>
      <c r="K504" s="9"/>
      <c r="L504" s="10"/>
    </row>
    <row r="505" spans="1:12" ht="15.75" customHeight="1">
      <c r="A505" s="1"/>
      <c r="K505" s="9"/>
      <c r="L505" s="10"/>
    </row>
    <row r="506" spans="1:12" ht="15.75" customHeight="1">
      <c r="A506" s="1"/>
      <c r="K506" s="9"/>
      <c r="L506" s="10"/>
    </row>
    <row r="507" spans="1:12" ht="15.75" customHeight="1">
      <c r="A507" s="1"/>
      <c r="K507" s="9"/>
      <c r="L507" s="10"/>
    </row>
    <row r="508" spans="1:12" ht="15.75" customHeight="1">
      <c r="A508" s="1"/>
      <c r="K508" s="9"/>
      <c r="L508" s="10"/>
    </row>
    <row r="509" spans="1:12" ht="15.75" customHeight="1">
      <c r="A509" s="1"/>
      <c r="K509" s="9"/>
      <c r="L509" s="10"/>
    </row>
    <row r="510" spans="1:12" ht="15.75" customHeight="1">
      <c r="A510" s="1"/>
      <c r="K510" s="9"/>
      <c r="L510" s="10"/>
    </row>
    <row r="511" spans="1:12" ht="15.75" customHeight="1">
      <c r="A511" s="1"/>
      <c r="K511" s="9"/>
      <c r="L511" s="10"/>
    </row>
    <row r="512" spans="1:12" ht="15.75" customHeight="1">
      <c r="A512" s="1"/>
      <c r="K512" s="9"/>
      <c r="L512" s="10"/>
    </row>
    <row r="513" spans="1:12" ht="15.75" customHeight="1">
      <c r="A513" s="1"/>
      <c r="K513" s="9"/>
      <c r="L513" s="10"/>
    </row>
    <row r="514" spans="1:12" ht="15.75" customHeight="1">
      <c r="A514" s="1"/>
      <c r="K514" s="9"/>
      <c r="L514" s="10"/>
    </row>
    <row r="515" spans="1:12" ht="15.75" customHeight="1">
      <c r="A515" s="1"/>
      <c r="K515" s="9"/>
      <c r="L515" s="10"/>
    </row>
    <row r="516" spans="1:12" ht="15.75" customHeight="1">
      <c r="A516" s="1"/>
      <c r="K516" s="9"/>
      <c r="L516" s="10"/>
    </row>
    <row r="517" spans="1:12" ht="15.75" customHeight="1">
      <c r="A517" s="1"/>
      <c r="K517" s="9"/>
      <c r="L517" s="10"/>
    </row>
    <row r="518" spans="1:12" ht="15.75" customHeight="1">
      <c r="A518" s="1"/>
      <c r="K518" s="9"/>
      <c r="L518" s="10"/>
    </row>
    <row r="519" spans="1:12" ht="15.75" customHeight="1">
      <c r="A519" s="1"/>
      <c r="K519" s="9"/>
      <c r="L519" s="10"/>
    </row>
    <row r="520" spans="1:12" ht="15.75" customHeight="1">
      <c r="A520" s="1"/>
      <c r="K520" s="9"/>
      <c r="L520" s="10"/>
    </row>
    <row r="521" spans="1:12" ht="15.75" customHeight="1">
      <c r="A521" s="1"/>
      <c r="K521" s="9"/>
      <c r="L521" s="10"/>
    </row>
    <row r="522" spans="1:12" ht="15.75" customHeight="1">
      <c r="A522" s="1"/>
      <c r="K522" s="9"/>
      <c r="L522" s="10"/>
    </row>
    <row r="523" spans="1:12" ht="15.75" customHeight="1">
      <c r="A523" s="1"/>
      <c r="K523" s="9"/>
      <c r="L523" s="10"/>
    </row>
    <row r="524" spans="1:12" ht="15.75" customHeight="1">
      <c r="A524" s="1"/>
      <c r="K524" s="9"/>
      <c r="L524" s="10"/>
    </row>
    <row r="525" spans="1:12" ht="15.75" customHeight="1">
      <c r="A525" s="1"/>
      <c r="K525" s="9"/>
      <c r="L525" s="10"/>
    </row>
    <row r="526" spans="1:12" ht="15.75" customHeight="1">
      <c r="A526" s="1"/>
      <c r="K526" s="9"/>
      <c r="L526" s="10"/>
    </row>
    <row r="527" spans="1:12" ht="15.75" customHeight="1">
      <c r="A527" s="1"/>
      <c r="K527" s="9"/>
      <c r="L527" s="10"/>
    </row>
    <row r="528" spans="1:12" ht="15.75" customHeight="1">
      <c r="A528" s="1"/>
      <c r="K528" s="9"/>
      <c r="L528" s="10"/>
    </row>
    <row r="529" spans="1:12" ht="15.75" customHeight="1">
      <c r="A529" s="1"/>
      <c r="K529" s="9"/>
      <c r="L529" s="10"/>
    </row>
    <row r="530" spans="1:12" ht="15.75" customHeight="1">
      <c r="A530" s="1"/>
      <c r="K530" s="9"/>
      <c r="L530" s="10"/>
    </row>
    <row r="531" spans="1:12" ht="15.75" customHeight="1">
      <c r="A531" s="1"/>
      <c r="K531" s="9"/>
      <c r="L531" s="10"/>
    </row>
    <row r="532" spans="1:12" ht="15.75" customHeight="1">
      <c r="A532" s="1"/>
      <c r="K532" s="9"/>
      <c r="L532" s="10"/>
    </row>
    <row r="533" spans="1:12" ht="15.75" customHeight="1">
      <c r="A533" s="1"/>
      <c r="K533" s="9"/>
      <c r="L533" s="10"/>
    </row>
    <row r="534" spans="1:12" ht="15.75" customHeight="1">
      <c r="A534" s="1"/>
      <c r="K534" s="9"/>
      <c r="L534" s="10"/>
    </row>
    <row r="535" spans="1:12" ht="15.75" customHeight="1">
      <c r="A535" s="1"/>
      <c r="K535" s="9"/>
      <c r="L535" s="10"/>
    </row>
    <row r="536" spans="1:12" ht="15.75" customHeight="1">
      <c r="A536" s="1"/>
      <c r="K536" s="9"/>
      <c r="L536" s="10"/>
    </row>
    <row r="537" spans="1:12" ht="15.75" customHeight="1">
      <c r="A537" s="1"/>
      <c r="K537" s="9"/>
      <c r="L537" s="10"/>
    </row>
    <row r="538" spans="1:12" ht="15.75" customHeight="1">
      <c r="A538" s="1"/>
      <c r="K538" s="9"/>
      <c r="L538" s="10"/>
    </row>
    <row r="539" spans="1:12" ht="15.75" customHeight="1">
      <c r="A539" s="1"/>
      <c r="K539" s="9"/>
      <c r="L539" s="10"/>
    </row>
    <row r="540" spans="1:12" ht="15.75" customHeight="1">
      <c r="A540" s="1"/>
      <c r="K540" s="9"/>
      <c r="L540" s="10"/>
    </row>
    <row r="541" spans="1:12" ht="15.75" customHeight="1">
      <c r="A541" s="1"/>
      <c r="K541" s="9"/>
      <c r="L541" s="10"/>
    </row>
    <row r="542" spans="1:12" ht="15.75" customHeight="1">
      <c r="A542" s="1"/>
      <c r="K542" s="9"/>
      <c r="L542" s="10"/>
    </row>
    <row r="543" spans="1:12" ht="15.75" customHeight="1">
      <c r="A543" s="1"/>
      <c r="K543" s="9"/>
      <c r="L543" s="10"/>
    </row>
    <row r="544" spans="1:12" ht="15.75" customHeight="1">
      <c r="A544" s="1"/>
      <c r="K544" s="9"/>
      <c r="L544" s="10"/>
    </row>
    <row r="545" spans="1:12" ht="15.75" customHeight="1">
      <c r="A545" s="1"/>
      <c r="K545" s="9"/>
      <c r="L545" s="10"/>
    </row>
    <row r="546" spans="1:12" ht="15.75" customHeight="1">
      <c r="A546" s="1"/>
      <c r="K546" s="9"/>
      <c r="L546" s="10"/>
    </row>
    <row r="547" spans="1:12" ht="15.75" customHeight="1">
      <c r="A547" s="1"/>
      <c r="K547" s="9"/>
      <c r="L547" s="10"/>
    </row>
    <row r="548" spans="1:12" ht="15.75" customHeight="1">
      <c r="A548" s="1"/>
      <c r="K548" s="9"/>
      <c r="L548" s="10"/>
    </row>
    <row r="549" spans="1:12" ht="15.75" customHeight="1">
      <c r="A549" s="1"/>
      <c r="K549" s="9"/>
      <c r="L549" s="10"/>
    </row>
    <row r="550" spans="1:12" ht="15.75" customHeight="1">
      <c r="A550" s="1"/>
      <c r="K550" s="9"/>
      <c r="L550" s="10"/>
    </row>
    <row r="551" spans="1:12" ht="15.75" customHeight="1">
      <c r="A551" s="1"/>
      <c r="K551" s="9"/>
      <c r="L551" s="10"/>
    </row>
    <row r="552" spans="1:12" ht="15.75" customHeight="1">
      <c r="A552" s="1"/>
      <c r="K552" s="9"/>
      <c r="L552" s="10"/>
    </row>
    <row r="553" spans="1:12" ht="15.75" customHeight="1">
      <c r="A553" s="1"/>
      <c r="K553" s="9"/>
      <c r="L553" s="10"/>
    </row>
    <row r="554" spans="1:12" ht="15.75" customHeight="1">
      <c r="A554" s="1"/>
      <c r="K554" s="9"/>
      <c r="L554" s="10"/>
    </row>
    <row r="555" spans="1:12" ht="15.75" customHeight="1">
      <c r="A555" s="1"/>
      <c r="K555" s="9"/>
      <c r="L555" s="10"/>
    </row>
    <row r="556" spans="1:12" ht="15.75" customHeight="1">
      <c r="A556" s="1"/>
      <c r="K556" s="9"/>
      <c r="L556" s="10"/>
    </row>
    <row r="557" spans="1:12" ht="15.75" customHeight="1">
      <c r="A557" s="1"/>
      <c r="K557" s="9"/>
      <c r="L557" s="10"/>
    </row>
    <row r="558" spans="1:12" ht="15.75" customHeight="1">
      <c r="A558" s="1"/>
      <c r="K558" s="9"/>
      <c r="L558" s="10"/>
    </row>
    <row r="559" spans="1:12" ht="15.75" customHeight="1">
      <c r="A559" s="1"/>
      <c r="K559" s="9"/>
      <c r="L559" s="10"/>
    </row>
    <row r="560" spans="1:12" ht="15.75" customHeight="1">
      <c r="A560" s="1"/>
      <c r="K560" s="9"/>
      <c r="L560" s="10"/>
    </row>
    <row r="561" spans="1:12" ht="15.75" customHeight="1">
      <c r="A561" s="1"/>
      <c r="K561" s="9"/>
      <c r="L561" s="10"/>
    </row>
    <row r="562" spans="1:12" ht="15.75" customHeight="1">
      <c r="A562" s="1"/>
      <c r="K562" s="9"/>
      <c r="L562" s="10"/>
    </row>
    <row r="563" spans="1:12" ht="15.75" customHeight="1">
      <c r="A563" s="1"/>
      <c r="K563" s="9"/>
      <c r="L563" s="10"/>
    </row>
    <row r="564" spans="1:12" ht="15.75" customHeight="1">
      <c r="A564" s="1"/>
      <c r="K564" s="9"/>
      <c r="L564" s="10"/>
    </row>
    <row r="565" spans="1:12" ht="15.75" customHeight="1">
      <c r="A565" s="1"/>
      <c r="K565" s="9"/>
      <c r="L565" s="10"/>
    </row>
    <row r="566" spans="1:12" ht="15.75" customHeight="1">
      <c r="A566" s="1"/>
      <c r="K566" s="9"/>
      <c r="L566" s="10"/>
    </row>
    <row r="567" spans="1:12" ht="15.75" customHeight="1">
      <c r="A567" s="1"/>
      <c r="K567" s="9"/>
      <c r="L567" s="10"/>
    </row>
    <row r="568" spans="1:12" ht="15.75" customHeight="1">
      <c r="A568" s="1"/>
      <c r="K568" s="9"/>
      <c r="L568" s="10"/>
    </row>
    <row r="569" spans="1:12" ht="15.75" customHeight="1">
      <c r="A569" s="1"/>
      <c r="K569" s="9"/>
      <c r="L569" s="10"/>
    </row>
    <row r="570" spans="1:12" ht="15.75" customHeight="1">
      <c r="A570" s="1"/>
      <c r="K570" s="9"/>
      <c r="L570" s="10"/>
    </row>
    <row r="571" spans="1:12" ht="15.75" customHeight="1">
      <c r="A571" s="1"/>
      <c r="K571" s="9"/>
      <c r="L571" s="10"/>
    </row>
    <row r="572" spans="1:12" ht="15.75" customHeight="1">
      <c r="A572" s="1"/>
      <c r="K572" s="9"/>
      <c r="L572" s="10"/>
    </row>
    <row r="573" spans="1:12" ht="15.75" customHeight="1">
      <c r="A573" s="1"/>
      <c r="K573" s="9"/>
      <c r="L573" s="10"/>
    </row>
    <row r="574" spans="1:12" ht="15.75" customHeight="1">
      <c r="A574" s="1"/>
      <c r="K574" s="9"/>
      <c r="L574" s="10"/>
    </row>
    <row r="575" spans="1:12" ht="15.75" customHeight="1">
      <c r="A575" s="1"/>
      <c r="K575" s="9"/>
      <c r="L575" s="10"/>
    </row>
    <row r="576" spans="1:12" ht="15.75" customHeight="1">
      <c r="A576" s="1"/>
      <c r="K576" s="9"/>
      <c r="L576" s="10"/>
    </row>
    <row r="577" spans="1:12" ht="15.75" customHeight="1">
      <c r="A577" s="1"/>
      <c r="K577" s="9"/>
      <c r="L577" s="10"/>
    </row>
    <row r="578" spans="1:12" ht="15.75" customHeight="1">
      <c r="A578" s="1"/>
      <c r="K578" s="9"/>
      <c r="L578" s="10"/>
    </row>
    <row r="579" spans="1:12" ht="15.75" customHeight="1">
      <c r="A579" s="1"/>
      <c r="K579" s="9"/>
      <c r="L579" s="10"/>
    </row>
    <row r="580" spans="1:12" ht="15.75" customHeight="1">
      <c r="A580" s="1"/>
      <c r="K580" s="9"/>
      <c r="L580" s="10"/>
    </row>
    <row r="581" spans="1:12" ht="15.75" customHeight="1">
      <c r="A581" s="1"/>
      <c r="K581" s="9"/>
      <c r="L581" s="10"/>
    </row>
    <row r="582" spans="1:12" ht="15.75" customHeight="1">
      <c r="A582" s="1"/>
      <c r="K582" s="9"/>
      <c r="L582" s="10"/>
    </row>
    <row r="583" spans="1:12" ht="15.75" customHeight="1">
      <c r="A583" s="1"/>
      <c r="K583" s="9"/>
      <c r="L583" s="10"/>
    </row>
    <row r="584" spans="1:12" ht="15.75" customHeight="1">
      <c r="A584" s="1"/>
      <c r="K584" s="9"/>
      <c r="L584" s="10"/>
    </row>
    <row r="585" spans="1:12" ht="15.75" customHeight="1">
      <c r="A585" s="1"/>
      <c r="K585" s="9"/>
      <c r="L585" s="10"/>
    </row>
    <row r="586" spans="1:12" ht="15.75" customHeight="1">
      <c r="A586" s="1"/>
      <c r="K586" s="9"/>
      <c r="L586" s="10"/>
    </row>
    <row r="587" spans="1:12" ht="15.75" customHeight="1">
      <c r="A587" s="1"/>
      <c r="K587" s="9"/>
      <c r="L587" s="10"/>
    </row>
    <row r="588" spans="1:12" ht="15.75" customHeight="1">
      <c r="A588" s="1"/>
      <c r="K588" s="9"/>
      <c r="L588" s="10"/>
    </row>
    <row r="589" spans="1:12" ht="15.75" customHeight="1">
      <c r="A589" s="1"/>
      <c r="K589" s="9"/>
      <c r="L589" s="10"/>
    </row>
    <row r="590" spans="1:12" ht="15.75" customHeight="1">
      <c r="A590" s="1"/>
      <c r="K590" s="9"/>
      <c r="L590" s="10"/>
    </row>
    <row r="591" spans="1:12" ht="15.75" customHeight="1">
      <c r="A591" s="1"/>
      <c r="K591" s="9"/>
      <c r="L591" s="10"/>
    </row>
    <row r="592" spans="1:12" ht="15.75" customHeight="1">
      <c r="A592" s="1"/>
      <c r="K592" s="9"/>
      <c r="L592" s="10"/>
    </row>
    <row r="593" spans="1:12" ht="15.75" customHeight="1">
      <c r="A593" s="1"/>
      <c r="K593" s="9"/>
      <c r="L593" s="10"/>
    </row>
    <row r="594" spans="1:12" ht="15.75" customHeight="1">
      <c r="A594" s="1"/>
      <c r="K594" s="9"/>
      <c r="L594" s="10"/>
    </row>
    <row r="595" spans="1:12" ht="15.75" customHeight="1">
      <c r="A595" s="1"/>
      <c r="K595" s="9"/>
      <c r="L595" s="10"/>
    </row>
    <row r="596" spans="1:12" ht="15.75" customHeight="1">
      <c r="A596" s="1"/>
      <c r="K596" s="9"/>
      <c r="L596" s="10"/>
    </row>
    <row r="597" spans="1:12" ht="15.75" customHeight="1">
      <c r="A597" s="1"/>
      <c r="K597" s="9"/>
      <c r="L597" s="10"/>
    </row>
    <row r="598" spans="1:12" ht="15.75" customHeight="1">
      <c r="A598" s="1"/>
      <c r="K598" s="9"/>
      <c r="L598" s="10"/>
    </row>
    <row r="599" spans="1:12" ht="15.75" customHeight="1">
      <c r="A599" s="1"/>
      <c r="K599" s="9"/>
      <c r="L599" s="10"/>
    </row>
    <row r="600" spans="1:12" ht="15.75" customHeight="1">
      <c r="A600" s="1"/>
      <c r="K600" s="9"/>
      <c r="L600" s="10"/>
    </row>
    <row r="601" spans="1:12" ht="15.75" customHeight="1">
      <c r="A601" s="1"/>
      <c r="K601" s="9"/>
      <c r="L601" s="10"/>
    </row>
    <row r="602" spans="1:12" ht="15.75" customHeight="1">
      <c r="A602" s="1"/>
      <c r="K602" s="9"/>
      <c r="L602" s="10"/>
    </row>
    <row r="603" spans="1:12" ht="15.75" customHeight="1">
      <c r="A603" s="1"/>
      <c r="K603" s="9"/>
      <c r="L603" s="10"/>
    </row>
    <row r="604" spans="1:12" ht="15.75" customHeight="1">
      <c r="A604" s="1"/>
      <c r="K604" s="9"/>
      <c r="L604" s="10"/>
    </row>
    <row r="605" spans="1:12" ht="15.75" customHeight="1">
      <c r="A605" s="1"/>
      <c r="K605" s="9"/>
      <c r="L605" s="10"/>
    </row>
    <row r="606" spans="1:12" ht="15.75" customHeight="1">
      <c r="A606" s="1"/>
      <c r="K606" s="9"/>
      <c r="L606" s="10"/>
    </row>
    <row r="607" spans="1:12" ht="15.75" customHeight="1">
      <c r="A607" s="1"/>
      <c r="K607" s="9"/>
      <c r="L607" s="10"/>
    </row>
    <row r="608" spans="1:12" ht="15.75" customHeight="1">
      <c r="A608" s="1"/>
      <c r="K608" s="9"/>
      <c r="L608" s="10"/>
    </row>
    <row r="609" spans="1:12" ht="15.75" customHeight="1">
      <c r="A609" s="1"/>
      <c r="K609" s="9"/>
      <c r="L609" s="10"/>
    </row>
    <row r="610" spans="1:12" ht="15.75" customHeight="1">
      <c r="A610" s="1"/>
      <c r="K610" s="9"/>
      <c r="L610" s="10"/>
    </row>
    <row r="611" spans="1:12" ht="15.75" customHeight="1">
      <c r="A611" s="1"/>
      <c r="K611" s="9"/>
      <c r="L611" s="10"/>
    </row>
    <row r="612" spans="1:12" ht="15.75" customHeight="1">
      <c r="A612" s="1"/>
      <c r="K612" s="9"/>
      <c r="L612" s="10"/>
    </row>
    <row r="613" spans="1:12" ht="15.75" customHeight="1">
      <c r="A613" s="1"/>
      <c r="K613" s="9"/>
      <c r="L613" s="10"/>
    </row>
    <row r="614" spans="1:12" ht="15.75" customHeight="1">
      <c r="A614" s="1"/>
      <c r="K614" s="9"/>
      <c r="L614" s="10"/>
    </row>
    <row r="615" spans="1:12" ht="15.75" customHeight="1">
      <c r="A615" s="1"/>
      <c r="K615" s="9"/>
      <c r="L615" s="10"/>
    </row>
    <row r="616" spans="1:12" ht="15.75" customHeight="1">
      <c r="A616" s="1"/>
      <c r="K616" s="9"/>
      <c r="L616" s="10"/>
    </row>
    <row r="617" spans="1:12" ht="15.75" customHeight="1">
      <c r="A617" s="1"/>
      <c r="K617" s="9"/>
      <c r="L617" s="10"/>
    </row>
    <row r="618" spans="1:12" ht="15.75" customHeight="1">
      <c r="A618" s="1"/>
      <c r="K618" s="9"/>
      <c r="L618" s="10"/>
    </row>
    <row r="619" spans="1:12" ht="15.75" customHeight="1">
      <c r="A619" s="1"/>
      <c r="K619" s="9"/>
      <c r="L619" s="10"/>
    </row>
    <row r="620" spans="1:12" ht="15.75" customHeight="1">
      <c r="A620" s="1"/>
      <c r="K620" s="9"/>
      <c r="L620" s="10"/>
    </row>
    <row r="621" spans="1:12" ht="15.75" customHeight="1">
      <c r="A621" s="1"/>
      <c r="K621" s="9"/>
      <c r="L621" s="10"/>
    </row>
    <row r="622" spans="1:12" ht="15.75" customHeight="1">
      <c r="A622" s="1"/>
      <c r="K622" s="9"/>
      <c r="L622" s="10"/>
    </row>
    <row r="623" spans="1:12" ht="15.75" customHeight="1">
      <c r="A623" s="1"/>
      <c r="K623" s="9"/>
      <c r="L623" s="10"/>
    </row>
    <row r="624" spans="1:12" ht="15.75" customHeight="1">
      <c r="A624" s="1"/>
      <c r="K624" s="9"/>
      <c r="L624" s="10"/>
    </row>
    <row r="625" spans="1:12" ht="15.75" customHeight="1">
      <c r="A625" s="1"/>
      <c r="K625" s="9"/>
      <c r="L625" s="10"/>
    </row>
    <row r="626" spans="1:12" ht="15.75" customHeight="1">
      <c r="A626" s="1"/>
      <c r="K626" s="9"/>
      <c r="L626" s="10"/>
    </row>
    <row r="627" spans="1:12" ht="15.75" customHeight="1">
      <c r="A627" s="1"/>
      <c r="K627" s="9"/>
      <c r="L627" s="10"/>
    </row>
    <row r="628" spans="1:12" ht="15.75" customHeight="1">
      <c r="A628" s="1"/>
      <c r="K628" s="9"/>
      <c r="L628" s="10"/>
    </row>
    <row r="629" spans="1:12" ht="15.75" customHeight="1">
      <c r="A629" s="1"/>
      <c r="K629" s="9"/>
      <c r="L629" s="10"/>
    </row>
    <row r="630" spans="1:12" ht="15.75" customHeight="1">
      <c r="A630" s="1"/>
      <c r="K630" s="9"/>
      <c r="L630" s="10"/>
    </row>
    <row r="631" spans="1:12" ht="15.75" customHeight="1">
      <c r="A631" s="1"/>
      <c r="K631" s="9"/>
      <c r="L631" s="10"/>
    </row>
    <row r="632" spans="1:12" ht="15.75" customHeight="1">
      <c r="A632" s="1"/>
      <c r="K632" s="9"/>
      <c r="L632" s="10"/>
    </row>
    <row r="633" spans="1:12" ht="15.75" customHeight="1">
      <c r="A633" s="1"/>
      <c r="K633" s="9"/>
      <c r="L633" s="10"/>
    </row>
    <row r="634" spans="1:12" ht="15.75" customHeight="1">
      <c r="A634" s="1"/>
      <c r="K634" s="9"/>
      <c r="L634" s="10"/>
    </row>
    <row r="635" spans="1:12" ht="15.75" customHeight="1">
      <c r="A635" s="1"/>
      <c r="K635" s="9"/>
      <c r="L635" s="10"/>
    </row>
    <row r="636" spans="1:12" ht="15.75" customHeight="1">
      <c r="A636" s="1"/>
      <c r="K636" s="9"/>
      <c r="L636" s="10"/>
    </row>
    <row r="637" spans="1:12" ht="15.75" customHeight="1">
      <c r="A637" s="1"/>
      <c r="K637" s="9"/>
      <c r="L637" s="10"/>
    </row>
    <row r="638" spans="1:12" ht="15.75" customHeight="1">
      <c r="A638" s="1"/>
      <c r="K638" s="9"/>
      <c r="L638" s="10"/>
    </row>
    <row r="639" spans="1:12" ht="15.75" customHeight="1">
      <c r="A639" s="1"/>
      <c r="K639" s="9"/>
      <c r="L639" s="10"/>
    </row>
    <row r="640" spans="1:12" ht="15.75" customHeight="1">
      <c r="A640" s="1"/>
      <c r="K640" s="9"/>
      <c r="L640" s="10"/>
    </row>
    <row r="641" spans="1:12" ht="15.75" customHeight="1">
      <c r="A641" s="1"/>
      <c r="K641" s="9"/>
      <c r="L641" s="10"/>
    </row>
    <row r="642" spans="1:12" ht="15.75" customHeight="1">
      <c r="A642" s="1"/>
      <c r="K642" s="9"/>
      <c r="L642" s="10"/>
    </row>
    <row r="643" spans="1:12" ht="15.75" customHeight="1">
      <c r="A643" s="1"/>
      <c r="K643" s="9"/>
      <c r="L643" s="10"/>
    </row>
    <row r="644" spans="1:12" ht="15.75" customHeight="1">
      <c r="A644" s="1"/>
      <c r="K644" s="9"/>
      <c r="L644" s="10"/>
    </row>
    <row r="645" spans="1:12" ht="15.75" customHeight="1">
      <c r="A645" s="1"/>
      <c r="K645" s="9"/>
      <c r="L645" s="10"/>
    </row>
    <row r="646" spans="1:12" ht="15.75" customHeight="1">
      <c r="A646" s="1"/>
      <c r="K646" s="9"/>
      <c r="L646" s="10"/>
    </row>
    <row r="647" spans="1:12" ht="15.75" customHeight="1">
      <c r="A647" s="1"/>
      <c r="K647" s="9"/>
      <c r="L647" s="10"/>
    </row>
    <row r="648" spans="1:12" ht="15.75" customHeight="1">
      <c r="A648" s="1"/>
      <c r="K648" s="9"/>
      <c r="L648" s="10"/>
    </row>
    <row r="649" spans="1:12" ht="15.75" customHeight="1">
      <c r="A649" s="1"/>
      <c r="K649" s="9"/>
      <c r="L649" s="10"/>
    </row>
    <row r="650" spans="1:12" ht="15.75" customHeight="1">
      <c r="A650" s="1"/>
      <c r="K650" s="9"/>
      <c r="L650" s="10"/>
    </row>
    <row r="651" spans="1:12" ht="15.75" customHeight="1">
      <c r="A651" s="1"/>
      <c r="K651" s="9"/>
      <c r="L651" s="10"/>
    </row>
    <row r="652" spans="1:12" ht="15.75" customHeight="1">
      <c r="A652" s="1"/>
      <c r="K652" s="9"/>
      <c r="L652" s="10"/>
    </row>
    <row r="653" spans="1:12" ht="15.75" customHeight="1">
      <c r="A653" s="1"/>
      <c r="K653" s="9"/>
      <c r="L653" s="10"/>
    </row>
    <row r="654" spans="1:12" ht="15.75" customHeight="1">
      <c r="A654" s="1"/>
      <c r="K654" s="9"/>
      <c r="L654" s="10"/>
    </row>
    <row r="655" spans="1:12" ht="15.75" customHeight="1">
      <c r="A655" s="1"/>
      <c r="K655" s="9"/>
      <c r="L655" s="10"/>
    </row>
    <row r="656" spans="1:12" ht="15.75" customHeight="1">
      <c r="A656" s="1"/>
      <c r="K656" s="9"/>
      <c r="L656" s="10"/>
    </row>
    <row r="657" spans="1:12" ht="15.75" customHeight="1">
      <c r="A657" s="1"/>
      <c r="K657" s="9"/>
      <c r="L657" s="10"/>
    </row>
    <row r="658" spans="1:12" ht="15.75" customHeight="1">
      <c r="A658" s="1"/>
      <c r="K658" s="9"/>
      <c r="L658" s="10"/>
    </row>
    <row r="659" spans="1:12" ht="15.75" customHeight="1">
      <c r="A659" s="1"/>
      <c r="K659" s="9"/>
      <c r="L659" s="10"/>
    </row>
    <row r="660" spans="1:12" ht="15.75" customHeight="1">
      <c r="A660" s="1"/>
      <c r="K660" s="9"/>
      <c r="L660" s="10"/>
    </row>
    <row r="661" spans="1:12" ht="15.75" customHeight="1">
      <c r="A661" s="1"/>
      <c r="K661" s="9"/>
      <c r="L661" s="10"/>
    </row>
    <row r="662" spans="1:12" ht="15.75" customHeight="1">
      <c r="A662" s="1"/>
      <c r="K662" s="9"/>
      <c r="L662" s="10"/>
    </row>
    <row r="663" spans="1:12" ht="15.75" customHeight="1">
      <c r="A663" s="1"/>
      <c r="K663" s="9"/>
      <c r="L663" s="10"/>
    </row>
    <row r="664" spans="1:12" ht="15.75" customHeight="1">
      <c r="A664" s="1"/>
      <c r="K664" s="9"/>
      <c r="L664" s="10"/>
    </row>
    <row r="665" spans="1:12" ht="15.75" customHeight="1">
      <c r="A665" s="1"/>
      <c r="K665" s="9"/>
      <c r="L665" s="10"/>
    </row>
    <row r="666" spans="1:12" ht="15.75" customHeight="1">
      <c r="A666" s="1"/>
      <c r="K666" s="9"/>
      <c r="L666" s="10"/>
    </row>
    <row r="667" spans="1:12" ht="15.75" customHeight="1">
      <c r="A667" s="1"/>
      <c r="K667" s="9"/>
      <c r="L667" s="10"/>
    </row>
    <row r="668" spans="1:12" ht="15.75" customHeight="1">
      <c r="A668" s="1"/>
      <c r="K668" s="9"/>
      <c r="L668" s="10"/>
    </row>
    <row r="669" spans="1:12" ht="15.75" customHeight="1">
      <c r="A669" s="1"/>
      <c r="K669" s="9"/>
      <c r="L669" s="10"/>
    </row>
    <row r="670" spans="1:12" ht="15.75" customHeight="1">
      <c r="A670" s="1"/>
      <c r="K670" s="9"/>
      <c r="L670" s="10"/>
    </row>
    <row r="671" spans="1:12" ht="15.75" customHeight="1">
      <c r="A671" s="1"/>
      <c r="K671" s="9"/>
      <c r="L671" s="10"/>
    </row>
    <row r="672" spans="1:12" ht="15.75" customHeight="1">
      <c r="A672" s="1"/>
      <c r="K672" s="9"/>
      <c r="L672" s="10"/>
    </row>
    <row r="673" spans="1:12" ht="15.75" customHeight="1">
      <c r="A673" s="1"/>
      <c r="K673" s="9"/>
      <c r="L673" s="10"/>
    </row>
    <row r="674" spans="1:12" ht="15.75" customHeight="1">
      <c r="A674" s="1"/>
      <c r="K674" s="9"/>
      <c r="L674" s="10"/>
    </row>
    <row r="675" spans="1:12" ht="15.75" customHeight="1">
      <c r="A675" s="1"/>
      <c r="K675" s="9"/>
      <c r="L675" s="10"/>
    </row>
    <row r="676" spans="1:12" ht="15.75" customHeight="1">
      <c r="A676" s="1"/>
      <c r="K676" s="9"/>
      <c r="L676" s="10"/>
    </row>
    <row r="677" spans="1:12" ht="15.75" customHeight="1">
      <c r="A677" s="1"/>
      <c r="K677" s="9"/>
      <c r="L677" s="10"/>
    </row>
    <row r="678" spans="1:12" ht="15.75" customHeight="1">
      <c r="A678" s="1"/>
      <c r="K678" s="9"/>
      <c r="L678" s="10"/>
    </row>
    <row r="679" spans="1:12" ht="15.75" customHeight="1">
      <c r="A679" s="1"/>
      <c r="K679" s="9"/>
      <c r="L679" s="10"/>
    </row>
    <row r="680" spans="1:12" ht="15.75" customHeight="1">
      <c r="A680" s="1"/>
      <c r="K680" s="9"/>
      <c r="L680" s="10"/>
    </row>
    <row r="681" spans="1:12" ht="15.75" customHeight="1">
      <c r="A681" s="1"/>
      <c r="K681" s="9"/>
      <c r="L681" s="10"/>
    </row>
    <row r="682" spans="1:12" ht="15.75" customHeight="1">
      <c r="A682" s="1"/>
      <c r="K682" s="9"/>
      <c r="L682" s="10"/>
    </row>
    <row r="683" spans="1:12" ht="15.75" customHeight="1">
      <c r="A683" s="1"/>
      <c r="K683" s="9"/>
      <c r="L683" s="10"/>
    </row>
    <row r="684" spans="1:12" ht="15.75" customHeight="1">
      <c r="A684" s="1"/>
      <c r="K684" s="9"/>
      <c r="L684" s="10"/>
    </row>
    <row r="685" spans="1:12" ht="15.75" customHeight="1">
      <c r="A685" s="1"/>
      <c r="K685" s="9"/>
      <c r="L685" s="10"/>
    </row>
    <row r="686" spans="1:12" ht="15.75" customHeight="1">
      <c r="A686" s="1"/>
      <c r="K686" s="9"/>
      <c r="L686" s="10"/>
    </row>
    <row r="687" spans="1:12" ht="15.75" customHeight="1">
      <c r="A687" s="1"/>
      <c r="K687" s="9"/>
      <c r="L687" s="10"/>
    </row>
    <row r="688" spans="1:12" ht="15.75" customHeight="1">
      <c r="A688" s="1"/>
      <c r="K688" s="9"/>
      <c r="L688" s="10"/>
    </row>
    <row r="689" spans="1:12" ht="15.75" customHeight="1">
      <c r="A689" s="1"/>
      <c r="K689" s="9"/>
      <c r="L689" s="10"/>
    </row>
    <row r="690" spans="1:12" ht="15.75" customHeight="1">
      <c r="A690" s="1"/>
      <c r="K690" s="9"/>
      <c r="L690" s="10"/>
    </row>
    <row r="691" spans="1:12" ht="15.75" customHeight="1">
      <c r="A691" s="1"/>
      <c r="K691" s="9"/>
      <c r="L691" s="10"/>
    </row>
    <row r="692" spans="1:12" ht="15.75" customHeight="1">
      <c r="A692" s="1"/>
      <c r="K692" s="9"/>
      <c r="L692" s="10"/>
    </row>
    <row r="693" spans="1:12" ht="15.75" customHeight="1">
      <c r="A693" s="1"/>
      <c r="K693" s="9"/>
      <c r="L693" s="10"/>
    </row>
    <row r="694" spans="1:12" ht="15.75" customHeight="1">
      <c r="A694" s="1"/>
      <c r="K694" s="9"/>
      <c r="L694" s="10"/>
    </row>
    <row r="695" spans="1:12" ht="15.75" customHeight="1">
      <c r="A695" s="1"/>
      <c r="K695" s="9"/>
      <c r="L695" s="10"/>
    </row>
    <row r="696" spans="1:12" ht="15.75" customHeight="1">
      <c r="A696" s="1"/>
      <c r="K696" s="9"/>
      <c r="L696" s="10"/>
    </row>
    <row r="697" spans="1:12" ht="15.75" customHeight="1">
      <c r="A697" s="1"/>
      <c r="K697" s="9"/>
      <c r="L697" s="10"/>
    </row>
    <row r="698" spans="1:12" ht="15.75" customHeight="1">
      <c r="A698" s="1"/>
      <c r="K698" s="9"/>
      <c r="L698" s="10"/>
    </row>
    <row r="699" spans="1:12" ht="15.75" customHeight="1">
      <c r="A699" s="1"/>
      <c r="K699" s="9"/>
      <c r="L699" s="10"/>
    </row>
    <row r="700" spans="1:12" ht="15.75" customHeight="1">
      <c r="A700" s="1"/>
      <c r="K700" s="9"/>
      <c r="L700" s="10"/>
    </row>
    <row r="701" spans="1:12" ht="15.75" customHeight="1">
      <c r="A701" s="1"/>
      <c r="K701" s="9"/>
      <c r="L701" s="10"/>
    </row>
    <row r="702" spans="1:12" ht="15.75" customHeight="1">
      <c r="A702" s="1"/>
      <c r="K702" s="9"/>
      <c r="L702" s="10"/>
    </row>
    <row r="703" spans="1:12" ht="15.75" customHeight="1">
      <c r="A703" s="1"/>
      <c r="K703" s="9"/>
      <c r="L703" s="10"/>
    </row>
    <row r="704" spans="1:12" ht="15.75" customHeight="1">
      <c r="A704" s="1"/>
      <c r="K704" s="9"/>
      <c r="L704" s="10"/>
    </row>
    <row r="705" spans="1:12" ht="15.75" customHeight="1">
      <c r="A705" s="1"/>
      <c r="K705" s="9"/>
      <c r="L705" s="10"/>
    </row>
    <row r="706" spans="1:12" ht="15.75" customHeight="1">
      <c r="A706" s="1"/>
      <c r="K706" s="9"/>
      <c r="L706" s="10"/>
    </row>
    <row r="707" spans="1:12" ht="15.75" customHeight="1">
      <c r="A707" s="1"/>
      <c r="K707" s="9"/>
      <c r="L707" s="10"/>
    </row>
    <row r="708" spans="1:12" ht="15.75" customHeight="1">
      <c r="A708" s="1"/>
      <c r="K708" s="9"/>
      <c r="L708" s="10"/>
    </row>
    <row r="709" spans="1:12" ht="15.75" customHeight="1">
      <c r="A709" s="1"/>
      <c r="K709" s="9"/>
      <c r="L709" s="10"/>
    </row>
    <row r="710" spans="1:12" ht="15.75" customHeight="1">
      <c r="A710" s="1"/>
      <c r="K710" s="9"/>
      <c r="L710" s="10"/>
    </row>
    <row r="711" spans="1:12" ht="15.75" customHeight="1">
      <c r="A711" s="1"/>
      <c r="K711" s="9"/>
      <c r="L711" s="10"/>
    </row>
    <row r="712" spans="1:12" ht="15.75" customHeight="1">
      <c r="A712" s="1"/>
      <c r="K712" s="9"/>
      <c r="L712" s="10"/>
    </row>
    <row r="713" spans="1:12" ht="15.75" customHeight="1">
      <c r="A713" s="1"/>
      <c r="K713" s="9"/>
      <c r="L713" s="10"/>
    </row>
    <row r="714" spans="1:12" ht="15.75" customHeight="1">
      <c r="A714" s="1"/>
      <c r="K714" s="9"/>
      <c r="L714" s="10"/>
    </row>
    <row r="715" spans="1:12" ht="15.75" customHeight="1">
      <c r="A715" s="1"/>
      <c r="K715" s="9"/>
      <c r="L715" s="10"/>
    </row>
    <row r="716" spans="1:12" ht="15.75" customHeight="1">
      <c r="A716" s="1"/>
      <c r="K716" s="9"/>
      <c r="L716" s="10"/>
    </row>
    <row r="717" spans="1:12" ht="15.75" customHeight="1">
      <c r="A717" s="1"/>
      <c r="K717" s="9"/>
      <c r="L717" s="10"/>
    </row>
    <row r="718" spans="1:12" ht="15.75" customHeight="1">
      <c r="A718" s="1"/>
      <c r="K718" s="9"/>
      <c r="L718" s="10"/>
    </row>
    <row r="719" spans="1:12" ht="15.75" customHeight="1">
      <c r="A719" s="1"/>
      <c r="K719" s="9"/>
      <c r="L719" s="10"/>
    </row>
    <row r="720" spans="1:12" ht="15.75" customHeight="1">
      <c r="A720" s="1"/>
      <c r="K720" s="9"/>
      <c r="L720" s="10"/>
    </row>
    <row r="721" spans="1:12" ht="15.75" customHeight="1">
      <c r="A721" s="1"/>
      <c r="K721" s="9"/>
      <c r="L721" s="10"/>
    </row>
    <row r="722" spans="1:12" ht="15.75" customHeight="1">
      <c r="A722" s="1"/>
      <c r="K722" s="9"/>
      <c r="L722" s="10"/>
    </row>
    <row r="723" spans="1:12" ht="15.75" customHeight="1">
      <c r="A723" s="1"/>
      <c r="K723" s="9"/>
      <c r="L723" s="10"/>
    </row>
    <row r="724" spans="1:12" ht="15.75" customHeight="1">
      <c r="A724" s="1"/>
      <c r="K724" s="9"/>
      <c r="L724" s="10"/>
    </row>
    <row r="725" spans="1:12" ht="15.75" customHeight="1">
      <c r="A725" s="1"/>
      <c r="K725" s="9"/>
      <c r="L725" s="10"/>
    </row>
    <row r="726" spans="1:12" ht="15.75" customHeight="1">
      <c r="A726" s="1"/>
      <c r="K726" s="9"/>
      <c r="L726" s="10"/>
    </row>
    <row r="727" spans="1:12" ht="15.75" customHeight="1">
      <c r="A727" s="1"/>
      <c r="K727" s="9"/>
      <c r="L727" s="10"/>
    </row>
    <row r="728" spans="1:12" ht="15.75" customHeight="1">
      <c r="A728" s="1"/>
      <c r="K728" s="9"/>
      <c r="L728" s="10"/>
    </row>
    <row r="729" spans="1:12" ht="15.75" customHeight="1">
      <c r="A729" s="1"/>
      <c r="K729" s="9"/>
      <c r="L729" s="10"/>
    </row>
    <row r="730" spans="1:12" ht="15.75" customHeight="1">
      <c r="A730" s="1"/>
      <c r="K730" s="9"/>
      <c r="L730" s="10"/>
    </row>
    <row r="731" spans="1:12" ht="15.75" customHeight="1">
      <c r="A731" s="1"/>
      <c r="K731" s="9"/>
      <c r="L731" s="10"/>
    </row>
    <row r="732" spans="1:12" ht="15.75" customHeight="1">
      <c r="A732" s="1"/>
      <c r="K732" s="9"/>
      <c r="L732" s="10"/>
    </row>
    <row r="733" spans="1:12" ht="15.75" customHeight="1">
      <c r="A733" s="1"/>
      <c r="K733" s="9"/>
      <c r="L733" s="10"/>
    </row>
    <row r="734" spans="1:12" ht="15.75" customHeight="1">
      <c r="A734" s="1"/>
      <c r="K734" s="9"/>
      <c r="L734" s="10"/>
    </row>
    <row r="735" spans="1:12" ht="15.75" customHeight="1">
      <c r="A735" s="1"/>
      <c r="K735" s="9"/>
      <c r="L735" s="10"/>
    </row>
    <row r="736" spans="1:12" ht="15.75" customHeight="1">
      <c r="A736" s="1"/>
      <c r="K736" s="9"/>
      <c r="L736" s="10"/>
    </row>
    <row r="737" spans="1:12" ht="15.75" customHeight="1">
      <c r="A737" s="1"/>
      <c r="K737" s="9"/>
      <c r="L737" s="10"/>
    </row>
    <row r="738" spans="1:12" ht="15.75" customHeight="1">
      <c r="A738" s="1"/>
      <c r="K738" s="9"/>
      <c r="L738" s="10"/>
    </row>
    <row r="739" spans="1:12" ht="15.75" customHeight="1">
      <c r="A739" s="1"/>
      <c r="K739" s="9"/>
      <c r="L739" s="10"/>
    </row>
    <row r="740" spans="1:12" ht="15.75" customHeight="1">
      <c r="A740" s="1"/>
      <c r="K740" s="9"/>
      <c r="L740" s="10"/>
    </row>
    <row r="741" spans="1:12" ht="15.75" customHeight="1">
      <c r="A741" s="1"/>
      <c r="K741" s="9"/>
      <c r="L741" s="10"/>
    </row>
    <row r="742" spans="1:12" ht="15.75" customHeight="1">
      <c r="A742" s="1"/>
      <c r="K742" s="9"/>
      <c r="L742" s="10"/>
    </row>
    <row r="743" spans="1:12" ht="15.75" customHeight="1">
      <c r="A743" s="1"/>
      <c r="K743" s="9"/>
      <c r="L743" s="10"/>
    </row>
    <row r="744" spans="1:12" ht="15.75" customHeight="1">
      <c r="A744" s="1"/>
      <c r="K744" s="9"/>
      <c r="L744" s="10"/>
    </row>
    <row r="745" spans="1:12" ht="15.75" customHeight="1">
      <c r="A745" s="1"/>
      <c r="K745" s="9"/>
      <c r="L745" s="10"/>
    </row>
    <row r="746" spans="1:12" ht="15.75" customHeight="1">
      <c r="A746" s="1"/>
      <c r="K746" s="9"/>
      <c r="L746" s="10"/>
    </row>
    <row r="747" spans="1:12" ht="15.75" customHeight="1">
      <c r="A747" s="1"/>
      <c r="K747" s="9"/>
      <c r="L747" s="10"/>
    </row>
    <row r="748" spans="1:12" ht="15.75" customHeight="1">
      <c r="A748" s="1"/>
      <c r="K748" s="9"/>
      <c r="L748" s="10"/>
    </row>
    <row r="749" spans="1:12" ht="15.75" customHeight="1">
      <c r="A749" s="1"/>
      <c r="K749" s="9"/>
      <c r="L749" s="10"/>
    </row>
    <row r="750" spans="1:12" ht="15.75" customHeight="1">
      <c r="A750" s="1"/>
      <c r="K750" s="9"/>
      <c r="L750" s="10"/>
    </row>
    <row r="751" spans="1:12" ht="15.75" customHeight="1">
      <c r="A751" s="1"/>
      <c r="K751" s="9"/>
      <c r="L751" s="10"/>
    </row>
    <row r="752" spans="1:12" ht="15.75" customHeight="1">
      <c r="A752" s="1"/>
      <c r="K752" s="9"/>
      <c r="L752" s="10"/>
    </row>
    <row r="753" spans="1:12" ht="15.75" customHeight="1">
      <c r="A753" s="1"/>
      <c r="K753" s="9"/>
      <c r="L753" s="10"/>
    </row>
    <row r="754" spans="1:12" ht="15.75" customHeight="1">
      <c r="A754" s="1"/>
      <c r="K754" s="9"/>
      <c r="L754" s="10"/>
    </row>
    <row r="755" spans="1:12" ht="15.75" customHeight="1">
      <c r="A755" s="1"/>
      <c r="K755" s="9"/>
      <c r="L755" s="10"/>
    </row>
    <row r="756" spans="1:12" ht="15.75" customHeight="1">
      <c r="A756" s="1"/>
      <c r="K756" s="9"/>
      <c r="L756" s="10"/>
    </row>
    <row r="757" spans="1:12" ht="15.75" customHeight="1">
      <c r="A757" s="1"/>
      <c r="K757" s="9"/>
      <c r="L757" s="10"/>
    </row>
    <row r="758" spans="1:12" ht="15.75" customHeight="1">
      <c r="A758" s="1"/>
      <c r="K758" s="9"/>
      <c r="L758" s="10"/>
    </row>
    <row r="759" spans="1:12" ht="15.75" customHeight="1">
      <c r="A759" s="1"/>
      <c r="K759" s="9"/>
      <c r="L759" s="10"/>
    </row>
    <row r="760" spans="1:12" ht="15.75" customHeight="1">
      <c r="A760" s="1"/>
      <c r="K760" s="9"/>
      <c r="L760" s="10"/>
    </row>
    <row r="761" spans="1:12" ht="15.75" customHeight="1">
      <c r="A761" s="1"/>
      <c r="K761" s="9"/>
      <c r="L761" s="10"/>
    </row>
    <row r="762" spans="1:12" ht="15.75" customHeight="1">
      <c r="A762" s="1"/>
      <c r="K762" s="9"/>
      <c r="L762" s="10"/>
    </row>
    <row r="763" spans="1:12" ht="15.75" customHeight="1">
      <c r="A763" s="1"/>
      <c r="K763" s="9"/>
      <c r="L763" s="10"/>
    </row>
    <row r="764" spans="1:12" ht="15.75" customHeight="1">
      <c r="A764" s="1"/>
      <c r="K764" s="9"/>
      <c r="L764" s="10"/>
    </row>
    <row r="765" spans="1:12" ht="15.75" customHeight="1">
      <c r="A765" s="1"/>
      <c r="K765" s="9"/>
      <c r="L765" s="10"/>
    </row>
    <row r="766" spans="1:12" ht="15.75" customHeight="1">
      <c r="A766" s="1"/>
      <c r="K766" s="9"/>
      <c r="L766" s="10"/>
    </row>
    <row r="767" spans="1:12" ht="15.75" customHeight="1">
      <c r="A767" s="1"/>
      <c r="K767" s="9"/>
      <c r="L767" s="10"/>
    </row>
    <row r="768" spans="1:12" ht="15.75" customHeight="1">
      <c r="A768" s="1"/>
      <c r="K768" s="9"/>
      <c r="L768" s="10"/>
    </row>
    <row r="769" spans="1:12" ht="15.75" customHeight="1">
      <c r="A769" s="1"/>
      <c r="K769" s="9"/>
      <c r="L769" s="10"/>
    </row>
    <row r="770" spans="1:12" ht="15.75" customHeight="1">
      <c r="A770" s="1"/>
      <c r="K770" s="9"/>
      <c r="L770" s="10"/>
    </row>
    <row r="771" spans="1:12" ht="15.75" customHeight="1">
      <c r="A771" s="1"/>
      <c r="K771" s="9"/>
      <c r="L771" s="10"/>
    </row>
    <row r="772" spans="1:12" ht="15.75" customHeight="1">
      <c r="A772" s="1"/>
      <c r="K772" s="9"/>
      <c r="L772" s="10"/>
    </row>
    <row r="773" spans="1:12" ht="15.75" customHeight="1">
      <c r="A773" s="1"/>
      <c r="K773" s="9"/>
      <c r="L773" s="10"/>
    </row>
    <row r="774" spans="1:12" ht="15.75" customHeight="1">
      <c r="A774" s="1"/>
      <c r="K774" s="9"/>
      <c r="L774" s="10"/>
    </row>
    <row r="775" spans="1:12" ht="15.75" customHeight="1">
      <c r="A775" s="1"/>
      <c r="K775" s="9"/>
      <c r="L775" s="10"/>
    </row>
    <row r="776" spans="1:12" ht="15.75" customHeight="1">
      <c r="A776" s="1"/>
      <c r="K776" s="9"/>
      <c r="L776" s="10"/>
    </row>
    <row r="777" spans="1:12" ht="15.75" customHeight="1">
      <c r="A777" s="1"/>
      <c r="K777" s="9"/>
      <c r="L777" s="10"/>
    </row>
    <row r="778" spans="1:12" ht="15.75" customHeight="1">
      <c r="A778" s="1"/>
      <c r="K778" s="9"/>
      <c r="L778" s="10"/>
    </row>
    <row r="779" spans="1:12" ht="15.75" customHeight="1">
      <c r="A779" s="1"/>
      <c r="K779" s="9"/>
      <c r="L779" s="10"/>
    </row>
    <row r="780" spans="1:12" ht="15.75" customHeight="1">
      <c r="A780" s="1"/>
      <c r="K780" s="9"/>
      <c r="L780" s="10"/>
    </row>
    <row r="781" spans="1:12" ht="15.75" customHeight="1">
      <c r="A781" s="1"/>
      <c r="K781" s="9"/>
      <c r="L781" s="10"/>
    </row>
    <row r="782" spans="1:12" ht="15.75" customHeight="1">
      <c r="A782" s="1"/>
      <c r="K782" s="9"/>
      <c r="L782" s="10"/>
    </row>
    <row r="783" spans="1:12" ht="15.75" customHeight="1">
      <c r="A783" s="1"/>
      <c r="K783" s="9"/>
      <c r="L783" s="10"/>
    </row>
    <row r="784" spans="1:12" ht="15.75" customHeight="1">
      <c r="A784" s="1"/>
      <c r="K784" s="9"/>
      <c r="L784" s="10"/>
    </row>
    <row r="785" spans="1:12" ht="15.75" customHeight="1">
      <c r="A785" s="1"/>
      <c r="K785" s="9"/>
      <c r="L785" s="10"/>
    </row>
    <row r="786" spans="1:12" ht="15.75" customHeight="1">
      <c r="A786" s="1"/>
      <c r="K786" s="9"/>
      <c r="L786" s="10"/>
    </row>
    <row r="787" spans="1:12" ht="15.75" customHeight="1">
      <c r="A787" s="1"/>
      <c r="K787" s="9"/>
      <c r="L787" s="10"/>
    </row>
    <row r="788" spans="1:12" ht="15.75" customHeight="1">
      <c r="A788" s="1"/>
      <c r="K788" s="9"/>
      <c r="L788" s="10"/>
    </row>
    <row r="789" spans="1:12" ht="15.75" customHeight="1">
      <c r="A789" s="1"/>
      <c r="K789" s="9"/>
      <c r="L789" s="10"/>
    </row>
    <row r="790" spans="1:12" ht="15.75" customHeight="1">
      <c r="A790" s="1"/>
      <c r="K790" s="9"/>
      <c r="L790" s="10"/>
    </row>
    <row r="791" spans="1:12" ht="15.75" customHeight="1">
      <c r="A791" s="1"/>
      <c r="K791" s="9"/>
      <c r="L791" s="10"/>
    </row>
    <row r="792" spans="1:12" ht="15.75" customHeight="1">
      <c r="A792" s="1"/>
      <c r="K792" s="9"/>
      <c r="L792" s="10"/>
    </row>
    <row r="793" spans="1:12" ht="15.75" customHeight="1">
      <c r="A793" s="1"/>
      <c r="K793" s="9"/>
      <c r="L793" s="10"/>
    </row>
    <row r="794" spans="1:12" ht="15.75" customHeight="1">
      <c r="A794" s="1"/>
      <c r="K794" s="9"/>
      <c r="L794" s="10"/>
    </row>
    <row r="795" spans="1:12" ht="15.75" customHeight="1">
      <c r="A795" s="1"/>
      <c r="K795" s="9"/>
      <c r="L795" s="10"/>
    </row>
    <row r="796" spans="1:12" ht="15.75" customHeight="1">
      <c r="A796" s="1"/>
      <c r="K796" s="9"/>
      <c r="L796" s="10"/>
    </row>
    <row r="797" spans="1:12" ht="15.75" customHeight="1">
      <c r="A797" s="1"/>
      <c r="K797" s="9"/>
      <c r="L797" s="10"/>
    </row>
    <row r="798" spans="1:12" ht="15.75" customHeight="1">
      <c r="A798" s="1"/>
      <c r="K798" s="9"/>
      <c r="L798" s="10"/>
    </row>
    <row r="799" spans="1:12" ht="15.75" customHeight="1">
      <c r="A799" s="1"/>
      <c r="K799" s="9"/>
      <c r="L799" s="10"/>
    </row>
    <row r="800" spans="1:12" ht="15.75" customHeight="1">
      <c r="A800" s="1"/>
      <c r="K800" s="9"/>
      <c r="L800" s="10"/>
    </row>
    <row r="801" spans="1:12" ht="15.75" customHeight="1">
      <c r="A801" s="1"/>
      <c r="K801" s="9"/>
      <c r="L801" s="10"/>
    </row>
    <row r="802" spans="1:12" ht="15.75" customHeight="1">
      <c r="A802" s="1"/>
      <c r="K802" s="9"/>
      <c r="L802" s="10"/>
    </row>
    <row r="803" spans="1:12" ht="15.75" customHeight="1">
      <c r="A803" s="1"/>
      <c r="K803" s="9"/>
      <c r="L803" s="10"/>
    </row>
    <row r="804" spans="1:12" ht="15.75" customHeight="1">
      <c r="A804" s="1"/>
      <c r="K804" s="9"/>
      <c r="L804" s="10"/>
    </row>
    <row r="805" spans="1:12" ht="15.75" customHeight="1">
      <c r="A805" s="1"/>
      <c r="K805" s="9"/>
      <c r="L805" s="10"/>
    </row>
    <row r="806" spans="1:12" ht="15.75" customHeight="1">
      <c r="A806" s="1"/>
      <c r="K806" s="9"/>
      <c r="L806" s="10"/>
    </row>
    <row r="807" spans="1:12" ht="15.75" customHeight="1">
      <c r="A807" s="1"/>
      <c r="K807" s="9"/>
      <c r="L807" s="10"/>
    </row>
    <row r="808" spans="1:12" ht="15.75" customHeight="1">
      <c r="A808" s="1"/>
      <c r="K808" s="9"/>
      <c r="L808" s="10"/>
    </row>
    <row r="809" spans="1:12" ht="15.75" customHeight="1">
      <c r="A809" s="1"/>
      <c r="K809" s="9"/>
      <c r="L809" s="10"/>
    </row>
    <row r="810" spans="1:12" ht="15.75" customHeight="1">
      <c r="A810" s="1"/>
      <c r="K810" s="9"/>
      <c r="L810" s="10"/>
    </row>
    <row r="811" spans="1:12" ht="15.75" customHeight="1">
      <c r="A811" s="1"/>
      <c r="K811" s="9"/>
      <c r="L811" s="10"/>
    </row>
    <row r="812" spans="1:12" ht="15.75" customHeight="1">
      <c r="A812" s="1"/>
      <c r="K812" s="9"/>
      <c r="L812" s="10"/>
    </row>
    <row r="813" spans="1:12" ht="15.75" customHeight="1">
      <c r="A813" s="1"/>
      <c r="K813" s="9"/>
      <c r="L813" s="10"/>
    </row>
    <row r="814" spans="1:12" ht="15.75" customHeight="1">
      <c r="A814" s="1"/>
      <c r="K814" s="9"/>
      <c r="L814" s="10"/>
    </row>
    <row r="815" spans="1:12" ht="15.75" customHeight="1">
      <c r="A815" s="1"/>
      <c r="K815" s="9"/>
      <c r="L815" s="10"/>
    </row>
    <row r="816" spans="1:12" ht="15.75" customHeight="1">
      <c r="A816" s="1"/>
      <c r="K816" s="9"/>
      <c r="L816" s="10"/>
    </row>
    <row r="817" spans="1:12" ht="15.75" customHeight="1">
      <c r="A817" s="1"/>
      <c r="K817" s="9"/>
      <c r="L817" s="10"/>
    </row>
    <row r="818" spans="1:12" ht="15.75" customHeight="1">
      <c r="A818" s="1"/>
      <c r="K818" s="9"/>
      <c r="L818" s="10"/>
    </row>
    <row r="819" spans="1:12" ht="15.75" customHeight="1">
      <c r="A819" s="1"/>
      <c r="K819" s="9"/>
      <c r="L819" s="10"/>
    </row>
    <row r="820" spans="1:12" ht="15.75" customHeight="1">
      <c r="A820" s="1"/>
      <c r="K820" s="9"/>
      <c r="L820" s="10"/>
    </row>
    <row r="821" spans="1:12" ht="15.75" customHeight="1">
      <c r="A821" s="1"/>
      <c r="K821" s="9"/>
      <c r="L821" s="10"/>
    </row>
    <row r="822" spans="1:12" ht="15.75" customHeight="1">
      <c r="A822" s="1"/>
      <c r="K822" s="9"/>
      <c r="L822" s="10"/>
    </row>
    <row r="823" spans="1:12" ht="15.75" customHeight="1">
      <c r="A823" s="1"/>
      <c r="K823" s="9"/>
      <c r="L823" s="10"/>
    </row>
    <row r="824" spans="1:12" ht="15.75" customHeight="1">
      <c r="A824" s="1"/>
      <c r="K824" s="9"/>
      <c r="L824" s="10"/>
    </row>
    <row r="825" spans="1:12" ht="15.75" customHeight="1">
      <c r="A825" s="1"/>
      <c r="K825" s="9"/>
      <c r="L825" s="10"/>
    </row>
    <row r="826" spans="1:12" ht="15.75" customHeight="1">
      <c r="A826" s="1"/>
      <c r="K826" s="9"/>
      <c r="L826" s="10"/>
    </row>
    <row r="827" spans="1:12" ht="15.75" customHeight="1">
      <c r="A827" s="1"/>
      <c r="K827" s="9"/>
      <c r="L827" s="10"/>
    </row>
    <row r="828" spans="1:12" ht="15.75" customHeight="1">
      <c r="A828" s="1"/>
      <c r="K828" s="9"/>
      <c r="L828" s="10"/>
    </row>
    <row r="829" spans="1:12" ht="15.75" customHeight="1">
      <c r="A829" s="1"/>
      <c r="K829" s="9"/>
      <c r="L829" s="10"/>
    </row>
    <row r="830" spans="1:12" ht="15.75" customHeight="1">
      <c r="A830" s="1"/>
      <c r="K830" s="9"/>
      <c r="L830" s="10"/>
    </row>
    <row r="831" spans="1:12" ht="15.75" customHeight="1">
      <c r="A831" s="1"/>
      <c r="K831" s="9"/>
      <c r="L831" s="10"/>
    </row>
    <row r="832" spans="1:12" ht="15.75" customHeight="1">
      <c r="A832" s="1"/>
      <c r="K832" s="9"/>
      <c r="L832" s="10"/>
    </row>
    <row r="833" spans="1:12" ht="15.75" customHeight="1">
      <c r="A833" s="1"/>
      <c r="K833" s="9"/>
      <c r="L833" s="10"/>
    </row>
    <row r="834" spans="1:12" ht="15.75" customHeight="1">
      <c r="A834" s="1"/>
      <c r="K834" s="9"/>
      <c r="L834" s="10"/>
    </row>
    <row r="835" spans="1:12" ht="15.75" customHeight="1">
      <c r="A835" s="1"/>
      <c r="K835" s="9"/>
      <c r="L835" s="10"/>
    </row>
    <row r="836" spans="1:12" ht="15.75" customHeight="1">
      <c r="A836" s="1"/>
      <c r="K836" s="9"/>
      <c r="L836" s="10"/>
    </row>
    <row r="837" spans="1:12" ht="15.75" customHeight="1">
      <c r="A837" s="1"/>
      <c r="K837" s="9"/>
      <c r="L837" s="10"/>
    </row>
    <row r="838" spans="1:12" ht="15.75" customHeight="1">
      <c r="A838" s="1"/>
      <c r="K838" s="9"/>
      <c r="L838" s="10"/>
    </row>
    <row r="839" spans="1:12" ht="15.75" customHeight="1">
      <c r="A839" s="1"/>
      <c r="K839" s="9"/>
      <c r="L839" s="10"/>
    </row>
    <row r="840" spans="1:12" ht="15.75" customHeight="1">
      <c r="A840" s="1"/>
      <c r="K840" s="9"/>
      <c r="L840" s="10"/>
    </row>
    <row r="841" spans="1:12" ht="15.75" customHeight="1">
      <c r="A841" s="1"/>
      <c r="K841" s="9"/>
      <c r="L841" s="10"/>
    </row>
    <row r="842" spans="1:12" ht="15.75" customHeight="1">
      <c r="A842" s="1"/>
      <c r="K842" s="9"/>
      <c r="L842" s="10"/>
    </row>
    <row r="843" spans="1:12" ht="15.75" customHeight="1">
      <c r="A843" s="1"/>
      <c r="K843" s="9"/>
      <c r="L843" s="10"/>
    </row>
    <row r="844" spans="1:12" ht="15.75" customHeight="1">
      <c r="A844" s="1"/>
      <c r="K844" s="9"/>
      <c r="L844" s="10"/>
    </row>
    <row r="845" spans="1:12" ht="15.75" customHeight="1">
      <c r="A845" s="1"/>
      <c r="K845" s="9"/>
      <c r="L845" s="10"/>
    </row>
    <row r="846" spans="1:12" ht="15.75" customHeight="1">
      <c r="A846" s="1"/>
      <c r="K846" s="9"/>
      <c r="L846" s="10"/>
    </row>
    <row r="847" spans="1:12" ht="15.75" customHeight="1">
      <c r="A847" s="1"/>
      <c r="K847" s="9"/>
      <c r="L847" s="10"/>
    </row>
    <row r="848" spans="1:12" ht="15.75" customHeight="1">
      <c r="A848" s="1"/>
      <c r="K848" s="9"/>
      <c r="L848" s="10"/>
    </row>
    <row r="849" spans="1:12" ht="15.75" customHeight="1">
      <c r="A849" s="1"/>
      <c r="K849" s="9"/>
      <c r="L849" s="10"/>
    </row>
    <row r="850" spans="1:12" ht="15.75" customHeight="1">
      <c r="A850" s="1"/>
      <c r="K850" s="9"/>
      <c r="L850" s="10"/>
    </row>
    <row r="851" spans="1:12" ht="15.75" customHeight="1">
      <c r="A851" s="1"/>
      <c r="K851" s="9"/>
      <c r="L851" s="10"/>
    </row>
    <row r="852" spans="1:12" ht="15.75" customHeight="1">
      <c r="A852" s="1"/>
      <c r="K852" s="9"/>
      <c r="L852" s="10"/>
    </row>
    <row r="853" spans="1:12" ht="15.75" customHeight="1">
      <c r="A853" s="1"/>
      <c r="K853" s="9"/>
      <c r="L853" s="10"/>
    </row>
    <row r="854" spans="1:12" ht="15.75" customHeight="1">
      <c r="A854" s="1"/>
      <c r="K854" s="9"/>
      <c r="L854" s="10"/>
    </row>
    <row r="855" spans="1:12" ht="15" customHeight="1">
      <c r="A855" s="1"/>
      <c r="K855" s="9"/>
      <c r="L855" s="10"/>
    </row>
    <row r="856" spans="1:12" ht="15" customHeight="1">
      <c r="A856" s="1"/>
      <c r="K856" s="9"/>
      <c r="L856" s="10"/>
    </row>
    <row r="857" spans="1:12" ht="15" customHeight="1">
      <c r="A857" s="1"/>
      <c r="K857" s="9"/>
      <c r="L857" s="10"/>
    </row>
    <row r="858" spans="1:12" ht="15" customHeight="1">
      <c r="A858" s="1"/>
      <c r="K858" s="9"/>
      <c r="L858" s="10"/>
    </row>
    <row r="859" spans="1:12" ht="15" customHeight="1">
      <c r="A859" s="1"/>
      <c r="K859" s="9"/>
      <c r="L859" s="10"/>
    </row>
    <row r="860" spans="1:12" ht="15" customHeight="1">
      <c r="A860" s="1"/>
      <c r="K860" s="9"/>
      <c r="L860" s="10"/>
    </row>
    <row r="861" spans="1:12" ht="15" customHeight="1">
      <c r="A861" s="1"/>
      <c r="K861" s="9"/>
      <c r="L861" s="10"/>
    </row>
    <row r="862" spans="1:12" ht="15" customHeight="1">
      <c r="A862" s="1"/>
      <c r="K862" s="9"/>
      <c r="L862" s="10"/>
    </row>
    <row r="863" spans="1:12" ht="15" customHeight="1">
      <c r="A863" s="1"/>
      <c r="K863" s="9"/>
      <c r="L863" s="10"/>
    </row>
    <row r="864" spans="1:12" ht="15" customHeight="1">
      <c r="A864" s="1"/>
      <c r="K864" s="9"/>
      <c r="L864" s="10"/>
    </row>
    <row r="865" spans="1:12" ht="15" customHeight="1">
      <c r="A865" s="1"/>
      <c r="K865" s="9"/>
      <c r="L865" s="10"/>
    </row>
    <row r="866" spans="1:12" ht="15" customHeight="1">
      <c r="A866" s="1"/>
      <c r="K866" s="9"/>
      <c r="L866" s="10"/>
    </row>
    <row r="867" spans="1:12" ht="15" customHeight="1">
      <c r="A867" s="1"/>
      <c r="K867" s="9"/>
      <c r="L867" s="10"/>
    </row>
    <row r="868" spans="1:12" ht="15" customHeight="1">
      <c r="A868" s="1"/>
      <c r="K868" s="9"/>
      <c r="L868" s="10"/>
    </row>
    <row r="869" spans="1:12" ht="15" customHeight="1">
      <c r="A869" s="1"/>
      <c r="K869" s="9"/>
      <c r="L869" s="10"/>
    </row>
    <row r="870" spans="1:12" ht="15" customHeight="1">
      <c r="A870" s="1"/>
      <c r="K870" s="9"/>
      <c r="L870" s="10"/>
    </row>
    <row r="871" spans="1:12" ht="15" customHeight="1">
      <c r="A871" s="1"/>
      <c r="K871" s="9"/>
      <c r="L871" s="10"/>
    </row>
    <row r="872" spans="1:12" ht="15" customHeight="1">
      <c r="A872" s="1"/>
      <c r="K872" s="9"/>
      <c r="L872" s="10"/>
    </row>
    <row r="873" spans="1:12" ht="15" customHeight="1">
      <c r="A873" s="1"/>
      <c r="K873" s="9"/>
      <c r="L873" s="10"/>
    </row>
    <row r="874" spans="1:12" ht="15" customHeight="1">
      <c r="A874" s="1"/>
      <c r="K874" s="9"/>
      <c r="L874" s="10"/>
    </row>
    <row r="875" spans="1:12" ht="15" customHeight="1">
      <c r="A875" s="1"/>
      <c r="K875" s="9"/>
      <c r="L875" s="10"/>
    </row>
    <row r="876" spans="1:12" ht="15" customHeight="1">
      <c r="A876" s="1"/>
      <c r="K876" s="9"/>
      <c r="L876" s="10"/>
    </row>
    <row r="877" spans="1:12" ht="15" customHeight="1">
      <c r="A877" s="1"/>
      <c r="K877" s="9"/>
      <c r="L877" s="10"/>
    </row>
    <row r="878" spans="1:12" ht="15" customHeight="1">
      <c r="A878" s="1"/>
      <c r="K878" s="9"/>
      <c r="L878" s="10"/>
    </row>
    <row r="879" spans="1:12" ht="15" customHeight="1">
      <c r="A879" s="1"/>
      <c r="K879" s="9"/>
      <c r="L879" s="10"/>
    </row>
    <row r="880" spans="1:12" ht="15" customHeight="1">
      <c r="A880" s="1"/>
      <c r="K880" s="9"/>
      <c r="L880" s="10"/>
    </row>
    <row r="881" spans="1:12" ht="15" customHeight="1">
      <c r="A881" s="1"/>
      <c r="K881" s="9"/>
      <c r="L881" s="10"/>
    </row>
    <row r="882" spans="1:12" ht="15" customHeight="1">
      <c r="A882" s="1"/>
      <c r="K882" s="9"/>
      <c r="L882" s="10"/>
    </row>
    <row r="883" spans="1:12" ht="15" customHeight="1">
      <c r="A883" s="1"/>
      <c r="K883" s="9"/>
      <c r="L883" s="10"/>
    </row>
    <row r="884" spans="1:12" ht="15" customHeight="1">
      <c r="A884" s="1"/>
      <c r="K884" s="9"/>
      <c r="L884" s="10"/>
    </row>
    <row r="885" spans="1:12" ht="15" customHeight="1">
      <c r="A885" s="1"/>
      <c r="K885" s="9"/>
      <c r="L885" s="10"/>
    </row>
    <row r="886" spans="1:12" ht="15" customHeight="1">
      <c r="A886" s="1"/>
      <c r="K886" s="9"/>
      <c r="L886" s="10"/>
    </row>
    <row r="887" spans="1:12" ht="15" customHeight="1">
      <c r="A887" s="1"/>
      <c r="K887" s="9"/>
      <c r="L887" s="10"/>
    </row>
    <row r="888" spans="1:12" ht="15" customHeight="1">
      <c r="A888" s="1"/>
      <c r="K888" s="9"/>
      <c r="L888" s="10"/>
    </row>
    <row r="889" spans="1:12" ht="15" customHeight="1">
      <c r="A889" s="1"/>
      <c r="K889" s="9"/>
      <c r="L889" s="10"/>
    </row>
    <row r="890" spans="1:12" ht="15" customHeight="1">
      <c r="A890" s="1"/>
      <c r="K890" s="9"/>
      <c r="L890" s="10"/>
    </row>
    <row r="891" spans="1:12" ht="15" customHeight="1">
      <c r="A891" s="1"/>
      <c r="K891" s="9"/>
      <c r="L891" s="10"/>
    </row>
    <row r="892" spans="1:12" ht="15" customHeight="1">
      <c r="A892" s="1"/>
      <c r="K892" s="9"/>
      <c r="L892" s="10"/>
    </row>
    <row r="893" spans="1:12" ht="15" customHeight="1">
      <c r="A893" s="1"/>
      <c r="K893" s="9"/>
      <c r="L893" s="10"/>
    </row>
    <row r="894" spans="1:12" ht="15" customHeight="1">
      <c r="A894" s="1"/>
      <c r="K894" s="9"/>
      <c r="L894" s="10"/>
    </row>
    <row r="895" spans="1:12" ht="15" customHeight="1">
      <c r="A895" s="1"/>
      <c r="K895" s="9"/>
      <c r="L895" s="10"/>
    </row>
    <row r="896" spans="1:12" ht="15" customHeight="1">
      <c r="A896" s="1"/>
      <c r="K896" s="9"/>
      <c r="L896" s="10"/>
    </row>
    <row r="897" spans="1:12" ht="15" customHeight="1">
      <c r="A897" s="1"/>
      <c r="K897" s="9"/>
      <c r="L897" s="10"/>
    </row>
    <row r="898" spans="1:12" ht="15" customHeight="1">
      <c r="A898" s="1"/>
      <c r="K898" s="9"/>
      <c r="L898" s="10"/>
    </row>
    <row r="899" spans="1:12" ht="15" customHeight="1">
      <c r="A899" s="1"/>
      <c r="K899" s="9"/>
      <c r="L899" s="10"/>
    </row>
    <row r="900" spans="1:12" ht="15" customHeight="1">
      <c r="A900" s="1"/>
      <c r="K900" s="9"/>
      <c r="L900" s="10"/>
    </row>
    <row r="901" spans="1:12" ht="15" customHeight="1">
      <c r="A901" s="1"/>
      <c r="K901" s="9"/>
      <c r="L901" s="10"/>
    </row>
    <row r="902" spans="1:12" ht="15" customHeight="1">
      <c r="A902" s="1"/>
      <c r="K902" s="9"/>
      <c r="L902" s="10"/>
    </row>
    <row r="903" spans="1:12" ht="15" customHeight="1">
      <c r="A903" s="1"/>
      <c r="K903" s="9"/>
      <c r="L903" s="10"/>
    </row>
    <row r="904" spans="1:12" ht="15" customHeight="1">
      <c r="A904" s="1"/>
      <c r="K904" s="9"/>
      <c r="L904" s="10"/>
    </row>
    <row r="905" spans="1:12" ht="15" customHeight="1">
      <c r="A905" s="1"/>
      <c r="K905" s="9"/>
      <c r="L905" s="10"/>
    </row>
    <row r="906" spans="1:12" ht="15" customHeight="1">
      <c r="A906" s="1"/>
      <c r="K906" s="9"/>
      <c r="L906" s="10"/>
    </row>
    <row r="907" spans="1:12" ht="15" customHeight="1">
      <c r="A907" s="1"/>
      <c r="K907" s="9"/>
      <c r="L907" s="10"/>
    </row>
    <row r="908" spans="1:12" ht="15" customHeight="1">
      <c r="A908" s="1"/>
      <c r="K908" s="9"/>
      <c r="L908" s="10"/>
    </row>
    <row r="909" spans="1:12" ht="15" customHeight="1">
      <c r="A909" s="1"/>
      <c r="K909" s="9"/>
      <c r="L909" s="10"/>
    </row>
    <row r="910" spans="1:12" ht="15" customHeight="1">
      <c r="A910" s="1"/>
      <c r="K910" s="9"/>
      <c r="L910" s="10"/>
    </row>
    <row r="911" spans="1:12" ht="15" customHeight="1">
      <c r="A911" s="1"/>
      <c r="K911" s="9"/>
      <c r="L911" s="10"/>
    </row>
    <row r="912" spans="1:12" ht="15" customHeight="1">
      <c r="A912" s="1"/>
      <c r="K912" s="9"/>
      <c r="L912" s="10"/>
    </row>
    <row r="913" spans="1:12" ht="15" customHeight="1">
      <c r="A913" s="1"/>
      <c r="K913" s="9"/>
      <c r="L913" s="10"/>
    </row>
    <row r="914" spans="1:12" ht="15" customHeight="1">
      <c r="A914" s="1"/>
      <c r="K914" s="9"/>
      <c r="L914" s="10"/>
    </row>
    <row r="915" spans="1:12" ht="15" customHeight="1">
      <c r="A915" s="1"/>
      <c r="K915" s="9"/>
      <c r="L915" s="10"/>
    </row>
    <row r="916" spans="1:12" ht="15" customHeight="1">
      <c r="A916" s="1"/>
      <c r="K916" s="9"/>
      <c r="L916" s="10"/>
    </row>
    <row r="917" spans="1:12" ht="15" customHeight="1">
      <c r="A917" s="1"/>
      <c r="K917" s="9"/>
      <c r="L917" s="10"/>
    </row>
    <row r="918" spans="1:12" ht="15" customHeight="1">
      <c r="A918" s="1"/>
      <c r="K918" s="9"/>
      <c r="L918" s="10"/>
    </row>
    <row r="919" spans="1:12" ht="15" customHeight="1">
      <c r="A919" s="1"/>
      <c r="K919" s="9"/>
      <c r="L919" s="10"/>
    </row>
    <row r="920" spans="1:12" ht="15" customHeight="1">
      <c r="A920" s="1"/>
      <c r="K920" s="9"/>
      <c r="L920" s="10"/>
    </row>
    <row r="921" spans="1:12" ht="15" customHeight="1">
      <c r="A921" s="1"/>
      <c r="K921" s="9"/>
      <c r="L921" s="10"/>
    </row>
    <row r="922" spans="1:12" ht="15" customHeight="1">
      <c r="A922" s="1"/>
      <c r="K922" s="9"/>
      <c r="L922" s="10"/>
    </row>
    <row r="923" spans="1:12" ht="15" customHeight="1">
      <c r="A923" s="1"/>
      <c r="K923" s="9"/>
      <c r="L923" s="10"/>
    </row>
    <row r="924" spans="1:12" ht="15" customHeight="1">
      <c r="A924" s="1"/>
      <c r="K924" s="9"/>
      <c r="L924" s="10"/>
    </row>
    <row r="925" spans="1:12" ht="15" customHeight="1">
      <c r="A925" s="1"/>
      <c r="K925" s="9"/>
      <c r="L925" s="10"/>
    </row>
    <row r="926" spans="1:12" ht="15" customHeight="1">
      <c r="A926" s="1"/>
      <c r="K926" s="9"/>
      <c r="L926" s="10"/>
    </row>
    <row r="927" spans="1:12" ht="15" customHeight="1">
      <c r="A927" s="1"/>
      <c r="K927" s="9"/>
      <c r="L927" s="10"/>
    </row>
    <row r="928" spans="1:12" ht="15" customHeight="1">
      <c r="A928" s="1"/>
      <c r="K928" s="9"/>
      <c r="L928" s="10"/>
    </row>
    <row r="929" spans="1:12" ht="15" customHeight="1">
      <c r="A929" s="1"/>
      <c r="K929" s="9"/>
      <c r="L929" s="10"/>
    </row>
    <row r="930" spans="1:12" ht="15" customHeight="1">
      <c r="A930" s="1"/>
      <c r="K930" s="9"/>
      <c r="L930" s="10"/>
    </row>
    <row r="931" spans="1:12" ht="15" customHeight="1">
      <c r="A931" s="1"/>
      <c r="K931" s="9"/>
      <c r="L931" s="10"/>
    </row>
    <row r="932" spans="1:12" ht="15" customHeight="1">
      <c r="A932" s="1"/>
      <c r="K932" s="9"/>
      <c r="L932" s="10"/>
    </row>
    <row r="933" spans="1:12" ht="15" customHeight="1">
      <c r="A933" s="1"/>
      <c r="K933" s="9"/>
      <c r="L933" s="10"/>
    </row>
    <row r="934" spans="1:12" ht="15" customHeight="1">
      <c r="A934" s="1"/>
      <c r="K934" s="9"/>
      <c r="L934" s="10"/>
    </row>
    <row r="935" spans="1:12" ht="15" customHeight="1">
      <c r="A935" s="1"/>
      <c r="K935" s="9"/>
      <c r="L935" s="10"/>
    </row>
    <row r="936" spans="1:12" ht="15" customHeight="1">
      <c r="A936" s="1"/>
      <c r="K936" s="9"/>
      <c r="L936" s="10"/>
    </row>
    <row r="937" spans="1:12" ht="15" customHeight="1">
      <c r="A937" s="1"/>
      <c r="K937" s="9"/>
      <c r="L937" s="10"/>
    </row>
    <row r="938" spans="1:12" ht="15" customHeight="1">
      <c r="A938" s="1"/>
      <c r="K938" s="9"/>
      <c r="L938" s="10"/>
    </row>
    <row r="939" spans="1:12" ht="15" customHeight="1">
      <c r="A939" s="1"/>
      <c r="K939" s="9"/>
      <c r="L939" s="10"/>
    </row>
    <row r="940" spans="1:12" ht="15" customHeight="1">
      <c r="A940" s="1"/>
      <c r="K940" s="9"/>
      <c r="L940" s="10"/>
    </row>
    <row r="941" spans="1:12" ht="15" customHeight="1">
      <c r="A941" s="1"/>
      <c r="K941" s="9"/>
      <c r="L941" s="10"/>
    </row>
    <row r="942" spans="1:12" ht="15" customHeight="1">
      <c r="A942" s="1"/>
      <c r="K942" s="9"/>
      <c r="L942" s="10"/>
    </row>
    <row r="943" spans="1:12" ht="15" customHeight="1">
      <c r="A943" s="1"/>
    </row>
    <row r="944" spans="1:12" ht="15" customHeight="1">
      <c r="A944" s="1"/>
    </row>
    <row r="945" spans="1:1" ht="15" customHeight="1">
      <c r="A945" s="1"/>
    </row>
    <row r="946" spans="1:1" ht="15" customHeight="1">
      <c r="A946" s="1"/>
    </row>
  </sheetData>
  <conditionalFormatting sqref="G5 A4:D4 F4:N4 B6:N1048576 E4:E1048576">
    <cfRule type="expression" dxfId="11" priority="46">
      <formula>$G4="REALISER"</formula>
    </cfRule>
  </conditionalFormatting>
  <conditionalFormatting sqref="A5">
    <cfRule type="expression" dxfId="10" priority="76">
      <formula>#REF!="REALISER"</formula>
    </cfRule>
  </conditionalFormatting>
  <conditionalFormatting sqref="A79:A1048576">
    <cfRule type="expression" dxfId="9" priority="80">
      <formula>$G75="REALISER"</formula>
    </cfRule>
  </conditionalFormatting>
  <conditionalFormatting sqref="A6">
    <cfRule type="expression" dxfId="8" priority="87">
      <formula>#REF!="REALISER"</formula>
    </cfRule>
  </conditionalFormatting>
  <conditionalFormatting sqref="A7:A78">
    <cfRule type="expression" dxfId="7" priority="88">
      <formula>$G5="REALISER"</formula>
    </cfRule>
  </conditionalFormatting>
  <conditionalFormatting sqref="I5:N5">
    <cfRule type="expression" dxfId="6" priority="3">
      <formula>$G3="REALISER"</formula>
    </cfRule>
  </conditionalFormatting>
  <conditionalFormatting sqref="B5:D5 H5 F5">
    <cfRule type="expression" dxfId="5" priority="4">
      <formula>$G5="REALISER"</formula>
    </cfRule>
  </conditionalFormatting>
  <conditionalFormatting sqref="E5">
    <cfRule type="expression" dxfId="4" priority="2">
      <formula>$G5="REALISER"</formula>
    </cfRule>
  </conditionalFormatting>
  <dataValidations count="1">
    <dataValidation allowBlank="1" showErrorMessage="1" sqref="H3:I3"/>
  </dataValidations>
  <pageMargins left="0.7" right="0.7" top="0.75" bottom="0.75" header="0" footer="0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ErrorMessage="1">
          <x14:formula1>
            <xm:f>PARAMETRES!$I$7:$I$15</xm:f>
          </x14:formula1>
          <xm:sqref>K4 K6:K74</xm:sqref>
        </x14:dataValidation>
        <x14:dataValidation type="list" allowBlank="1" showErrorMessage="1">
          <x14:formula1>
            <xm:f>PARAMETRES!$G$7:$G$9</xm:f>
          </x14:formula1>
          <xm:sqref>J4 J6:J74</xm:sqref>
        </x14:dataValidation>
        <x14:dataValidation type="list" allowBlank="1" showInputMessage="1" showErrorMessage="1">
          <x14:formula1>
            <xm:f>PARAMETRES!$C$7:$C$18</xm:f>
          </x14:formula1>
          <xm:sqref>B4 B6:B74</xm:sqref>
        </x14:dataValidation>
        <x14:dataValidation type="list" allowBlank="1" showInputMessage="1" showErrorMessage="1">
          <x14:formula1>
            <xm:f>PARAMETRES!$C$22:$C$30</xm:f>
          </x14:formula1>
          <xm:sqref>C4 C6:C74</xm:sqref>
        </x14:dataValidation>
        <x14:dataValidation type="list" allowBlank="1" showErrorMessage="1">
          <x14:formula1>
            <xm:f>PARAMETRES!$E$7:$E$14</xm:f>
          </x14:formula1>
          <xm:sqref>H4 H6:H74</xm:sqref>
        </x14:dataValidation>
        <x14:dataValidation type="list" allowBlank="1" showErrorMessage="1">
          <x14:formula1>
            <xm:f>IF(H4=PARAMETRES!$A$7,PARAMETRES!$A$7:$A$15,IF(H4=PARAMETRES!$A$17,PARAMETRES!$A$17:$A$20,IF(H4=PARAMETRES!$A$23,PARAMETRES!$A$23:$A$25,IF(H4=PARAMETRES!$A$28,PARAMETRES!$A$28:$A$29,IF(H4=PARAMETRES!$A$31,PARAMETRES!$A$31:$A$34,IF(H4=PARAMETRES!$A$36,PARAMETRES!$A$36:$A$37,IF(H4=PARAMETRES!$A$39,PARAMETRES!$A$39:$A$40,IF(H4=PARAMETRES!$A$42,PARAMETRES!$A$42:$A$43,""))))))))</xm:f>
          </x14:formula1>
          <xm:sqref>I6:I74 I4</xm:sqref>
        </x14:dataValidation>
        <x14:dataValidation type="list" allowBlank="1" showInputMessage="1" showErrorMessage="1">
          <x14:formula1>
            <xm:f>PARAMETRES!$G$18:$G$26</xm:f>
          </x14:formula1>
          <xm:sqref>G4:G74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7"/>
  <sheetViews>
    <sheetView workbookViewId="0">
      <selection activeCell="B7" sqref="B7"/>
    </sheetView>
  </sheetViews>
  <sheetFormatPr baseColWidth="10" defaultRowHeight="13.8"/>
  <cols>
    <col min="1" max="1" width="4.296875" customWidth="1"/>
    <col min="2" max="2" width="8.5" customWidth="1"/>
    <col min="3" max="3" width="8.69921875" customWidth="1"/>
    <col min="4" max="4" width="16" customWidth="1"/>
    <col min="5" max="5" width="12.69921875" customWidth="1"/>
    <col min="6" max="6" width="10.296875" customWidth="1"/>
    <col min="7" max="7" width="9.69921875" customWidth="1"/>
    <col min="8" max="8" width="11.796875" customWidth="1"/>
    <col min="9" max="9" width="9" customWidth="1"/>
    <col min="10" max="10" width="7.296875" customWidth="1"/>
    <col min="11" max="11" width="10.69921875" customWidth="1"/>
    <col min="12" max="12" width="5.8984375" customWidth="1"/>
    <col min="13" max="13" width="9.69921875" customWidth="1"/>
    <col min="14" max="14" width="10" customWidth="1"/>
    <col min="15" max="15" width="52.19921875" customWidth="1"/>
    <col min="17" max="17" width="27.19921875" customWidth="1"/>
    <col min="18" max="18" width="13.5" customWidth="1"/>
    <col min="19" max="19" width="8.5" bestFit="1" customWidth="1"/>
    <col min="20" max="20" width="12.5" bestFit="1" customWidth="1"/>
    <col min="21" max="21" width="15.296875" bestFit="1" customWidth="1"/>
    <col min="22" max="22" width="23" bestFit="1" customWidth="1"/>
    <col min="23" max="23" width="26.19921875" bestFit="1" customWidth="1"/>
    <col min="24" max="24" width="15" bestFit="1" customWidth="1"/>
    <col min="25" max="25" width="18.19921875" bestFit="1" customWidth="1"/>
    <col min="26" max="26" width="22.296875" bestFit="1" customWidth="1"/>
    <col min="27" max="27" width="25.5" bestFit="1" customWidth="1"/>
    <col min="28" max="28" width="21" bestFit="1" customWidth="1"/>
    <col min="29" max="29" width="24.19921875" bestFit="1" customWidth="1"/>
    <col min="30" max="30" width="14" bestFit="1" customWidth="1"/>
    <col min="31" max="31" width="17.19921875" bestFit="1" customWidth="1"/>
    <col min="32" max="32" width="27.19921875" bestFit="1" customWidth="1"/>
    <col min="33" max="33" width="30.296875" bestFit="1" customWidth="1"/>
    <col min="34" max="34" width="12.5" bestFit="1" customWidth="1"/>
    <col min="35" max="35" width="23.296875" bestFit="1" customWidth="1"/>
  </cols>
  <sheetData>
    <row r="1" spans="1:35" s="12" customFormat="1" ht="25.5" customHeight="1">
      <c r="A1" s="13"/>
      <c r="B1" s="14"/>
      <c r="C1" s="8"/>
      <c r="D1" s="15"/>
      <c r="E1" s="15"/>
      <c r="F1" s="15"/>
      <c r="G1" s="16"/>
      <c r="H1" s="15"/>
      <c r="I1" s="15"/>
      <c r="J1" s="15"/>
      <c r="K1" s="15"/>
      <c r="L1" s="15"/>
      <c r="M1" s="41"/>
      <c r="N1" s="41"/>
      <c r="O1" s="15"/>
    </row>
    <row r="2" spans="1:35" s="12" customFormat="1" ht="48.75" customHeight="1">
      <c r="A2" s="13"/>
      <c r="B2" s="14"/>
      <c r="C2" s="8"/>
      <c r="D2" s="15"/>
      <c r="E2" s="15"/>
      <c r="F2" s="15"/>
      <c r="G2" s="16"/>
      <c r="H2" s="15"/>
      <c r="I2" s="15"/>
      <c r="J2" s="15"/>
      <c r="K2" s="15"/>
      <c r="L2" s="15"/>
      <c r="M2" s="41"/>
      <c r="N2" s="41"/>
      <c r="O2" s="15"/>
      <c r="S2" s="140" t="s">
        <v>110</v>
      </c>
      <c r="T2" s="141"/>
    </row>
    <row r="3" spans="1:35" s="68" customFormat="1" ht="15" customHeight="1" thickBot="1">
      <c r="A3" s="67" t="s">
        <v>105</v>
      </c>
      <c r="B3" s="130" t="s">
        <v>107</v>
      </c>
      <c r="C3" s="130" t="s">
        <v>111</v>
      </c>
      <c r="D3" s="130" t="s">
        <v>66</v>
      </c>
      <c r="E3" s="130" t="s">
        <v>67</v>
      </c>
      <c r="F3" s="130" t="s">
        <v>68</v>
      </c>
      <c r="G3" s="130" t="s">
        <v>69</v>
      </c>
      <c r="H3" s="130" t="s">
        <v>60</v>
      </c>
      <c r="I3" s="130" t="s">
        <v>2</v>
      </c>
      <c r="J3" s="130" t="s">
        <v>61</v>
      </c>
      <c r="K3" s="130" t="s">
        <v>62</v>
      </c>
      <c r="L3" s="130" t="s">
        <v>63</v>
      </c>
      <c r="M3" s="131" t="s">
        <v>70</v>
      </c>
      <c r="N3" s="131" t="s">
        <v>75</v>
      </c>
      <c r="O3" s="130" t="s">
        <v>64</v>
      </c>
      <c r="Q3" s="127" t="s">
        <v>117</v>
      </c>
      <c r="R3" s="127" t="s">
        <v>118</v>
      </c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 ht="16.2" thickTop="1">
      <c r="A4" s="112">
        <v>1</v>
      </c>
      <c r="B4" s="121" t="s">
        <v>98</v>
      </c>
      <c r="C4" s="122" t="s">
        <v>7</v>
      </c>
      <c r="D4" s="120" t="s">
        <v>113</v>
      </c>
      <c r="E4" s="123"/>
      <c r="F4" s="116">
        <v>161000</v>
      </c>
      <c r="G4" s="117" t="s">
        <v>73</v>
      </c>
      <c r="H4" s="118" t="s">
        <v>10</v>
      </c>
      <c r="I4" s="62"/>
      <c r="J4" s="118"/>
      <c r="K4" s="118"/>
      <c r="L4" s="62"/>
      <c r="M4" s="124"/>
      <c r="N4" s="125" t="s">
        <v>114</v>
      </c>
      <c r="O4" s="89"/>
      <c r="Q4" s="127" t="s">
        <v>115</v>
      </c>
      <c r="R4" t="s">
        <v>73</v>
      </c>
      <c r="S4" t="s">
        <v>74</v>
      </c>
      <c r="T4" t="s">
        <v>116</v>
      </c>
    </row>
    <row r="5" spans="1:35" ht="15.6">
      <c r="A5" s="112">
        <v>2</v>
      </c>
      <c r="B5" s="121"/>
      <c r="C5" s="122"/>
      <c r="D5" s="120"/>
      <c r="E5" s="123"/>
      <c r="F5" s="116"/>
      <c r="G5" s="117"/>
      <c r="H5" s="118"/>
      <c r="I5" s="62"/>
      <c r="J5" s="118"/>
      <c r="K5" s="118"/>
      <c r="L5" s="62"/>
      <c r="M5" s="124"/>
      <c r="N5" s="125"/>
      <c r="O5" s="89"/>
      <c r="Q5" s="128" t="s">
        <v>97</v>
      </c>
      <c r="R5" s="126">
        <v>2</v>
      </c>
      <c r="S5" s="126">
        <v>3</v>
      </c>
      <c r="T5" s="126">
        <v>5</v>
      </c>
    </row>
    <row r="6" spans="1:35" ht="15.6">
      <c r="A6" s="112">
        <v>3</v>
      </c>
      <c r="B6" s="113"/>
      <c r="C6" s="114"/>
      <c r="D6" s="111"/>
      <c r="E6" s="115"/>
      <c r="F6" s="116"/>
      <c r="G6" s="117"/>
      <c r="H6" s="118"/>
      <c r="I6" s="62"/>
      <c r="J6" s="118"/>
      <c r="K6" s="118"/>
      <c r="L6" s="62"/>
      <c r="M6" s="119"/>
      <c r="N6" s="125"/>
      <c r="O6" s="63"/>
      <c r="Q6" s="128" t="s">
        <v>98</v>
      </c>
      <c r="R6" s="126">
        <v>2</v>
      </c>
      <c r="S6" s="126">
        <v>1</v>
      </c>
      <c r="T6" s="126">
        <v>3</v>
      </c>
    </row>
    <row r="7" spans="1:35" ht="15.6">
      <c r="A7" s="112">
        <v>4</v>
      </c>
      <c r="B7" s="113"/>
      <c r="C7" s="114"/>
      <c r="D7" s="111"/>
      <c r="E7" s="115"/>
      <c r="F7" s="116"/>
      <c r="G7" s="117"/>
      <c r="H7" s="118"/>
      <c r="I7" s="62"/>
      <c r="J7" s="118"/>
      <c r="K7" s="118"/>
      <c r="L7" s="62"/>
      <c r="M7" s="119"/>
      <c r="N7" s="125"/>
      <c r="O7" s="63"/>
      <c r="Q7" s="128" t="s">
        <v>116</v>
      </c>
      <c r="R7" s="126">
        <v>4</v>
      </c>
      <c r="S7" s="126">
        <v>4</v>
      </c>
      <c r="T7" s="126">
        <v>8</v>
      </c>
    </row>
  </sheetData>
  <mergeCells count="1">
    <mergeCell ref="S2:T2"/>
  </mergeCells>
  <conditionalFormatting sqref="A4:N4 A5:A7">
    <cfRule type="expression" dxfId="3" priority="49">
      <formula>$G4="REALISER"</formula>
    </cfRule>
  </conditionalFormatting>
  <conditionalFormatting sqref="B5:N5">
    <cfRule type="expression" dxfId="2" priority="48">
      <formula>$G5="REALISER"</formula>
    </cfRule>
  </conditionalFormatting>
  <conditionalFormatting sqref="B6:N6">
    <cfRule type="expression" dxfId="1" priority="47">
      <formula>$G6="REALISER"</formula>
    </cfRule>
  </conditionalFormatting>
  <conditionalFormatting sqref="B7:N7">
    <cfRule type="expression" dxfId="0" priority="46">
      <formula>$G7="REALISER"</formula>
    </cfRule>
  </conditionalFormatting>
  <dataValidations count="1">
    <dataValidation type="list" allowBlank="1" showErrorMessage="1" sqref="H3:I3">
      <formula1>#REF!</formula1>
    </dataValidation>
  </dataValidations>
  <pageMargins left="0.7" right="0.7" top="0.75" bottom="0.75" header="0.3" footer="0.3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K998"/>
  <sheetViews>
    <sheetView topLeftCell="A4" zoomScale="55" zoomScaleNormal="55" workbookViewId="0">
      <selection activeCell="K11" sqref="K11"/>
    </sheetView>
  </sheetViews>
  <sheetFormatPr baseColWidth="10" defaultColWidth="12.69921875" defaultRowHeight="15" customHeight="1"/>
  <cols>
    <col min="1" max="1" width="20.59765625" style="45" customWidth="1"/>
    <col min="2" max="2" width="18.5" style="45" customWidth="1"/>
    <col min="3" max="3" width="26.296875" style="45" customWidth="1"/>
    <col min="4" max="4" width="10.8984375" style="45" customWidth="1"/>
    <col min="5" max="6" width="12.69921875" style="45" customWidth="1"/>
    <col min="7" max="7" width="10.69921875" style="45" customWidth="1"/>
    <col min="8" max="8" width="10.296875" style="45" customWidth="1"/>
    <col min="9" max="9" width="10.69921875" style="45" customWidth="1"/>
    <col min="10" max="10" width="9.296875" style="45" customWidth="1"/>
    <col min="11" max="11" width="13.69921875" style="45" bestFit="1" customWidth="1"/>
    <col min="12" max="25" width="9.296875" style="45" customWidth="1"/>
    <col min="26" max="16384" width="12.69921875" style="45"/>
  </cols>
  <sheetData>
    <row r="5" spans="1:11" ht="15" customHeight="1" thickBot="1"/>
    <row r="6" spans="1:11" ht="29.25" customHeight="1" thickBot="1">
      <c r="B6" s="146" t="s">
        <v>60</v>
      </c>
      <c r="C6" s="147"/>
      <c r="D6" s="147"/>
      <c r="E6" s="147"/>
      <c r="F6" s="147"/>
      <c r="G6" s="147"/>
      <c r="H6" s="147"/>
      <c r="I6" s="148"/>
    </row>
    <row r="7" spans="1:11" ht="29.25" customHeight="1" thickBot="1">
      <c r="B7" s="61" t="s">
        <v>6</v>
      </c>
      <c r="C7" s="61" t="s">
        <v>10</v>
      </c>
      <c r="D7" s="61" t="s">
        <v>16</v>
      </c>
      <c r="E7" s="61" t="s">
        <v>21</v>
      </c>
      <c r="F7" s="61" t="s">
        <v>26</v>
      </c>
      <c r="G7" s="61" t="s">
        <v>92</v>
      </c>
      <c r="H7" s="61" t="s">
        <v>57</v>
      </c>
      <c r="I7" s="61" t="s">
        <v>91</v>
      </c>
    </row>
    <row r="8" spans="1:11" ht="31.2" customHeight="1" thickBot="1">
      <c r="A8" s="51" t="s">
        <v>90</v>
      </c>
      <c r="B8" s="60">
        <f>SUMIFS(CLIENTS!F:F,CLIENTS!G:G,PARAMETRES!$G$24,CLIENTS!H:H,B7)</f>
        <v>51000</v>
      </c>
      <c r="C8" s="59">
        <f>SUMIFS(CLIENTS!F:F,CLIENTS!G:G,PARAMETRES!$G$24,CLIENTS!H:H,C7)</f>
        <v>0</v>
      </c>
      <c r="D8" s="58">
        <f>SUMIFS(CLIENTS!F:F,CLIENTS!G:G,PARAMETRES!$G$24,CLIENTS!H:H,D7)</f>
        <v>0</v>
      </c>
      <c r="E8" s="57">
        <f>SUMIFS(CLIENTS!F:F,CLIENTS!G:G,PARAMETRES!$G$24,CLIENTS!H:H,E7)</f>
        <v>0</v>
      </c>
      <c r="F8" s="56">
        <f>SUMIFS(CLIENTS!F:F,CLIENTS!G:G,PARAMETRES!$G$24,CLIENTS!H:H,F7)</f>
        <v>0</v>
      </c>
      <c r="G8" s="55">
        <f>SUMIFS(CLIENTS!F:F,CLIENTS!G:G,PARAMETRES!$G$24,CLIENTS!H:H,G7)</f>
        <v>0</v>
      </c>
      <c r="H8" s="54">
        <f>SUMIFS(CLIENTS!F:F,CLIENTS!G:G,PARAMETRES!$G$24,CLIENTS!H:H,H7)</f>
        <v>0</v>
      </c>
      <c r="I8" s="53">
        <f>SUMIFS(CLIENTS!F:F,CLIENTS!G:G,PARAMETRES!$G$24,CLIENTS!H:H,I7)</f>
        <v>0</v>
      </c>
      <c r="K8" s="52">
        <f>SUM(B8:I8)</f>
        <v>51000</v>
      </c>
    </row>
    <row r="9" spans="1:11" ht="31.2" customHeight="1" thickBot="1">
      <c r="A9" s="51" t="s">
        <v>123</v>
      </c>
      <c r="B9" s="60">
        <f>SUMIFS(ANNULES!$F:$F,ANNULES!$G:$G,PARAMETRES!$G25,CLIENTS!$H:$H,B7)</f>
        <v>0</v>
      </c>
      <c r="C9" s="59">
        <f>SUMIFS(ANNULES!$F:$F,ANNULES!$G:$G,PARAMETRES!$G25,CLIENTS!$H:$H,C7)</f>
        <v>0</v>
      </c>
      <c r="D9" s="58">
        <f>SUMIFS(ANNULES!$F:$F,ANNULES!$G:$G,PARAMETRES!$G25,CLIENTS!$H:$H,D7)</f>
        <v>0</v>
      </c>
      <c r="E9" s="57">
        <f>SUMIFS(ANNULES!$F:$F,ANNULES!$G:$G,PARAMETRES!$G25,CLIENTS!$H:$H,E7)</f>
        <v>0</v>
      </c>
      <c r="F9" s="56">
        <f>SUMIFS(ANNULES!$F:$F,ANNULES!$G:$G,PARAMETRES!$G25,CLIENTS!$H:$H,F7)</f>
        <v>0</v>
      </c>
      <c r="G9" s="55">
        <f>SUMIFS(ANNULES!$F:$F,ANNULES!$G:$G,PARAMETRES!$G25,CLIENTS!$H:$H,G7)</f>
        <v>0</v>
      </c>
      <c r="H9" s="54">
        <f>SUMIFS(ANNULES!$F:$F,ANNULES!$G:$G,PARAMETRES!$G25,CLIENTS!$H:$H,H7)</f>
        <v>0</v>
      </c>
      <c r="I9" s="53">
        <f>SUMIFS(ANNULES!$F:$F,ANNULES!$G:$G,PARAMETRES!$G25,CLIENTS!$H:$H,I7)</f>
        <v>0</v>
      </c>
      <c r="K9" s="50">
        <f>SUM(B9:I9)</f>
        <v>0</v>
      </c>
    </row>
    <row r="10" spans="1:11" ht="30.6" customHeight="1" thickBot="1">
      <c r="A10" s="51" t="s">
        <v>124</v>
      </c>
      <c r="B10" s="60">
        <f>SUMIFS(ANNULES!$F:$F,ANNULES!$G:$G,PARAMETRES!$G$26,CLIENTS!$H:$H,B7)</f>
        <v>161000</v>
      </c>
      <c r="C10" s="59">
        <f>SUMIFS(ANNULES!$F:$F,ANNULES!$G:$G,PARAMETRES!$G$26,CLIENTS!$H:$H,C7)</f>
        <v>0</v>
      </c>
      <c r="D10" s="58">
        <f>SUMIFS(ANNULES!$F:$F,ANNULES!$G:$G,PARAMETRES!$G$26,CLIENTS!$H:$H,D7)</f>
        <v>0</v>
      </c>
      <c r="E10" s="57">
        <f>SUMIFS(ANNULES!$F:$F,ANNULES!$G:$G,PARAMETRES!$G$26,CLIENTS!$H:$H,E7)</f>
        <v>0</v>
      </c>
      <c r="F10" s="56">
        <f>SUMIFS(ANNULES!$F:$F,ANNULES!$G:$G,PARAMETRES!$G$26,CLIENTS!$H:$H,F7)</f>
        <v>0</v>
      </c>
      <c r="G10" s="55">
        <f>SUMIFS(ANNULES!$F:$F,ANNULES!$G:$G,PARAMETRES!$G$26,CLIENTS!$H:$H,G7)</f>
        <v>0</v>
      </c>
      <c r="H10" s="54">
        <f>SUMIFS(ANNULES!$F:$F,ANNULES!$G:$G,PARAMETRES!$G$26,CLIENTS!$H:$H,H7)</f>
        <v>0</v>
      </c>
      <c r="I10" s="53">
        <f>SUMIFS(ANNULES!$F:$F,ANNULES!$G:$G,PARAMETRES!$G$26,CLIENTS!$H:$H,I7)</f>
        <v>0</v>
      </c>
      <c r="K10" s="50">
        <f>SUM(B10:I10)</f>
        <v>161000</v>
      </c>
    </row>
    <row r="13" spans="1:11" ht="15" customHeight="1" thickBot="1"/>
    <row r="14" spans="1:11" ht="13.8">
      <c r="B14" s="142" t="s">
        <v>89</v>
      </c>
      <c r="C14" s="143"/>
    </row>
    <row r="15" spans="1:11" ht="14.4" thickBot="1">
      <c r="B15" s="144"/>
      <c r="C15" s="145"/>
    </row>
    <row r="16" spans="1:11" ht="18" customHeight="1">
      <c r="B16" s="49" t="s">
        <v>76</v>
      </c>
      <c r="C16" s="48">
        <f>COUNTIFS(CLIENTS!$N:$N,B16)</f>
        <v>1</v>
      </c>
    </row>
    <row r="17" spans="2:6" ht="18" customHeight="1">
      <c r="B17" s="49" t="s">
        <v>88</v>
      </c>
      <c r="C17" s="48">
        <f>COUNTIFS(CLIENTS!$N:$N,B17)</f>
        <v>1</v>
      </c>
    </row>
    <row r="18" spans="2:6" ht="18" customHeight="1">
      <c r="B18" s="49" t="s">
        <v>87</v>
      </c>
      <c r="C18" s="48">
        <f>COUNTIFS(CLIENTS!$N:$N,B18)</f>
        <v>0</v>
      </c>
    </row>
    <row r="19" spans="2:6" ht="18" customHeight="1">
      <c r="B19" s="49" t="s">
        <v>86</v>
      </c>
      <c r="C19" s="48">
        <f>COUNTIFS(CLIENTS!$N:$N,B19)</f>
        <v>0</v>
      </c>
    </row>
    <row r="20" spans="2:6" ht="18" customHeight="1">
      <c r="B20" s="49" t="s">
        <v>85</v>
      </c>
      <c r="C20" s="48">
        <f>COUNTIFS(CLIENTS!$N:$N,B20)</f>
        <v>0</v>
      </c>
    </row>
    <row r="21" spans="2:6" ht="18" customHeight="1">
      <c r="B21" s="49" t="s">
        <v>84</v>
      </c>
      <c r="C21" s="48">
        <f>COUNTIFS(CLIENTS!$N:$N,B21)</f>
        <v>0</v>
      </c>
    </row>
    <row r="22" spans="2:6" ht="18" customHeight="1">
      <c r="B22" s="49" t="s">
        <v>83</v>
      </c>
      <c r="C22" s="48">
        <f>COUNTIFS(CLIENTS!$N:$N,B22)</f>
        <v>0</v>
      </c>
    </row>
    <row r="23" spans="2:6" ht="18" customHeight="1">
      <c r="B23" s="49" t="s">
        <v>82</v>
      </c>
      <c r="C23" s="48">
        <f>COUNTIFS(CLIENTS!$N:$N,B23)</f>
        <v>0</v>
      </c>
    </row>
    <row r="24" spans="2:6" ht="18" customHeight="1">
      <c r="B24" s="49" t="s">
        <v>81</v>
      </c>
      <c r="C24" s="48">
        <f>COUNTIFS(CLIENTS!$N:$N,B24)</f>
        <v>0</v>
      </c>
    </row>
    <row r="25" spans="2:6" ht="18" customHeight="1">
      <c r="B25" s="49" t="s">
        <v>80</v>
      </c>
      <c r="C25" s="48">
        <f>COUNTIFS(CLIENTS!$N:$N,B25)</f>
        <v>0</v>
      </c>
    </row>
    <row r="26" spans="2:6" ht="18" customHeight="1">
      <c r="B26" s="49" t="s">
        <v>79</v>
      </c>
      <c r="C26" s="48">
        <f>COUNTIFS(CLIENTS!$N:$N,B26)</f>
        <v>0</v>
      </c>
    </row>
    <row r="27" spans="2:6" ht="18" customHeight="1" thickBot="1">
      <c r="B27" s="49" t="s">
        <v>78</v>
      </c>
      <c r="C27" s="48">
        <f>COUNTIFS(CLIENTS!$N:$N,B27)</f>
        <v>0</v>
      </c>
    </row>
    <row r="28" spans="2:6" ht="27.75" customHeight="1" thickBot="1">
      <c r="B28" s="47" t="s">
        <v>77</v>
      </c>
      <c r="C28" s="46">
        <f>SUM(C16:C27)</f>
        <v>2</v>
      </c>
    </row>
    <row r="29" spans="2:6" ht="15.75" customHeight="1"/>
    <row r="30" spans="2:6" ht="15.75" customHeight="1"/>
    <row r="31" spans="2:6" ht="15.75" customHeight="1"/>
    <row r="32" spans="2:6" ht="15.75" customHeight="1">
      <c r="B32" s="127" t="s">
        <v>121</v>
      </c>
      <c r="C32" s="127" t="s">
        <v>120</v>
      </c>
      <c r="D32"/>
      <c r="E32"/>
      <c r="F32"/>
    </row>
    <row r="33" spans="2:6" ht="15.75" customHeight="1">
      <c r="B33" s="127" t="s">
        <v>109</v>
      </c>
      <c r="C33" t="s">
        <v>52</v>
      </c>
      <c r="D33" t="s">
        <v>46</v>
      </c>
      <c r="E33" t="s">
        <v>116</v>
      </c>
      <c r="F33"/>
    </row>
    <row r="34" spans="2:6" ht="15.75" customHeight="1">
      <c r="B34" s="128" t="s">
        <v>15</v>
      </c>
      <c r="C34" s="126">
        <v>1</v>
      </c>
      <c r="D34" s="126"/>
      <c r="E34" s="126">
        <v>1</v>
      </c>
      <c r="F34"/>
    </row>
    <row r="35" spans="2:6" ht="15.75" customHeight="1">
      <c r="B35" s="128" t="s">
        <v>102</v>
      </c>
      <c r="C35" s="126">
        <v>2</v>
      </c>
      <c r="D35" s="126"/>
      <c r="E35" s="126">
        <v>2</v>
      </c>
      <c r="F35"/>
    </row>
    <row r="36" spans="2:6" ht="15.75" customHeight="1">
      <c r="B36" s="128" t="s">
        <v>103</v>
      </c>
      <c r="C36" s="126">
        <v>1</v>
      </c>
      <c r="D36" s="126"/>
      <c r="E36" s="126">
        <v>1</v>
      </c>
      <c r="F36"/>
    </row>
    <row r="37" spans="2:6" ht="15.75" customHeight="1">
      <c r="B37" s="128" t="s">
        <v>104</v>
      </c>
      <c r="C37" s="126"/>
      <c r="D37" s="126">
        <v>1</v>
      </c>
      <c r="E37" s="126">
        <v>1</v>
      </c>
      <c r="F37"/>
    </row>
    <row r="38" spans="2:6" ht="15.75" customHeight="1">
      <c r="B38" s="128" t="s">
        <v>116</v>
      </c>
      <c r="C38" s="126">
        <v>4</v>
      </c>
      <c r="D38" s="126">
        <v>1</v>
      </c>
      <c r="E38" s="126">
        <v>5</v>
      </c>
      <c r="F38"/>
    </row>
    <row r="39" spans="2:6" ht="15.75" customHeight="1">
      <c r="B39"/>
      <c r="C39"/>
      <c r="D39"/>
      <c r="E39"/>
      <c r="F39"/>
    </row>
    <row r="40" spans="2:6" ht="15.75" customHeight="1">
      <c r="B40"/>
      <c r="C40"/>
      <c r="D40"/>
    </row>
    <row r="41" spans="2:6" ht="15.75" customHeight="1">
      <c r="B41"/>
      <c r="C41"/>
      <c r="D41"/>
    </row>
    <row r="42" spans="2:6" ht="15.75" customHeight="1">
      <c r="B42"/>
      <c r="C42"/>
      <c r="D42"/>
    </row>
    <row r="43" spans="2:6" ht="15.75" customHeight="1">
      <c r="B43"/>
      <c r="C43"/>
      <c r="D43"/>
    </row>
    <row r="44" spans="2:6" ht="15.75" customHeight="1">
      <c r="B44"/>
      <c r="C44"/>
      <c r="D44"/>
    </row>
    <row r="45" spans="2:6" ht="15.75" customHeight="1">
      <c r="B45"/>
      <c r="C45"/>
      <c r="D45"/>
    </row>
    <row r="46" spans="2:6" ht="15.75" customHeight="1">
      <c r="B46"/>
      <c r="C46"/>
      <c r="D46"/>
    </row>
    <row r="47" spans="2:6" ht="15.75" customHeight="1">
      <c r="B47"/>
      <c r="C47"/>
      <c r="D47"/>
    </row>
    <row r="48" spans="2:6" ht="15.75" customHeight="1">
      <c r="B48"/>
      <c r="C48"/>
      <c r="D48"/>
    </row>
    <row r="49" spans="2:4" ht="15.75" customHeight="1">
      <c r="B49"/>
      <c r="C49"/>
      <c r="D49"/>
    </row>
    <row r="50" spans="2:4" ht="15.75" customHeight="1"/>
    <row r="51" spans="2:4" ht="15.75" customHeight="1"/>
    <row r="52" spans="2:4" ht="15.75" customHeight="1"/>
    <row r="53" spans="2:4" ht="15.75" customHeight="1"/>
    <row r="54" spans="2:4" ht="15.75" customHeight="1"/>
    <row r="55" spans="2:4" ht="15.75" customHeight="1"/>
    <row r="56" spans="2:4" ht="15.75" customHeight="1"/>
    <row r="57" spans="2:4" ht="15.75" customHeight="1"/>
    <row r="58" spans="2:4" ht="15.75" customHeight="1"/>
    <row r="59" spans="2:4" ht="15.75" customHeight="1"/>
    <row r="60" spans="2:4" ht="15.75" customHeight="1"/>
    <row r="61" spans="2:4" ht="15.75" customHeight="1"/>
    <row r="62" spans="2:4" ht="15.75" customHeight="1"/>
    <row r="63" spans="2:4" ht="15.75" customHeight="1"/>
    <row r="64" spans="2: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2">
    <mergeCell ref="B14:C15"/>
    <mergeCell ref="B6:I6"/>
  </mergeCells>
  <pageMargins left="0.7" right="0.7" top="0.75" bottom="0.75" header="0" footer="0"/>
  <pageSetup orientation="landscape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65"/>
  <sheetViews>
    <sheetView zoomScale="70" zoomScaleNormal="70" workbookViewId="0">
      <selection activeCell="G26" sqref="G26"/>
    </sheetView>
  </sheetViews>
  <sheetFormatPr baseColWidth="10" defaultRowHeight="13.8"/>
  <cols>
    <col min="1" max="1" width="16.296875" style="37" bestFit="1" customWidth="1"/>
    <col min="2" max="8" width="12.69921875" style="36" customWidth="1"/>
    <col min="9" max="9" width="18.796875" style="36" bestFit="1" customWidth="1"/>
    <col min="10" max="10" width="12.69921875" style="36" customWidth="1"/>
  </cols>
  <sheetData>
    <row r="1" spans="1:34"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</row>
    <row r="2" spans="1:34" ht="14.4" thickBot="1"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</row>
    <row r="3" spans="1:34" ht="21" thickBot="1">
      <c r="A3" s="44" t="s">
        <v>71</v>
      </c>
      <c r="B3" s="43"/>
      <c r="C3" s="43"/>
      <c r="D3" s="43"/>
      <c r="E3" s="43"/>
      <c r="F3" s="43"/>
      <c r="G3" s="43"/>
      <c r="H3" s="43"/>
      <c r="I3" s="43"/>
      <c r="J3" s="43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</row>
    <row r="4" spans="1:34"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</row>
    <row r="5" spans="1:34" ht="14.4" thickBot="1"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</row>
    <row r="6" spans="1:34" ht="15" thickBot="1">
      <c r="A6" s="33" t="s">
        <v>2</v>
      </c>
      <c r="B6" s="37"/>
      <c r="C6" s="31" t="s">
        <v>0</v>
      </c>
      <c r="D6" s="37"/>
      <c r="E6" s="31" t="s">
        <v>1</v>
      </c>
      <c r="F6" s="37"/>
      <c r="G6" s="32" t="s">
        <v>4</v>
      </c>
      <c r="H6" s="37"/>
      <c r="I6" s="32" t="s">
        <v>5</v>
      </c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</row>
    <row r="7" spans="1:34" ht="15" thickBot="1">
      <c r="A7" s="34" t="s">
        <v>6</v>
      </c>
      <c r="C7" s="26" t="s">
        <v>97</v>
      </c>
      <c r="E7" s="28" t="s">
        <v>6</v>
      </c>
      <c r="G7" s="29" t="s">
        <v>8</v>
      </c>
      <c r="I7" s="30" t="s">
        <v>9</v>
      </c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</row>
    <row r="8" spans="1:34" ht="14.4">
      <c r="A8" s="19" t="s">
        <v>11</v>
      </c>
      <c r="C8" s="26" t="s">
        <v>98</v>
      </c>
      <c r="E8" s="2" t="s">
        <v>10</v>
      </c>
      <c r="G8" s="4" t="s">
        <v>13</v>
      </c>
      <c r="I8" s="5" t="s">
        <v>14</v>
      </c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</row>
    <row r="9" spans="1:34" ht="14.4">
      <c r="A9" s="20" t="s">
        <v>17</v>
      </c>
      <c r="C9" s="26" t="s">
        <v>15</v>
      </c>
      <c r="E9" s="2" t="s">
        <v>16</v>
      </c>
      <c r="G9" s="4" t="s">
        <v>19</v>
      </c>
      <c r="I9" s="5" t="s">
        <v>20</v>
      </c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</row>
    <row r="10" spans="1:34" ht="14.4">
      <c r="A10" s="20" t="s">
        <v>22</v>
      </c>
      <c r="C10" s="26" t="s">
        <v>99</v>
      </c>
      <c r="E10" s="2" t="s">
        <v>93</v>
      </c>
      <c r="I10" s="5" t="s">
        <v>24</v>
      </c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</row>
    <row r="11" spans="1:34" ht="14.4">
      <c r="A11" s="20" t="s">
        <v>27</v>
      </c>
      <c r="C11" s="26" t="s">
        <v>25</v>
      </c>
      <c r="E11" s="2" t="s">
        <v>26</v>
      </c>
      <c r="I11" s="5" t="s">
        <v>29</v>
      </c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</row>
    <row r="12" spans="1:34" ht="14.4">
      <c r="A12" s="20" t="s">
        <v>32</v>
      </c>
      <c r="C12" s="26" t="s">
        <v>30</v>
      </c>
      <c r="E12" s="2" t="s">
        <v>31</v>
      </c>
      <c r="I12" s="5" t="s">
        <v>34</v>
      </c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</row>
    <row r="13" spans="1:34" ht="14.4">
      <c r="A13" s="20" t="s">
        <v>35</v>
      </c>
      <c r="C13" s="26" t="s">
        <v>100</v>
      </c>
      <c r="E13" s="2" t="s">
        <v>57</v>
      </c>
      <c r="I13" s="5" t="s">
        <v>37</v>
      </c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</row>
    <row r="14" spans="1:34" ht="14.4">
      <c r="A14" s="20" t="s">
        <v>40</v>
      </c>
      <c r="C14" s="26" t="s">
        <v>38</v>
      </c>
      <c r="E14" s="2" t="s">
        <v>91</v>
      </c>
      <c r="I14" s="5" t="s">
        <v>42</v>
      </c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</row>
    <row r="15" spans="1:34" ht="14.4">
      <c r="A15" s="20" t="s">
        <v>43</v>
      </c>
      <c r="C15" s="26" t="s">
        <v>101</v>
      </c>
      <c r="I15" s="5" t="s">
        <v>19</v>
      </c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</row>
    <row r="16" spans="1:34" ht="15" thickBot="1">
      <c r="A16" s="21"/>
      <c r="C16" s="26" t="s">
        <v>102</v>
      </c>
      <c r="G16" s="38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</row>
    <row r="17" spans="1:34" ht="15" thickBot="1">
      <c r="A17" s="35" t="s">
        <v>10</v>
      </c>
      <c r="C17" s="26" t="s">
        <v>103</v>
      </c>
      <c r="F17" s="37"/>
      <c r="G17" s="32" t="s">
        <v>45</v>
      </c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</row>
    <row r="18" spans="1:34" ht="14.4">
      <c r="A18" s="19" t="s">
        <v>96</v>
      </c>
      <c r="C18" s="26" t="s">
        <v>104</v>
      </c>
      <c r="G18" s="39" t="s">
        <v>46</v>
      </c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</row>
    <row r="19" spans="1:34" ht="14.4">
      <c r="A19" s="20" t="s">
        <v>47</v>
      </c>
      <c r="C19" s="12"/>
      <c r="G19" s="11" t="s">
        <v>48</v>
      </c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</row>
    <row r="20" spans="1:34" ht="15" thickBot="1">
      <c r="A20" s="20" t="s">
        <v>49</v>
      </c>
      <c r="C20" s="12"/>
      <c r="G20" s="11" t="s">
        <v>72</v>
      </c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</row>
    <row r="21" spans="1:34" ht="15" thickBot="1">
      <c r="A21" s="18"/>
      <c r="B21" s="37"/>
      <c r="C21" s="32" t="s">
        <v>3</v>
      </c>
      <c r="G21" s="11" t="s">
        <v>65</v>
      </c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</row>
    <row r="22" spans="1:34" ht="15" thickBot="1">
      <c r="A22" s="18"/>
      <c r="C22" s="27" t="s">
        <v>7</v>
      </c>
      <c r="G22" s="11" t="s">
        <v>50</v>
      </c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</row>
    <row r="23" spans="1:34" ht="15" thickBot="1">
      <c r="A23" s="35" t="s">
        <v>16</v>
      </c>
      <c r="C23" s="3" t="s">
        <v>12</v>
      </c>
      <c r="G23" s="7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</row>
    <row r="24" spans="1:34" ht="14.4">
      <c r="A24" s="20" t="s">
        <v>51</v>
      </c>
      <c r="C24" s="3" t="s">
        <v>18</v>
      </c>
      <c r="G24" s="40" t="s">
        <v>52</v>
      </c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</row>
    <row r="25" spans="1:34" ht="14.4">
      <c r="A25" s="22" t="s">
        <v>53</v>
      </c>
      <c r="C25" s="3" t="s">
        <v>23</v>
      </c>
      <c r="G25" s="7" t="s">
        <v>74</v>
      </c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</row>
    <row r="26" spans="1:34" ht="14.4">
      <c r="A26" s="18"/>
      <c r="C26" s="3" t="s">
        <v>28</v>
      </c>
      <c r="G26" s="7" t="s">
        <v>73</v>
      </c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</row>
    <row r="27" spans="1:34" ht="15" thickBot="1">
      <c r="A27" s="18"/>
      <c r="C27" s="3" t="s">
        <v>33</v>
      </c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</row>
    <row r="28" spans="1:34" ht="15" thickBot="1">
      <c r="A28" s="35" t="s">
        <v>21</v>
      </c>
      <c r="C28" s="3" t="s">
        <v>36</v>
      </c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</row>
    <row r="29" spans="1:34" ht="14.4">
      <c r="A29" s="17" t="s">
        <v>54</v>
      </c>
      <c r="C29" s="6" t="s">
        <v>41</v>
      </c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</row>
    <row r="30" spans="1:34" ht="15" thickBot="1">
      <c r="A30" s="18"/>
      <c r="C30" s="6" t="s">
        <v>44</v>
      </c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</row>
    <row r="31" spans="1:34" ht="15" thickBot="1">
      <c r="A31" s="35" t="s">
        <v>26</v>
      </c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</row>
    <row r="32" spans="1:34" ht="14.4">
      <c r="A32" s="19" t="s">
        <v>94</v>
      </c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</row>
    <row r="33" spans="1:34" ht="14.4">
      <c r="A33" s="20" t="s">
        <v>95</v>
      </c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</row>
    <row r="34" spans="1:34" ht="14.4">
      <c r="A34" s="20" t="s">
        <v>55</v>
      </c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</row>
    <row r="35" spans="1:34" ht="14.4" thickBot="1">
      <c r="A35" s="18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</row>
    <row r="36" spans="1:34" ht="15" thickBot="1">
      <c r="A36" s="35" t="s">
        <v>31</v>
      </c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</row>
    <row r="37" spans="1:34" ht="14.4">
      <c r="A37" s="19" t="s">
        <v>56</v>
      </c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</row>
    <row r="38" spans="1:34" ht="14.4" thickBot="1">
      <c r="A38" s="18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</row>
    <row r="39" spans="1:34" ht="15" thickBot="1">
      <c r="A39" s="35" t="s">
        <v>57</v>
      </c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</row>
    <row r="40" spans="1:34" ht="14.4">
      <c r="A40" s="19" t="s">
        <v>58</v>
      </c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</row>
    <row r="41" spans="1:34" ht="14.4" thickBot="1">
      <c r="A41" s="18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</row>
    <row r="42" spans="1:34" ht="15" thickBot="1">
      <c r="A42" s="35" t="s">
        <v>39</v>
      </c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</row>
    <row r="43" spans="1:34" ht="14.4">
      <c r="A43" s="23" t="s">
        <v>59</v>
      </c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</row>
    <row r="44" spans="1:34">
      <c r="A44" s="18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</row>
    <row r="45" spans="1:34">
      <c r="A45" s="18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</row>
    <row r="46" spans="1:34">
      <c r="A46" s="18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</row>
    <row r="47" spans="1:34">
      <c r="A47" s="18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</row>
    <row r="48" spans="1:34">
      <c r="A48" s="18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</row>
    <row r="49" spans="1:34">
      <c r="A49" s="18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</row>
    <row r="50" spans="1:34"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</row>
    <row r="51" spans="1:34"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</row>
    <row r="52" spans="1:34"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</row>
    <row r="53" spans="1:34"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</row>
    <row r="54" spans="1:34"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</row>
    <row r="55" spans="1:34"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</row>
    <row r="56" spans="1:34"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0"/>
      <c r="AG56" s="90"/>
      <c r="AH56" s="90"/>
    </row>
    <row r="57" spans="1:34"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</row>
    <row r="58" spans="1:34"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</row>
    <row r="59" spans="1:34"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</row>
    <row r="60" spans="1:34"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</row>
    <row r="61" spans="1:34"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</row>
    <row r="62" spans="1:34"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</row>
    <row r="63" spans="1:34"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</row>
    <row r="64" spans="1:34"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</row>
    <row r="65" spans="11:34"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</row>
  </sheetData>
  <phoneticPr fontId="24" type="noConversion"/>
  <dataValidations count="1">
    <dataValidation type="list" allowBlank="1" showErrorMessage="1" sqref="C21:C29">
      <formula1>$H$2:$H$11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CLIENTS</vt:lpstr>
      <vt:lpstr>ANNULES</vt:lpstr>
      <vt:lpstr>TOTAL</vt:lpstr>
      <vt:lpstr>PARAMETRES</vt:lpstr>
      <vt:lpstr>APPORTEUR</vt:lpstr>
      <vt:lpstr>ASSURANCE</vt:lpstr>
      <vt:lpstr>client</vt:lpstr>
      <vt:lpstr>clip</vt:lpstr>
      <vt:lpstr>COMMENTAIRE</vt:lpstr>
      <vt:lpstr>COMP.ASS</vt:lpstr>
      <vt:lpstr>DATE</vt:lpstr>
      <vt:lpstr>GEST.ORG</vt:lpstr>
      <vt:lpstr>GSM</vt:lpstr>
      <vt:lpstr>introduction</vt:lpstr>
      <vt:lpstr>ORGANISME</vt:lpstr>
      <vt:lpstr>SOMMES</vt:lpstr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 Finances-BONI</dc:creator>
  <cp:lastModifiedBy>Vincenzo Mistretta</cp:lastModifiedBy>
  <dcterms:created xsi:type="dcterms:W3CDTF">2021-02-18T13:30:10Z</dcterms:created>
  <dcterms:modified xsi:type="dcterms:W3CDTF">2021-03-09T19:53:30Z</dcterms:modified>
</cp:coreProperties>
</file>