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0000_DEPMVT\Outils de suivi des AF\"/>
    </mc:Choice>
  </mc:AlternateContent>
  <bookViews>
    <workbookView xWindow="0" yWindow="0" windowWidth="19200" windowHeight="12045"/>
  </bookViews>
  <sheets>
    <sheet name="Feuil1" sheetId="1" r:id="rId1"/>
  </sheets>
  <externalReferences>
    <externalReference r:id="rId2"/>
  </externalReferences>
  <definedNames>
    <definedName name="_xlnm._FilterDatabase" localSheetId="0" hidden="1">Feuil1!$B$2:$D$14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C7" i="1"/>
  <c r="C6" i="1"/>
  <c r="C5" i="1"/>
  <c r="C20" i="1" l="1"/>
  <c r="C23" i="1"/>
  <c r="C17" i="1"/>
  <c r="C18" i="1"/>
  <c r="C19" i="1"/>
  <c r="C21" i="1" l="1"/>
</calcChain>
</file>

<file path=xl/sharedStrings.xml><?xml version="1.0" encoding="utf-8"?>
<sst xmlns="http://schemas.openxmlformats.org/spreadsheetml/2006/main" count="20" uniqueCount="20">
  <si>
    <t>LIBELLE COURT</t>
  </si>
  <si>
    <t>ETAT</t>
  </si>
  <si>
    <t>DATE DERNIERE REVUE D'AF</t>
  </si>
  <si>
    <t>Etat critique</t>
  </si>
  <si>
    <t>A planifier d'urgence</t>
  </si>
  <si>
    <t>A planifier</t>
  </si>
  <si>
    <t>Révisées</t>
  </si>
  <si>
    <t xml:space="preserve"> </t>
  </si>
  <si>
    <t>Total AF</t>
  </si>
  <si>
    <t>A MVT 1 1 00 E</t>
  </si>
  <si>
    <t>A MVT 1 1 00 F</t>
  </si>
  <si>
    <t>A MVT 1 1 00 FO</t>
  </si>
  <si>
    <t>A MVT 1 1 00 FOR</t>
  </si>
  <si>
    <t>A MVT 1 1 00 C</t>
  </si>
  <si>
    <t>A MVT 1 1 00 O</t>
  </si>
  <si>
    <t>A MVT 6 1 00 F</t>
  </si>
  <si>
    <t>A MVT 6 1 00 E</t>
  </si>
  <si>
    <t>A MVT 6 1 00 Q</t>
  </si>
  <si>
    <t>A MVT 6 1 00 G</t>
  </si>
  <si>
    <t>cellules filtrées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</si>
</sst>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27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3"/>
      </left>
      <right style="thin">
        <color indexed="64"/>
      </right>
      <top style="thin">
        <color indexed="63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3"/>
      </left>
      <right style="thin">
        <color indexed="64"/>
      </right>
      <top/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3"/>
      </left>
      <right style="hair">
        <color indexed="63"/>
      </right>
      <top style="hair">
        <color indexed="63"/>
      </top>
      <bottom style="hair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/>
    <xf numFmtId="0" fontId="1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/>
    <xf numFmtId="0" fontId="1" fillId="4" borderId="7" xfId="0" applyFont="1" applyFill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  <xf numFmtId="14" fontId="2" fillId="0" borderId="9" xfId="0" applyNumberFormat="1" applyFont="1" applyFill="1" applyBorder="1" applyAlignment="1">
      <alignment horizontal="left" vertical="top" wrapText="1"/>
    </xf>
    <xf numFmtId="0" fontId="1" fillId="3" borderId="2" xfId="0" applyFont="1" applyFill="1" applyBorder="1" applyAlignment="1">
      <alignment horizontal="left" vertical="top"/>
    </xf>
    <xf numFmtId="0" fontId="1" fillId="3" borderId="3" xfId="0" applyFont="1" applyFill="1" applyBorder="1" applyAlignment="1">
      <alignment horizontal="left" vertical="top"/>
    </xf>
    <xf numFmtId="0" fontId="3" fillId="6" borderId="0" xfId="0" applyFont="1" applyFill="1"/>
    <xf numFmtId="0" fontId="4" fillId="6" borderId="0" xfId="0" applyFont="1" applyFill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7" borderId="0" xfId="0" applyFont="1" applyFill="1"/>
    <xf numFmtId="0" fontId="4" fillId="7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vertical="center" wrapText="1"/>
    </xf>
    <xf numFmtId="0" fontId="4" fillId="8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14" fontId="2" fillId="0" borderId="8" xfId="0" applyNumberFormat="1" applyFont="1" applyBorder="1" applyAlignment="1">
      <alignment horizontal="left" vertical="top" wrapText="1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33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33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ETLO\DEP\PILDOM\TRAVAIL%20COLLABORATIF\Revues%20d'AF-COPILs-PE\001_MVT\0000_Outils%20suivi%20des%20AF%20MV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Revues d'AF MVT"/>
      <sheetName val="Suivi modifs AF MVT"/>
      <sheetName val="Datas"/>
    </sheetNames>
    <sheetDataSet>
      <sheetData sheetId="0">
        <row r="95">
          <cell r="B95">
            <v>43100</v>
          </cell>
        </row>
        <row r="96">
          <cell r="B96">
            <v>43281</v>
          </cell>
        </row>
        <row r="97">
          <cell r="B97">
            <v>43465</v>
          </cell>
        </row>
        <row r="98">
          <cell r="B98">
            <v>43466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3"/>
  <sheetViews>
    <sheetView tabSelected="1" workbookViewId="0">
      <selection activeCell="F13" sqref="F13"/>
    </sheetView>
  </sheetViews>
  <sheetFormatPr baseColWidth="10" defaultRowHeight="15" x14ac:dyDescent="0.25"/>
  <cols>
    <col min="1" max="1" width="1.42578125" customWidth="1"/>
    <col min="2" max="2" width="20.140625" customWidth="1"/>
    <col min="3" max="4" width="12.42578125" customWidth="1"/>
  </cols>
  <sheetData>
    <row r="1" spans="2:4" ht="7.5" customHeight="1" x14ac:dyDescent="0.25"/>
    <row r="2" spans="2:4" x14ac:dyDescent="0.25">
      <c r="B2" s="1" t="s">
        <v>0</v>
      </c>
      <c r="C2" s="9"/>
      <c r="D2" s="10"/>
    </row>
    <row r="3" spans="2:4" ht="22.5" x14ac:dyDescent="0.25">
      <c r="B3" s="2"/>
      <c r="C3" s="3" t="s">
        <v>1</v>
      </c>
      <c r="D3" s="3" t="s">
        <v>2</v>
      </c>
    </row>
    <row r="4" spans="2:4" x14ac:dyDescent="0.25">
      <c r="B4" s="4"/>
      <c r="C4" s="5"/>
      <c r="D4" s="5"/>
    </row>
    <row r="5" spans="2:4" x14ac:dyDescent="0.25">
      <c r="B5" s="6" t="s">
        <v>9</v>
      </c>
      <c r="C5" s="7" t="str">
        <f>IF(D5&lt;=[1]Indicateurs!$B$95,"Etat critique",
IF(D5&lt;=[1]Indicateurs!$B$96,"A planifier d'urgence",
IF(D5&lt;=[1]Indicateurs!$B$97,"A planifier",
IF(D5&gt;=[1]Indicateurs!$B$98,"Révisée"))))</f>
        <v>Révisée</v>
      </c>
      <c r="D5" s="8">
        <v>43498</v>
      </c>
    </row>
    <row r="6" spans="2:4" x14ac:dyDescent="0.25">
      <c r="B6" s="6" t="s">
        <v>10</v>
      </c>
      <c r="C6" s="7" t="str">
        <f>IF(D6&lt;=[1]Indicateurs!$B$95,"Etat critique",
IF(D6&lt;=[1]Indicateurs!$B$96,"A planifier d'urgence",
IF(D6&lt;=[1]Indicateurs!$B$97,"A planifier",
IF(D6&gt;=[1]Indicateurs!$B$98,"Révisée"))))</f>
        <v>Révisée</v>
      </c>
      <c r="D6" s="8">
        <v>44203</v>
      </c>
    </row>
    <row r="7" spans="2:4" x14ac:dyDescent="0.25">
      <c r="B7" s="6" t="s">
        <v>11</v>
      </c>
      <c r="C7" s="7" t="str">
        <f>IF(D7&lt;=[1]Indicateurs!$B$95,"Etat critique",
IF(D7&lt;=[1]Indicateurs!$B$96,"A planifier d'urgence",
IF(D7&lt;=[1]Indicateurs!$B$97,"A planifier",
IF(D7&gt;=[1]Indicateurs!$B$98,"Révisée"))))</f>
        <v>Révisée</v>
      </c>
      <c r="D7" s="8">
        <v>43578</v>
      </c>
    </row>
    <row r="8" spans="2:4" x14ac:dyDescent="0.25">
      <c r="B8" s="6" t="s">
        <v>12</v>
      </c>
      <c r="C8" s="7" t="str">
        <f>IF(D8&lt;=[1]Indicateurs!$B$95,"Etat critique",
IF(D8&lt;=[1]Indicateurs!$B$96,"A planifier d'urgence",
IF(D8&lt;=[1]Indicateurs!$B$97,"A planifier",
IF(D8&gt;=[1]Indicateurs!$B$98,"Révisée"))))</f>
        <v>Etat critique</v>
      </c>
      <c r="D8" s="8">
        <v>42969</v>
      </c>
    </row>
    <row r="9" spans="2:4" x14ac:dyDescent="0.25">
      <c r="B9" s="6" t="s">
        <v>13</v>
      </c>
      <c r="C9" s="7" t="str">
        <f>IF(D9&lt;=[1]Indicateurs!$B$95,"Etat critique",
IF(D9&lt;=[1]Indicateurs!$B$96,"A planifier d'urgence",
IF(D9&lt;=[1]Indicateurs!$B$97,"A planifier",
IF(D9&gt;=[1]Indicateurs!$B$98,"Révisée"))))</f>
        <v>Révisée</v>
      </c>
      <c r="D9" s="8">
        <v>43602</v>
      </c>
    </row>
    <row r="10" spans="2:4" x14ac:dyDescent="0.25">
      <c r="B10" s="6" t="s">
        <v>14</v>
      </c>
      <c r="C10" s="7" t="str">
        <f>IF(D10&lt;=[1]Indicateurs!$B$95,"Etat critique",
IF(D10&lt;=[1]Indicateurs!$B$96,"A planifier d'urgence",
IF(D10&lt;=[1]Indicateurs!$B$97,"A planifier",
IF(D10&gt;=[1]Indicateurs!$B$98,"Révisée"))))</f>
        <v>A planifier d'urgence</v>
      </c>
      <c r="D10" s="8">
        <v>43176</v>
      </c>
    </row>
    <row r="11" spans="2:4" x14ac:dyDescent="0.25">
      <c r="B11" s="6" t="s">
        <v>15</v>
      </c>
      <c r="C11" s="7" t="str">
        <f>IF(D11&lt;=[1]Indicateurs!$B$95,"Etat critique",
IF(D11&lt;=[1]Indicateurs!$B$96,"A planifier d'urgence",
IF(D11&lt;=[1]Indicateurs!$B$97,"A planifier",
IF(D11&gt;=[1]Indicateurs!$B$98,"Révisée"))))</f>
        <v>A planifier</v>
      </c>
      <c r="D11" s="24">
        <v>43339</v>
      </c>
    </row>
    <row r="12" spans="2:4" x14ac:dyDescent="0.25">
      <c r="B12" s="6" t="s">
        <v>16</v>
      </c>
      <c r="C12" s="7" t="str">
        <f>IF(D12&lt;=[1]Indicateurs!$B$95,"Etat critique",
IF(D12&lt;=[1]Indicateurs!$B$96,"A planifier d'urgence",
IF(D12&lt;=[1]Indicateurs!$B$97,"A planifier",
IF(D12&gt;=[1]Indicateurs!$B$98,"Révisée"))))</f>
        <v>A planifier</v>
      </c>
      <c r="D12" s="24">
        <v>43339</v>
      </c>
    </row>
    <row r="13" spans="2:4" x14ac:dyDescent="0.25">
      <c r="B13" s="6" t="s">
        <v>17</v>
      </c>
      <c r="C13" s="7" t="str">
        <f>IF(D13&lt;=[1]Indicateurs!$B$95,"Etat critique",
IF(D13&lt;=[1]Indicateurs!$B$96,"A planifier d'urgence",
IF(D13&lt;=[1]Indicateurs!$B$97,"A planifier",
IF(D13&gt;=[1]Indicateurs!$B$98,"Révisée"))))</f>
        <v>A planifier</v>
      </c>
      <c r="D13" s="24">
        <v>43339</v>
      </c>
    </row>
    <row r="14" spans="2:4" x14ac:dyDescent="0.25">
      <c r="B14" s="6" t="s">
        <v>18</v>
      </c>
      <c r="C14" s="7" t="str">
        <f>IF(D14&lt;=[1]Indicateurs!$B$95,"Etat critique",
IF(D14&lt;=[1]Indicateurs!$B$96,"A planifier d'urgence",
IF(D14&lt;=[1]Indicateurs!$B$97,"A planifier",
IF(D14&gt;=[1]Indicateurs!$B$98,"Révisée"))))</f>
        <v>Révisée</v>
      </c>
      <c r="D14" s="24">
        <v>43563</v>
      </c>
    </row>
    <row r="17" spans="2:4" x14ac:dyDescent="0.25">
      <c r="B17" s="11" t="s">
        <v>3</v>
      </c>
      <c r="C17" s="12">
        <f>COUNTIF(C5:C14,"Etat critique")</f>
        <v>1</v>
      </c>
      <c r="D17" s="13"/>
    </row>
    <row r="18" spans="2:4" x14ac:dyDescent="0.25">
      <c r="B18" s="14" t="s">
        <v>4</v>
      </c>
      <c r="C18" s="15">
        <f>COUNTIF(C5:C14,"A planifier d'urgence")</f>
        <v>1</v>
      </c>
      <c r="D18" s="13"/>
    </row>
    <row r="19" spans="2:4" x14ac:dyDescent="0.25">
      <c r="B19" s="16" t="s">
        <v>5</v>
      </c>
      <c r="C19" s="17">
        <f>COUNTIF(C5:C14,"A planifier")</f>
        <v>3</v>
      </c>
      <c r="D19" s="13"/>
    </row>
    <row r="20" spans="2:4" x14ac:dyDescent="0.25">
      <c r="B20" s="18" t="s">
        <v>6</v>
      </c>
      <c r="C20" s="19">
        <f>COUNTIF(C5:C14,"Révisée")</f>
        <v>5</v>
      </c>
      <c r="D20" s="13" t="s">
        <v>7</v>
      </c>
    </row>
    <row r="21" spans="2:4" x14ac:dyDescent="0.25">
      <c r="B21" s="20" t="s">
        <v>8</v>
      </c>
      <c r="C21" s="21">
        <f>SUM(C17:C20)</f>
        <v>10</v>
      </c>
      <c r="D21" s="13"/>
    </row>
    <row r="22" spans="2:4" x14ac:dyDescent="0.25">
      <c r="B22" s="22"/>
      <c r="C22" s="23"/>
      <c r="D22" s="13"/>
    </row>
    <row r="23" spans="2:4" x14ac:dyDescent="0.25">
      <c r="B23" s="13" t="s">
        <v>19</v>
      </c>
      <c r="C23" s="23">
        <f>SUBTOTAL(3,C5:C10)</f>
        <v>6</v>
      </c>
      <c r="D23" s="13"/>
    </row>
  </sheetData>
  <autoFilter ref="B2:D14"/>
  <mergeCells count="1">
    <mergeCell ref="B2:B4"/>
  </mergeCells>
  <conditionalFormatting sqref="C5:C10">
    <cfRule type="containsText" dxfId="13" priority="14" operator="containsText" text="Révisée">
      <formula>NOT(ISERROR(SEARCH("Révisée",C5)))</formula>
    </cfRule>
    <cfRule type="containsText" dxfId="12" priority="15" operator="containsText" text="A planifier">
      <formula>NOT(ISERROR(SEARCH("A planifier",C5)))</formula>
    </cfRule>
  </conditionalFormatting>
  <conditionalFormatting sqref="C5:C10">
    <cfRule type="containsText" dxfId="11" priority="12" operator="containsText" text="Etat critique">
      <formula>NOT(ISERROR(SEARCH("Etat critique",C5)))</formula>
    </cfRule>
    <cfRule type="containsText" dxfId="10" priority="13" operator="containsText" text="A planifier d'urgence">
      <formula>NOT(ISERROR(SEARCH("A planifier d'urgence",C5)))</formula>
    </cfRule>
  </conditionalFormatting>
  <conditionalFormatting sqref="C11:C14">
    <cfRule type="containsText" dxfId="9" priority="9" operator="containsText" text="Révisée">
      <formula>NOT(ISERROR(SEARCH("Révisée",C11)))</formula>
    </cfRule>
    <cfRule type="containsText" dxfId="8" priority="10" operator="containsText" text="A planifier">
      <formula>NOT(ISERROR(SEARCH("A planifier",C11)))</formula>
    </cfRule>
  </conditionalFormatting>
  <conditionalFormatting sqref="C11:C14">
    <cfRule type="containsText" dxfId="7" priority="7" operator="containsText" text="Etat critique">
      <formula>NOT(ISERROR(SEARCH("Etat critique",C11)))</formula>
    </cfRule>
    <cfRule type="containsText" dxfId="6" priority="8" operator="containsText" text="A planifier d'urgence">
      <formula>NOT(ISERROR(SEARCH("A planifier d'urgence",C11)))</formula>
    </cfRule>
  </conditionalFormatting>
  <conditionalFormatting sqref="C11:C14">
    <cfRule type="containsText" dxfId="5" priority="5" operator="containsText" text="Etat critique">
      <formula>NOT(ISERROR(SEARCH("Etat critique",C11)))</formula>
    </cfRule>
    <cfRule type="containsText" dxfId="4" priority="6" operator="containsText" text="A planifier d'urgence">
      <formula>NOT(ISERROR(SEARCH("A planifier d'urgence",C11)))</formula>
    </cfRule>
  </conditionalFormatting>
  <conditionalFormatting sqref="C11:C14">
    <cfRule type="containsText" dxfId="3" priority="3" operator="containsText" text="Etat critique">
      <formula>NOT(ISERROR(SEARCH("Etat critique",C11)))</formula>
    </cfRule>
    <cfRule type="containsText" dxfId="2" priority="4" operator="containsText" text="A planifier d'urgence">
      <formula>NOT(ISERROR(SEARCH("A planifier d'urgence",C11)))</formula>
    </cfRule>
  </conditionalFormatting>
  <conditionalFormatting sqref="C11:C14">
    <cfRule type="containsText" dxfId="1" priority="1" operator="containsText" text="Etat critique">
      <formula>NOT(ISERROR(SEARCH("Etat critique",C11)))</formula>
    </cfRule>
    <cfRule type="containsText" dxfId="0" priority="2" operator="containsText" text="A planifier d'urgence">
      <formula>NOT(ISERROR(SEARCH("A planifier d'urgence",C11)))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FONTENELLE Thierry MAJ</dc:creator>
  <cp:lastModifiedBy>FONTENELLE Thierry MAJ</cp:lastModifiedBy>
  <dcterms:created xsi:type="dcterms:W3CDTF">2021-03-10T08:38:30Z</dcterms:created>
  <dcterms:modified xsi:type="dcterms:W3CDTF">2021-03-10T08:53:08Z</dcterms:modified>
</cp:coreProperties>
</file>