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livierdhellemmes/Documents/EXPERTISE COMPTABLE/MEMOIRE 2/Outils et annexes mémoire/"/>
    </mc:Choice>
  </mc:AlternateContent>
  <xr:revisionPtr revIDLastSave="0" documentId="8_{CBA7D222-63F9-9D48-8BB1-48E8EF2F0F96}" xr6:coauthVersionLast="46" xr6:coauthVersionMax="46" xr10:uidLastSave="{00000000-0000-0000-0000-000000000000}"/>
  <bookViews>
    <workbookView xWindow="0" yWindow="0" windowWidth="38400" windowHeight="21600" xr2:uid="{1A62AFE0-0B29-1543-9F2E-1E6D53B94E92}"/>
  </bookViews>
  <sheets>
    <sheet name="&quot;Moyenne&quot;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G39" i="1" l="1"/>
  <c r="FF39" i="1"/>
  <c r="FE39" i="1"/>
  <c r="FD39" i="1"/>
  <c r="FC39" i="1"/>
  <c r="FI39" i="1" s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EV39" i="1" s="1"/>
  <c r="F39" i="1"/>
  <c r="E39" i="1"/>
  <c r="D39" i="1"/>
  <c r="C39" i="1"/>
  <c r="B39" i="1"/>
  <c r="EI39" i="1" s="1"/>
  <c r="FI38" i="1"/>
  <c r="FP38" i="1" s="1"/>
  <c r="FG38" i="1"/>
  <c r="FF38" i="1"/>
  <c r="FE38" i="1"/>
  <c r="FD38" i="1"/>
  <c r="FC38" i="1"/>
  <c r="CW38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EI38" i="1" s="1"/>
  <c r="C38" i="1"/>
  <c r="B38" i="1"/>
  <c r="EX38" i="1" s="1"/>
  <c r="FG37" i="1"/>
  <c r="FF37" i="1"/>
  <c r="FE37" i="1"/>
  <c r="FD37" i="1"/>
  <c r="FC37" i="1"/>
  <c r="FI37" i="1" s="1"/>
  <c r="CW37" i="1"/>
  <c r="CV37" i="1"/>
  <c r="CU37" i="1"/>
  <c r="CT37" i="1"/>
  <c r="CS37" i="1"/>
  <c r="CR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EV37" i="1" s="1"/>
  <c r="H37" i="1"/>
  <c r="G37" i="1"/>
  <c r="F37" i="1"/>
  <c r="E37" i="1"/>
  <c r="D37" i="1"/>
  <c r="C37" i="1"/>
  <c r="EO37" i="1" s="1"/>
  <c r="B37" i="1"/>
  <c r="EU37" i="1" s="1"/>
  <c r="FG36" i="1"/>
  <c r="FF36" i="1"/>
  <c r="FE36" i="1"/>
  <c r="FD36" i="1"/>
  <c r="FC36" i="1"/>
  <c r="FI36" i="1" s="1"/>
  <c r="CW36" i="1"/>
  <c r="CV36" i="1"/>
  <c r="CU36" i="1"/>
  <c r="CT36" i="1"/>
  <c r="CS36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U36" i="1" s="1"/>
  <c r="E36" i="1"/>
  <c r="D36" i="1"/>
  <c r="C36" i="1"/>
  <c r="B36" i="1"/>
  <c r="EQ36" i="1" s="1"/>
  <c r="FG35" i="1"/>
  <c r="FI35" i="1" s="1"/>
  <c r="FF35" i="1"/>
  <c r="FE35" i="1"/>
  <c r="FD35" i="1"/>
  <c r="FC35" i="1"/>
  <c r="CW35" i="1"/>
  <c r="CV35" i="1"/>
  <c r="CU35" i="1"/>
  <c r="CT35" i="1"/>
  <c r="CS35" i="1"/>
  <c r="CR35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EQ35" i="1" s="1"/>
  <c r="B35" i="1"/>
  <c r="EW35" i="1" s="1"/>
  <c r="FG34" i="1"/>
  <c r="FF34" i="1"/>
  <c r="FE34" i="1"/>
  <c r="FD34" i="1"/>
  <c r="FC34" i="1"/>
  <c r="FI34" i="1" s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EU34" i="1" s="1"/>
  <c r="G34" i="1"/>
  <c r="F34" i="1"/>
  <c r="E34" i="1"/>
  <c r="D34" i="1"/>
  <c r="C34" i="1"/>
  <c r="B34" i="1"/>
  <c r="EA34" i="1" s="1"/>
  <c r="FG33" i="1"/>
  <c r="FF33" i="1"/>
  <c r="FE33" i="1"/>
  <c r="FD33" i="1"/>
  <c r="FC33" i="1"/>
  <c r="FI33" i="1" s="1"/>
  <c r="CW33" i="1"/>
  <c r="CV33" i="1"/>
  <c r="CU33" i="1"/>
  <c r="CT33" i="1"/>
  <c r="CS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EA33" i="1" s="1"/>
  <c r="D33" i="1"/>
  <c r="C33" i="1"/>
  <c r="B33" i="1"/>
  <c r="EY33" i="1" s="1"/>
  <c r="FG32" i="1"/>
  <c r="FF32" i="1"/>
  <c r="FI32" i="1" s="1"/>
  <c r="FE32" i="1"/>
  <c r="FD32" i="1"/>
  <c r="FC32" i="1"/>
  <c r="CW32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EE32" i="1" s="1"/>
  <c r="FG31" i="1"/>
  <c r="FF31" i="1"/>
  <c r="FE31" i="1"/>
  <c r="FD31" i="1"/>
  <c r="FC31" i="1"/>
  <c r="FI31" i="1" s="1"/>
  <c r="CZ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EI31" i="1" s="1"/>
  <c r="FI30" i="1"/>
  <c r="FQ30" i="1" s="1"/>
  <c r="FG30" i="1"/>
  <c r="FF30" i="1"/>
  <c r="FE30" i="1"/>
  <c r="FD30" i="1"/>
  <c r="FC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DG30" i="1" s="1"/>
  <c r="C30" i="1"/>
  <c r="B30" i="1"/>
  <c r="FP29" i="1"/>
  <c r="FN29" i="1"/>
  <c r="FG29" i="1"/>
  <c r="FF29" i="1"/>
  <c r="FE29" i="1"/>
  <c r="FD29" i="1"/>
  <c r="FC29" i="1"/>
  <c r="FI29" i="1" s="1"/>
  <c r="CW29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EO29" i="1" s="1"/>
  <c r="B29" i="1"/>
  <c r="EX29" i="1" s="1"/>
  <c r="FI28" i="1"/>
  <c r="FQ28" i="1" s="1"/>
  <c r="FG28" i="1"/>
  <c r="FF28" i="1"/>
  <c r="FE28" i="1"/>
  <c r="FD28" i="1"/>
  <c r="FC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DJ28" i="1" s="1"/>
  <c r="C28" i="1"/>
  <c r="DS28" i="1" s="1"/>
  <c r="B28" i="1"/>
  <c r="EU28" i="1" s="1"/>
  <c r="FG27" i="1"/>
  <c r="FF27" i="1"/>
  <c r="FE27" i="1"/>
  <c r="FD27" i="1"/>
  <c r="FC27" i="1"/>
  <c r="FI27" i="1" s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EV27" i="1" s="1"/>
  <c r="H27" i="1"/>
  <c r="G27" i="1"/>
  <c r="F27" i="1"/>
  <c r="E27" i="1"/>
  <c r="EQ27" i="1" s="1"/>
  <c r="D27" i="1"/>
  <c r="C27" i="1"/>
  <c r="B27" i="1"/>
  <c r="EY27" i="1" s="1"/>
  <c r="FG26" i="1"/>
  <c r="FF26" i="1"/>
  <c r="FI26" i="1" s="1"/>
  <c r="FE26" i="1"/>
  <c r="FD26" i="1"/>
  <c r="FC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I26" i="1" s="1"/>
  <c r="E26" i="1"/>
  <c r="D26" i="1"/>
  <c r="C26" i="1"/>
  <c r="B26" i="1"/>
  <c r="EW26" i="1" s="1"/>
  <c r="FG25" i="1"/>
  <c r="FF25" i="1"/>
  <c r="FE25" i="1"/>
  <c r="FD25" i="1"/>
  <c r="FC25" i="1"/>
  <c r="FI25" i="1" s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DR25" i="1" s="1"/>
  <c r="B25" i="1"/>
  <c r="EA25" i="1" s="1"/>
  <c r="FG24" i="1"/>
  <c r="FF24" i="1"/>
  <c r="FE24" i="1"/>
  <c r="FD24" i="1"/>
  <c r="FI24" i="1" s="1"/>
  <c r="FC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EU24" i="1" s="1"/>
  <c r="G24" i="1"/>
  <c r="F24" i="1"/>
  <c r="E24" i="1"/>
  <c r="D24" i="1"/>
  <c r="EY24" i="1" s="1"/>
  <c r="C24" i="1"/>
  <c r="B24" i="1"/>
  <c r="EX24" i="1" s="1"/>
  <c r="FG23" i="1"/>
  <c r="FF23" i="1"/>
  <c r="FE23" i="1"/>
  <c r="FI23" i="1" s="1"/>
  <c r="FD23" i="1"/>
  <c r="FC23" i="1"/>
  <c r="DP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EU23" i="1" s="1"/>
  <c r="FG22" i="1"/>
  <c r="FF22" i="1"/>
  <c r="FE22" i="1"/>
  <c r="FD22" i="1"/>
  <c r="FC22" i="1"/>
  <c r="EW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EE22" i="1" s="1"/>
  <c r="FG21" i="1"/>
  <c r="FF21" i="1"/>
  <c r="FE21" i="1"/>
  <c r="FD21" i="1"/>
  <c r="FC21" i="1"/>
  <c r="FI21" i="1" s="1"/>
  <c r="DR21" i="1"/>
  <c r="CZ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DI21" i="1" s="1"/>
  <c r="F21" i="1"/>
  <c r="E21" i="1"/>
  <c r="D21" i="1"/>
  <c r="C21" i="1"/>
  <c r="B21" i="1"/>
  <c r="EW21" i="1" s="1"/>
  <c r="FI20" i="1"/>
  <c r="FG20" i="1"/>
  <c r="FF20" i="1"/>
  <c r="FE20" i="1"/>
  <c r="FD20" i="1"/>
  <c r="FC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DW20" i="1" s="1"/>
  <c r="H20" i="1"/>
  <c r="EG20" i="1" s="1"/>
  <c r="G20" i="1"/>
  <c r="F20" i="1"/>
  <c r="E20" i="1"/>
  <c r="D20" i="1"/>
  <c r="C20" i="1"/>
  <c r="B20" i="1"/>
  <c r="FG19" i="1"/>
  <c r="FF19" i="1"/>
  <c r="FE19" i="1"/>
  <c r="FD19" i="1"/>
  <c r="FC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DY19" i="1" s="1"/>
  <c r="G19" i="1"/>
  <c r="F19" i="1"/>
  <c r="E19" i="1"/>
  <c r="D19" i="1"/>
  <c r="C19" i="1"/>
  <c r="DQ19" i="1" s="1"/>
  <c r="B19" i="1"/>
  <c r="EM19" i="1" s="1"/>
  <c r="FI18" i="1"/>
  <c r="FN18" i="1" s="1"/>
  <c r="FG18" i="1"/>
  <c r="FF18" i="1"/>
  <c r="FE18" i="1"/>
  <c r="FD18" i="1"/>
  <c r="FC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DS18" i="1" s="1"/>
  <c r="F18" i="1"/>
  <c r="E18" i="1"/>
  <c r="D18" i="1"/>
  <c r="C18" i="1"/>
  <c r="EY18" i="1" s="1"/>
  <c r="B18" i="1"/>
  <c r="EQ18" i="1" s="1"/>
  <c r="FI17" i="1"/>
  <c r="FK17" i="1" s="1"/>
  <c r="FG17" i="1"/>
  <c r="FF17" i="1"/>
  <c r="FE17" i="1"/>
  <c r="FD17" i="1"/>
  <c r="FC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DR17" i="1" s="1"/>
  <c r="C17" i="1"/>
  <c r="B17" i="1"/>
  <c r="EA17" i="1" s="1"/>
  <c r="FG16" i="1"/>
  <c r="FF16" i="1"/>
  <c r="FE16" i="1"/>
  <c r="FI16" i="1" s="1"/>
  <c r="FD16" i="1"/>
  <c r="FC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EV16" i="1" s="1"/>
  <c r="H16" i="1"/>
  <c r="G16" i="1"/>
  <c r="F16" i="1"/>
  <c r="E16" i="1"/>
  <c r="D16" i="1"/>
  <c r="EY16" i="1" s="1"/>
  <c r="C16" i="1"/>
  <c r="B16" i="1"/>
  <c r="EX16" i="1" s="1"/>
  <c r="FG15" i="1"/>
  <c r="FF15" i="1"/>
  <c r="FE15" i="1"/>
  <c r="FI15" i="1" s="1"/>
  <c r="FD15" i="1"/>
  <c r="FC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I15" i="1" s="1"/>
  <c r="E15" i="1"/>
  <c r="D15" i="1"/>
  <c r="C15" i="1"/>
  <c r="B15" i="1"/>
  <c r="EV15" i="1" s="1"/>
  <c r="FG14" i="1"/>
  <c r="FF14" i="1"/>
  <c r="FE14" i="1"/>
  <c r="FD14" i="1"/>
  <c r="FC14" i="1"/>
  <c r="FI14" i="1" s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FM13" i="1"/>
  <c r="FG13" i="1"/>
  <c r="FF13" i="1"/>
  <c r="FE13" i="1"/>
  <c r="FD13" i="1"/>
  <c r="FI13" i="1" s="1"/>
  <c r="FC13" i="1"/>
  <c r="DJ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DS13" i="1" s="1"/>
  <c r="G13" i="1"/>
  <c r="F13" i="1"/>
  <c r="E13" i="1"/>
  <c r="D13" i="1"/>
  <c r="C13" i="1"/>
  <c r="EX13" i="1" s="1"/>
  <c r="B13" i="1"/>
  <c r="FJ12" i="1"/>
  <c r="FG12" i="1"/>
  <c r="FF12" i="1"/>
  <c r="FE12" i="1"/>
  <c r="FD12" i="1"/>
  <c r="FI12" i="1" s="1"/>
  <c r="FC12" i="1"/>
  <c r="EH12" i="1"/>
  <c r="DA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EM12" i="1" s="1"/>
  <c r="G12" i="1"/>
  <c r="F12" i="1"/>
  <c r="E12" i="1"/>
  <c r="DY12" i="1" s="1"/>
  <c r="D12" i="1"/>
  <c r="C12" i="1"/>
  <c r="B12" i="1"/>
  <c r="FK11" i="1"/>
  <c r="FG11" i="1"/>
  <c r="FF11" i="1"/>
  <c r="FE11" i="1"/>
  <c r="FD11" i="1"/>
  <c r="FC11" i="1"/>
  <c r="FI11" i="1" s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EE11" i="1" s="1"/>
  <c r="F11" i="1"/>
  <c r="E11" i="1"/>
  <c r="D11" i="1"/>
  <c r="C11" i="1"/>
  <c r="B11" i="1"/>
  <c r="FG10" i="1"/>
  <c r="FF10" i="1"/>
  <c r="FI10" i="1" s="1"/>
  <c r="FE10" i="1"/>
  <c r="FD10" i="1"/>
  <c r="FC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CZ10" i="1" s="1"/>
  <c r="E10" i="1"/>
  <c r="D10" i="1"/>
  <c r="C10" i="1"/>
  <c r="B10" i="1"/>
  <c r="EO10" i="1" s="1"/>
  <c r="FG9" i="1"/>
  <c r="FF9" i="1"/>
  <c r="FE9" i="1"/>
  <c r="FD9" i="1"/>
  <c r="FC9" i="1"/>
  <c r="FI9" i="1" s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EP9" i="1" s="1"/>
  <c r="C9" i="1"/>
  <c r="EN9" i="1" s="1"/>
  <c r="B9" i="1"/>
  <c r="EU9" i="1" s="1"/>
  <c r="FG8" i="1"/>
  <c r="FF8" i="1"/>
  <c r="FE8" i="1"/>
  <c r="FD8" i="1"/>
  <c r="FI8" i="1" s="1"/>
  <c r="FC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EV8" i="1" s="1"/>
  <c r="H8" i="1"/>
  <c r="G8" i="1"/>
  <c r="F8" i="1"/>
  <c r="E8" i="1"/>
  <c r="D8" i="1"/>
  <c r="C8" i="1"/>
  <c r="B8" i="1"/>
  <c r="EW8" i="1" s="1"/>
  <c r="FG7" i="1"/>
  <c r="FF7" i="1"/>
  <c r="FE7" i="1"/>
  <c r="FD7" i="1"/>
  <c r="FC7" i="1"/>
  <c r="FI7" i="1" s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DR7" i="1" s="1"/>
  <c r="E7" i="1"/>
  <c r="D7" i="1"/>
  <c r="C7" i="1"/>
  <c r="B7" i="1"/>
  <c r="EA7" i="1" s="1"/>
  <c r="FG6" i="1"/>
  <c r="FI6" i="1" s="1"/>
  <c r="FF6" i="1"/>
  <c r="FE6" i="1"/>
  <c r="FD6" i="1"/>
  <c r="FC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EY6" i="1" s="1"/>
  <c r="B6" i="1"/>
  <c r="EW6" i="1" s="1"/>
  <c r="FG5" i="1"/>
  <c r="FF5" i="1"/>
  <c r="FE5" i="1"/>
  <c r="FD5" i="1"/>
  <c r="FI5" i="1" s="1"/>
  <c r="FC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DB5" i="1" s="1"/>
  <c r="G5" i="1"/>
  <c r="F5" i="1"/>
  <c r="E5" i="1"/>
  <c r="D5" i="1"/>
  <c r="C5" i="1"/>
  <c r="B5" i="1"/>
  <c r="EV5" i="1" s="1"/>
  <c r="FG4" i="1"/>
  <c r="FF4" i="1"/>
  <c r="FE4" i="1"/>
  <c r="FD4" i="1"/>
  <c r="FC4" i="1"/>
  <c r="FI4" i="1" s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EI4" i="1" s="1"/>
  <c r="D4" i="1"/>
  <c r="C4" i="1"/>
  <c r="B4" i="1"/>
  <c r="EY4" i="1" s="1"/>
  <c r="FG3" i="1"/>
  <c r="FF3" i="1"/>
  <c r="FI3" i="1" s="1"/>
  <c r="FE3" i="1"/>
  <c r="FD3" i="1"/>
  <c r="FC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EX3" i="1" s="1"/>
  <c r="FG2" i="1"/>
  <c r="FF2" i="1"/>
  <c r="FE2" i="1"/>
  <c r="FD2" i="1"/>
  <c r="FC2" i="1"/>
  <c r="FI2" i="1" s="1"/>
  <c r="DR2" i="1"/>
  <c r="DI2" i="1"/>
  <c r="CZ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EU2" i="1" s="1"/>
  <c r="F2" i="1"/>
  <c r="E2" i="1"/>
  <c r="D2" i="1"/>
  <c r="C2" i="1"/>
  <c r="EX2" i="1" s="1"/>
  <c r="B2" i="1"/>
  <c r="EI2" i="1" s="1"/>
  <c r="FK7" i="1" l="1"/>
  <c r="FJ7" i="1"/>
  <c r="FQ7" i="1"/>
  <c r="FP7" i="1"/>
  <c r="FO7" i="1"/>
  <c r="FN7" i="1"/>
  <c r="FM7" i="1"/>
  <c r="FR7" i="1" s="1"/>
  <c r="FS7" i="1" s="1"/>
  <c r="FO8" i="1"/>
  <c r="FN8" i="1"/>
  <c r="FM8" i="1"/>
  <c r="FK8" i="1"/>
  <c r="FJ8" i="1"/>
  <c r="FQ8" i="1"/>
  <c r="FP8" i="1"/>
  <c r="FK9" i="1"/>
  <c r="FJ9" i="1"/>
  <c r="FO9" i="1"/>
  <c r="FN9" i="1"/>
  <c r="FM9" i="1"/>
  <c r="FQ9" i="1"/>
  <c r="FP9" i="1"/>
  <c r="FM2" i="1"/>
  <c r="FK2" i="1"/>
  <c r="FJ2" i="1"/>
  <c r="FQ2" i="1"/>
  <c r="FP2" i="1"/>
  <c r="FO2" i="1"/>
  <c r="FN2" i="1"/>
  <c r="FQ6" i="1"/>
  <c r="FP6" i="1"/>
  <c r="FO6" i="1"/>
  <c r="FN6" i="1"/>
  <c r="FM6" i="1"/>
  <c r="FK6" i="1"/>
  <c r="FJ6" i="1"/>
  <c r="FK4" i="1"/>
  <c r="FJ4" i="1"/>
  <c r="FQ4" i="1"/>
  <c r="FP4" i="1"/>
  <c r="FO4" i="1"/>
  <c r="FN4" i="1"/>
  <c r="FM4" i="1"/>
  <c r="FN10" i="1"/>
  <c r="FM10" i="1"/>
  <c r="FQ10" i="1"/>
  <c r="FP10" i="1"/>
  <c r="FO10" i="1"/>
  <c r="FK10" i="1"/>
  <c r="FJ10" i="1"/>
  <c r="FP3" i="1"/>
  <c r="FO3" i="1"/>
  <c r="FN3" i="1"/>
  <c r="FM3" i="1"/>
  <c r="FK3" i="1"/>
  <c r="FJ3" i="1"/>
  <c r="FQ3" i="1"/>
  <c r="FN5" i="1"/>
  <c r="FM5" i="1"/>
  <c r="FR5" i="1" s="1"/>
  <c r="FS5" i="1" s="1"/>
  <c r="FK5" i="1"/>
  <c r="FL5" i="1" s="1"/>
  <c r="FJ5" i="1"/>
  <c r="FQ5" i="1"/>
  <c r="FP5" i="1"/>
  <c r="FO5" i="1"/>
  <c r="DB2" i="1"/>
  <c r="DK2" i="1"/>
  <c r="EM2" i="1"/>
  <c r="DO3" i="1"/>
  <c r="DX3" i="1"/>
  <c r="EG3" i="1"/>
  <c r="EP3" i="1"/>
  <c r="EY3" i="1"/>
  <c r="CZ4" i="1"/>
  <c r="DI4" i="1"/>
  <c r="DR4" i="1"/>
  <c r="EA4" i="1"/>
  <c r="DC5" i="1"/>
  <c r="EE5" i="1"/>
  <c r="EN5" i="1"/>
  <c r="EW5" i="1"/>
  <c r="DG6" i="1"/>
  <c r="DP6" i="1"/>
  <c r="DY6" i="1"/>
  <c r="EH6" i="1"/>
  <c r="EQ6" i="1"/>
  <c r="DA7" i="1"/>
  <c r="DJ7" i="1"/>
  <c r="DS7" i="1"/>
  <c r="EU7" i="1"/>
  <c r="DW8" i="1"/>
  <c r="EF8" i="1"/>
  <c r="EO8" i="1"/>
  <c r="EX8" i="1"/>
  <c r="CY9" i="1"/>
  <c r="DI9" i="1"/>
  <c r="EF9" i="1"/>
  <c r="DC10" i="1"/>
  <c r="DO10" i="1"/>
  <c r="DZ10" i="1"/>
  <c r="EN10" i="1"/>
  <c r="EY10" i="1"/>
  <c r="DH11" i="1"/>
  <c r="EH11" i="1"/>
  <c r="FQ11" i="1"/>
  <c r="FP11" i="1"/>
  <c r="FN11" i="1"/>
  <c r="FM11" i="1"/>
  <c r="DG12" i="1"/>
  <c r="EQ12" i="1"/>
  <c r="FN15" i="1"/>
  <c r="FM15" i="1"/>
  <c r="FK15" i="1"/>
  <c r="FJ15" i="1"/>
  <c r="FQ15" i="1"/>
  <c r="FP15" i="1"/>
  <c r="FO15" i="1"/>
  <c r="EV2" i="1"/>
  <c r="FA2" i="1" s="1"/>
  <c r="FB2" i="1" s="1"/>
  <c r="DC2" i="1"/>
  <c r="EE2" i="1"/>
  <c r="EN2" i="1"/>
  <c r="EW2" i="1"/>
  <c r="DG3" i="1"/>
  <c r="DP3" i="1"/>
  <c r="DY3" i="1"/>
  <c r="EH3" i="1"/>
  <c r="EQ3" i="1"/>
  <c r="DA4" i="1"/>
  <c r="DJ4" i="1"/>
  <c r="DS4" i="1"/>
  <c r="EU4" i="1"/>
  <c r="DW5" i="1"/>
  <c r="EF5" i="1"/>
  <c r="EO5" i="1"/>
  <c r="EX5" i="1"/>
  <c r="CY6" i="1"/>
  <c r="DH6" i="1"/>
  <c r="DQ6" i="1"/>
  <c r="DZ6" i="1"/>
  <c r="EI6" i="1"/>
  <c r="DB7" i="1"/>
  <c r="DK7" i="1"/>
  <c r="EM7" i="1"/>
  <c r="EV7" i="1"/>
  <c r="DO8" i="1"/>
  <c r="DX8" i="1"/>
  <c r="EG8" i="1"/>
  <c r="EP8" i="1"/>
  <c r="EY8" i="1"/>
  <c r="CZ9" i="1"/>
  <c r="DJ9" i="1"/>
  <c r="EG9" i="1"/>
  <c r="DP10" i="1"/>
  <c r="EA10" i="1"/>
  <c r="EY11" i="1"/>
  <c r="EP11" i="1"/>
  <c r="EG11" i="1"/>
  <c r="DX11" i="1"/>
  <c r="DO11" i="1"/>
  <c r="EX11" i="1"/>
  <c r="EO11" i="1"/>
  <c r="EF11" i="1"/>
  <c r="EK11" i="1" s="1"/>
  <c r="EL11" i="1" s="1"/>
  <c r="DW11" i="1"/>
  <c r="EV11" i="1"/>
  <c r="EM11" i="1"/>
  <c r="DK11" i="1"/>
  <c r="DB11" i="1"/>
  <c r="EU11" i="1"/>
  <c r="DS11" i="1"/>
  <c r="DJ11" i="1"/>
  <c r="DA11" i="1"/>
  <c r="EA11" i="1"/>
  <c r="DR11" i="1"/>
  <c r="DI11" i="1"/>
  <c r="CZ11" i="1"/>
  <c r="EI11" i="1"/>
  <c r="DK12" i="1"/>
  <c r="EW13" i="1"/>
  <c r="EQ14" i="1"/>
  <c r="FQ16" i="1"/>
  <c r="FP16" i="1"/>
  <c r="FO16" i="1"/>
  <c r="FN16" i="1"/>
  <c r="FM16" i="1"/>
  <c r="FK16" i="1"/>
  <c r="FJ16" i="1"/>
  <c r="DW2" i="1"/>
  <c r="EF2" i="1"/>
  <c r="EO2" i="1"/>
  <c r="CY3" i="1"/>
  <c r="DH3" i="1"/>
  <c r="DQ3" i="1"/>
  <c r="DZ3" i="1"/>
  <c r="EI3" i="1"/>
  <c r="DB4" i="1"/>
  <c r="DK4" i="1"/>
  <c r="EM4" i="1"/>
  <c r="EV4" i="1"/>
  <c r="DO5" i="1"/>
  <c r="DX5" i="1"/>
  <c r="EG5" i="1"/>
  <c r="EP5" i="1"/>
  <c r="EY5" i="1"/>
  <c r="CZ6" i="1"/>
  <c r="DI6" i="1"/>
  <c r="DR6" i="1"/>
  <c r="EA6" i="1"/>
  <c r="DC7" i="1"/>
  <c r="EE7" i="1"/>
  <c r="EN7" i="1"/>
  <c r="EW7" i="1"/>
  <c r="DG8" i="1"/>
  <c r="DP8" i="1"/>
  <c r="DY8" i="1"/>
  <c r="EH8" i="1"/>
  <c r="EQ8" i="1"/>
  <c r="DA9" i="1"/>
  <c r="DK9" i="1"/>
  <c r="DW9" i="1"/>
  <c r="EV9" i="1"/>
  <c r="FA9" i="1" s="1"/>
  <c r="FB9" i="1" s="1"/>
  <c r="EV10" i="1"/>
  <c r="EM10" i="1"/>
  <c r="DK10" i="1"/>
  <c r="DB10" i="1"/>
  <c r="EU10" i="1"/>
  <c r="DS10" i="1"/>
  <c r="DJ10" i="1"/>
  <c r="DA10" i="1"/>
  <c r="DQ10" i="1"/>
  <c r="EE10" i="1"/>
  <c r="EP10" i="1"/>
  <c r="DP11" i="1"/>
  <c r="EN11" i="1"/>
  <c r="EA12" i="1"/>
  <c r="DP12" i="1"/>
  <c r="EU13" i="1"/>
  <c r="EI14" i="1"/>
  <c r="DZ14" i="1"/>
  <c r="DQ14" i="1"/>
  <c r="DH14" i="1"/>
  <c r="CY14" i="1"/>
  <c r="EX14" i="1"/>
  <c r="EO14" i="1"/>
  <c r="EF14" i="1"/>
  <c r="DW14" i="1"/>
  <c r="EA14" i="1"/>
  <c r="DR14" i="1"/>
  <c r="DI14" i="1"/>
  <c r="CZ14" i="1"/>
  <c r="DO2" i="1"/>
  <c r="DX2" i="1"/>
  <c r="EG2" i="1"/>
  <c r="EP2" i="1"/>
  <c r="EY2" i="1"/>
  <c r="CZ3" i="1"/>
  <c r="DI3" i="1"/>
  <c r="DR3" i="1"/>
  <c r="EA3" i="1"/>
  <c r="DC4" i="1"/>
  <c r="EE4" i="1"/>
  <c r="EN4" i="1"/>
  <c r="EW4" i="1"/>
  <c r="DG5" i="1"/>
  <c r="DP5" i="1"/>
  <c r="DY5" i="1"/>
  <c r="EH5" i="1"/>
  <c r="EQ5" i="1"/>
  <c r="DA6" i="1"/>
  <c r="DJ6" i="1"/>
  <c r="DS6" i="1"/>
  <c r="EU6" i="1"/>
  <c r="DW7" i="1"/>
  <c r="EF7" i="1"/>
  <c r="EO7" i="1"/>
  <c r="EX7" i="1"/>
  <c r="CY8" i="1"/>
  <c r="DH8" i="1"/>
  <c r="DQ8" i="1"/>
  <c r="DZ8" i="1"/>
  <c r="EI8" i="1"/>
  <c r="DB9" i="1"/>
  <c r="DX9" i="1"/>
  <c r="EW9" i="1"/>
  <c r="DG10" i="1"/>
  <c r="DR10" i="1"/>
  <c r="EF10" i="1"/>
  <c r="EQ10" i="1"/>
  <c r="DQ11" i="1"/>
  <c r="EQ11" i="1"/>
  <c r="FM12" i="1"/>
  <c r="FR12" i="1" s="1"/>
  <c r="FS12" i="1" s="1"/>
  <c r="FK12" i="1"/>
  <c r="FL12" i="1" s="1"/>
  <c r="FQ12" i="1"/>
  <c r="FP12" i="1"/>
  <c r="FO12" i="1"/>
  <c r="FN12" i="1"/>
  <c r="DO13" i="1"/>
  <c r="DG2" i="1"/>
  <c r="DP2" i="1"/>
  <c r="DY2" i="1"/>
  <c r="EH2" i="1"/>
  <c r="EQ2" i="1"/>
  <c r="DA3" i="1"/>
  <c r="DJ3" i="1"/>
  <c r="DS3" i="1"/>
  <c r="EU3" i="1"/>
  <c r="DW4" i="1"/>
  <c r="EF4" i="1"/>
  <c r="EO4" i="1"/>
  <c r="EX4" i="1"/>
  <c r="CY5" i="1"/>
  <c r="DH5" i="1"/>
  <c r="DQ5" i="1"/>
  <c r="DZ5" i="1"/>
  <c r="EI5" i="1"/>
  <c r="DB6" i="1"/>
  <c r="DK6" i="1"/>
  <c r="EM6" i="1"/>
  <c r="EV6" i="1"/>
  <c r="DO7" i="1"/>
  <c r="DX7" i="1"/>
  <c r="EG7" i="1"/>
  <c r="EP7" i="1"/>
  <c r="EY7" i="1"/>
  <c r="CZ8" i="1"/>
  <c r="DI8" i="1"/>
  <c r="DR8" i="1"/>
  <c r="EA8" i="1"/>
  <c r="EI9" i="1"/>
  <c r="DZ9" i="1"/>
  <c r="DQ9" i="1"/>
  <c r="DH9" i="1"/>
  <c r="EQ9" i="1"/>
  <c r="EH9" i="1"/>
  <c r="DY9" i="1"/>
  <c r="DP9" i="1"/>
  <c r="DC9" i="1"/>
  <c r="EA9" i="1"/>
  <c r="EM9" i="1"/>
  <c r="EX9" i="1"/>
  <c r="DH10" i="1"/>
  <c r="EG10" i="1"/>
  <c r="FP13" i="1"/>
  <c r="FO13" i="1"/>
  <c r="FN13" i="1"/>
  <c r="FR13" i="1" s="1"/>
  <c r="FS13" i="1" s="1"/>
  <c r="FK13" i="1"/>
  <c r="FJ13" i="1"/>
  <c r="FQ13" i="1"/>
  <c r="CY2" i="1"/>
  <c r="DH2" i="1"/>
  <c r="DQ2" i="1"/>
  <c r="DZ2" i="1"/>
  <c r="DB3" i="1"/>
  <c r="DK3" i="1"/>
  <c r="EM3" i="1"/>
  <c r="EV3" i="1"/>
  <c r="DO4" i="1"/>
  <c r="DX4" i="1"/>
  <c r="EG4" i="1"/>
  <c r="EP4" i="1"/>
  <c r="CZ5" i="1"/>
  <c r="DI5" i="1"/>
  <c r="DR5" i="1"/>
  <c r="EA5" i="1"/>
  <c r="DC6" i="1"/>
  <c r="EE6" i="1"/>
  <c r="EN6" i="1"/>
  <c r="DG7" i="1"/>
  <c r="DP7" i="1"/>
  <c r="DY7" i="1"/>
  <c r="EH7" i="1"/>
  <c r="EQ7" i="1"/>
  <c r="DA8" i="1"/>
  <c r="DJ8" i="1"/>
  <c r="DS8" i="1"/>
  <c r="EU8" i="1"/>
  <c r="FA8" i="1" s="1"/>
  <c r="FB8" i="1" s="1"/>
  <c r="DO9" i="1"/>
  <c r="EY9" i="1"/>
  <c r="DI10" i="1"/>
  <c r="DW10" i="1"/>
  <c r="EH10" i="1"/>
  <c r="CY11" i="1"/>
  <c r="DY11" i="1"/>
  <c r="EW11" i="1"/>
  <c r="FJ11" i="1"/>
  <c r="EU12" i="1"/>
  <c r="DS12" i="1"/>
  <c r="DJ12" i="1"/>
  <c r="EV12" i="1"/>
  <c r="DA13" i="1"/>
  <c r="FK14" i="1"/>
  <c r="FL14" i="1" s="1"/>
  <c r="FJ14" i="1"/>
  <c r="FQ14" i="1"/>
  <c r="FP14" i="1"/>
  <c r="FO14" i="1"/>
  <c r="FN14" i="1"/>
  <c r="FM14" i="1"/>
  <c r="EA2" i="1"/>
  <c r="DC3" i="1"/>
  <c r="EE3" i="1"/>
  <c r="EN3" i="1"/>
  <c r="EW3" i="1"/>
  <c r="DG4" i="1"/>
  <c r="DP4" i="1"/>
  <c r="DY4" i="1"/>
  <c r="EH4" i="1"/>
  <c r="EQ4" i="1"/>
  <c r="DA5" i="1"/>
  <c r="DJ5" i="1"/>
  <c r="DS5" i="1"/>
  <c r="EU5" i="1"/>
  <c r="FA5" i="1" s="1"/>
  <c r="FB5" i="1" s="1"/>
  <c r="DW6" i="1"/>
  <c r="EF6" i="1"/>
  <c r="EO6" i="1"/>
  <c r="EX6" i="1"/>
  <c r="CY7" i="1"/>
  <c r="DH7" i="1"/>
  <c r="DQ7" i="1"/>
  <c r="DZ7" i="1"/>
  <c r="EI7" i="1"/>
  <c r="DB8" i="1"/>
  <c r="DK8" i="1"/>
  <c r="EM8" i="1"/>
  <c r="DR9" i="1"/>
  <c r="EO9" i="1"/>
  <c r="CY10" i="1"/>
  <c r="DE10" i="1" s="1"/>
  <c r="DF10" i="1" s="1"/>
  <c r="DX10" i="1"/>
  <c r="EI10" i="1"/>
  <c r="EW10" i="1"/>
  <c r="DC11" i="1"/>
  <c r="DZ11" i="1"/>
  <c r="FL11" i="1"/>
  <c r="DA2" i="1"/>
  <c r="DJ2" i="1"/>
  <c r="DS2" i="1"/>
  <c r="DW3" i="1"/>
  <c r="EC3" i="1" s="1"/>
  <c r="ED3" i="1" s="1"/>
  <c r="EF3" i="1"/>
  <c r="EO3" i="1"/>
  <c r="CY4" i="1"/>
  <c r="DE4" i="1" s="1"/>
  <c r="DF4" i="1" s="1"/>
  <c r="DH4" i="1"/>
  <c r="DQ4" i="1"/>
  <c r="DZ4" i="1"/>
  <c r="DK5" i="1"/>
  <c r="EM5" i="1"/>
  <c r="ES5" i="1" s="1"/>
  <c r="ET5" i="1" s="1"/>
  <c r="DO6" i="1"/>
  <c r="DU6" i="1" s="1"/>
  <c r="DV6" i="1" s="1"/>
  <c r="DX6" i="1"/>
  <c r="EG6" i="1"/>
  <c r="EP6" i="1"/>
  <c r="CZ7" i="1"/>
  <c r="DI7" i="1"/>
  <c r="DC8" i="1"/>
  <c r="EE8" i="1"/>
  <c r="EK8" i="1" s="1"/>
  <c r="EL8" i="1" s="1"/>
  <c r="EN8" i="1"/>
  <c r="DG9" i="1"/>
  <c r="DM9" i="1" s="1"/>
  <c r="DN9" i="1" s="1"/>
  <c r="DS9" i="1"/>
  <c r="EE9" i="1"/>
  <c r="EK9" i="1" s="1"/>
  <c r="EL9" i="1" s="1"/>
  <c r="DY10" i="1"/>
  <c r="EX10" i="1"/>
  <c r="DG11" i="1"/>
  <c r="DM11" i="1" s="1"/>
  <c r="DN11" i="1" s="1"/>
  <c r="FO11" i="1"/>
  <c r="DB12" i="1"/>
  <c r="DX13" i="1"/>
  <c r="EG13" i="1"/>
  <c r="EP13" i="1"/>
  <c r="EY13" i="1"/>
  <c r="DC15" i="1"/>
  <c r="EE15" i="1"/>
  <c r="EN15" i="1"/>
  <c r="EW15" i="1"/>
  <c r="DG16" i="1"/>
  <c r="DP16" i="1"/>
  <c r="DY16" i="1"/>
  <c r="EH16" i="1"/>
  <c r="EQ16" i="1"/>
  <c r="DA17" i="1"/>
  <c r="DJ17" i="1"/>
  <c r="DS17" i="1"/>
  <c r="EU17" i="1"/>
  <c r="FM17" i="1"/>
  <c r="DO18" i="1"/>
  <c r="DY18" i="1"/>
  <c r="EI18" i="1"/>
  <c r="FM18" i="1"/>
  <c r="DG19" i="1"/>
  <c r="DR19" i="1"/>
  <c r="DJ20" i="1"/>
  <c r="DC12" i="1"/>
  <c r="EE12" i="1"/>
  <c r="EN12" i="1"/>
  <c r="ES12" i="1" s="1"/>
  <c r="ET12" i="1" s="1"/>
  <c r="EW12" i="1"/>
  <c r="DG13" i="1"/>
  <c r="DP13" i="1"/>
  <c r="DY13" i="1"/>
  <c r="EH13" i="1"/>
  <c r="EQ13" i="1"/>
  <c r="DA14" i="1"/>
  <c r="DJ14" i="1"/>
  <c r="DS14" i="1"/>
  <c r="EU14" i="1"/>
  <c r="DW15" i="1"/>
  <c r="EF15" i="1"/>
  <c r="EO15" i="1"/>
  <c r="EX15" i="1"/>
  <c r="CY16" i="1"/>
  <c r="DH16" i="1"/>
  <c r="DQ16" i="1"/>
  <c r="DZ16" i="1"/>
  <c r="EI16" i="1"/>
  <c r="DB17" i="1"/>
  <c r="DK17" i="1"/>
  <c r="EM17" i="1"/>
  <c r="EV17" i="1"/>
  <c r="FN17" i="1"/>
  <c r="DP18" i="1"/>
  <c r="DZ18" i="1"/>
  <c r="EU18" i="1"/>
  <c r="FO18" i="1"/>
  <c r="DH19" i="1"/>
  <c r="DS19" i="1"/>
  <c r="EH19" i="1"/>
  <c r="EU19" i="1"/>
  <c r="EA20" i="1"/>
  <c r="DR20" i="1"/>
  <c r="DI20" i="1"/>
  <c r="CZ20" i="1"/>
  <c r="EI20" i="1"/>
  <c r="DZ20" i="1"/>
  <c r="DQ20" i="1"/>
  <c r="DH20" i="1"/>
  <c r="CY20" i="1"/>
  <c r="EQ20" i="1"/>
  <c r="EH20" i="1"/>
  <c r="DY20" i="1"/>
  <c r="DP20" i="1"/>
  <c r="DG20" i="1"/>
  <c r="EX20" i="1"/>
  <c r="EO20" i="1"/>
  <c r="EF20" i="1"/>
  <c r="EW20" i="1"/>
  <c r="EN20" i="1"/>
  <c r="EE20" i="1"/>
  <c r="DC20" i="1"/>
  <c r="EV20" i="1"/>
  <c r="EM20" i="1"/>
  <c r="DK20" i="1"/>
  <c r="DB20" i="1"/>
  <c r="EP20" i="1"/>
  <c r="FK20" i="1"/>
  <c r="FL20" i="1" s="1"/>
  <c r="FJ20" i="1"/>
  <c r="FP20" i="1"/>
  <c r="FO20" i="1"/>
  <c r="FN20" i="1"/>
  <c r="FP21" i="1"/>
  <c r="FO21" i="1"/>
  <c r="FN21" i="1"/>
  <c r="FM21" i="1"/>
  <c r="FK21" i="1"/>
  <c r="FJ21" i="1"/>
  <c r="FQ21" i="1"/>
  <c r="FI22" i="1"/>
  <c r="FJ27" i="1"/>
  <c r="FQ27" i="1"/>
  <c r="FP27" i="1"/>
  <c r="FO27" i="1"/>
  <c r="FN27" i="1"/>
  <c r="FM27" i="1"/>
  <c r="FK27" i="1"/>
  <c r="FL27" i="1" s="1"/>
  <c r="DW12" i="1"/>
  <c r="EF12" i="1"/>
  <c r="EO12" i="1"/>
  <c r="EX12" i="1"/>
  <c r="CY13" i="1"/>
  <c r="DH13" i="1"/>
  <c r="DQ13" i="1"/>
  <c r="DZ13" i="1"/>
  <c r="EI13" i="1"/>
  <c r="DB14" i="1"/>
  <c r="DK14" i="1"/>
  <c r="EM14" i="1"/>
  <c r="EV14" i="1"/>
  <c r="DO15" i="1"/>
  <c r="DX15" i="1"/>
  <c r="EG15" i="1"/>
  <c r="EP15" i="1"/>
  <c r="EY15" i="1"/>
  <c r="CZ16" i="1"/>
  <c r="DI16" i="1"/>
  <c r="DR16" i="1"/>
  <c r="EA16" i="1"/>
  <c r="DC17" i="1"/>
  <c r="EE17" i="1"/>
  <c r="EN17" i="1"/>
  <c r="EW17" i="1"/>
  <c r="FO17" i="1"/>
  <c r="DG18" i="1"/>
  <c r="DQ18" i="1"/>
  <c r="EA18" i="1"/>
  <c r="EW18" i="1"/>
  <c r="FP18" i="1"/>
  <c r="CY19" i="1"/>
  <c r="DI19" i="1"/>
  <c r="EI19" i="1"/>
  <c r="EV19" i="1"/>
  <c r="DO20" i="1"/>
  <c r="EU20" i="1"/>
  <c r="FM20" i="1"/>
  <c r="EV23" i="1"/>
  <c r="EM23" i="1"/>
  <c r="DK23" i="1"/>
  <c r="DB23" i="1"/>
  <c r="EQ23" i="1"/>
  <c r="EH23" i="1"/>
  <c r="DY23" i="1"/>
  <c r="DO12" i="1"/>
  <c r="DX12" i="1"/>
  <c r="EG12" i="1"/>
  <c r="EP12" i="1"/>
  <c r="EY12" i="1"/>
  <c r="CZ13" i="1"/>
  <c r="DI13" i="1"/>
  <c r="DR13" i="1"/>
  <c r="EA13" i="1"/>
  <c r="DC14" i="1"/>
  <c r="EE14" i="1"/>
  <c r="EN14" i="1"/>
  <c r="EW14" i="1"/>
  <c r="DG15" i="1"/>
  <c r="DP15" i="1"/>
  <c r="DY15" i="1"/>
  <c r="EH15" i="1"/>
  <c r="EQ15" i="1"/>
  <c r="DA16" i="1"/>
  <c r="DJ16" i="1"/>
  <c r="DS16" i="1"/>
  <c r="EU16" i="1"/>
  <c r="DW17" i="1"/>
  <c r="EF17" i="1"/>
  <c r="EO17" i="1"/>
  <c r="EX17" i="1"/>
  <c r="FP17" i="1"/>
  <c r="CY18" i="1"/>
  <c r="DH18" i="1"/>
  <c r="DR18" i="1"/>
  <c r="EN18" i="1"/>
  <c r="EX18" i="1"/>
  <c r="FQ18" i="1"/>
  <c r="CZ19" i="1"/>
  <c r="DJ19" i="1"/>
  <c r="DS20" i="1"/>
  <c r="EY20" i="1"/>
  <c r="FQ20" i="1"/>
  <c r="DC22" i="1"/>
  <c r="DG23" i="1"/>
  <c r="FO26" i="1"/>
  <c r="FN26" i="1"/>
  <c r="FM26" i="1"/>
  <c r="FR26" i="1" s="1"/>
  <c r="FS26" i="1" s="1"/>
  <c r="FK26" i="1"/>
  <c r="FL26" i="1" s="1"/>
  <c r="FJ26" i="1"/>
  <c r="FQ26" i="1"/>
  <c r="FP26" i="1"/>
  <c r="CY15" i="1"/>
  <c r="DH15" i="1"/>
  <c r="DQ15" i="1"/>
  <c r="DZ15" i="1"/>
  <c r="DB16" i="1"/>
  <c r="DK16" i="1"/>
  <c r="EM16" i="1"/>
  <c r="DO17" i="1"/>
  <c r="DX17" i="1"/>
  <c r="EG17" i="1"/>
  <c r="EP17" i="1"/>
  <c r="EY17" i="1"/>
  <c r="FQ17" i="1"/>
  <c r="CZ18" i="1"/>
  <c r="DI18" i="1"/>
  <c r="EE18" i="1"/>
  <c r="EO18" i="1"/>
  <c r="DA19" i="1"/>
  <c r="DK19" i="1"/>
  <c r="CY12" i="1"/>
  <c r="DH12" i="1"/>
  <c r="DQ12" i="1"/>
  <c r="DZ12" i="1"/>
  <c r="EI12" i="1"/>
  <c r="DB13" i="1"/>
  <c r="DK13" i="1"/>
  <c r="EM13" i="1"/>
  <c r="EV13" i="1"/>
  <c r="DO14" i="1"/>
  <c r="DX14" i="1"/>
  <c r="EG14" i="1"/>
  <c r="EP14" i="1"/>
  <c r="EY14" i="1"/>
  <c r="CZ15" i="1"/>
  <c r="DI15" i="1"/>
  <c r="DR15" i="1"/>
  <c r="EA15" i="1"/>
  <c r="DC16" i="1"/>
  <c r="EE16" i="1"/>
  <c r="EN16" i="1"/>
  <c r="EW16" i="1"/>
  <c r="DG17" i="1"/>
  <c r="DP17" i="1"/>
  <c r="DY17" i="1"/>
  <c r="EH17" i="1"/>
  <c r="EQ17" i="1"/>
  <c r="FJ17" i="1"/>
  <c r="FL17" i="1" s="1"/>
  <c r="DA18" i="1"/>
  <c r="DJ18" i="1"/>
  <c r="EF18" i="1"/>
  <c r="EP18" i="1"/>
  <c r="FJ18" i="1"/>
  <c r="DB19" i="1"/>
  <c r="DZ19" i="1"/>
  <c r="FI19" i="1"/>
  <c r="DA20" i="1"/>
  <c r="DX20" i="1"/>
  <c r="EC20" i="1" s="1"/>
  <c r="ED20" i="1" s="1"/>
  <c r="EX21" i="1"/>
  <c r="EO21" i="1"/>
  <c r="EF21" i="1"/>
  <c r="EV21" i="1"/>
  <c r="EM21" i="1"/>
  <c r="DK21" i="1"/>
  <c r="DB21" i="1"/>
  <c r="EU21" i="1"/>
  <c r="DS21" i="1"/>
  <c r="DJ21" i="1"/>
  <c r="DA21" i="1"/>
  <c r="EI21" i="1"/>
  <c r="DZ21" i="1"/>
  <c r="DQ21" i="1"/>
  <c r="DH21" i="1"/>
  <c r="CY21" i="1"/>
  <c r="EQ21" i="1"/>
  <c r="EH21" i="1"/>
  <c r="DY21" i="1"/>
  <c r="DP21" i="1"/>
  <c r="DG21" i="1"/>
  <c r="DM21" i="1" s="1"/>
  <c r="DN21" i="1" s="1"/>
  <c r="EY21" i="1"/>
  <c r="EP21" i="1"/>
  <c r="EG21" i="1"/>
  <c r="DX21" i="1"/>
  <c r="DO21" i="1"/>
  <c r="DU21" i="1" s="1"/>
  <c r="DV21" i="1" s="1"/>
  <c r="DW21" i="1"/>
  <c r="CZ12" i="1"/>
  <c r="DI12" i="1"/>
  <c r="DR12" i="1"/>
  <c r="DC13" i="1"/>
  <c r="EE13" i="1"/>
  <c r="EN13" i="1"/>
  <c r="DG14" i="1"/>
  <c r="DM14" i="1" s="1"/>
  <c r="DN14" i="1" s="1"/>
  <c r="DP14" i="1"/>
  <c r="DY14" i="1"/>
  <c r="EH14" i="1"/>
  <c r="DA15" i="1"/>
  <c r="DJ15" i="1"/>
  <c r="DS15" i="1"/>
  <c r="EU15" i="1"/>
  <c r="FA15" i="1" s="1"/>
  <c r="FB15" i="1" s="1"/>
  <c r="DW16" i="1"/>
  <c r="EF16" i="1"/>
  <c r="EO16" i="1"/>
  <c r="CY17" i="1"/>
  <c r="DH17" i="1"/>
  <c r="DQ17" i="1"/>
  <c r="DZ17" i="1"/>
  <c r="EI17" i="1"/>
  <c r="DB18" i="1"/>
  <c r="DW18" i="1"/>
  <c r="EG18" i="1"/>
  <c r="FK18" i="1"/>
  <c r="FL18" i="1" s="1"/>
  <c r="EY19" i="1"/>
  <c r="EP19" i="1"/>
  <c r="EG19" i="1"/>
  <c r="DX19" i="1"/>
  <c r="DO19" i="1"/>
  <c r="EX19" i="1"/>
  <c r="EO19" i="1"/>
  <c r="EF19" i="1"/>
  <c r="DW19" i="1"/>
  <c r="EW19" i="1"/>
  <c r="EN19" i="1"/>
  <c r="ES19" i="1" s="1"/>
  <c r="ET19" i="1" s="1"/>
  <c r="EE19" i="1"/>
  <c r="DC19" i="1"/>
  <c r="DP19" i="1"/>
  <c r="EA19" i="1"/>
  <c r="EQ19" i="1"/>
  <c r="EA21" i="1"/>
  <c r="DW13" i="1"/>
  <c r="EC13" i="1" s="1"/>
  <c r="ED13" i="1" s="1"/>
  <c r="EF13" i="1"/>
  <c r="EO13" i="1"/>
  <c r="DB15" i="1"/>
  <c r="DK15" i="1"/>
  <c r="EM15" i="1"/>
  <c r="ES15" i="1" s="1"/>
  <c r="ET15" i="1" s="1"/>
  <c r="DO16" i="1"/>
  <c r="DU16" i="1" s="1"/>
  <c r="DV16" i="1" s="1"/>
  <c r="DX16" i="1"/>
  <c r="EG16" i="1"/>
  <c r="EP16" i="1"/>
  <c r="CZ17" i="1"/>
  <c r="DI17" i="1"/>
  <c r="EV18" i="1"/>
  <c r="EM18" i="1"/>
  <c r="ES18" i="1" s="1"/>
  <c r="ET18" i="1" s="1"/>
  <c r="DK18" i="1"/>
  <c r="DC18" i="1"/>
  <c r="DX18" i="1"/>
  <c r="EH18" i="1"/>
  <c r="EI22" i="1"/>
  <c r="DZ22" i="1"/>
  <c r="DQ22" i="1"/>
  <c r="DH22" i="1"/>
  <c r="CY22" i="1"/>
  <c r="EQ22" i="1"/>
  <c r="EH22" i="1"/>
  <c r="DY22" i="1"/>
  <c r="DP22" i="1"/>
  <c r="DG22" i="1"/>
  <c r="EY22" i="1"/>
  <c r="EP22" i="1"/>
  <c r="EG22" i="1"/>
  <c r="DX22" i="1"/>
  <c r="DO22" i="1"/>
  <c r="EX22" i="1"/>
  <c r="EO22" i="1"/>
  <c r="EF22" i="1"/>
  <c r="EK22" i="1" s="1"/>
  <c r="EL22" i="1" s="1"/>
  <c r="DW22" i="1"/>
  <c r="EC22" i="1" s="1"/>
  <c r="ED22" i="1" s="1"/>
  <c r="EV22" i="1"/>
  <c r="EM22" i="1"/>
  <c r="DK22" i="1"/>
  <c r="DB22" i="1"/>
  <c r="EU22" i="1"/>
  <c r="DS22" i="1"/>
  <c r="DJ22" i="1"/>
  <c r="DA22" i="1"/>
  <c r="EA22" i="1"/>
  <c r="DR22" i="1"/>
  <c r="DI22" i="1"/>
  <c r="CZ22" i="1"/>
  <c r="EN22" i="1"/>
  <c r="FN23" i="1"/>
  <c r="FM23" i="1"/>
  <c r="FK23" i="1"/>
  <c r="FJ23" i="1"/>
  <c r="FQ23" i="1"/>
  <c r="FP23" i="1"/>
  <c r="FO23" i="1"/>
  <c r="FQ24" i="1"/>
  <c r="FP24" i="1"/>
  <c r="FO24" i="1"/>
  <c r="FN24" i="1"/>
  <c r="FM24" i="1"/>
  <c r="FK24" i="1"/>
  <c r="FJ24" i="1"/>
  <c r="FK25" i="1"/>
  <c r="FJ25" i="1"/>
  <c r="FQ25" i="1"/>
  <c r="FP25" i="1"/>
  <c r="FO25" i="1"/>
  <c r="FN25" i="1"/>
  <c r="FM25" i="1"/>
  <c r="DC23" i="1"/>
  <c r="EE23" i="1"/>
  <c r="EN23" i="1"/>
  <c r="EW23" i="1"/>
  <c r="FA23" i="1" s="1"/>
  <c r="FB23" i="1" s="1"/>
  <c r="DG24" i="1"/>
  <c r="DP24" i="1"/>
  <c r="DY24" i="1"/>
  <c r="EH24" i="1"/>
  <c r="EQ24" i="1"/>
  <c r="DA25" i="1"/>
  <c r="DJ25" i="1"/>
  <c r="DS25" i="1"/>
  <c r="EU25" i="1"/>
  <c r="DW26" i="1"/>
  <c r="EF26" i="1"/>
  <c r="EO26" i="1"/>
  <c r="EX26" i="1"/>
  <c r="CY27" i="1"/>
  <c r="DH27" i="1"/>
  <c r="DQ27" i="1"/>
  <c r="DZ27" i="1"/>
  <c r="EI27" i="1"/>
  <c r="DB28" i="1"/>
  <c r="DK28" i="1"/>
  <c r="EM28" i="1"/>
  <c r="EV28" i="1"/>
  <c r="FA28" i="1" s="1"/>
  <c r="FB28" i="1" s="1"/>
  <c r="DK29" i="1"/>
  <c r="EV29" i="1"/>
  <c r="DO30" i="1"/>
  <c r="EY30" i="1"/>
  <c r="FK30" i="1"/>
  <c r="EV31" i="1"/>
  <c r="EM31" i="1"/>
  <c r="DK31" i="1"/>
  <c r="DB31" i="1"/>
  <c r="DI31" i="1"/>
  <c r="FM37" i="1"/>
  <c r="FK37" i="1"/>
  <c r="FJ37" i="1"/>
  <c r="FQ37" i="1"/>
  <c r="FP37" i="1"/>
  <c r="FO37" i="1"/>
  <c r="FN37" i="1"/>
  <c r="DW23" i="1"/>
  <c r="EF23" i="1"/>
  <c r="EO23" i="1"/>
  <c r="EX23" i="1"/>
  <c r="CY24" i="1"/>
  <c r="DH24" i="1"/>
  <c r="DQ24" i="1"/>
  <c r="DZ24" i="1"/>
  <c r="EI24" i="1"/>
  <c r="DB25" i="1"/>
  <c r="DK25" i="1"/>
  <c r="EM25" i="1"/>
  <c r="EV25" i="1"/>
  <c r="DO26" i="1"/>
  <c r="DX26" i="1"/>
  <c r="EG26" i="1"/>
  <c r="EP26" i="1"/>
  <c r="EY26" i="1"/>
  <c r="CZ27" i="1"/>
  <c r="DI27" i="1"/>
  <c r="DR27" i="1"/>
  <c r="EA27" i="1"/>
  <c r="DC28" i="1"/>
  <c r="EE28" i="1"/>
  <c r="EN28" i="1"/>
  <c r="EW28" i="1"/>
  <c r="EX30" i="1"/>
  <c r="DQ30" i="1"/>
  <c r="DR31" i="1"/>
  <c r="DO23" i="1"/>
  <c r="DX23" i="1"/>
  <c r="EG23" i="1"/>
  <c r="EP23" i="1"/>
  <c r="EY23" i="1"/>
  <c r="CZ24" i="1"/>
  <c r="DI24" i="1"/>
  <c r="DR24" i="1"/>
  <c r="EA24" i="1"/>
  <c r="DC25" i="1"/>
  <c r="EE25" i="1"/>
  <c r="EN25" i="1"/>
  <c r="EW25" i="1"/>
  <c r="DG26" i="1"/>
  <c r="DP26" i="1"/>
  <c r="DY26" i="1"/>
  <c r="EH26" i="1"/>
  <c r="EQ26" i="1"/>
  <c r="DA27" i="1"/>
  <c r="DJ27" i="1"/>
  <c r="DS27" i="1"/>
  <c r="EU27" i="1"/>
  <c r="DW28" i="1"/>
  <c r="EF28" i="1"/>
  <c r="EO28" i="1"/>
  <c r="EX28" i="1"/>
  <c r="EU29" i="1"/>
  <c r="DS29" i="1"/>
  <c r="DJ29" i="1"/>
  <c r="DA29" i="1"/>
  <c r="EA29" i="1"/>
  <c r="DR29" i="1"/>
  <c r="DI29" i="1"/>
  <c r="CZ29" i="1"/>
  <c r="EI29" i="1"/>
  <c r="DZ29" i="1"/>
  <c r="DQ29" i="1"/>
  <c r="DH29" i="1"/>
  <c r="CY29" i="1"/>
  <c r="EQ29" i="1"/>
  <c r="EH29" i="1"/>
  <c r="DY29" i="1"/>
  <c r="DP29" i="1"/>
  <c r="DG29" i="1"/>
  <c r="DM29" i="1" s="1"/>
  <c r="DN29" i="1" s="1"/>
  <c r="EY29" i="1"/>
  <c r="EP29" i="1"/>
  <c r="EG29" i="1"/>
  <c r="DX29" i="1"/>
  <c r="DO29" i="1"/>
  <c r="EW29" i="1"/>
  <c r="EN29" i="1"/>
  <c r="EE29" i="1"/>
  <c r="DC29" i="1"/>
  <c r="FM29" i="1"/>
  <c r="FK29" i="1"/>
  <c r="FJ29" i="1"/>
  <c r="FQ29" i="1"/>
  <c r="FO29" i="1"/>
  <c r="DX30" i="1"/>
  <c r="EA31" i="1"/>
  <c r="FO35" i="1"/>
  <c r="FN35" i="1"/>
  <c r="FM35" i="1"/>
  <c r="FK35" i="1"/>
  <c r="FL35" i="1" s="1"/>
  <c r="FJ35" i="1"/>
  <c r="FQ35" i="1"/>
  <c r="FP35" i="1"/>
  <c r="DA24" i="1"/>
  <c r="DJ24" i="1"/>
  <c r="DS24" i="1"/>
  <c r="DW25" i="1"/>
  <c r="EF25" i="1"/>
  <c r="EO25" i="1"/>
  <c r="EX25" i="1"/>
  <c r="CY26" i="1"/>
  <c r="DH26" i="1"/>
  <c r="DQ26" i="1"/>
  <c r="DZ26" i="1"/>
  <c r="DB27" i="1"/>
  <c r="DK27" i="1"/>
  <c r="EM27" i="1"/>
  <c r="DO28" i="1"/>
  <c r="DX28" i="1"/>
  <c r="EG28" i="1"/>
  <c r="EP28" i="1"/>
  <c r="EY28" i="1"/>
  <c r="FJ28" i="1"/>
  <c r="FO28" i="1"/>
  <c r="FN28" i="1"/>
  <c r="DW29" i="1"/>
  <c r="EC29" i="1" s="1"/>
  <c r="ED29" i="1" s="1"/>
  <c r="DZ30" i="1"/>
  <c r="EV32" i="1"/>
  <c r="EM32" i="1"/>
  <c r="DK32" i="1"/>
  <c r="DB32" i="1"/>
  <c r="EU32" i="1"/>
  <c r="DS32" i="1"/>
  <c r="DJ32" i="1"/>
  <c r="DA32" i="1"/>
  <c r="EA32" i="1"/>
  <c r="DR32" i="1"/>
  <c r="DI32" i="1"/>
  <c r="CZ32" i="1"/>
  <c r="EI32" i="1"/>
  <c r="DZ32" i="1"/>
  <c r="DQ32" i="1"/>
  <c r="DH32" i="1"/>
  <c r="CY32" i="1"/>
  <c r="EQ32" i="1"/>
  <c r="EH32" i="1"/>
  <c r="DY32" i="1"/>
  <c r="DP32" i="1"/>
  <c r="DG32" i="1"/>
  <c r="EY32" i="1"/>
  <c r="EP32" i="1"/>
  <c r="EG32" i="1"/>
  <c r="DX32" i="1"/>
  <c r="DO32" i="1"/>
  <c r="EX32" i="1"/>
  <c r="EO32" i="1"/>
  <c r="EF32" i="1"/>
  <c r="EK32" i="1" s="1"/>
  <c r="EL32" i="1" s="1"/>
  <c r="DW32" i="1"/>
  <c r="EC32" i="1" s="1"/>
  <c r="ED32" i="1" s="1"/>
  <c r="EW32" i="1"/>
  <c r="EN32" i="1"/>
  <c r="FK39" i="1"/>
  <c r="FL39" i="1" s="1"/>
  <c r="FJ39" i="1"/>
  <c r="FQ39" i="1"/>
  <c r="FP39" i="1"/>
  <c r="FO39" i="1"/>
  <c r="FN39" i="1"/>
  <c r="FM39" i="1"/>
  <c r="FR39" i="1" s="1"/>
  <c r="FS39" i="1" s="1"/>
  <c r="CY23" i="1"/>
  <c r="DH23" i="1"/>
  <c r="DQ23" i="1"/>
  <c r="DZ23" i="1"/>
  <c r="EI23" i="1"/>
  <c r="DB24" i="1"/>
  <c r="DK24" i="1"/>
  <c r="EM24" i="1"/>
  <c r="EV24" i="1"/>
  <c r="FA24" i="1" s="1"/>
  <c r="FB24" i="1" s="1"/>
  <c r="DO25" i="1"/>
  <c r="DX25" i="1"/>
  <c r="EG25" i="1"/>
  <c r="EP25" i="1"/>
  <c r="EY25" i="1"/>
  <c r="CZ26" i="1"/>
  <c r="DI26" i="1"/>
  <c r="DR26" i="1"/>
  <c r="EA26" i="1"/>
  <c r="DC27" i="1"/>
  <c r="EE27" i="1"/>
  <c r="EN27" i="1"/>
  <c r="EW27" i="1"/>
  <c r="DG28" i="1"/>
  <c r="DP28" i="1"/>
  <c r="DY28" i="1"/>
  <c r="EH28" i="1"/>
  <c r="EQ28" i="1"/>
  <c r="FK28" i="1"/>
  <c r="EG30" i="1"/>
  <c r="DX31" i="1"/>
  <c r="FQ33" i="1"/>
  <c r="FP33" i="1"/>
  <c r="FO33" i="1"/>
  <c r="FN33" i="1"/>
  <c r="FM33" i="1"/>
  <c r="FK33" i="1"/>
  <c r="FJ33" i="1"/>
  <c r="CZ23" i="1"/>
  <c r="DI23" i="1"/>
  <c r="DR23" i="1"/>
  <c r="EA23" i="1"/>
  <c r="DC24" i="1"/>
  <c r="EE24" i="1"/>
  <c r="EN24" i="1"/>
  <c r="EW24" i="1"/>
  <c r="DG25" i="1"/>
  <c r="DP25" i="1"/>
  <c r="DY25" i="1"/>
  <c r="EH25" i="1"/>
  <c r="EQ25" i="1"/>
  <c r="DA26" i="1"/>
  <c r="DJ26" i="1"/>
  <c r="DS26" i="1"/>
  <c r="EU26" i="1"/>
  <c r="DW27" i="1"/>
  <c r="EF27" i="1"/>
  <c r="EO27" i="1"/>
  <c r="EX27" i="1"/>
  <c r="CY28" i="1"/>
  <c r="DH28" i="1"/>
  <c r="DQ28" i="1"/>
  <c r="DZ28" i="1"/>
  <c r="EI28" i="1"/>
  <c r="EF29" i="1"/>
  <c r="CY30" i="1"/>
  <c r="EI30" i="1"/>
  <c r="DJ31" i="1"/>
  <c r="FK31" i="1"/>
  <c r="FJ31" i="1"/>
  <c r="FQ31" i="1"/>
  <c r="FP31" i="1"/>
  <c r="FO31" i="1"/>
  <c r="FN31" i="1"/>
  <c r="FM31" i="1"/>
  <c r="FK34" i="1"/>
  <c r="FJ34" i="1"/>
  <c r="FQ34" i="1"/>
  <c r="FP34" i="1"/>
  <c r="FO34" i="1"/>
  <c r="FN34" i="1"/>
  <c r="FM34" i="1"/>
  <c r="DC21" i="1"/>
  <c r="EE21" i="1"/>
  <c r="EK21" i="1" s="1"/>
  <c r="EL21" i="1" s="1"/>
  <c r="EN21" i="1"/>
  <c r="DA23" i="1"/>
  <c r="DJ23" i="1"/>
  <c r="DS23" i="1"/>
  <c r="DW24" i="1"/>
  <c r="EF24" i="1"/>
  <c r="EO24" i="1"/>
  <c r="CY25" i="1"/>
  <c r="DH25" i="1"/>
  <c r="DQ25" i="1"/>
  <c r="DZ25" i="1"/>
  <c r="EI25" i="1"/>
  <c r="DB26" i="1"/>
  <c r="DK26" i="1"/>
  <c r="EM26" i="1"/>
  <c r="EV26" i="1"/>
  <c r="DO27" i="1"/>
  <c r="DX27" i="1"/>
  <c r="EG27" i="1"/>
  <c r="EP27" i="1"/>
  <c r="CZ28" i="1"/>
  <c r="DI28" i="1"/>
  <c r="DR28" i="1"/>
  <c r="EA28" i="1"/>
  <c r="FM28" i="1"/>
  <c r="DB29" i="1"/>
  <c r="EM29" i="1"/>
  <c r="ES29" i="1" s="1"/>
  <c r="ET29" i="1" s="1"/>
  <c r="EP30" i="1"/>
  <c r="FN32" i="1"/>
  <c r="FM32" i="1"/>
  <c r="FK32" i="1"/>
  <c r="FJ32" i="1"/>
  <c r="FQ32" i="1"/>
  <c r="FP32" i="1"/>
  <c r="FO32" i="1"/>
  <c r="DO24" i="1"/>
  <c r="DU24" i="1" s="1"/>
  <c r="DV24" i="1" s="1"/>
  <c r="DX24" i="1"/>
  <c r="EG24" i="1"/>
  <c r="EP24" i="1"/>
  <c r="CZ25" i="1"/>
  <c r="DI25" i="1"/>
  <c r="DC26" i="1"/>
  <c r="EE26" i="1"/>
  <c r="EK26" i="1" s="1"/>
  <c r="EL26" i="1" s="1"/>
  <c r="EN26" i="1"/>
  <c r="DG27" i="1"/>
  <c r="DM27" i="1" s="1"/>
  <c r="DN27" i="1" s="1"/>
  <c r="DP27" i="1"/>
  <c r="DY27" i="1"/>
  <c r="EH27" i="1"/>
  <c r="DA28" i="1"/>
  <c r="FP28" i="1"/>
  <c r="DH30" i="1"/>
  <c r="DM30" i="1" s="1"/>
  <c r="DN30" i="1" s="1"/>
  <c r="FP30" i="1"/>
  <c r="FO30" i="1"/>
  <c r="FN30" i="1"/>
  <c r="FM30" i="1"/>
  <c r="FJ30" i="1"/>
  <c r="DC32" i="1"/>
  <c r="FJ36" i="1"/>
  <c r="FQ36" i="1"/>
  <c r="FP36" i="1"/>
  <c r="FO36" i="1"/>
  <c r="FN36" i="1"/>
  <c r="FM36" i="1"/>
  <c r="FK36" i="1"/>
  <c r="DG33" i="1"/>
  <c r="DP33" i="1"/>
  <c r="DY33" i="1"/>
  <c r="EH33" i="1"/>
  <c r="EQ33" i="1"/>
  <c r="DA34" i="1"/>
  <c r="DJ34" i="1"/>
  <c r="DS34" i="1"/>
  <c r="DW35" i="1"/>
  <c r="EF35" i="1"/>
  <c r="EO35" i="1"/>
  <c r="EX35" i="1"/>
  <c r="CY36" i="1"/>
  <c r="DH36" i="1"/>
  <c r="DQ36" i="1"/>
  <c r="DZ36" i="1"/>
  <c r="EI36" i="1"/>
  <c r="DB37" i="1"/>
  <c r="DK37" i="1"/>
  <c r="EM37" i="1"/>
  <c r="DO38" i="1"/>
  <c r="DX38" i="1"/>
  <c r="EG38" i="1"/>
  <c r="EP38" i="1"/>
  <c r="EY38" i="1"/>
  <c r="FQ38" i="1"/>
  <c r="CZ39" i="1"/>
  <c r="DI39" i="1"/>
  <c r="DR39" i="1"/>
  <c r="EA39" i="1"/>
  <c r="DP30" i="1"/>
  <c r="DY30" i="1"/>
  <c r="EH30" i="1"/>
  <c r="EQ30" i="1"/>
  <c r="DA31" i="1"/>
  <c r="DS31" i="1"/>
  <c r="EU31" i="1"/>
  <c r="CY33" i="1"/>
  <c r="DH33" i="1"/>
  <c r="DQ33" i="1"/>
  <c r="DZ33" i="1"/>
  <c r="EI33" i="1"/>
  <c r="DB34" i="1"/>
  <c r="DK34" i="1"/>
  <c r="EM34" i="1"/>
  <c r="EV34" i="1"/>
  <c r="FA34" i="1" s="1"/>
  <c r="FB34" i="1" s="1"/>
  <c r="DO35" i="1"/>
  <c r="DX35" i="1"/>
  <c r="EG35" i="1"/>
  <c r="EP35" i="1"/>
  <c r="EY35" i="1"/>
  <c r="CZ36" i="1"/>
  <c r="DI36" i="1"/>
  <c r="DR36" i="1"/>
  <c r="EA36" i="1"/>
  <c r="DC37" i="1"/>
  <c r="EE37" i="1"/>
  <c r="EN37" i="1"/>
  <c r="EW37" i="1"/>
  <c r="FA37" i="1" s="1"/>
  <c r="FB37" i="1" s="1"/>
  <c r="DG38" i="1"/>
  <c r="DP38" i="1"/>
  <c r="DY38" i="1"/>
  <c r="EH38" i="1"/>
  <c r="EQ38" i="1"/>
  <c r="FJ38" i="1"/>
  <c r="DA39" i="1"/>
  <c r="DJ39" i="1"/>
  <c r="DS39" i="1"/>
  <c r="EU39" i="1"/>
  <c r="CZ33" i="1"/>
  <c r="DI33" i="1"/>
  <c r="DR33" i="1"/>
  <c r="DC34" i="1"/>
  <c r="EE34" i="1"/>
  <c r="EN34" i="1"/>
  <c r="EW34" i="1"/>
  <c r="DG35" i="1"/>
  <c r="DP35" i="1"/>
  <c r="DY35" i="1"/>
  <c r="EH35" i="1"/>
  <c r="DA36" i="1"/>
  <c r="DJ36" i="1"/>
  <c r="DS36" i="1"/>
  <c r="DW37" i="1"/>
  <c r="EF37" i="1"/>
  <c r="EX37" i="1"/>
  <c r="CY38" i="1"/>
  <c r="DH38" i="1"/>
  <c r="DQ38" i="1"/>
  <c r="DZ38" i="1"/>
  <c r="FK38" i="1"/>
  <c r="FL38" i="1" s="1"/>
  <c r="DB39" i="1"/>
  <c r="DK39" i="1"/>
  <c r="EM39" i="1"/>
  <c r="CZ30" i="1"/>
  <c r="DI30" i="1"/>
  <c r="DR30" i="1"/>
  <c r="EA30" i="1"/>
  <c r="DC31" i="1"/>
  <c r="EE31" i="1"/>
  <c r="EN31" i="1"/>
  <c r="EW31" i="1"/>
  <c r="DA33" i="1"/>
  <c r="DJ33" i="1"/>
  <c r="DS33" i="1"/>
  <c r="EU33" i="1"/>
  <c r="DW34" i="1"/>
  <c r="EF34" i="1"/>
  <c r="EO34" i="1"/>
  <c r="EX34" i="1"/>
  <c r="CY35" i="1"/>
  <c r="DH35" i="1"/>
  <c r="DQ35" i="1"/>
  <c r="DZ35" i="1"/>
  <c r="EI35" i="1"/>
  <c r="DB36" i="1"/>
  <c r="DK36" i="1"/>
  <c r="EM36" i="1"/>
  <c r="EV36" i="1"/>
  <c r="FA36" i="1" s="1"/>
  <c r="FB36" i="1" s="1"/>
  <c r="DO37" i="1"/>
  <c r="DX37" i="1"/>
  <c r="EG37" i="1"/>
  <c r="EP37" i="1"/>
  <c r="EY37" i="1"/>
  <c r="CZ38" i="1"/>
  <c r="DI38" i="1"/>
  <c r="DR38" i="1"/>
  <c r="EA38" i="1"/>
  <c r="DC39" i="1"/>
  <c r="EE39" i="1"/>
  <c r="EN39" i="1"/>
  <c r="EW39" i="1"/>
  <c r="DA30" i="1"/>
  <c r="DJ30" i="1"/>
  <c r="DS30" i="1"/>
  <c r="EU30" i="1"/>
  <c r="DW31" i="1"/>
  <c r="EF31" i="1"/>
  <c r="EO31" i="1"/>
  <c r="EX31" i="1"/>
  <c r="DB33" i="1"/>
  <c r="DK33" i="1"/>
  <c r="EM33" i="1"/>
  <c r="EV33" i="1"/>
  <c r="DO34" i="1"/>
  <c r="DX34" i="1"/>
  <c r="EG34" i="1"/>
  <c r="EP34" i="1"/>
  <c r="EY34" i="1"/>
  <c r="CZ35" i="1"/>
  <c r="DI35" i="1"/>
  <c r="DR35" i="1"/>
  <c r="EA35" i="1"/>
  <c r="DC36" i="1"/>
  <c r="EE36" i="1"/>
  <c r="EN36" i="1"/>
  <c r="EW36" i="1"/>
  <c r="DG37" i="1"/>
  <c r="DP37" i="1"/>
  <c r="DY37" i="1"/>
  <c r="EH37" i="1"/>
  <c r="EQ37" i="1"/>
  <c r="DA38" i="1"/>
  <c r="DJ38" i="1"/>
  <c r="DS38" i="1"/>
  <c r="EU38" i="1"/>
  <c r="FM38" i="1"/>
  <c r="DW39" i="1"/>
  <c r="EF39" i="1"/>
  <c r="EO39" i="1"/>
  <c r="EX39" i="1"/>
  <c r="DB30" i="1"/>
  <c r="DK30" i="1"/>
  <c r="EM30" i="1"/>
  <c r="EV30" i="1"/>
  <c r="DO31" i="1"/>
  <c r="EG31" i="1"/>
  <c r="EP31" i="1"/>
  <c r="EY31" i="1"/>
  <c r="DC33" i="1"/>
  <c r="EE33" i="1"/>
  <c r="EN33" i="1"/>
  <c r="EW33" i="1"/>
  <c r="DG34" i="1"/>
  <c r="DP34" i="1"/>
  <c r="DY34" i="1"/>
  <c r="EH34" i="1"/>
  <c r="EQ34" i="1"/>
  <c r="DA35" i="1"/>
  <c r="DJ35" i="1"/>
  <c r="DS35" i="1"/>
  <c r="EU35" i="1"/>
  <c r="DW36" i="1"/>
  <c r="EF36" i="1"/>
  <c r="EO36" i="1"/>
  <c r="EX36" i="1"/>
  <c r="CY37" i="1"/>
  <c r="DH37" i="1"/>
  <c r="DQ37" i="1"/>
  <c r="DZ37" i="1"/>
  <c r="EI37" i="1"/>
  <c r="DB38" i="1"/>
  <c r="DK38" i="1"/>
  <c r="EM38" i="1"/>
  <c r="EV38" i="1"/>
  <c r="FN38" i="1"/>
  <c r="DO39" i="1"/>
  <c r="DX39" i="1"/>
  <c r="EG39" i="1"/>
  <c r="EP39" i="1"/>
  <c r="EY39" i="1"/>
  <c r="DC30" i="1"/>
  <c r="EE30" i="1"/>
  <c r="EN30" i="1"/>
  <c r="EW30" i="1"/>
  <c r="DG31" i="1"/>
  <c r="DP31" i="1"/>
  <c r="DY31" i="1"/>
  <c r="EH31" i="1"/>
  <c r="EQ31" i="1"/>
  <c r="DW33" i="1"/>
  <c r="EF33" i="1"/>
  <c r="EO33" i="1"/>
  <c r="EX33" i="1"/>
  <c r="CY34" i="1"/>
  <c r="DH34" i="1"/>
  <c r="DQ34" i="1"/>
  <c r="DZ34" i="1"/>
  <c r="EI34" i="1"/>
  <c r="DB35" i="1"/>
  <c r="DK35" i="1"/>
  <c r="EM35" i="1"/>
  <c r="EV35" i="1"/>
  <c r="DO36" i="1"/>
  <c r="DU36" i="1" s="1"/>
  <c r="DV36" i="1" s="1"/>
  <c r="DX36" i="1"/>
  <c r="EG36" i="1"/>
  <c r="EP36" i="1"/>
  <c r="EY36" i="1"/>
  <c r="CZ37" i="1"/>
  <c r="DI37" i="1"/>
  <c r="DR37" i="1"/>
  <c r="EA37" i="1"/>
  <c r="DC38" i="1"/>
  <c r="EE38" i="1"/>
  <c r="EN38" i="1"/>
  <c r="EW38" i="1"/>
  <c r="FO38" i="1"/>
  <c r="DG39" i="1"/>
  <c r="DP39" i="1"/>
  <c r="DY39" i="1"/>
  <c r="EH39" i="1"/>
  <c r="EQ39" i="1"/>
  <c r="DW30" i="1"/>
  <c r="EC30" i="1" s="1"/>
  <c r="ED30" i="1" s="1"/>
  <c r="EF30" i="1"/>
  <c r="EO30" i="1"/>
  <c r="CY31" i="1"/>
  <c r="DE31" i="1" s="1"/>
  <c r="DF31" i="1" s="1"/>
  <c r="DH31" i="1"/>
  <c r="DQ31" i="1"/>
  <c r="DZ31" i="1"/>
  <c r="DO33" i="1"/>
  <c r="DU33" i="1" s="1"/>
  <c r="DV33" i="1" s="1"/>
  <c r="DX33" i="1"/>
  <c r="EG33" i="1"/>
  <c r="EP33" i="1"/>
  <c r="CZ34" i="1"/>
  <c r="DI34" i="1"/>
  <c r="DR34" i="1"/>
  <c r="DC35" i="1"/>
  <c r="EE35" i="1"/>
  <c r="EK35" i="1" s="1"/>
  <c r="EL35" i="1" s="1"/>
  <c r="EN35" i="1"/>
  <c r="DG36" i="1"/>
  <c r="DM36" i="1" s="1"/>
  <c r="DN36" i="1" s="1"/>
  <c r="DP36" i="1"/>
  <c r="DY36" i="1"/>
  <c r="EH36" i="1"/>
  <c r="DA37" i="1"/>
  <c r="DJ37" i="1"/>
  <c r="DS37" i="1"/>
  <c r="DW38" i="1"/>
  <c r="EC38" i="1" s="1"/>
  <c r="ED38" i="1" s="1"/>
  <c r="EF38" i="1"/>
  <c r="EO38" i="1"/>
  <c r="CY39" i="1"/>
  <c r="DE39" i="1" s="1"/>
  <c r="DF39" i="1" s="1"/>
  <c r="DH39" i="1"/>
  <c r="DQ39" i="1"/>
  <c r="DZ39" i="1"/>
  <c r="EK39" i="1" l="1"/>
  <c r="EL39" i="1" s="1"/>
  <c r="FA33" i="1"/>
  <c r="FB33" i="1" s="1"/>
  <c r="EK34" i="1"/>
  <c r="EL34" i="1" s="1"/>
  <c r="EC27" i="1"/>
  <c r="ED27" i="1" s="1"/>
  <c r="ES24" i="1"/>
  <c r="ET24" i="1" s="1"/>
  <c r="EK29" i="1"/>
  <c r="EL29" i="1" s="1"/>
  <c r="EC23" i="1"/>
  <c r="ED23" i="1" s="1"/>
  <c r="FR23" i="1"/>
  <c r="FS23" i="1" s="1"/>
  <c r="DU14" i="1"/>
  <c r="DV14" i="1" s="1"/>
  <c r="DE18" i="1"/>
  <c r="DF18" i="1" s="1"/>
  <c r="FA19" i="1"/>
  <c r="FB19" i="1" s="1"/>
  <c r="DM4" i="1"/>
  <c r="DN4" i="1" s="1"/>
  <c r="EC10" i="1"/>
  <c r="ED10" i="1" s="1"/>
  <c r="EC9" i="1"/>
  <c r="ED9" i="1" s="1"/>
  <c r="EC2" i="1"/>
  <c r="ED2" i="1" s="1"/>
  <c r="EC11" i="1"/>
  <c r="ED11" i="1" s="1"/>
  <c r="FA4" i="1"/>
  <c r="FB4" i="1" s="1"/>
  <c r="DM3" i="1"/>
  <c r="DN3" i="1" s="1"/>
  <c r="FR10" i="1"/>
  <c r="FS10" i="1" s="1"/>
  <c r="FR2" i="1"/>
  <c r="FS2" i="1" s="1"/>
  <c r="DE34" i="1"/>
  <c r="DF34" i="1" s="1"/>
  <c r="EC36" i="1"/>
  <c r="ED36" i="1" s="1"/>
  <c r="DU34" i="1"/>
  <c r="DV34" i="1" s="1"/>
  <c r="EC31" i="1"/>
  <c r="ED31" i="1" s="1"/>
  <c r="EK37" i="1"/>
  <c r="EL37" i="1" s="1"/>
  <c r="EC35" i="1"/>
  <c r="ED35" i="1" s="1"/>
  <c r="DM33" i="1"/>
  <c r="DN33" i="1" s="1"/>
  <c r="FA26" i="1"/>
  <c r="FB26" i="1" s="1"/>
  <c r="DM25" i="1"/>
  <c r="DN25" i="1" s="1"/>
  <c r="DM28" i="1"/>
  <c r="DN28" i="1" s="1"/>
  <c r="DE26" i="1"/>
  <c r="DF26" i="1" s="1"/>
  <c r="FA29" i="1"/>
  <c r="FB29" i="1" s="1"/>
  <c r="EK25" i="1"/>
  <c r="EL25" i="1" s="1"/>
  <c r="EK28" i="1"/>
  <c r="EL28" i="1" s="1"/>
  <c r="DM22" i="1"/>
  <c r="DN22" i="1" s="1"/>
  <c r="EC18" i="1"/>
  <c r="ED18" i="1" s="1"/>
  <c r="EC21" i="1"/>
  <c r="ED21" i="1" s="1"/>
  <c r="DE12" i="1"/>
  <c r="DF12" i="1" s="1"/>
  <c r="EK14" i="1"/>
  <c r="EL14" i="1" s="1"/>
  <c r="ES23" i="1"/>
  <c r="ET23" i="1" s="1"/>
  <c r="DE19" i="1"/>
  <c r="DF19" i="1" s="1"/>
  <c r="EC12" i="1"/>
  <c r="ED12" i="1" s="1"/>
  <c r="FK22" i="1"/>
  <c r="FJ22" i="1"/>
  <c r="FQ22" i="1"/>
  <c r="FP22" i="1"/>
  <c r="FN22" i="1"/>
  <c r="FM22" i="1"/>
  <c r="FO22" i="1"/>
  <c r="ES20" i="1"/>
  <c r="ET20" i="1" s="1"/>
  <c r="DE16" i="1"/>
  <c r="DF16" i="1" s="1"/>
  <c r="EK12" i="1"/>
  <c r="EL12" i="1" s="1"/>
  <c r="ES3" i="1"/>
  <c r="ET3" i="1" s="1"/>
  <c r="ES9" i="1"/>
  <c r="ET9" i="1" s="1"/>
  <c r="EC4" i="1"/>
  <c r="ED4" i="1" s="1"/>
  <c r="DU2" i="1"/>
  <c r="DV2" i="1" s="1"/>
  <c r="DM12" i="1"/>
  <c r="DN12" i="1" s="1"/>
  <c r="DU3" i="1"/>
  <c r="DV3" i="1" s="1"/>
  <c r="DM39" i="1"/>
  <c r="DN39" i="1" s="1"/>
  <c r="ES35" i="1"/>
  <c r="ET35" i="1" s="1"/>
  <c r="DM31" i="1"/>
  <c r="DN31" i="1" s="1"/>
  <c r="FA35" i="1"/>
  <c r="FB35" i="1" s="1"/>
  <c r="DM34" i="1"/>
  <c r="DN34" i="1" s="1"/>
  <c r="DU31" i="1"/>
  <c r="DV31" i="1" s="1"/>
  <c r="EC39" i="1"/>
  <c r="ED39" i="1" s="1"/>
  <c r="FA30" i="1"/>
  <c r="FB30" i="1" s="1"/>
  <c r="DU37" i="1"/>
  <c r="DV37" i="1" s="1"/>
  <c r="FL36" i="1"/>
  <c r="DM32" i="1"/>
  <c r="DN32" i="1" s="1"/>
  <c r="DU28" i="1"/>
  <c r="DV28" i="1" s="1"/>
  <c r="DE27" i="1"/>
  <c r="DF27" i="1" s="1"/>
  <c r="EK23" i="1"/>
  <c r="EL23" i="1" s="1"/>
  <c r="DU19" i="1"/>
  <c r="DV19" i="1" s="1"/>
  <c r="EC16" i="1"/>
  <c r="ED16" i="1" s="1"/>
  <c r="ES13" i="1"/>
  <c r="ET13" i="1" s="1"/>
  <c r="EK17" i="1"/>
  <c r="EL17" i="1" s="1"/>
  <c r="DM20" i="1"/>
  <c r="DN20" i="1" s="1"/>
  <c r="ES17" i="1"/>
  <c r="ET17" i="1" s="1"/>
  <c r="DU18" i="1"/>
  <c r="DV18" i="1" s="1"/>
  <c r="FA12" i="1"/>
  <c r="FB12" i="1" s="1"/>
  <c r="FL13" i="1"/>
  <c r="FA3" i="1"/>
  <c r="FB3" i="1" s="1"/>
  <c r="DM2" i="1"/>
  <c r="DN2" i="1" s="1"/>
  <c r="DE14" i="1"/>
  <c r="DF14" i="1" s="1"/>
  <c r="FA10" i="1"/>
  <c r="FB10" i="1" s="1"/>
  <c r="EK7" i="1"/>
  <c r="EL7" i="1" s="1"/>
  <c r="FL16" i="1"/>
  <c r="DU8" i="1"/>
  <c r="DV8" i="1" s="1"/>
  <c r="FR11" i="1"/>
  <c r="FS11" i="1" s="1"/>
  <c r="ES2" i="1"/>
  <c r="ET2" i="1" s="1"/>
  <c r="DU39" i="1"/>
  <c r="DV39" i="1" s="1"/>
  <c r="FR38" i="1"/>
  <c r="FS38" i="1" s="1"/>
  <c r="ES33" i="1"/>
  <c r="ET33" i="1" s="1"/>
  <c r="DE35" i="1"/>
  <c r="DF35" i="1" s="1"/>
  <c r="DE38" i="1"/>
  <c r="DF38" i="1" s="1"/>
  <c r="DU35" i="1"/>
  <c r="DV35" i="1" s="1"/>
  <c r="FR36" i="1"/>
  <c r="FS36" i="1" s="1"/>
  <c r="FR28" i="1"/>
  <c r="FS28" i="1" s="1"/>
  <c r="DU27" i="1"/>
  <c r="DV27" i="1" s="1"/>
  <c r="FA32" i="1"/>
  <c r="FB32" i="1" s="1"/>
  <c r="ES27" i="1"/>
  <c r="ET27" i="1" s="1"/>
  <c r="DU29" i="1"/>
  <c r="DV29" i="1" s="1"/>
  <c r="DU23" i="1"/>
  <c r="DV23" i="1" s="1"/>
  <c r="DU26" i="1"/>
  <c r="DV26" i="1" s="1"/>
  <c r="ES31" i="1"/>
  <c r="ET31" i="1" s="1"/>
  <c r="ES28" i="1"/>
  <c r="ET28" i="1" s="1"/>
  <c r="FL25" i="1"/>
  <c r="FA22" i="1"/>
  <c r="FB22" i="1" s="1"/>
  <c r="EK19" i="1"/>
  <c r="EL19" i="1" s="1"/>
  <c r="DM17" i="1"/>
  <c r="DN17" i="1" s="1"/>
  <c r="DU12" i="1"/>
  <c r="DV12" i="1" s="1"/>
  <c r="FR20" i="1"/>
  <c r="FS20" i="1" s="1"/>
  <c r="FR27" i="1"/>
  <c r="FS27" i="1" s="1"/>
  <c r="FR17" i="1"/>
  <c r="FS17" i="1" s="1"/>
  <c r="DE7" i="1"/>
  <c r="DF7" i="1" s="1"/>
  <c r="EK3" i="1"/>
  <c r="EL3" i="1" s="1"/>
  <c r="DU9" i="1"/>
  <c r="DV9" i="1" s="1"/>
  <c r="DU13" i="1"/>
  <c r="DV13" i="1" s="1"/>
  <c r="EC7" i="1"/>
  <c r="ED7" i="1" s="1"/>
  <c r="FR16" i="1"/>
  <c r="FS16" i="1" s="1"/>
  <c r="FA11" i="1"/>
  <c r="FB11" i="1" s="1"/>
  <c r="DE6" i="1"/>
  <c r="DF6" i="1" s="1"/>
  <c r="EK2" i="1"/>
  <c r="EL2" i="1" s="1"/>
  <c r="DU10" i="1"/>
  <c r="DV10" i="1" s="1"/>
  <c r="EC8" i="1"/>
  <c r="ED8" i="1" s="1"/>
  <c r="FR9" i="1"/>
  <c r="FS9" i="1" s="1"/>
  <c r="FL8" i="1"/>
  <c r="ES30" i="1"/>
  <c r="ET30" i="1" s="1"/>
  <c r="FA38" i="1"/>
  <c r="FB38" i="1" s="1"/>
  <c r="DM37" i="1"/>
  <c r="DN37" i="1" s="1"/>
  <c r="ES36" i="1"/>
  <c r="ET36" i="1" s="1"/>
  <c r="ES39" i="1"/>
  <c r="ET39" i="1" s="1"/>
  <c r="DE33" i="1"/>
  <c r="DF33" i="1" s="1"/>
  <c r="DE25" i="1"/>
  <c r="DF25" i="1" s="1"/>
  <c r="DE28" i="1"/>
  <c r="DF28" i="1" s="1"/>
  <c r="EK24" i="1"/>
  <c r="EL24" i="1" s="1"/>
  <c r="FL28" i="1"/>
  <c r="EK27" i="1"/>
  <c r="EL27" i="1" s="1"/>
  <c r="DE24" i="1"/>
  <c r="DF24" i="1" s="1"/>
  <c r="DU22" i="1"/>
  <c r="DV22" i="1" s="1"/>
  <c r="EK13" i="1"/>
  <c r="EL13" i="1" s="1"/>
  <c r="DE21" i="1"/>
  <c r="DF21" i="1" s="1"/>
  <c r="FA21" i="1"/>
  <c r="FB21" i="1" s="1"/>
  <c r="DE15" i="1"/>
  <c r="DF15" i="1" s="1"/>
  <c r="DM23" i="1"/>
  <c r="DN23" i="1" s="1"/>
  <c r="FA20" i="1"/>
  <c r="FB20" i="1" s="1"/>
  <c r="DU15" i="1"/>
  <c r="DV15" i="1" s="1"/>
  <c r="EK20" i="1"/>
  <c r="EL20" i="1" s="1"/>
  <c r="FA17" i="1"/>
  <c r="FB17" i="1" s="1"/>
  <c r="DM16" i="1"/>
  <c r="DN16" i="1" s="1"/>
  <c r="ES8" i="1"/>
  <c r="ET8" i="1" s="1"/>
  <c r="DM7" i="1"/>
  <c r="DN7" i="1" s="1"/>
  <c r="DU7" i="1"/>
  <c r="DV7" i="1" s="1"/>
  <c r="FA6" i="1"/>
  <c r="FB6" i="1" s="1"/>
  <c r="DM5" i="1"/>
  <c r="DN5" i="1" s="1"/>
  <c r="DU5" i="1"/>
  <c r="DV5" i="1" s="1"/>
  <c r="DU11" i="1"/>
  <c r="DV11" i="1" s="1"/>
  <c r="ES7" i="1"/>
  <c r="ET7" i="1" s="1"/>
  <c r="FA7" i="1"/>
  <c r="FB7" i="1" s="1"/>
  <c r="DM6" i="1"/>
  <c r="DN6" i="1" s="1"/>
  <c r="FL10" i="1"/>
  <c r="FR4" i="1"/>
  <c r="FS4" i="1" s="1"/>
  <c r="FL4" i="1" s="1"/>
  <c r="FR8" i="1"/>
  <c r="FS8" i="1" s="1"/>
  <c r="EC33" i="1"/>
  <c r="ED33" i="1" s="1"/>
  <c r="EK30" i="1"/>
  <c r="EL30" i="1" s="1"/>
  <c r="DE37" i="1"/>
  <c r="DF37" i="1" s="1"/>
  <c r="EK33" i="1"/>
  <c r="EL33" i="1" s="1"/>
  <c r="DM35" i="1"/>
  <c r="DN35" i="1" s="1"/>
  <c r="FA39" i="1"/>
  <c r="FB39" i="1" s="1"/>
  <c r="ES34" i="1"/>
  <c r="ET34" i="1" s="1"/>
  <c r="FA31" i="1"/>
  <c r="FB31" i="1" s="1"/>
  <c r="DU38" i="1"/>
  <c r="DV38" i="1" s="1"/>
  <c r="DE36" i="1"/>
  <c r="DF36" i="1" s="1"/>
  <c r="FR30" i="1"/>
  <c r="FS30" i="1" s="1"/>
  <c r="FL30" i="1" s="1"/>
  <c r="ES26" i="1"/>
  <c r="ET26" i="1" s="1"/>
  <c r="FR31" i="1"/>
  <c r="FS31" i="1" s="1"/>
  <c r="FL31" i="1" s="1"/>
  <c r="FR33" i="1"/>
  <c r="FS33" i="1" s="1"/>
  <c r="FL33" i="1" s="1"/>
  <c r="DU32" i="1"/>
  <c r="DV32" i="1" s="1"/>
  <c r="EC25" i="1"/>
  <c r="ED25" i="1" s="1"/>
  <c r="FR35" i="1"/>
  <c r="FS35" i="1" s="1"/>
  <c r="DE29" i="1"/>
  <c r="DF29" i="1" s="1"/>
  <c r="EC28" i="1"/>
  <c r="ED28" i="1" s="1"/>
  <c r="ES25" i="1"/>
  <c r="ET25" i="1" s="1"/>
  <c r="FR25" i="1"/>
  <c r="FS25" i="1" s="1"/>
  <c r="EK18" i="1"/>
  <c r="EL18" i="1" s="1"/>
  <c r="DU17" i="1"/>
  <c r="DV17" i="1" s="1"/>
  <c r="EC17" i="1"/>
  <c r="ED17" i="1" s="1"/>
  <c r="DU20" i="1"/>
  <c r="DV20" i="1" s="1"/>
  <c r="DE13" i="1"/>
  <c r="DF13" i="1" s="1"/>
  <c r="FR21" i="1"/>
  <c r="FS21" i="1" s="1"/>
  <c r="FL21" i="1" s="1"/>
  <c r="FA18" i="1"/>
  <c r="FB18" i="1" s="1"/>
  <c r="EC15" i="1"/>
  <c r="ED15" i="1" s="1"/>
  <c r="DE5" i="1"/>
  <c r="DF5" i="1" s="1"/>
  <c r="EK10" i="1"/>
  <c r="EL10" i="1" s="1"/>
  <c r="ES10" i="1"/>
  <c r="ET10" i="1" s="1"/>
  <c r="DE3" i="1"/>
  <c r="DF3" i="1" s="1"/>
  <c r="FR15" i="1"/>
  <c r="FS15" i="1" s="1"/>
  <c r="FL15" i="1" s="1"/>
  <c r="FR6" i="1"/>
  <c r="FS6" i="1" s="1"/>
  <c r="FL6" i="1" s="1"/>
  <c r="EK38" i="1"/>
  <c r="EL38" i="1" s="1"/>
  <c r="ES38" i="1"/>
  <c r="ET38" i="1" s="1"/>
  <c r="EK31" i="1"/>
  <c r="EL31" i="1" s="1"/>
  <c r="EC37" i="1"/>
  <c r="ED37" i="1" s="1"/>
  <c r="DM38" i="1"/>
  <c r="DN38" i="1" s="1"/>
  <c r="ES37" i="1"/>
  <c r="ET37" i="1" s="1"/>
  <c r="FR32" i="1"/>
  <c r="FS32" i="1" s="1"/>
  <c r="FL32" i="1" s="1"/>
  <c r="FR34" i="1"/>
  <c r="FS34" i="1" s="1"/>
  <c r="FL34" i="1" s="1"/>
  <c r="DE30" i="1"/>
  <c r="DF30" i="1" s="1"/>
  <c r="DU25" i="1"/>
  <c r="DV25" i="1" s="1"/>
  <c r="ES32" i="1"/>
  <c r="ET32" i="1" s="1"/>
  <c r="FR29" i="1"/>
  <c r="FS29" i="1" s="1"/>
  <c r="FL29" i="1" s="1"/>
  <c r="FA27" i="1"/>
  <c r="FB27" i="1" s="1"/>
  <c r="DM26" i="1"/>
  <c r="DN26" i="1" s="1"/>
  <c r="FL37" i="1"/>
  <c r="EC26" i="1"/>
  <c r="ED26" i="1" s="1"/>
  <c r="FR24" i="1"/>
  <c r="FS24" i="1" s="1"/>
  <c r="FL24" i="1" s="1"/>
  <c r="ES22" i="1"/>
  <c r="ET22" i="1" s="1"/>
  <c r="DE22" i="1"/>
  <c r="DF22" i="1" s="1"/>
  <c r="EC19" i="1"/>
  <c r="ED19" i="1" s="1"/>
  <c r="FQ19" i="1"/>
  <c r="FP19" i="1"/>
  <c r="FO19" i="1"/>
  <c r="FN19" i="1"/>
  <c r="FM19" i="1"/>
  <c r="FK19" i="1"/>
  <c r="FJ19" i="1"/>
  <c r="EK16" i="1"/>
  <c r="EL16" i="1" s="1"/>
  <c r="ES16" i="1"/>
  <c r="ET16" i="1" s="1"/>
  <c r="FA16" i="1"/>
  <c r="FB16" i="1" s="1"/>
  <c r="DM15" i="1"/>
  <c r="DN15" i="1" s="1"/>
  <c r="DM18" i="1"/>
  <c r="DN18" i="1" s="1"/>
  <c r="ES14" i="1"/>
  <c r="ET14" i="1" s="1"/>
  <c r="FA14" i="1"/>
  <c r="FB14" i="1" s="1"/>
  <c r="DM13" i="1"/>
  <c r="DN13" i="1" s="1"/>
  <c r="DM19" i="1"/>
  <c r="DN19" i="1" s="1"/>
  <c r="DE11" i="1"/>
  <c r="DF11" i="1" s="1"/>
  <c r="EK6" i="1"/>
  <c r="EL6" i="1" s="1"/>
  <c r="ES6" i="1"/>
  <c r="ET6" i="1" s="1"/>
  <c r="EC14" i="1"/>
  <c r="ED14" i="1" s="1"/>
  <c r="ES4" i="1"/>
  <c r="ET4" i="1" s="1"/>
  <c r="ES11" i="1"/>
  <c r="ET11" i="1" s="1"/>
  <c r="EK36" i="1"/>
  <c r="EL36" i="1" s="1"/>
  <c r="EC34" i="1"/>
  <c r="ED34" i="1" s="1"/>
  <c r="EC24" i="1"/>
  <c r="ED24" i="1" s="1"/>
  <c r="DE23" i="1"/>
  <c r="DF23" i="1" s="1"/>
  <c r="DE32" i="1"/>
  <c r="DF32" i="1" s="1"/>
  <c r="FR37" i="1"/>
  <c r="FS37" i="1" s="1"/>
  <c r="DU30" i="1"/>
  <c r="DV30" i="1" s="1"/>
  <c r="FA25" i="1"/>
  <c r="FB25" i="1" s="1"/>
  <c r="DM24" i="1"/>
  <c r="DN24" i="1" s="1"/>
  <c r="FL23" i="1"/>
  <c r="DE17" i="1"/>
  <c r="DF17" i="1" s="1"/>
  <c r="ES21" i="1"/>
  <c r="ET21" i="1" s="1"/>
  <c r="DE20" i="1"/>
  <c r="DF20" i="1" s="1"/>
  <c r="FR18" i="1"/>
  <c r="FS18" i="1" s="1"/>
  <c r="EK15" i="1"/>
  <c r="EL15" i="1" s="1"/>
  <c r="EC6" i="1"/>
  <c r="ED6" i="1" s="1"/>
  <c r="FR14" i="1"/>
  <c r="FS14" i="1" s="1"/>
  <c r="DU4" i="1"/>
  <c r="DV4" i="1" s="1"/>
  <c r="DE2" i="1"/>
  <c r="DF2" i="1" s="1"/>
  <c r="DM10" i="1"/>
  <c r="DN10" i="1" s="1"/>
  <c r="DE8" i="1"/>
  <c r="DF8" i="1" s="1"/>
  <c r="EK4" i="1"/>
  <c r="EL4" i="1" s="1"/>
  <c r="FA13" i="1"/>
  <c r="FB13" i="1" s="1"/>
  <c r="DM8" i="1"/>
  <c r="DN8" i="1" s="1"/>
  <c r="EC5" i="1"/>
  <c r="ED5" i="1" s="1"/>
  <c r="DE9" i="1"/>
  <c r="DF9" i="1" s="1"/>
  <c r="EK5" i="1"/>
  <c r="EL5" i="1" s="1"/>
  <c r="FR3" i="1"/>
  <c r="FS3" i="1" s="1"/>
  <c r="FL3" i="1" s="1"/>
  <c r="FL2" i="1"/>
  <c r="FL9" i="1"/>
  <c r="FL7" i="1"/>
  <c r="FR22" i="1" l="1"/>
  <c r="FS22" i="1" s="1"/>
  <c r="FL22" i="1" s="1"/>
  <c r="FR19" i="1"/>
  <c r="FS19" i="1" s="1"/>
  <c r="FL19" i="1" s="1"/>
</calcChain>
</file>

<file path=xl/sharedStrings.xml><?xml version="1.0" encoding="utf-8"?>
<sst xmlns="http://schemas.openxmlformats.org/spreadsheetml/2006/main" count="143" uniqueCount="56">
  <si>
    <t>Question</t>
  </si>
  <si>
    <t>Oui, tout à fait d'accord</t>
  </si>
  <si>
    <t>Plutôt d'accord</t>
  </si>
  <si>
    <t>Plutôt pas d'accord</t>
  </si>
  <si>
    <t>Non, pas du tout d'accord</t>
  </si>
  <si>
    <t xml:space="preserve">Non concerné </t>
  </si>
  <si>
    <t>MAX</t>
  </si>
  <si>
    <t>CLIENTS</t>
  </si>
  <si>
    <t>Non concerné</t>
  </si>
  <si>
    <t>FOURNISSEURS</t>
  </si>
  <si>
    <t>COLLECTIVITE/ORG. LOCAL</t>
  </si>
  <si>
    <t>COLLABORATEUR/SALARIE</t>
  </si>
  <si>
    <t>PRESTATAIRE</t>
  </si>
  <si>
    <t>ACTIONNAIRE</t>
  </si>
  <si>
    <t>AUTRE</t>
  </si>
  <si>
    <t>GENERAL</t>
  </si>
  <si>
    <t>Nb de max</t>
  </si>
  <si>
    <t>MOYENNE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</si>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</sst>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sz val="8"/>
      <name val="Calibri"/>
      <family val="2"/>
      <scheme val="minor"/>
    </font>
    <font>
      <sz val="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BF99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165" fontId="8" fillId="0" borderId="0" xfId="1" applyNumberFormat="1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1" fontId="0" fillId="0" borderId="0" xfId="0" applyNumberFormat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0" fillId="5" borderId="4" xfId="0" applyFill="1" applyBorder="1" applyAlignment="1" applyProtection="1">
      <alignment horizontal="center" vertical="center"/>
      <protection hidden="1"/>
    </xf>
    <xf numFmtId="0" fontId="0" fillId="6" borderId="3" xfId="0" applyFill="1" applyBorder="1" applyAlignment="1" applyProtection="1">
      <alignment horizontal="center" vertical="center"/>
      <protection hidden="1"/>
    </xf>
    <xf numFmtId="0" fontId="0" fillId="6" borderId="5" xfId="0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</cellXfs>
  <cellStyles count="2">
    <cellStyle name="Milliers" xfId="1" builtinId="3"/>
    <cellStyle name="Normal" xfId="0" builtinId="0"/>
  </cellStyles>
  <dxfs count="3">
    <dxf>
      <font>
        <b/>
        <i val="0"/>
        <color rgb="FFFF0000"/>
      </font>
    </dxf>
    <dxf>
      <font>
        <color theme="0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de%20materialite(Re&#769;cupe&#769;rat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QUESTIONNAIRE"/>
      <sheetName val="Général"/>
      <sheetName val="&quot;Moyenne&quot;"/>
      <sheetName val="Parties prenantes"/>
      <sheetName val="Entreprise"/>
      <sheetName val="Synth."/>
      <sheetName val="Résultats"/>
    </sheetNames>
    <sheetDataSet>
      <sheetData sheetId="0"/>
      <sheetData sheetId="1"/>
      <sheetData sheetId="2">
        <row r="3">
          <cell r="C3" t="str">
            <v>Un client</v>
          </cell>
          <cell r="D3" t="str">
            <v>Un client</v>
          </cell>
          <cell r="E3" t="str">
            <v>Un client</v>
          </cell>
          <cell r="F3" t="str">
            <v>Un client</v>
          </cell>
        </row>
        <row r="4">
          <cell r="C4" t="str">
            <v>Plutôt d'accord</v>
          </cell>
          <cell r="D4" t="str">
            <v>Plutôt d'accord</v>
          </cell>
          <cell r="E4" t="str">
            <v>Oui, tout à fait d'accord</v>
          </cell>
          <cell r="F4" t="str">
            <v>Oui, tout à fait d'accord</v>
          </cell>
        </row>
        <row r="5">
          <cell r="C5" t="str">
            <v>Non, pas du tout d'accord</v>
          </cell>
          <cell r="D5" t="str">
            <v>Non, pas du tout d'accord</v>
          </cell>
          <cell r="E5" t="str">
            <v>Oui, tout à fait d'accord</v>
          </cell>
          <cell r="F5" t="str">
            <v>Oui, tout à fait d'accord</v>
          </cell>
        </row>
        <row r="6">
          <cell r="C6" t="str">
            <v>Plutôt d'accord</v>
          </cell>
          <cell r="D6" t="str">
            <v>Plutôt d'accord</v>
          </cell>
          <cell r="E6" t="str">
            <v>Oui, tout à fait d'accord</v>
          </cell>
          <cell r="F6" t="str">
            <v>Oui, tout à fait d'accord</v>
          </cell>
        </row>
        <row r="7">
          <cell r="C7" t="str">
            <v>Non, pas du tout d'accord</v>
          </cell>
          <cell r="D7" t="str">
            <v xml:space="preserve">Non concerné </v>
          </cell>
          <cell r="E7" t="str">
            <v xml:space="preserve">Non concerné </v>
          </cell>
          <cell r="F7" t="str">
            <v xml:space="preserve">Non concerné </v>
          </cell>
        </row>
        <row r="8">
          <cell r="C8" t="str">
            <v>Plutôt d'accord</v>
          </cell>
          <cell r="D8" t="str">
            <v>Plutôt d'accord</v>
          </cell>
          <cell r="E8" t="str">
            <v>Oui, tout à fait d'accord</v>
          </cell>
          <cell r="F8" t="str">
            <v>Oui, tout à fait d'accord</v>
          </cell>
        </row>
        <row r="9">
          <cell r="C9" t="str">
            <v>Plutôt d'accord</v>
          </cell>
          <cell r="D9" t="str">
            <v>Plutôt d'accord</v>
          </cell>
          <cell r="E9" t="str">
            <v>Plutôt d'accord</v>
          </cell>
          <cell r="F9" t="str">
            <v>Plutôt d'accord</v>
          </cell>
        </row>
        <row r="10">
          <cell r="C10" t="str">
            <v>Oui, tout à fait d'accord</v>
          </cell>
          <cell r="D10" t="str">
            <v>Oui, tout à fait d'accord</v>
          </cell>
          <cell r="E10" t="str">
            <v>Oui, tout à fait d'accord</v>
          </cell>
          <cell r="F10" t="str">
            <v>Oui, tout à fait d'accord</v>
          </cell>
        </row>
        <row r="11">
          <cell r="C11" t="str">
            <v>Plutôt d'accord</v>
          </cell>
          <cell r="D11" t="str">
            <v>Plutôt d'accord</v>
          </cell>
          <cell r="E11" t="str">
            <v>Oui, tout à fait d'accord</v>
          </cell>
          <cell r="F11" t="str">
            <v>Oui, tout à fait d'accord</v>
          </cell>
        </row>
        <row r="12">
          <cell r="C12" t="str">
            <v>Plutôt pas d'accord</v>
          </cell>
          <cell r="D12" t="str">
            <v xml:space="preserve">Non concerné </v>
          </cell>
          <cell r="E12" t="str">
            <v xml:space="preserve">Non concerné </v>
          </cell>
          <cell r="F12" t="str">
            <v xml:space="preserve">Non concerné </v>
          </cell>
        </row>
        <row r="13">
          <cell r="C13" t="str">
            <v>Oui, tout à fait d'accord</v>
          </cell>
          <cell r="D13" t="str">
            <v>Oui, tout à fait d'accord</v>
          </cell>
          <cell r="E13" t="str">
            <v>Oui, tout à fait d'accord</v>
          </cell>
          <cell r="F13" t="str">
            <v>Oui, tout à fait d'accord</v>
          </cell>
        </row>
        <row r="14">
          <cell r="C14" t="str">
            <v>Oui, tout à fait d'accord</v>
          </cell>
          <cell r="D14" t="str">
            <v>Oui, tout à fait d'accord</v>
          </cell>
          <cell r="E14" t="str">
            <v>Plutôt d'accord</v>
          </cell>
          <cell r="F14" t="str">
            <v>Plutôt d'accord</v>
          </cell>
        </row>
        <row r="15">
          <cell r="C15" t="str">
            <v>Oui, tout à fait d'accord</v>
          </cell>
          <cell r="D15" t="str">
            <v>Oui, tout à fait d'accord</v>
          </cell>
          <cell r="E15" t="str">
            <v>Non, pas du tout d'accord</v>
          </cell>
          <cell r="F15" t="str">
            <v>Non, pas du tout d'accord</v>
          </cell>
        </row>
        <row r="16">
          <cell r="C16" t="str">
            <v>Plutôt d'accord</v>
          </cell>
          <cell r="D16" t="str">
            <v>Plutôt d'accord</v>
          </cell>
          <cell r="E16" t="str">
            <v>Plutôt d'accord</v>
          </cell>
          <cell r="F16" t="str">
            <v>Plutôt d'accord</v>
          </cell>
        </row>
        <row r="17">
          <cell r="C17" t="str">
            <v>Oui, tout à fait d'accord</v>
          </cell>
          <cell r="D17" t="str">
            <v>Oui, tout à fait d'accord</v>
          </cell>
          <cell r="E17" t="str">
            <v>Non, pas du tout d'accord</v>
          </cell>
          <cell r="F17" t="str">
            <v>Non, pas du tout d'accord</v>
          </cell>
        </row>
        <row r="18">
          <cell r="C18" t="str">
            <v>Plutôt d'accord</v>
          </cell>
          <cell r="D18" t="str">
            <v>Plutôt d'accord</v>
          </cell>
          <cell r="E18" t="str">
            <v>Plutôt d'accord</v>
          </cell>
          <cell r="F18" t="str">
            <v>Plutôt d'accord</v>
          </cell>
        </row>
        <row r="19">
          <cell r="C19" t="str">
            <v>Oui, tout à fait d'accord</v>
          </cell>
          <cell r="D19" t="str">
            <v>Oui, tout à fait d'accord</v>
          </cell>
          <cell r="E19" t="str">
            <v>Oui, tout à fait d'accord</v>
          </cell>
          <cell r="F19" t="str">
            <v>Oui, tout à fait d'accord</v>
          </cell>
        </row>
        <row r="20">
          <cell r="C20" t="str">
            <v>Oui, tout à fait d'accord</v>
          </cell>
          <cell r="D20" t="str">
            <v>Oui, tout à fait d'accord</v>
          </cell>
          <cell r="E20" t="str">
            <v>Oui, tout à fait d'accord</v>
          </cell>
          <cell r="F20" t="str">
            <v>Oui, tout à fait d'accord</v>
          </cell>
        </row>
        <row r="21">
          <cell r="C21" t="str">
            <v>Plutôt pas d'accord</v>
          </cell>
          <cell r="D21" t="str">
            <v>Plutôt pas d'accord</v>
          </cell>
          <cell r="E21" t="str">
            <v>Plutôt d'accord</v>
          </cell>
          <cell r="F21" t="str">
            <v>Plutôt d'accord</v>
          </cell>
        </row>
        <row r="22">
          <cell r="C22" t="str">
            <v>Oui, tout à fait d'accord</v>
          </cell>
          <cell r="D22" t="str">
            <v>Oui, tout à fait d'accord</v>
          </cell>
          <cell r="E22" t="str">
            <v>Oui, tout à fait d'accord</v>
          </cell>
          <cell r="F22" t="str">
            <v>Oui, tout à fait d'accord</v>
          </cell>
        </row>
        <row r="23">
          <cell r="C23" t="str">
            <v>Plutôt d'accord</v>
          </cell>
          <cell r="D23" t="str">
            <v>Plutôt d'accord</v>
          </cell>
          <cell r="E23" t="str">
            <v>Oui, tout à fait d'accord</v>
          </cell>
          <cell r="F23" t="str">
            <v>Oui, tout à fait d'accord</v>
          </cell>
        </row>
        <row r="24">
          <cell r="C24" t="str">
            <v>Non, pas du tout d'accord</v>
          </cell>
          <cell r="D24" t="str">
            <v>Non, pas du tout d'accord</v>
          </cell>
          <cell r="E24" t="str">
            <v>Oui, tout à fait d'accord</v>
          </cell>
          <cell r="F24" t="str">
            <v>Oui, tout à fait d'accord</v>
          </cell>
        </row>
        <row r="25">
          <cell r="C25" t="str">
            <v>Plutôt d'accord</v>
          </cell>
          <cell r="D25" t="str">
            <v>Plutôt d'accord</v>
          </cell>
          <cell r="E25" t="str">
            <v>Plutôt d'accord</v>
          </cell>
          <cell r="F25" t="str">
            <v>Plutôt d'accord</v>
          </cell>
        </row>
        <row r="26">
          <cell r="C26" t="str">
            <v>Non, pas du tout d'accord</v>
          </cell>
          <cell r="D26" t="str">
            <v>Non, pas du tout d'accord</v>
          </cell>
          <cell r="E26" t="str">
            <v>Oui, tout à fait d'accord</v>
          </cell>
          <cell r="F26" t="str">
            <v>Oui, tout à fait d'accord</v>
          </cell>
        </row>
        <row r="27">
          <cell r="C27" t="str">
            <v>Plutôt d'accord</v>
          </cell>
          <cell r="D27" t="str">
            <v>Plutôt d'accord</v>
          </cell>
          <cell r="E27" t="str">
            <v>Plutôt d'accord</v>
          </cell>
          <cell r="F27" t="str">
            <v>Plutôt d'accord</v>
          </cell>
        </row>
        <row r="28">
          <cell r="C28" t="str">
            <v>Oui, tout à fait d'accord</v>
          </cell>
          <cell r="D28" t="str">
            <v>Oui, tout à fait d'accord</v>
          </cell>
          <cell r="E28" t="str">
            <v>Oui, tout à fait d'accord</v>
          </cell>
          <cell r="F28" t="str">
            <v>Oui, tout à fait d'accord</v>
          </cell>
        </row>
        <row r="29">
          <cell r="C29" t="str">
            <v>Oui, tout à fait d'accord</v>
          </cell>
          <cell r="D29" t="str">
            <v>Oui, tout à fait d'accord</v>
          </cell>
          <cell r="E29" t="str">
            <v>Oui, tout à fait d'accord</v>
          </cell>
          <cell r="F29" t="str">
            <v>Oui, tout à fait d'accord</v>
          </cell>
        </row>
        <row r="30">
          <cell r="C30" t="str">
            <v>Plutôt d'accord</v>
          </cell>
          <cell r="D30" t="str">
            <v>Plutôt d'accord</v>
          </cell>
          <cell r="E30" t="str">
            <v>Plutôt pas d'accord</v>
          </cell>
          <cell r="F30" t="str">
            <v>Plutôt pas d'accord</v>
          </cell>
        </row>
        <row r="31">
          <cell r="C31" t="str">
            <v>Plutôt d'accord</v>
          </cell>
          <cell r="D31" t="str">
            <v>Plutôt d'accord</v>
          </cell>
          <cell r="E31" t="str">
            <v>Oui, tout à fait d'accord</v>
          </cell>
          <cell r="F31" t="str">
            <v>Oui, tout à fait d'accord</v>
          </cell>
        </row>
        <row r="32">
          <cell r="C32" t="str">
            <v>Non, pas du tout d'accord</v>
          </cell>
          <cell r="D32" t="str">
            <v>Non, pas du tout d'accord</v>
          </cell>
          <cell r="E32" t="str">
            <v>Plutôt d'accord</v>
          </cell>
          <cell r="F32" t="str">
            <v>Plutôt d'accord</v>
          </cell>
        </row>
        <row r="33">
          <cell r="C33" t="str">
            <v>Plutôt d'accord</v>
          </cell>
          <cell r="D33" t="str">
            <v>Plutôt d'accord</v>
          </cell>
          <cell r="E33" t="str">
            <v>Non, pas du tout d'accord</v>
          </cell>
          <cell r="F33" t="str">
            <v>Non, pas du tout d'accord</v>
          </cell>
        </row>
        <row r="34">
          <cell r="C34" t="str">
            <v>Oui, tout à fait d'accord</v>
          </cell>
          <cell r="D34" t="str">
            <v>Oui, tout à fait d'accord</v>
          </cell>
          <cell r="E34" t="str">
            <v>Plutôt d'accord</v>
          </cell>
          <cell r="F34" t="str">
            <v>Plutôt d'accord</v>
          </cell>
        </row>
        <row r="35">
          <cell r="C35" t="str">
            <v>Plutôt d'accord</v>
          </cell>
          <cell r="D35" t="str">
            <v>Plutôt d'accord</v>
          </cell>
          <cell r="E35" t="str">
            <v>Non, pas du tout d'accord</v>
          </cell>
          <cell r="F35" t="str">
            <v>Non, pas du tout d'accord</v>
          </cell>
        </row>
        <row r="36">
          <cell r="C36" t="str">
            <v>Oui, tout à fait d'accord</v>
          </cell>
          <cell r="D36" t="str">
            <v>Oui, tout à fait d'accord</v>
          </cell>
          <cell r="E36" t="str">
            <v>Plutôt d'accord</v>
          </cell>
          <cell r="F36" t="str">
            <v>Plutôt d'accord</v>
          </cell>
        </row>
        <row r="37">
          <cell r="C37" t="str">
            <v>Oui, tout à fait d'accord</v>
          </cell>
          <cell r="D37" t="str">
            <v>Oui, tout à fait d'accord</v>
          </cell>
          <cell r="E37" t="str">
            <v>Oui, tout à fait d'accord</v>
          </cell>
          <cell r="F37" t="str">
            <v>Oui, tout à fait d'accord</v>
          </cell>
        </row>
        <row r="38">
          <cell r="C38" t="str">
            <v>Plutôt pas d'accord</v>
          </cell>
          <cell r="D38" t="str">
            <v>Plutôt pas d'accord</v>
          </cell>
          <cell r="E38" t="str">
            <v>Oui, tout à fait d'accord</v>
          </cell>
          <cell r="F38" t="str">
            <v>Oui, tout à fait d'accord</v>
          </cell>
        </row>
        <row r="39">
          <cell r="C39" t="str">
            <v>Oui, tout à fait d'accord</v>
          </cell>
          <cell r="D39" t="str">
            <v>Oui, tout à fait d'accord</v>
          </cell>
          <cell r="E39" t="str">
            <v>Plutôt d'accord</v>
          </cell>
          <cell r="F39" t="str">
            <v>Plutôt d'accord</v>
          </cell>
        </row>
        <row r="40">
          <cell r="C40" t="str">
            <v>Plutôt pas d'accord</v>
          </cell>
          <cell r="D40" t="str">
            <v>Plutôt pas d'accord</v>
          </cell>
          <cell r="E40" t="str">
            <v>Plutôt pas d'accord</v>
          </cell>
          <cell r="F40" t="str">
            <v>Plutôt pas d'accord</v>
          </cell>
        </row>
        <row r="41">
          <cell r="C41" t="str">
            <v>Oui, tout à fait d'accord</v>
          </cell>
          <cell r="D41" t="str">
            <v>Oui, tout à fait d'accord</v>
          </cell>
          <cell r="E41" t="str">
            <v>Oui, tout à fait d'accord</v>
          </cell>
          <cell r="F41" t="str">
            <v>Oui, tout à fait d'accord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1494F-40CB-C041-8E36-A89475A657AC}">
  <dimension ref="A1:FS41"/>
  <sheetViews>
    <sheetView tabSelected="1" workbookViewId="0">
      <pane ySplit="1" topLeftCell="A2" activePane="bottomLeft" state="frozen"/>
      <selection activeCell="ER1" sqref="ER1"/>
      <selection pane="bottomLeft" activeCell="CY7" sqref="CY7"/>
    </sheetView>
  </sheetViews>
  <sheetFormatPr baseColWidth="10" defaultColWidth="11.5" defaultRowHeight="15" x14ac:dyDescent="0.2"/>
  <cols>
    <col min="1" max="1" width="10.1640625" style="1" customWidth="1"/>
    <col min="2" max="4" width="19.83203125" style="1" customWidth="1"/>
    <col min="5" max="7" width="19.5" style="1" customWidth="1"/>
    <col min="8" max="60" width="19.5" style="1" hidden="1" customWidth="1"/>
    <col min="61" max="63" width="11.5" style="1" hidden="1" customWidth="1"/>
    <col min="64" max="64" width="12.6640625" style="1" hidden="1" customWidth="1"/>
    <col min="65" max="65" width="13.1640625" style="1" hidden="1" customWidth="1"/>
    <col min="66" max="66" width="13.33203125" style="1" hidden="1" customWidth="1"/>
    <col min="67" max="67" width="13.1640625" style="1" hidden="1" customWidth="1"/>
    <col min="68" max="68" width="12.6640625" style="1" hidden="1" customWidth="1"/>
    <col min="69" max="69" width="12.83203125" style="1" hidden="1" customWidth="1"/>
    <col min="70" max="80" width="13.33203125" style="1" hidden="1" customWidth="1"/>
    <col min="81" max="101" width="11.5" style="1" hidden="1" customWidth="1"/>
    <col min="102" max="102" width="11.5" style="1" customWidth="1"/>
    <col min="103" max="103" width="13.1640625" style="1" customWidth="1"/>
    <col min="104" max="104" width="9" style="1" customWidth="1"/>
    <col min="105" max="105" width="11.1640625" style="1" customWidth="1"/>
    <col min="106" max="106" width="14.5" style="1" customWidth="1"/>
    <col min="107" max="107" width="8" style="1" customWidth="1"/>
    <col min="108" max="108" width="11.5" style="5" customWidth="1"/>
    <col min="109" max="109" width="5.83203125" style="1" customWidth="1"/>
    <col min="110" max="110" width="18.5" style="13" customWidth="1"/>
    <col min="111" max="111" width="13.1640625" style="1" customWidth="1"/>
    <col min="112" max="112" width="9" style="1" customWidth="1"/>
    <col min="113" max="113" width="11.1640625" style="1" customWidth="1"/>
    <col min="114" max="114" width="14.5" style="1" customWidth="1"/>
    <col min="115" max="115" width="8" style="1" customWidth="1"/>
    <col min="116" max="116" width="11.5" style="5" customWidth="1"/>
    <col min="117" max="117" width="5.83203125" style="1" customWidth="1"/>
    <col min="118" max="118" width="18.5" style="13" customWidth="1"/>
    <col min="119" max="119" width="13.1640625" style="1" customWidth="1"/>
    <col min="120" max="120" width="9" style="1" customWidth="1"/>
    <col min="121" max="121" width="11.1640625" style="1" customWidth="1"/>
    <col min="122" max="122" width="14.5" style="1" customWidth="1"/>
    <col min="123" max="123" width="8" style="1" customWidth="1"/>
    <col min="124" max="124" width="11.5" style="5" customWidth="1"/>
    <col min="125" max="125" width="5.83203125" style="1" customWidth="1"/>
    <col min="126" max="126" width="18.5" style="13" bestFit="1" customWidth="1"/>
    <col min="127" max="127" width="13.1640625" style="1" customWidth="1"/>
    <col min="128" max="128" width="9" style="1" customWidth="1"/>
    <col min="129" max="129" width="11.1640625" style="1" customWidth="1"/>
    <col min="130" max="130" width="14.5" style="1" customWidth="1"/>
    <col min="131" max="131" width="8" style="1" customWidth="1"/>
    <col min="132" max="132" width="11.5" style="5" customWidth="1"/>
    <col min="133" max="133" width="5.83203125" style="1" customWidth="1"/>
    <col min="134" max="134" width="18.5" style="13" customWidth="1"/>
    <col min="135" max="135" width="13.1640625" style="1" customWidth="1"/>
    <col min="136" max="136" width="9" style="1" customWidth="1"/>
    <col min="137" max="137" width="11.1640625" style="1" customWidth="1"/>
    <col min="138" max="138" width="14.5" style="1" customWidth="1"/>
    <col min="139" max="139" width="8" style="1" customWidth="1"/>
    <col min="140" max="140" width="11.5" style="5" customWidth="1"/>
    <col min="141" max="141" width="5.83203125" style="1" customWidth="1"/>
    <col min="142" max="142" width="18.5" style="13" customWidth="1"/>
    <col min="143" max="143" width="13.1640625" style="1" customWidth="1"/>
    <col min="144" max="144" width="9" style="1" customWidth="1"/>
    <col min="145" max="145" width="11.1640625" style="1" customWidth="1"/>
    <col min="146" max="146" width="14.5" style="1" customWidth="1"/>
    <col min="147" max="147" width="8" style="1" customWidth="1"/>
    <col min="148" max="148" width="11.5" style="5" customWidth="1"/>
    <col min="149" max="149" width="5.83203125" style="1" customWidth="1"/>
    <col min="150" max="150" width="18.5" style="13" customWidth="1"/>
    <col min="151" max="151" width="13.1640625" style="1" customWidth="1"/>
    <col min="152" max="152" width="9" style="1" customWidth="1"/>
    <col min="153" max="153" width="11.1640625" style="1" customWidth="1"/>
    <col min="154" max="154" width="14.5" style="1" customWidth="1"/>
    <col min="155" max="155" width="8" style="1" customWidth="1"/>
    <col min="156" max="156" width="11.5" style="5" customWidth="1"/>
    <col min="157" max="157" width="5.83203125" style="1" customWidth="1"/>
    <col min="158" max="158" width="18.5" style="13" customWidth="1"/>
    <col min="159" max="159" width="13.1640625" style="1" customWidth="1"/>
    <col min="160" max="160" width="9" style="1" customWidth="1"/>
    <col min="161" max="161" width="11.1640625" style="1" customWidth="1"/>
    <col min="162" max="162" width="14.5" style="1" customWidth="1"/>
    <col min="163" max="163" width="8" style="1" customWidth="1"/>
    <col min="164" max="164" width="11.5" style="5" customWidth="1"/>
    <col min="165" max="165" width="5.83203125" style="1" customWidth="1"/>
    <col min="166" max="166" width="18.5" style="13" customWidth="1"/>
    <col min="167" max="167" width="6.83203125" style="1" customWidth="1"/>
    <col min="168" max="168" width="18.5" style="13" customWidth="1"/>
    <col min="169" max="170" width="14.5" style="1" customWidth="1"/>
    <col min="171" max="174" width="11.5" style="1"/>
    <col min="175" max="175" width="18.1640625" style="13" customWidth="1"/>
    <col min="176" max="16384" width="11.5" style="1"/>
  </cols>
  <sheetData>
    <row r="1" spans="1:175" ht="3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  <c r="BT1" s="3"/>
      <c r="BU1" s="3"/>
      <c r="BV1" s="3"/>
      <c r="BW1" s="3"/>
      <c r="BX1" s="3"/>
      <c r="BY1" s="3"/>
      <c r="BZ1" s="3"/>
      <c r="CA1" s="3"/>
      <c r="CB1" s="3"/>
      <c r="CY1" s="4" t="s">
        <v>1</v>
      </c>
      <c r="CZ1" s="4" t="s">
        <v>2</v>
      </c>
      <c r="DA1" s="4" t="s">
        <v>3</v>
      </c>
      <c r="DB1" s="4" t="s">
        <v>4</v>
      </c>
      <c r="DC1" s="4" t="s">
        <v>5</v>
      </c>
      <c r="DE1" s="4" t="s">
        <v>6</v>
      </c>
      <c r="DF1" s="6" t="s">
        <v>7</v>
      </c>
      <c r="DG1" s="4" t="s">
        <v>1</v>
      </c>
      <c r="DH1" s="4" t="s">
        <v>2</v>
      </c>
      <c r="DI1" s="4" t="s">
        <v>3</v>
      </c>
      <c r="DJ1" s="4" t="s">
        <v>4</v>
      </c>
      <c r="DK1" s="4" t="s">
        <v>8</v>
      </c>
      <c r="DM1" s="4" t="s">
        <v>6</v>
      </c>
      <c r="DN1" s="6" t="s">
        <v>9</v>
      </c>
      <c r="DO1" s="4" t="s">
        <v>1</v>
      </c>
      <c r="DP1" s="4" t="s">
        <v>2</v>
      </c>
      <c r="DQ1" s="4" t="s">
        <v>3</v>
      </c>
      <c r="DR1" s="4" t="s">
        <v>4</v>
      </c>
      <c r="DS1" s="4" t="s">
        <v>8</v>
      </c>
      <c r="DU1" s="4" t="s">
        <v>6</v>
      </c>
      <c r="DV1" s="7" t="s">
        <v>10</v>
      </c>
      <c r="DW1" s="4" t="s">
        <v>1</v>
      </c>
      <c r="DX1" s="4" t="s">
        <v>2</v>
      </c>
      <c r="DY1" s="4" t="s">
        <v>3</v>
      </c>
      <c r="DZ1" s="4" t="s">
        <v>4</v>
      </c>
      <c r="EA1" s="4" t="s">
        <v>8</v>
      </c>
      <c r="EC1" s="4" t="s">
        <v>6</v>
      </c>
      <c r="ED1" s="7" t="s">
        <v>11</v>
      </c>
      <c r="EE1" s="4" t="s">
        <v>1</v>
      </c>
      <c r="EF1" s="4" t="s">
        <v>2</v>
      </c>
      <c r="EG1" s="4" t="s">
        <v>3</v>
      </c>
      <c r="EH1" s="4" t="s">
        <v>4</v>
      </c>
      <c r="EI1" s="4" t="s">
        <v>8</v>
      </c>
      <c r="EK1" s="4" t="s">
        <v>6</v>
      </c>
      <c r="EL1" s="6" t="s">
        <v>12</v>
      </c>
      <c r="EM1" s="4" t="s">
        <v>1</v>
      </c>
      <c r="EN1" s="4" t="s">
        <v>2</v>
      </c>
      <c r="EO1" s="4" t="s">
        <v>3</v>
      </c>
      <c r="EP1" s="4" t="s">
        <v>4</v>
      </c>
      <c r="EQ1" s="4" t="s">
        <v>8</v>
      </c>
      <c r="ES1" s="4" t="s">
        <v>6</v>
      </c>
      <c r="ET1" s="6" t="s">
        <v>13</v>
      </c>
      <c r="EU1" s="4" t="s">
        <v>1</v>
      </c>
      <c r="EV1" s="4" t="s">
        <v>2</v>
      </c>
      <c r="EW1" s="4" t="s">
        <v>3</v>
      </c>
      <c r="EX1" s="4" t="s">
        <v>4</v>
      </c>
      <c r="EY1" s="4" t="s">
        <v>8</v>
      </c>
      <c r="FA1" s="4" t="s">
        <v>6</v>
      </c>
      <c r="FB1" s="6" t="s">
        <v>14</v>
      </c>
      <c r="FC1" s="4" t="s">
        <v>1</v>
      </c>
      <c r="FD1" s="4" t="s">
        <v>2</v>
      </c>
      <c r="FE1" s="4" t="s">
        <v>3</v>
      </c>
      <c r="FF1" s="4" t="s">
        <v>4</v>
      </c>
      <c r="FG1" s="4" t="s">
        <v>8</v>
      </c>
      <c r="FI1" s="4" t="s">
        <v>6</v>
      </c>
      <c r="FJ1" s="8" t="s">
        <v>15</v>
      </c>
      <c r="FK1" s="9" t="s">
        <v>16</v>
      </c>
      <c r="FL1" s="10" t="s">
        <v>15</v>
      </c>
      <c r="FM1" s="11" t="s">
        <v>1</v>
      </c>
      <c r="FN1" s="12" t="s">
        <v>2</v>
      </c>
      <c r="FO1" s="12" t="s">
        <v>3</v>
      </c>
      <c r="FP1" s="12" t="s">
        <v>4</v>
      </c>
      <c r="FQ1" s="12" t="s">
        <v>8</v>
      </c>
      <c r="FR1" s="1" t="s">
        <v>17</v>
      </c>
    </row>
    <row r="2" spans="1:175" x14ac:dyDescent="0.2">
      <c r="A2" s="14" t="s">
        <v>18</v>
      </c>
      <c r="B2" s="15" t="str">
        <f>CONCATENATE([1]Général!C$3,[1]Général!C4)</f>
        <v>Un clientPlutôt d'accord</v>
      </c>
      <c r="C2" s="15" t="str">
        <f>CONCATENATE([1]Général!D$3,[1]Général!D4)</f>
        <v>Un clientPlutôt d'accord</v>
      </c>
      <c r="D2" s="15" t="str">
        <f>CONCATENATE([1]Général!E$3,[1]Général!E4)</f>
        <v>Un clientOui, tout à fait d'accord</v>
      </c>
      <c r="E2" s="15" t="str">
        <f>CONCATENATE([1]Général!F$3,[1]Général!F4)</f>
        <v>Un clientOui, tout à fait d'accord</v>
      </c>
      <c r="F2" s="15" t="str">
        <f>CONCATENATE([1]Général!G$3,[1]Général!G4)</f>
        <v/>
      </c>
      <c r="G2" s="15" t="str">
        <f>CONCATENATE([1]Général!H$3,[1]Général!H4)</f>
        <v/>
      </c>
      <c r="H2" s="15" t="str">
        <f>CONCATENATE([1]Général!I$3,[1]Général!I4)</f>
        <v/>
      </c>
      <c r="I2" s="15" t="str">
        <f>CONCATENATE([1]Général!J$3,[1]Général!J4)</f>
        <v/>
      </c>
      <c r="J2" s="15" t="str">
        <f>CONCATENATE([1]Général!K$3,[1]Général!K4)</f>
        <v/>
      </c>
      <c r="K2" s="15" t="str">
        <f>CONCATENATE([1]Général!L$3,[1]Général!L4)</f>
        <v/>
      </c>
      <c r="L2" s="15" t="str">
        <f>CONCATENATE([1]Général!M$3,[1]Général!M4)</f>
        <v/>
      </c>
      <c r="M2" s="15" t="str">
        <f>CONCATENATE([1]Général!N$3,[1]Général!N4)</f>
        <v/>
      </c>
      <c r="N2" s="15" t="str">
        <f>CONCATENATE([1]Général!O$3,[1]Général!O4)</f>
        <v/>
      </c>
      <c r="O2" s="15" t="str">
        <f>CONCATENATE([1]Général!P$3,[1]Général!P4)</f>
        <v/>
      </c>
      <c r="P2" s="15" t="str">
        <f>CONCATENATE([1]Général!Q$3,[1]Général!Q4)</f>
        <v/>
      </c>
      <c r="Q2" s="15" t="str">
        <f>CONCATENATE([1]Général!R$3,[1]Général!R4)</f>
        <v/>
      </c>
      <c r="R2" s="15" t="str">
        <f>CONCATENATE([1]Général!S$3,[1]Général!S4)</f>
        <v/>
      </c>
      <c r="S2" s="15" t="str">
        <f>CONCATENATE([1]Général!T$3,[1]Général!T4)</f>
        <v/>
      </c>
      <c r="T2" s="15" t="str">
        <f>CONCATENATE([1]Général!U$3,[1]Général!U4)</f>
        <v/>
      </c>
      <c r="U2" s="15" t="str">
        <f>CONCATENATE([1]Général!V$3,[1]Général!V4)</f>
        <v/>
      </c>
      <c r="V2" s="15" t="str">
        <f>CONCATENATE([1]Général!W$3,[1]Général!W4)</f>
        <v/>
      </c>
      <c r="W2" s="15" t="str">
        <f>CONCATENATE([1]Général!X$3,[1]Général!X4)</f>
        <v/>
      </c>
      <c r="X2" s="15" t="str">
        <f>CONCATENATE([1]Général!Y$3,[1]Général!Y4)</f>
        <v/>
      </c>
      <c r="Y2" s="15" t="str">
        <f>CONCATENATE([1]Général!Z$3,[1]Général!Z4)</f>
        <v/>
      </c>
      <c r="Z2" s="15" t="str">
        <f>CONCATENATE([1]Général!AA$3,[1]Général!AA4)</f>
        <v/>
      </c>
      <c r="AA2" s="15" t="str">
        <f>CONCATENATE([1]Général!AB$3,[1]Général!AB4)</f>
        <v/>
      </c>
      <c r="AB2" s="15" t="str">
        <f>CONCATENATE([1]Général!AC$3,[1]Général!AC4)</f>
        <v/>
      </c>
      <c r="AC2" s="15" t="str">
        <f>CONCATENATE([1]Général!AD$3,[1]Général!AD4)</f>
        <v/>
      </c>
      <c r="AD2" s="15" t="str">
        <f>CONCATENATE([1]Général!AE$3,[1]Général!AE4)</f>
        <v/>
      </c>
      <c r="AE2" s="15" t="str">
        <f>CONCATENATE([1]Général!AF$3,[1]Général!AF4)</f>
        <v/>
      </c>
      <c r="AF2" s="15" t="str">
        <f>CONCATENATE([1]Général!AG$3,[1]Général!AG4)</f>
        <v/>
      </c>
      <c r="AG2" s="15" t="str">
        <f>CONCATENATE([1]Général!AH$3,[1]Général!AH4)</f>
        <v/>
      </c>
      <c r="AH2" s="15" t="str">
        <f>CONCATENATE([1]Général!AI$3,[1]Général!AI4)</f>
        <v/>
      </c>
      <c r="AI2" s="15" t="str">
        <f>CONCATENATE([1]Général!AJ$3,[1]Général!AJ4)</f>
        <v/>
      </c>
      <c r="AJ2" s="15" t="str">
        <f>CONCATENATE([1]Général!AK$3,[1]Général!AK4)</f>
        <v/>
      </c>
      <c r="AK2" s="15" t="str">
        <f>CONCATENATE([1]Général!AL$3,[1]Général!AL4)</f>
        <v/>
      </c>
      <c r="AL2" s="15" t="str">
        <f>CONCATENATE([1]Général!AM$3,[1]Général!AM4)</f>
        <v/>
      </c>
      <c r="AM2" s="15" t="str">
        <f>CONCATENATE([1]Général!AN$3,[1]Général!AN4)</f>
        <v/>
      </c>
      <c r="AN2" s="15" t="str">
        <f>CONCATENATE([1]Général!AO$3,[1]Général!AO4)</f>
        <v/>
      </c>
      <c r="AO2" s="15" t="str">
        <f>CONCATENATE([1]Général!AP$3,[1]Général!AP4)</f>
        <v/>
      </c>
      <c r="AP2" s="15" t="str">
        <f>CONCATENATE([1]Général!AQ$3,[1]Général!AQ4)</f>
        <v/>
      </c>
      <c r="AQ2" s="15" t="str">
        <f>CONCATENATE([1]Général!AR$3,[1]Général!AR4)</f>
        <v/>
      </c>
      <c r="AR2" s="15" t="str">
        <f>CONCATENATE([1]Général!AS$3,[1]Général!AS4)</f>
        <v/>
      </c>
      <c r="AS2" s="15" t="str">
        <f>CONCATENATE([1]Général!AT$3,[1]Général!AT4)</f>
        <v/>
      </c>
      <c r="AT2" s="15" t="str">
        <f>CONCATENATE([1]Général!AU$3,[1]Général!AU4)</f>
        <v/>
      </c>
      <c r="AU2" s="15" t="str">
        <f>CONCATENATE([1]Général!AV$3,[1]Général!AV4)</f>
        <v/>
      </c>
      <c r="AV2" s="15" t="str">
        <f>CONCATENATE([1]Général!AW$3,[1]Général!AW4)</f>
        <v/>
      </c>
      <c r="AW2" s="15" t="str">
        <f>CONCATENATE([1]Général!AX$3,[1]Général!AX4)</f>
        <v/>
      </c>
      <c r="AX2" s="15" t="str">
        <f>CONCATENATE([1]Général!AY$3,[1]Général!AY4)</f>
        <v/>
      </c>
      <c r="AY2" s="15" t="str">
        <f>CONCATENATE([1]Général!AZ$3,[1]Général!AZ4)</f>
        <v/>
      </c>
      <c r="AZ2" s="15" t="str">
        <f>CONCATENATE([1]Général!BA$3,[1]Général!BA4)</f>
        <v/>
      </c>
      <c r="BA2" s="15" t="str">
        <f>CONCATENATE([1]Général!BB$3,[1]Général!BB4)</f>
        <v/>
      </c>
      <c r="BB2" s="15" t="str">
        <f>CONCATENATE([1]Général!BC$3,[1]Général!BC4)</f>
        <v/>
      </c>
      <c r="BC2" s="15" t="str">
        <f>CONCATENATE([1]Général!BD$3,[1]Général!BD4)</f>
        <v/>
      </c>
      <c r="BD2" s="15" t="str">
        <f>CONCATENATE([1]Général!BE$3,[1]Général!BE4)</f>
        <v/>
      </c>
      <c r="BE2" s="15" t="str">
        <f>CONCATENATE([1]Général!BF$3,[1]Général!BF4)</f>
        <v/>
      </c>
      <c r="BF2" s="15" t="str">
        <f>CONCATENATE([1]Général!BG$3,[1]Général!BG4)</f>
        <v/>
      </c>
      <c r="BG2" s="15" t="str">
        <f>CONCATENATE([1]Général!BH$3,[1]Général!BH4)</f>
        <v/>
      </c>
      <c r="BH2" s="15" t="str">
        <f>CONCATENATE([1]Général!BI$3,[1]Général!BI4)</f>
        <v/>
      </c>
      <c r="BI2" s="15" t="str">
        <f>CONCATENATE([1]Général!BJ$3,[1]Général!BJ4)</f>
        <v/>
      </c>
      <c r="BJ2" s="15" t="str">
        <f>CONCATENATE([1]Général!BK$3,[1]Général!BK4)</f>
        <v/>
      </c>
      <c r="BK2" s="15" t="str">
        <f>CONCATENATE([1]Général!BL$3,[1]Général!BL4)</f>
        <v/>
      </c>
      <c r="BL2" s="15" t="str">
        <f>CONCATENATE([1]Général!BM$3,[1]Général!BM4)</f>
        <v/>
      </c>
      <c r="BM2" s="15" t="str">
        <f>CONCATENATE([1]Général!BN$3,[1]Général!BN4)</f>
        <v/>
      </c>
      <c r="BN2" s="15" t="str">
        <f>CONCATENATE([1]Général!BO$3,[1]Général!BO4)</f>
        <v/>
      </c>
      <c r="BO2" s="15" t="str">
        <f>CONCATENATE([1]Général!BP$3,[1]Général!BP4)</f>
        <v/>
      </c>
      <c r="BP2" s="15" t="str">
        <f>CONCATENATE([1]Général!BQ$3,[1]Général!BQ4)</f>
        <v/>
      </c>
      <c r="BQ2" s="15" t="str">
        <f>CONCATENATE([1]Général!BR$3,[1]Général!BR4)</f>
        <v/>
      </c>
      <c r="BR2" s="15" t="str">
        <f>CONCATENATE([1]Général!BS$3,[1]Général!BS4)</f>
        <v/>
      </c>
      <c r="BS2" s="15" t="str">
        <f>CONCATENATE([1]Général!BT$3,[1]Général!BT4)</f>
        <v/>
      </c>
      <c r="BT2" s="15" t="str">
        <f>CONCATENATE([1]Général!BU$3,[1]Général!BU4)</f>
        <v/>
      </c>
      <c r="BU2" s="15" t="str">
        <f>CONCATENATE([1]Général!BV$3,[1]Général!BV4)</f>
        <v/>
      </c>
      <c r="BV2" s="15" t="str">
        <f>CONCATENATE([1]Général!BW$3,[1]Général!BW4)</f>
        <v/>
      </c>
      <c r="BW2" s="15" t="str">
        <f>CONCATENATE([1]Général!BX$3,[1]Général!BX4)</f>
        <v/>
      </c>
      <c r="BX2" s="15" t="str">
        <f>CONCATENATE([1]Général!BY$3,[1]Général!BY4)</f>
        <v/>
      </c>
      <c r="BY2" s="15" t="str">
        <f>CONCATENATE([1]Général!BZ$3,[1]Général!BZ4)</f>
        <v/>
      </c>
      <c r="BZ2" s="15" t="str">
        <f>CONCATENATE([1]Général!CA$3,[1]Général!CA4)</f>
        <v/>
      </c>
      <c r="CA2" s="15" t="str">
        <f>CONCATENATE([1]Général!CB$3,[1]Général!CB4)</f>
        <v/>
      </c>
      <c r="CB2" s="15" t="str">
        <f>CONCATENATE([1]Général!CC$3,[1]Général!CC4)</f>
        <v/>
      </c>
      <c r="CC2" s="15" t="str">
        <f>CONCATENATE([1]Général!CD$3,[1]Général!CD4)</f>
        <v/>
      </c>
      <c r="CD2" s="15" t="str">
        <f>CONCATENATE([1]Général!CE$3,[1]Général!CE4)</f>
        <v/>
      </c>
      <c r="CE2" s="15" t="str">
        <f>CONCATENATE([1]Général!CF$3,[1]Général!CF4)</f>
        <v/>
      </c>
      <c r="CF2" s="15" t="str">
        <f>CONCATENATE([1]Général!CG$3,[1]Général!CG4)</f>
        <v/>
      </c>
      <c r="CG2" s="15" t="str">
        <f>CONCATENATE([1]Général!CH$3,[1]Général!CH4)</f>
        <v/>
      </c>
      <c r="CH2" s="15" t="str">
        <f>CONCATENATE([1]Général!CI$3,[1]Général!CI4)</f>
        <v/>
      </c>
      <c r="CI2" s="15" t="str">
        <f>CONCATENATE([1]Général!CJ$3,[1]Général!CJ4)</f>
        <v/>
      </c>
      <c r="CJ2" s="15" t="str">
        <f>CONCATENATE([1]Général!CK$3,[1]Général!CK4)</f>
        <v/>
      </c>
      <c r="CK2" s="15" t="str">
        <f>CONCATENATE([1]Général!CL$3,[1]Général!CL4)</f>
        <v/>
      </c>
      <c r="CL2" s="15" t="str">
        <f>CONCATENATE([1]Général!CM$3,[1]Général!CM4)</f>
        <v/>
      </c>
      <c r="CM2" s="15" t="str">
        <f>CONCATENATE([1]Général!CN$3,[1]Général!CN4)</f>
        <v/>
      </c>
      <c r="CN2" s="15" t="str">
        <f>CONCATENATE([1]Général!CO$3,[1]Général!CO4)</f>
        <v/>
      </c>
      <c r="CO2" s="15" t="str">
        <f>CONCATENATE([1]Général!CP$3,[1]Général!CP4)</f>
        <v/>
      </c>
      <c r="CP2" s="15" t="str">
        <f>CONCATENATE([1]Général!CQ$3,[1]Général!CQ4)</f>
        <v/>
      </c>
      <c r="CQ2" s="15" t="str">
        <f>CONCATENATE([1]Général!CR$3,[1]Général!CR4)</f>
        <v/>
      </c>
      <c r="CR2" s="15" t="str">
        <f>CONCATENATE([1]Général!CS$3,[1]Général!CS4)</f>
        <v/>
      </c>
      <c r="CS2" s="15" t="str">
        <f>CONCATENATE([1]Général!CT$3,[1]Général!CT4)</f>
        <v/>
      </c>
      <c r="CT2" s="15" t="str">
        <f>CONCATENATE([1]Général!CU$3,[1]Général!CU4)</f>
        <v/>
      </c>
      <c r="CU2" s="15" t="str">
        <f>CONCATENATE([1]Général!CV$3,[1]Général!CV4)</f>
        <v/>
      </c>
      <c r="CV2" s="15" t="str">
        <f>CONCATENATE([1]Général!CW$3,[1]Général!CW4)</f>
        <v/>
      </c>
      <c r="CW2" s="15" t="str">
        <f>CONCATENATE([1]Général!CX$3,[1]Général!CX4)</f>
        <v/>
      </c>
      <c r="CY2" s="1">
        <f>COUNTIF($A2:$CW2,(CONCATENATE("Un client",CY$1)))</f>
        <v>2</v>
      </c>
      <c r="CZ2" s="1">
        <f t="shared" ref="CZ2:DC17" si="0">COUNTIF($A2:$CW2,(CONCATENATE("Un client",CZ$1)))</f>
        <v>2</v>
      </c>
      <c r="DA2" s="1">
        <f t="shared" si="0"/>
        <v>0</v>
      </c>
      <c r="DB2" s="1">
        <f t="shared" si="0"/>
        <v>0</v>
      </c>
      <c r="DC2" s="1">
        <f t="shared" si="0"/>
        <v>0</v>
      </c>
      <c r="DD2" s="1">
        <v>39</v>
      </c>
      <c r="DE2" s="1">
        <f t="shared" ref="DE2:DE39" si="1">MAX(CY2:DC2)</f>
        <v>2</v>
      </c>
      <c r="DF2" s="16" t="str">
        <f>IF(DE2=0,"",HLOOKUP(DE2,CY2:DC$40,DD2,FALSE))</f>
        <v>Oui, tout à fait d'accord</v>
      </c>
      <c r="DG2" s="1">
        <f t="shared" ref="DG2:DK17" si="2">COUNTIF($A2:$CW2,(CONCATENATE("Un fournisseur",DG$1)))</f>
        <v>0</v>
      </c>
      <c r="DH2" s="1">
        <f t="shared" si="2"/>
        <v>0</v>
      </c>
      <c r="DI2" s="1">
        <f t="shared" si="2"/>
        <v>0</v>
      </c>
      <c r="DJ2" s="1">
        <f t="shared" si="2"/>
        <v>0</v>
      </c>
      <c r="DK2" s="1">
        <f t="shared" si="2"/>
        <v>0</v>
      </c>
      <c r="DL2" s="1">
        <v>39</v>
      </c>
      <c r="DM2" s="1">
        <f t="shared" ref="DM2:DM39" si="3">MAX(DG2:DK2)</f>
        <v>0</v>
      </c>
      <c r="DN2" s="16" t="str">
        <f>IF(DM2=0,"",HLOOKUP(DM2,DG2:DK$40,DL2,FALSE))</f>
        <v/>
      </c>
      <c r="DO2" s="1">
        <f t="shared" ref="DO2:DS17" si="4">COUNTIF($A2:$CW2,(CONCATENATE("Une collectivité/organisme local",DO$1)))</f>
        <v>0</v>
      </c>
      <c r="DP2" s="1">
        <f t="shared" si="4"/>
        <v>0</v>
      </c>
      <c r="DQ2" s="1">
        <f t="shared" si="4"/>
        <v>0</v>
      </c>
      <c r="DR2" s="1">
        <f t="shared" si="4"/>
        <v>0</v>
      </c>
      <c r="DS2" s="1">
        <f t="shared" si="4"/>
        <v>0</v>
      </c>
      <c r="DT2" s="1">
        <v>39</v>
      </c>
      <c r="DU2" s="1">
        <f t="shared" ref="DU2:DU39" si="5">MAX(DO2:DS2)</f>
        <v>0</v>
      </c>
      <c r="DV2" s="16" t="str">
        <f>IF(DU2=0,"",HLOOKUP(DU2,DO2:DS$40,DT2,FALSE))</f>
        <v/>
      </c>
      <c r="DW2" s="1">
        <f t="shared" ref="DW2:EA17" si="6">COUNTIF($A2:$CW2,(CONCATENATE("Un collaborateur/salarié",DW$1)))</f>
        <v>0</v>
      </c>
      <c r="DX2" s="1">
        <f t="shared" si="6"/>
        <v>0</v>
      </c>
      <c r="DY2" s="1">
        <f t="shared" si="6"/>
        <v>0</v>
      </c>
      <c r="DZ2" s="1">
        <f t="shared" si="6"/>
        <v>0</v>
      </c>
      <c r="EA2" s="1">
        <f t="shared" si="6"/>
        <v>0</v>
      </c>
      <c r="EB2" s="1">
        <v>39</v>
      </c>
      <c r="EC2" s="1">
        <f t="shared" ref="EC2:EC39" si="7">MAX(DW2:EA2)</f>
        <v>0</v>
      </c>
      <c r="ED2" s="16" t="str">
        <f>IF(EC2=0,"",HLOOKUP(EC2,DW2:EA$40,EB2,FALSE))</f>
        <v/>
      </c>
      <c r="EE2" s="1">
        <f t="shared" ref="EE2:EI17" si="8">COUNTIF($A2:$CW2,(CONCATENATE("Un prestataire",EE$1)))</f>
        <v>0</v>
      </c>
      <c r="EF2" s="1">
        <f t="shared" si="8"/>
        <v>0</v>
      </c>
      <c r="EG2" s="1">
        <f t="shared" si="8"/>
        <v>0</v>
      </c>
      <c r="EH2" s="1">
        <f t="shared" si="8"/>
        <v>0</v>
      </c>
      <c r="EI2" s="1">
        <f t="shared" si="8"/>
        <v>0</v>
      </c>
      <c r="EJ2" s="1">
        <v>39</v>
      </c>
      <c r="EK2" s="1">
        <f t="shared" ref="EK2:EK39" si="9">MAX(EE2:EI2)</f>
        <v>0</v>
      </c>
      <c r="EL2" s="16" t="str">
        <f>IF(EK2=0,"",HLOOKUP(EK2,EE2:EI$40,EJ2,FALSE))</f>
        <v/>
      </c>
      <c r="EM2" s="1">
        <f t="shared" ref="EM2:EQ17" si="10">COUNTIF($A2:$CW2,(CONCATENATE("Un actionnaire",EM$1)))</f>
        <v>0</v>
      </c>
      <c r="EN2" s="1">
        <f t="shared" si="10"/>
        <v>0</v>
      </c>
      <c r="EO2" s="1">
        <f t="shared" si="10"/>
        <v>0</v>
      </c>
      <c r="EP2" s="1">
        <f t="shared" si="10"/>
        <v>0</v>
      </c>
      <c r="EQ2" s="1">
        <f t="shared" si="10"/>
        <v>0</v>
      </c>
      <c r="ER2" s="1">
        <v>39</v>
      </c>
      <c r="ES2" s="1">
        <f>MAX(EM2:EQ2)</f>
        <v>0</v>
      </c>
      <c r="ET2" s="16" t="str">
        <f>IF(ES2=0,"",HLOOKUP(ES2,EM2:EQ$40,ER2,FALSE))</f>
        <v/>
      </c>
      <c r="EU2" s="1">
        <f>COUNTIF($A2:$CW2,(CONCATENATE("Autre",EU$1)))</f>
        <v>0</v>
      </c>
      <c r="EV2" s="1">
        <f t="shared" ref="EU2:EZ17" si="11">COUNTIF($A2:$CW2,(CONCATENATE("Autre",EV$1)))</f>
        <v>0</v>
      </c>
      <c r="EW2" s="1">
        <f t="shared" si="11"/>
        <v>0</v>
      </c>
      <c r="EX2" s="1">
        <f t="shared" si="11"/>
        <v>0</v>
      </c>
      <c r="EY2" s="1">
        <f>COUNTIF($A2:$CW2,(CONCATENATE("Autre",EY$1)))</f>
        <v>0</v>
      </c>
      <c r="EZ2" s="1">
        <v>39</v>
      </c>
      <c r="FA2" s="1">
        <f>MAX(EU2:EY2)</f>
        <v>0</v>
      </c>
      <c r="FB2" s="16" t="str">
        <f>IF(FA2=0,"",HLOOKUP(FA2,EU2:EY$40,EZ2,FALSE))</f>
        <v/>
      </c>
      <c r="FC2" s="1">
        <f>COUNTIF([1]Général!$C4:$CX4,FC$1)</f>
        <v>2</v>
      </c>
      <c r="FD2" s="1">
        <f>COUNTIF([1]Général!$C4:$CX4,FD$1)</f>
        <v>2</v>
      </c>
      <c r="FE2" s="1">
        <f>COUNTIF([1]Général!$C4:$CX4,FE$1)</f>
        <v>0</v>
      </c>
      <c r="FF2" s="1">
        <f>COUNTIF([1]Général!$C4:$CX4,FF$1)</f>
        <v>0</v>
      </c>
      <c r="FG2" s="1">
        <f>COUNTIF([1]Général!$C4:$CX4,FG$1)</f>
        <v>0</v>
      </c>
      <c r="FH2" s="1">
        <v>39</v>
      </c>
      <c r="FI2" s="1">
        <f>MAX(FC2:FG2)</f>
        <v>2</v>
      </c>
      <c r="FJ2" s="16" t="str">
        <f>IF(FI2&lt;1,"",HLOOKUP(FI2,FC2:FG$40,FH2,FALSE))</f>
        <v>Oui, tout à fait d'accord</v>
      </c>
      <c r="FK2" s="17">
        <f>COUNTIFS(FC2:FG2,FI2)</f>
        <v>2</v>
      </c>
      <c r="FL2" s="18" t="str">
        <f>IF(FK2&gt;1,FS2,FJ2)</f>
        <v>Oui, tout à fait d'accord</v>
      </c>
      <c r="FM2" s="17" t="str">
        <f>IF($FI2=FC2,"1","0")</f>
        <v>1</v>
      </c>
      <c r="FN2" s="17" t="str">
        <f>IF($FI2=FD2,"10","0")</f>
        <v>10</v>
      </c>
      <c r="FO2" s="17" t="str">
        <f>IF($FI2=FE2,"100","0")</f>
        <v>0</v>
      </c>
      <c r="FP2" s="17" t="str">
        <f>IF($FI2=FF2,"1000","0")</f>
        <v>0</v>
      </c>
      <c r="FQ2" s="17" t="str">
        <f>IF($FI2=FG2,"10000","0")</f>
        <v>0</v>
      </c>
      <c r="FR2" s="17">
        <f>(FM2+FN2+FO2+FP2+FQ2)/5</f>
        <v>2.2000000000000002</v>
      </c>
      <c r="FS2" s="13" t="str">
        <f>IF($FR2&lt;10,$FM$1,(IF(AND($FR2&gt;1,$FR2&lt;100),$FN$1,(IF(AND($FR2&gt;10,$FR2&lt;1000),$FO$1,(IF(AND($FR2&gt;999,$FR2&lt;1010),$FP$1,$FQ$1)))))))</f>
        <v>Oui, tout à fait d'accord</v>
      </c>
    </row>
    <row r="3" spans="1:175" x14ac:dyDescent="0.2">
      <c r="A3" s="19" t="s">
        <v>19</v>
      </c>
      <c r="B3" s="15" t="str">
        <f>CONCATENATE([1]Général!C$3,[1]Général!C5)</f>
        <v>Un clientNon, pas du tout d'accord</v>
      </c>
      <c r="C3" s="15" t="str">
        <f>CONCATENATE([1]Général!D$3,[1]Général!D5)</f>
        <v>Un clientNon, pas du tout d'accord</v>
      </c>
      <c r="D3" s="15" t="str">
        <f>CONCATENATE([1]Général!E$3,[1]Général!E5)</f>
        <v>Un clientOui, tout à fait d'accord</v>
      </c>
      <c r="E3" s="15" t="str">
        <f>CONCATENATE([1]Général!F$3,[1]Général!F5)</f>
        <v>Un clientOui, tout à fait d'accord</v>
      </c>
      <c r="F3" s="15" t="str">
        <f>CONCATENATE([1]Général!G$3,[1]Général!G5)</f>
        <v/>
      </c>
      <c r="G3" s="15" t="str">
        <f>CONCATENATE([1]Général!H$3,[1]Général!H5)</f>
        <v/>
      </c>
      <c r="H3" s="15" t="str">
        <f>CONCATENATE([1]Général!I$3,[1]Général!I5)</f>
        <v/>
      </c>
      <c r="I3" s="15" t="str">
        <f>CONCATENATE([1]Général!J$3,[1]Général!J5)</f>
        <v/>
      </c>
      <c r="J3" s="15" t="str">
        <f>CONCATENATE([1]Général!K$3,[1]Général!K5)</f>
        <v/>
      </c>
      <c r="K3" s="15" t="str">
        <f>CONCATENATE([1]Général!L$3,[1]Général!L5)</f>
        <v/>
      </c>
      <c r="L3" s="15" t="str">
        <f>CONCATENATE([1]Général!M$3,[1]Général!M5)</f>
        <v/>
      </c>
      <c r="M3" s="15" t="str">
        <f>CONCATENATE([1]Général!N$3,[1]Général!N5)</f>
        <v/>
      </c>
      <c r="N3" s="15" t="str">
        <f>CONCATENATE([1]Général!O$3,[1]Général!O5)</f>
        <v/>
      </c>
      <c r="O3" s="15" t="str">
        <f>CONCATENATE([1]Général!P$3,[1]Général!P5)</f>
        <v/>
      </c>
      <c r="P3" s="15" t="str">
        <f>CONCATENATE([1]Général!Q$3,[1]Général!Q5)</f>
        <v/>
      </c>
      <c r="Q3" s="15" t="str">
        <f>CONCATENATE([1]Général!R$3,[1]Général!R5)</f>
        <v/>
      </c>
      <c r="R3" s="15" t="str">
        <f>CONCATENATE([1]Général!S$3,[1]Général!S5)</f>
        <v/>
      </c>
      <c r="S3" s="15" t="str">
        <f>CONCATENATE([1]Général!T$3,[1]Général!T5)</f>
        <v/>
      </c>
      <c r="T3" s="15" t="str">
        <f>CONCATENATE([1]Général!U$3,[1]Général!U5)</f>
        <v/>
      </c>
      <c r="U3" s="15" t="str">
        <f>CONCATENATE([1]Général!V$3,[1]Général!V5)</f>
        <v/>
      </c>
      <c r="V3" s="15" t="str">
        <f>CONCATENATE([1]Général!W$3,[1]Général!W5)</f>
        <v/>
      </c>
      <c r="W3" s="15" t="str">
        <f>CONCATENATE([1]Général!X$3,[1]Général!X5)</f>
        <v/>
      </c>
      <c r="X3" s="15" t="str">
        <f>CONCATENATE([1]Général!Y$3,[1]Général!Y5)</f>
        <v/>
      </c>
      <c r="Y3" s="15" t="str">
        <f>CONCATENATE([1]Général!Z$3,[1]Général!Z5)</f>
        <v/>
      </c>
      <c r="Z3" s="15" t="str">
        <f>CONCATENATE([1]Général!AA$3,[1]Général!AA5)</f>
        <v/>
      </c>
      <c r="AA3" s="15" t="str">
        <f>CONCATENATE([1]Général!AB$3,[1]Général!AB5)</f>
        <v/>
      </c>
      <c r="AB3" s="15" t="str">
        <f>CONCATENATE([1]Général!AC$3,[1]Général!AC5)</f>
        <v/>
      </c>
      <c r="AC3" s="15" t="str">
        <f>CONCATENATE([1]Général!AD$3,[1]Général!AD5)</f>
        <v/>
      </c>
      <c r="AD3" s="15" t="str">
        <f>CONCATENATE([1]Général!AE$3,[1]Général!AE5)</f>
        <v/>
      </c>
      <c r="AE3" s="15" t="str">
        <f>CONCATENATE([1]Général!AF$3,[1]Général!AF5)</f>
        <v/>
      </c>
      <c r="AF3" s="15" t="str">
        <f>CONCATENATE([1]Général!AG$3,[1]Général!AG5)</f>
        <v/>
      </c>
      <c r="AG3" s="15" t="str">
        <f>CONCATENATE([1]Général!AH$3,[1]Général!AH5)</f>
        <v/>
      </c>
      <c r="AH3" s="15" t="str">
        <f>CONCATENATE([1]Général!AI$3,[1]Général!AI5)</f>
        <v/>
      </c>
      <c r="AI3" s="15" t="str">
        <f>CONCATENATE([1]Général!AJ$3,[1]Général!AJ5)</f>
        <v/>
      </c>
      <c r="AJ3" s="15" t="str">
        <f>CONCATENATE([1]Général!AK$3,[1]Général!AK5)</f>
        <v/>
      </c>
      <c r="AK3" s="15" t="str">
        <f>CONCATENATE([1]Général!AL$3,[1]Général!AL5)</f>
        <v/>
      </c>
      <c r="AL3" s="15" t="str">
        <f>CONCATENATE([1]Général!AM$3,[1]Général!AM5)</f>
        <v/>
      </c>
      <c r="AM3" s="15" t="str">
        <f>CONCATENATE([1]Général!AN$3,[1]Général!AN5)</f>
        <v/>
      </c>
      <c r="AN3" s="15" t="str">
        <f>CONCATENATE([1]Général!AO$3,[1]Général!AO5)</f>
        <v/>
      </c>
      <c r="AO3" s="15" t="str">
        <f>CONCATENATE([1]Général!AP$3,[1]Général!AP5)</f>
        <v/>
      </c>
      <c r="AP3" s="15" t="str">
        <f>CONCATENATE([1]Général!AQ$3,[1]Général!AQ5)</f>
        <v/>
      </c>
      <c r="AQ3" s="15" t="str">
        <f>CONCATENATE([1]Général!AR$3,[1]Général!AR5)</f>
        <v/>
      </c>
      <c r="AR3" s="15" t="str">
        <f>CONCATENATE([1]Général!AS$3,[1]Général!AS5)</f>
        <v/>
      </c>
      <c r="AS3" s="15" t="str">
        <f>CONCATENATE([1]Général!AT$3,[1]Général!AT5)</f>
        <v/>
      </c>
      <c r="AT3" s="15" t="str">
        <f>CONCATENATE([1]Général!AU$3,[1]Général!AU5)</f>
        <v/>
      </c>
      <c r="AU3" s="15" t="str">
        <f>CONCATENATE([1]Général!AV$3,[1]Général!AV5)</f>
        <v/>
      </c>
      <c r="AV3" s="15" t="str">
        <f>CONCATENATE([1]Général!AW$3,[1]Général!AW5)</f>
        <v/>
      </c>
      <c r="AW3" s="15" t="str">
        <f>CONCATENATE([1]Général!AX$3,[1]Général!AX5)</f>
        <v/>
      </c>
      <c r="AX3" s="15" t="str">
        <f>CONCATENATE([1]Général!AY$3,[1]Général!AY5)</f>
        <v/>
      </c>
      <c r="AY3" s="15" t="str">
        <f>CONCATENATE([1]Général!AZ$3,[1]Général!AZ5)</f>
        <v/>
      </c>
      <c r="AZ3" s="15" t="str">
        <f>CONCATENATE([1]Général!BA$3,[1]Général!BA5)</f>
        <v/>
      </c>
      <c r="BA3" s="15" t="str">
        <f>CONCATENATE([1]Général!BB$3,[1]Général!BB5)</f>
        <v/>
      </c>
      <c r="BB3" s="15" t="str">
        <f>CONCATENATE([1]Général!BC$3,[1]Général!BC5)</f>
        <v/>
      </c>
      <c r="BC3" s="15" t="str">
        <f>CONCATENATE([1]Général!BD$3,[1]Général!BD5)</f>
        <v/>
      </c>
      <c r="BD3" s="15" t="str">
        <f>CONCATENATE([1]Général!BE$3,[1]Général!BE5)</f>
        <v/>
      </c>
      <c r="BE3" s="15" t="str">
        <f>CONCATENATE([1]Général!BF$3,[1]Général!BF5)</f>
        <v/>
      </c>
      <c r="BF3" s="15" t="str">
        <f>CONCATENATE([1]Général!BG$3,[1]Général!BG5)</f>
        <v/>
      </c>
      <c r="BG3" s="15" t="str">
        <f>CONCATENATE([1]Général!BH$3,[1]Général!BH5)</f>
        <v/>
      </c>
      <c r="BH3" s="15" t="str">
        <f>CONCATENATE([1]Général!BI$3,[1]Général!BI5)</f>
        <v/>
      </c>
      <c r="BI3" s="15" t="str">
        <f>CONCATENATE([1]Général!BJ$3,[1]Général!BJ5)</f>
        <v/>
      </c>
      <c r="BJ3" s="15" t="str">
        <f>CONCATENATE([1]Général!BK$3,[1]Général!BK5)</f>
        <v/>
      </c>
      <c r="BK3" s="15" t="str">
        <f>CONCATENATE([1]Général!BL$3,[1]Général!BL5)</f>
        <v/>
      </c>
      <c r="BL3" s="15" t="str">
        <f>CONCATENATE([1]Général!BM$3,[1]Général!BM5)</f>
        <v/>
      </c>
      <c r="BM3" s="15" t="str">
        <f>CONCATENATE([1]Général!BN$3,[1]Général!BN5)</f>
        <v/>
      </c>
      <c r="BN3" s="15" t="str">
        <f>CONCATENATE([1]Général!BO$3,[1]Général!BO5)</f>
        <v/>
      </c>
      <c r="BO3" s="15" t="str">
        <f>CONCATENATE([1]Général!BP$3,[1]Général!BP5)</f>
        <v/>
      </c>
      <c r="BP3" s="15" t="str">
        <f>CONCATENATE([1]Général!BQ$3,[1]Général!BQ5)</f>
        <v/>
      </c>
      <c r="BQ3" s="15" t="str">
        <f>CONCATENATE([1]Général!BR$3,[1]Général!BR5)</f>
        <v/>
      </c>
      <c r="BR3" s="15" t="str">
        <f>CONCATENATE([1]Général!BS$3,[1]Général!BS5)</f>
        <v/>
      </c>
      <c r="BS3" s="15" t="str">
        <f>CONCATENATE([1]Général!BT$3,[1]Général!BT5)</f>
        <v/>
      </c>
      <c r="BT3" s="15" t="str">
        <f>CONCATENATE([1]Général!BU$3,[1]Général!BU5)</f>
        <v/>
      </c>
      <c r="BU3" s="15" t="str">
        <f>CONCATENATE([1]Général!BV$3,[1]Général!BV5)</f>
        <v/>
      </c>
      <c r="BV3" s="15" t="str">
        <f>CONCATENATE([1]Général!BW$3,[1]Général!BW5)</f>
        <v/>
      </c>
      <c r="BW3" s="15" t="str">
        <f>CONCATENATE([1]Général!BX$3,[1]Général!BX5)</f>
        <v/>
      </c>
      <c r="BX3" s="15" t="str">
        <f>CONCATENATE([1]Général!BY$3,[1]Général!BY5)</f>
        <v/>
      </c>
      <c r="BY3" s="15" t="str">
        <f>CONCATENATE([1]Général!BZ$3,[1]Général!BZ5)</f>
        <v/>
      </c>
      <c r="BZ3" s="15" t="str">
        <f>CONCATENATE([1]Général!CA$3,[1]Général!CA5)</f>
        <v/>
      </c>
      <c r="CA3" s="15" t="str">
        <f>CONCATENATE([1]Général!CB$3,[1]Général!CB5)</f>
        <v/>
      </c>
      <c r="CB3" s="15" t="str">
        <f>CONCATENATE([1]Général!CC$3,[1]Général!CC5)</f>
        <v/>
      </c>
      <c r="CC3" s="15" t="str">
        <f>CONCATENATE([1]Général!CD$3,[1]Général!CD5)</f>
        <v/>
      </c>
      <c r="CD3" s="15" t="str">
        <f>CONCATENATE([1]Général!CE$3,[1]Général!CE5)</f>
        <v/>
      </c>
      <c r="CE3" s="15" t="str">
        <f>CONCATENATE([1]Général!CF$3,[1]Général!CF5)</f>
        <v/>
      </c>
      <c r="CF3" s="15" t="str">
        <f>CONCATENATE([1]Général!CG$3,[1]Général!CG5)</f>
        <v/>
      </c>
      <c r="CG3" s="15" t="str">
        <f>CONCATENATE([1]Général!CH$3,[1]Général!CH5)</f>
        <v/>
      </c>
      <c r="CH3" s="15" t="str">
        <f>CONCATENATE([1]Général!CI$3,[1]Général!CI5)</f>
        <v/>
      </c>
      <c r="CI3" s="15" t="str">
        <f>CONCATENATE([1]Général!CJ$3,[1]Général!CJ5)</f>
        <v/>
      </c>
      <c r="CJ3" s="15" t="str">
        <f>CONCATENATE([1]Général!CK$3,[1]Général!CK5)</f>
        <v/>
      </c>
      <c r="CK3" s="15" t="str">
        <f>CONCATENATE([1]Général!CL$3,[1]Général!CL5)</f>
        <v/>
      </c>
      <c r="CL3" s="15" t="str">
        <f>CONCATENATE([1]Général!CM$3,[1]Général!CM5)</f>
        <v/>
      </c>
      <c r="CM3" s="15" t="str">
        <f>CONCATENATE([1]Général!CN$3,[1]Général!CN5)</f>
        <v/>
      </c>
      <c r="CN3" s="15" t="str">
        <f>CONCATENATE([1]Général!CO$3,[1]Général!CO5)</f>
        <v/>
      </c>
      <c r="CO3" s="15" t="str">
        <f>CONCATENATE([1]Général!CP$3,[1]Général!CP5)</f>
        <v/>
      </c>
      <c r="CP3" s="15" t="str">
        <f>CONCATENATE([1]Général!CQ$3,[1]Général!CQ5)</f>
        <v/>
      </c>
      <c r="CQ3" s="15" t="str">
        <f>CONCATENATE([1]Général!CR$3,[1]Général!CR5)</f>
        <v/>
      </c>
      <c r="CR3" s="15" t="str">
        <f>CONCATENATE([1]Général!CS$3,[1]Général!CS5)</f>
        <v/>
      </c>
      <c r="CS3" s="15" t="str">
        <f>CONCATENATE([1]Général!CT$3,[1]Général!CT5)</f>
        <v/>
      </c>
      <c r="CT3" s="15" t="str">
        <f>CONCATENATE([1]Général!CU$3,[1]Général!CU5)</f>
        <v/>
      </c>
      <c r="CU3" s="15" t="str">
        <f>CONCATENATE([1]Général!CV$3,[1]Général!CV5)</f>
        <v/>
      </c>
      <c r="CV3" s="15" t="str">
        <f>CONCATENATE([1]Général!CW$3,[1]Général!CW5)</f>
        <v/>
      </c>
      <c r="CW3" s="15" t="str">
        <f>CONCATENATE([1]Général!CX$3,[1]Général!CX5)</f>
        <v/>
      </c>
      <c r="CY3" s="1">
        <f t="shared" ref="CY3:DC39" si="12">COUNTIF($A3:$CW3,(CONCATENATE("Un client",CY$1)))</f>
        <v>2</v>
      </c>
      <c r="CZ3" s="1">
        <f t="shared" si="0"/>
        <v>0</v>
      </c>
      <c r="DA3" s="1">
        <f t="shared" si="0"/>
        <v>0</v>
      </c>
      <c r="DB3" s="1">
        <f t="shared" si="0"/>
        <v>2</v>
      </c>
      <c r="DC3" s="1">
        <f t="shared" si="0"/>
        <v>0</v>
      </c>
      <c r="DD3" s="1">
        <v>38</v>
      </c>
      <c r="DE3" s="1">
        <f t="shared" si="1"/>
        <v>2</v>
      </c>
      <c r="DF3" s="16" t="str">
        <f>IF(DE3=0,"",HLOOKUP(DE3,CY3:DC$40,DD3,FALSE))</f>
        <v>Oui, tout à fait d'accord</v>
      </c>
      <c r="DG3" s="1">
        <f t="shared" si="2"/>
        <v>0</v>
      </c>
      <c r="DH3" s="1">
        <f t="shared" si="2"/>
        <v>0</v>
      </c>
      <c r="DI3" s="1">
        <f t="shared" si="2"/>
        <v>0</v>
      </c>
      <c r="DJ3" s="1">
        <f t="shared" si="2"/>
        <v>0</v>
      </c>
      <c r="DK3" s="1">
        <f t="shared" si="2"/>
        <v>0</v>
      </c>
      <c r="DL3" s="1">
        <v>38</v>
      </c>
      <c r="DM3" s="1">
        <f t="shared" si="3"/>
        <v>0</v>
      </c>
      <c r="DN3" s="16" t="str">
        <f>IF(DM3=0,"",HLOOKUP(DM3,DG3:DK$40,DL3,FALSE))</f>
        <v/>
      </c>
      <c r="DO3" s="1">
        <f t="shared" si="4"/>
        <v>0</v>
      </c>
      <c r="DP3" s="1">
        <f t="shared" si="4"/>
        <v>0</v>
      </c>
      <c r="DQ3" s="1">
        <f t="shared" si="4"/>
        <v>0</v>
      </c>
      <c r="DR3" s="1">
        <f t="shared" si="4"/>
        <v>0</v>
      </c>
      <c r="DS3" s="1">
        <f t="shared" si="4"/>
        <v>0</v>
      </c>
      <c r="DT3" s="1">
        <v>38</v>
      </c>
      <c r="DU3" s="1">
        <f t="shared" si="5"/>
        <v>0</v>
      </c>
      <c r="DV3" s="16" t="str">
        <f>IF(DU3=0,"",HLOOKUP(DU3,DO3:DS$40,DT3,FALSE))</f>
        <v/>
      </c>
      <c r="DW3" s="1">
        <f t="shared" si="6"/>
        <v>0</v>
      </c>
      <c r="DX3" s="1">
        <f t="shared" si="6"/>
        <v>0</v>
      </c>
      <c r="DY3" s="1">
        <f t="shared" si="6"/>
        <v>0</v>
      </c>
      <c r="DZ3" s="1">
        <f t="shared" si="6"/>
        <v>0</v>
      </c>
      <c r="EA3" s="1">
        <f t="shared" si="6"/>
        <v>0</v>
      </c>
      <c r="EB3" s="1">
        <v>38</v>
      </c>
      <c r="EC3" s="1">
        <f t="shared" si="7"/>
        <v>0</v>
      </c>
      <c r="ED3" s="16" t="str">
        <f>IF(EC3=0,"",HLOOKUP(EC3,DW3:EA$40,EB3,FALSE))</f>
        <v/>
      </c>
      <c r="EE3" s="1">
        <f t="shared" si="8"/>
        <v>0</v>
      </c>
      <c r="EF3" s="1">
        <f t="shared" si="8"/>
        <v>0</v>
      </c>
      <c r="EG3" s="1">
        <f t="shared" si="8"/>
        <v>0</v>
      </c>
      <c r="EH3" s="1">
        <f t="shared" si="8"/>
        <v>0</v>
      </c>
      <c r="EI3" s="1">
        <f t="shared" si="8"/>
        <v>0</v>
      </c>
      <c r="EJ3" s="1">
        <v>38</v>
      </c>
      <c r="EK3" s="1">
        <f t="shared" si="9"/>
        <v>0</v>
      </c>
      <c r="EL3" s="16" t="str">
        <f>IF(EK3=0,"",HLOOKUP(EK3,EE3:EI$40,EJ3,FALSE))</f>
        <v/>
      </c>
      <c r="EM3" s="1">
        <f t="shared" si="10"/>
        <v>0</v>
      </c>
      <c r="EN3" s="1">
        <f t="shared" si="10"/>
        <v>0</v>
      </c>
      <c r="EO3" s="1">
        <f t="shared" si="10"/>
        <v>0</v>
      </c>
      <c r="EP3" s="1">
        <f t="shared" si="10"/>
        <v>0</v>
      </c>
      <c r="EQ3" s="1">
        <f t="shared" si="10"/>
        <v>0</v>
      </c>
      <c r="ER3" s="1">
        <v>38</v>
      </c>
      <c r="ES3" s="1">
        <f>MAX(EM3:EQ3)</f>
        <v>0</v>
      </c>
      <c r="ET3" s="16" t="str">
        <f>IF(ES3=0,"",HLOOKUP(ES3,EM3:EQ$40,ER3,FALSE))</f>
        <v/>
      </c>
      <c r="EU3" s="1">
        <f t="shared" si="11"/>
        <v>0</v>
      </c>
      <c r="EV3" s="1">
        <f t="shared" si="11"/>
        <v>0</v>
      </c>
      <c r="EW3" s="1">
        <f t="shared" si="11"/>
        <v>0</v>
      </c>
      <c r="EX3" s="1">
        <f t="shared" si="11"/>
        <v>0</v>
      </c>
      <c r="EY3" s="1">
        <f t="shared" si="11"/>
        <v>0</v>
      </c>
      <c r="EZ3" s="1">
        <v>38</v>
      </c>
      <c r="FA3" s="1">
        <f>MAX(EU3:EY3)</f>
        <v>0</v>
      </c>
      <c r="FB3" s="16" t="str">
        <f>IF(FA3=0,"",HLOOKUP(FA3,EU3:EY$40,EZ3,FALSE))</f>
        <v/>
      </c>
      <c r="FC3" s="1">
        <f>COUNTIF([1]Général!$C5:$CX5,FC$1)</f>
        <v>2</v>
      </c>
      <c r="FD3" s="1">
        <f>COUNTIF([1]Général!$C5:$CX5,FD$1)</f>
        <v>0</v>
      </c>
      <c r="FE3" s="1">
        <f>COUNTIF([1]Général!$C5:$CX5,FE$1)</f>
        <v>0</v>
      </c>
      <c r="FF3" s="1">
        <f>COUNTIF([1]Général!$C5:$CX5,FF$1)</f>
        <v>2</v>
      </c>
      <c r="FG3" s="1">
        <f>COUNTIF([1]Général!$C5:$CX5,FG$1)</f>
        <v>0</v>
      </c>
      <c r="FH3" s="1">
        <v>38</v>
      </c>
      <c r="FI3" s="1">
        <f>MAX(FC3:FG3)</f>
        <v>2</v>
      </c>
      <c r="FJ3" s="16" t="str">
        <f>IF(FI3&lt;1,"",HLOOKUP(FI3,FC3:FG$40,FH3,FALSE))</f>
        <v>Oui, tout à fait d'accord</v>
      </c>
      <c r="FK3" s="17">
        <f t="shared" ref="FK3:FK39" si="13">COUNTIFS(FC3:FG3,FI3)</f>
        <v>2</v>
      </c>
      <c r="FL3" s="18" t="str">
        <f t="shared" ref="FL3:FL39" si="14">IF(FK3&gt;1,FS3,FJ3)</f>
        <v>Plutôt pas d'accord</v>
      </c>
      <c r="FM3" s="17" t="str">
        <f t="shared" ref="FM3:FM39" si="15">IF($FI3=FC3,"1","0")</f>
        <v>1</v>
      </c>
      <c r="FN3" s="17" t="str">
        <f t="shared" ref="FN3:FN39" si="16">IF($FI3=FD3,"10","0")</f>
        <v>0</v>
      </c>
      <c r="FO3" s="17" t="str">
        <f t="shared" ref="FO3:FO39" si="17">IF($FI3=FE3,"100","0")</f>
        <v>0</v>
      </c>
      <c r="FP3" s="17" t="str">
        <f t="shared" ref="FP3:FP39" si="18">IF($FI3=FF3,"1000","0")</f>
        <v>1000</v>
      </c>
      <c r="FQ3" s="17" t="str">
        <f t="shared" ref="FQ3:FQ39" si="19">IF($FI3=FG3,"10000","0")</f>
        <v>0</v>
      </c>
      <c r="FR3" s="17">
        <f t="shared" ref="FR3:FR39" si="20">(FM3+FN3+FO3+FP3+FQ3)/5</f>
        <v>200.2</v>
      </c>
      <c r="FS3" s="13" t="str">
        <f t="shared" ref="FS3:FS39" si="21">IF($FR3&lt;10,$FM$1,(IF(AND($FR3&gt;1,$FR3&lt;100),$FN$1,(IF(AND($FR3&gt;10,$FR3&lt;1000),$FO$1,(IF(AND($FR3&gt;999,$FR3&lt;1010),$FP$1,$FQ$1)))))))</f>
        <v>Plutôt pas d'accord</v>
      </c>
    </row>
    <row r="4" spans="1:175" x14ac:dyDescent="0.2">
      <c r="A4" s="19" t="s">
        <v>20</v>
      </c>
      <c r="B4" s="15" t="str">
        <f>CONCATENATE([1]Général!C$3,[1]Général!C6)</f>
        <v>Un clientPlutôt d'accord</v>
      </c>
      <c r="C4" s="15" t="str">
        <f>CONCATENATE([1]Général!D$3,[1]Général!D6)</f>
        <v>Un clientPlutôt d'accord</v>
      </c>
      <c r="D4" s="15" t="str">
        <f>CONCATENATE([1]Général!E$3,[1]Général!E6)</f>
        <v>Un clientOui, tout à fait d'accord</v>
      </c>
      <c r="E4" s="15" t="str">
        <f>CONCATENATE([1]Général!F$3,[1]Général!F6)</f>
        <v>Un clientOui, tout à fait d'accord</v>
      </c>
      <c r="F4" s="15" t="str">
        <f>CONCATENATE([1]Général!G$3,[1]Général!G6)</f>
        <v/>
      </c>
      <c r="G4" s="15" t="str">
        <f>CONCATENATE([1]Général!H$3,[1]Général!H6)</f>
        <v/>
      </c>
      <c r="H4" s="15" t="str">
        <f>CONCATENATE([1]Général!I$3,[1]Général!I6)</f>
        <v/>
      </c>
      <c r="I4" s="15" t="str">
        <f>CONCATENATE([1]Général!J$3,[1]Général!J6)</f>
        <v/>
      </c>
      <c r="J4" s="15" t="str">
        <f>CONCATENATE([1]Général!K$3,[1]Général!K6)</f>
        <v/>
      </c>
      <c r="K4" s="15" t="str">
        <f>CONCATENATE([1]Général!L$3,[1]Général!L6)</f>
        <v/>
      </c>
      <c r="L4" s="15" t="str">
        <f>CONCATENATE([1]Général!M$3,[1]Général!M6)</f>
        <v/>
      </c>
      <c r="M4" s="15" t="str">
        <f>CONCATENATE([1]Général!N$3,[1]Général!N6)</f>
        <v/>
      </c>
      <c r="N4" s="15" t="str">
        <f>CONCATENATE([1]Général!O$3,[1]Général!O6)</f>
        <v/>
      </c>
      <c r="O4" s="15" t="str">
        <f>CONCATENATE([1]Général!P$3,[1]Général!P6)</f>
        <v/>
      </c>
      <c r="P4" s="15" t="str">
        <f>CONCATENATE([1]Général!Q$3,[1]Général!Q6)</f>
        <v/>
      </c>
      <c r="Q4" s="15" t="str">
        <f>CONCATENATE([1]Général!R$3,[1]Général!R6)</f>
        <v/>
      </c>
      <c r="R4" s="15" t="str">
        <f>CONCATENATE([1]Général!S$3,[1]Général!S6)</f>
        <v/>
      </c>
      <c r="S4" s="15" t="str">
        <f>CONCATENATE([1]Général!T$3,[1]Général!T6)</f>
        <v/>
      </c>
      <c r="T4" s="15" t="str">
        <f>CONCATENATE([1]Général!U$3,[1]Général!U6)</f>
        <v/>
      </c>
      <c r="U4" s="15" t="str">
        <f>CONCATENATE([1]Général!V$3,[1]Général!V6)</f>
        <v/>
      </c>
      <c r="V4" s="15" t="str">
        <f>CONCATENATE([1]Général!W$3,[1]Général!W6)</f>
        <v/>
      </c>
      <c r="W4" s="15" t="str">
        <f>CONCATENATE([1]Général!X$3,[1]Général!X6)</f>
        <v/>
      </c>
      <c r="X4" s="15" t="str">
        <f>CONCATENATE([1]Général!Y$3,[1]Général!Y6)</f>
        <v/>
      </c>
      <c r="Y4" s="15" t="str">
        <f>CONCATENATE([1]Général!Z$3,[1]Général!Z6)</f>
        <v/>
      </c>
      <c r="Z4" s="15" t="str">
        <f>CONCATENATE([1]Général!AA$3,[1]Général!AA6)</f>
        <v/>
      </c>
      <c r="AA4" s="15" t="str">
        <f>CONCATENATE([1]Général!AB$3,[1]Général!AB6)</f>
        <v/>
      </c>
      <c r="AB4" s="15" t="str">
        <f>CONCATENATE([1]Général!AC$3,[1]Général!AC6)</f>
        <v/>
      </c>
      <c r="AC4" s="15" t="str">
        <f>CONCATENATE([1]Général!AD$3,[1]Général!AD6)</f>
        <v/>
      </c>
      <c r="AD4" s="15" t="str">
        <f>CONCATENATE([1]Général!AE$3,[1]Général!AE6)</f>
        <v/>
      </c>
      <c r="AE4" s="15" t="str">
        <f>CONCATENATE([1]Général!AF$3,[1]Général!AF6)</f>
        <v/>
      </c>
      <c r="AF4" s="15" t="str">
        <f>CONCATENATE([1]Général!AG$3,[1]Général!AG6)</f>
        <v/>
      </c>
      <c r="AG4" s="15" t="str">
        <f>CONCATENATE([1]Général!AH$3,[1]Général!AH6)</f>
        <v/>
      </c>
      <c r="AH4" s="15" t="str">
        <f>CONCATENATE([1]Général!AI$3,[1]Général!AI6)</f>
        <v/>
      </c>
      <c r="AI4" s="15" t="str">
        <f>CONCATENATE([1]Général!AJ$3,[1]Général!AJ6)</f>
        <v/>
      </c>
      <c r="AJ4" s="15" t="str">
        <f>CONCATENATE([1]Général!AK$3,[1]Général!AK6)</f>
        <v/>
      </c>
      <c r="AK4" s="15" t="str">
        <f>CONCATENATE([1]Général!AL$3,[1]Général!AL6)</f>
        <v/>
      </c>
      <c r="AL4" s="15" t="str">
        <f>CONCATENATE([1]Général!AM$3,[1]Général!AM6)</f>
        <v/>
      </c>
      <c r="AM4" s="15" t="str">
        <f>CONCATENATE([1]Général!AN$3,[1]Général!AN6)</f>
        <v/>
      </c>
      <c r="AN4" s="15" t="str">
        <f>CONCATENATE([1]Général!AO$3,[1]Général!AO6)</f>
        <v/>
      </c>
      <c r="AO4" s="15" t="str">
        <f>CONCATENATE([1]Général!AP$3,[1]Général!AP6)</f>
        <v/>
      </c>
      <c r="AP4" s="15" t="str">
        <f>CONCATENATE([1]Général!AQ$3,[1]Général!AQ6)</f>
        <v/>
      </c>
      <c r="AQ4" s="15" t="str">
        <f>CONCATENATE([1]Général!AR$3,[1]Général!AR6)</f>
        <v/>
      </c>
      <c r="AR4" s="15" t="str">
        <f>CONCATENATE([1]Général!AS$3,[1]Général!AS6)</f>
        <v/>
      </c>
      <c r="AS4" s="15" t="str">
        <f>CONCATENATE([1]Général!AT$3,[1]Général!AT6)</f>
        <v/>
      </c>
      <c r="AT4" s="15" t="str">
        <f>CONCATENATE([1]Général!AU$3,[1]Général!AU6)</f>
        <v/>
      </c>
      <c r="AU4" s="15" t="str">
        <f>CONCATENATE([1]Général!AV$3,[1]Général!AV6)</f>
        <v/>
      </c>
      <c r="AV4" s="15" t="str">
        <f>CONCATENATE([1]Général!AW$3,[1]Général!AW6)</f>
        <v/>
      </c>
      <c r="AW4" s="15" t="str">
        <f>CONCATENATE([1]Général!AX$3,[1]Général!AX6)</f>
        <v/>
      </c>
      <c r="AX4" s="15" t="str">
        <f>CONCATENATE([1]Général!AY$3,[1]Général!AY6)</f>
        <v/>
      </c>
      <c r="AY4" s="15" t="str">
        <f>CONCATENATE([1]Général!AZ$3,[1]Général!AZ6)</f>
        <v/>
      </c>
      <c r="AZ4" s="15" t="str">
        <f>CONCATENATE([1]Général!BA$3,[1]Général!BA6)</f>
        <v/>
      </c>
      <c r="BA4" s="15" t="str">
        <f>CONCATENATE([1]Général!BB$3,[1]Général!BB6)</f>
        <v/>
      </c>
      <c r="BB4" s="15" t="str">
        <f>CONCATENATE([1]Général!BC$3,[1]Général!BC6)</f>
        <v/>
      </c>
      <c r="BC4" s="15" t="str">
        <f>CONCATENATE([1]Général!BD$3,[1]Général!BD6)</f>
        <v/>
      </c>
      <c r="BD4" s="15" t="str">
        <f>CONCATENATE([1]Général!BE$3,[1]Général!BE6)</f>
        <v/>
      </c>
      <c r="BE4" s="15" t="str">
        <f>CONCATENATE([1]Général!BF$3,[1]Général!BF6)</f>
        <v/>
      </c>
      <c r="BF4" s="15" t="str">
        <f>CONCATENATE([1]Général!BG$3,[1]Général!BG6)</f>
        <v/>
      </c>
      <c r="BG4" s="15" t="str">
        <f>CONCATENATE([1]Général!BH$3,[1]Général!BH6)</f>
        <v/>
      </c>
      <c r="BH4" s="15" t="str">
        <f>CONCATENATE([1]Général!BI$3,[1]Général!BI6)</f>
        <v/>
      </c>
      <c r="BI4" s="15" t="str">
        <f>CONCATENATE([1]Général!BJ$3,[1]Général!BJ6)</f>
        <v/>
      </c>
      <c r="BJ4" s="15" t="str">
        <f>CONCATENATE([1]Général!BK$3,[1]Général!BK6)</f>
        <v/>
      </c>
      <c r="BK4" s="15" t="str">
        <f>CONCATENATE([1]Général!BL$3,[1]Général!BL6)</f>
        <v/>
      </c>
      <c r="BL4" s="15" t="str">
        <f>CONCATENATE([1]Général!BM$3,[1]Général!BM6)</f>
        <v/>
      </c>
      <c r="BM4" s="15" t="str">
        <f>CONCATENATE([1]Général!BN$3,[1]Général!BN6)</f>
        <v/>
      </c>
      <c r="BN4" s="15" t="str">
        <f>CONCATENATE([1]Général!BO$3,[1]Général!BO6)</f>
        <v/>
      </c>
      <c r="BO4" s="15" t="str">
        <f>CONCATENATE([1]Général!BP$3,[1]Général!BP6)</f>
        <v/>
      </c>
      <c r="BP4" s="15" t="str">
        <f>CONCATENATE([1]Général!BQ$3,[1]Général!BQ6)</f>
        <v/>
      </c>
      <c r="BQ4" s="15" t="str">
        <f>CONCATENATE([1]Général!BR$3,[1]Général!BR6)</f>
        <v/>
      </c>
      <c r="BR4" s="15" t="str">
        <f>CONCATENATE([1]Général!BS$3,[1]Général!BS6)</f>
        <v/>
      </c>
      <c r="BS4" s="15" t="str">
        <f>CONCATENATE([1]Général!BT$3,[1]Général!BT6)</f>
        <v/>
      </c>
      <c r="BT4" s="15" t="str">
        <f>CONCATENATE([1]Général!BU$3,[1]Général!BU6)</f>
        <v/>
      </c>
      <c r="BU4" s="15" t="str">
        <f>CONCATENATE([1]Général!BV$3,[1]Général!BV6)</f>
        <v/>
      </c>
      <c r="BV4" s="15" t="str">
        <f>CONCATENATE([1]Général!BW$3,[1]Général!BW6)</f>
        <v/>
      </c>
      <c r="BW4" s="15" t="str">
        <f>CONCATENATE([1]Général!BX$3,[1]Général!BX6)</f>
        <v/>
      </c>
      <c r="BX4" s="15" t="str">
        <f>CONCATENATE([1]Général!BY$3,[1]Général!BY6)</f>
        <v/>
      </c>
      <c r="BY4" s="15" t="str">
        <f>CONCATENATE([1]Général!BZ$3,[1]Général!BZ6)</f>
        <v/>
      </c>
      <c r="BZ4" s="15" t="str">
        <f>CONCATENATE([1]Général!CA$3,[1]Général!CA6)</f>
        <v/>
      </c>
      <c r="CA4" s="15" t="str">
        <f>CONCATENATE([1]Général!CB$3,[1]Général!CB6)</f>
        <v/>
      </c>
      <c r="CB4" s="15" t="str">
        <f>CONCATENATE([1]Général!CC$3,[1]Général!CC6)</f>
        <v/>
      </c>
      <c r="CC4" s="15" t="str">
        <f>CONCATENATE([1]Général!CD$3,[1]Général!CD6)</f>
        <v/>
      </c>
      <c r="CD4" s="15" t="str">
        <f>CONCATENATE([1]Général!CE$3,[1]Général!CE6)</f>
        <v/>
      </c>
      <c r="CE4" s="15" t="str">
        <f>CONCATENATE([1]Général!CF$3,[1]Général!CF6)</f>
        <v/>
      </c>
      <c r="CF4" s="15" t="str">
        <f>CONCATENATE([1]Général!CG$3,[1]Général!CG6)</f>
        <v/>
      </c>
      <c r="CG4" s="15" t="str">
        <f>CONCATENATE([1]Général!CH$3,[1]Général!CH6)</f>
        <v/>
      </c>
      <c r="CH4" s="15" t="str">
        <f>CONCATENATE([1]Général!CI$3,[1]Général!CI6)</f>
        <v/>
      </c>
      <c r="CI4" s="15" t="str">
        <f>CONCATENATE([1]Général!CJ$3,[1]Général!CJ6)</f>
        <v/>
      </c>
      <c r="CJ4" s="15" t="str">
        <f>CONCATENATE([1]Général!CK$3,[1]Général!CK6)</f>
        <v/>
      </c>
      <c r="CK4" s="15" t="str">
        <f>CONCATENATE([1]Général!CL$3,[1]Général!CL6)</f>
        <v/>
      </c>
      <c r="CL4" s="15" t="str">
        <f>CONCATENATE([1]Général!CM$3,[1]Général!CM6)</f>
        <v/>
      </c>
      <c r="CM4" s="15" t="str">
        <f>CONCATENATE([1]Général!CN$3,[1]Général!CN6)</f>
        <v/>
      </c>
      <c r="CN4" s="15" t="str">
        <f>CONCATENATE([1]Général!CO$3,[1]Général!CO6)</f>
        <v/>
      </c>
      <c r="CO4" s="15" t="str">
        <f>CONCATENATE([1]Général!CP$3,[1]Général!CP6)</f>
        <v/>
      </c>
      <c r="CP4" s="15" t="str">
        <f>CONCATENATE([1]Général!CQ$3,[1]Général!CQ6)</f>
        <v/>
      </c>
      <c r="CQ4" s="15" t="str">
        <f>CONCATENATE([1]Général!CR$3,[1]Général!CR6)</f>
        <v/>
      </c>
      <c r="CR4" s="15" t="str">
        <f>CONCATENATE([1]Général!CS$3,[1]Général!CS6)</f>
        <v/>
      </c>
      <c r="CS4" s="15" t="str">
        <f>CONCATENATE([1]Général!CT$3,[1]Général!CT6)</f>
        <v/>
      </c>
      <c r="CT4" s="15" t="str">
        <f>CONCATENATE([1]Général!CU$3,[1]Général!CU6)</f>
        <v/>
      </c>
      <c r="CU4" s="15" t="str">
        <f>CONCATENATE([1]Général!CV$3,[1]Général!CV6)</f>
        <v/>
      </c>
      <c r="CV4" s="15" t="str">
        <f>CONCATENATE([1]Général!CW$3,[1]Général!CW6)</f>
        <v/>
      </c>
      <c r="CW4" s="15" t="str">
        <f>CONCATENATE([1]Général!CX$3,[1]Général!CX6)</f>
        <v/>
      </c>
      <c r="CY4" s="1">
        <f t="shared" si="12"/>
        <v>2</v>
      </c>
      <c r="CZ4" s="1">
        <f t="shared" si="0"/>
        <v>2</v>
      </c>
      <c r="DA4" s="1">
        <f t="shared" si="0"/>
        <v>0</v>
      </c>
      <c r="DB4" s="1">
        <f t="shared" si="0"/>
        <v>0</v>
      </c>
      <c r="DC4" s="1">
        <f t="shared" si="0"/>
        <v>0</v>
      </c>
      <c r="DD4" s="1">
        <v>37</v>
      </c>
      <c r="DE4" s="1">
        <f t="shared" si="1"/>
        <v>2</v>
      </c>
      <c r="DF4" s="16" t="str">
        <f>IF(DE4=0,"",HLOOKUP(DE4,CY4:DC$40,DD4,FALSE))</f>
        <v>Oui, tout à fait d'accord</v>
      </c>
      <c r="DG4" s="1">
        <f t="shared" si="2"/>
        <v>0</v>
      </c>
      <c r="DH4" s="1">
        <f t="shared" si="2"/>
        <v>0</v>
      </c>
      <c r="DI4" s="1">
        <f t="shared" si="2"/>
        <v>0</v>
      </c>
      <c r="DJ4" s="1">
        <f t="shared" si="2"/>
        <v>0</v>
      </c>
      <c r="DK4" s="1">
        <f t="shared" si="2"/>
        <v>0</v>
      </c>
      <c r="DL4" s="1">
        <v>37</v>
      </c>
      <c r="DM4" s="1">
        <f t="shared" si="3"/>
        <v>0</v>
      </c>
      <c r="DN4" s="16" t="str">
        <f>IF(DM4=0,"",HLOOKUP(DM4,DG4:DK$40,DL4,FALSE))</f>
        <v/>
      </c>
      <c r="DO4" s="1">
        <f t="shared" si="4"/>
        <v>0</v>
      </c>
      <c r="DP4" s="1">
        <f t="shared" si="4"/>
        <v>0</v>
      </c>
      <c r="DQ4" s="1">
        <f t="shared" si="4"/>
        <v>0</v>
      </c>
      <c r="DR4" s="1">
        <f t="shared" si="4"/>
        <v>0</v>
      </c>
      <c r="DS4" s="1">
        <f t="shared" si="4"/>
        <v>0</v>
      </c>
      <c r="DT4" s="1">
        <v>37</v>
      </c>
      <c r="DU4" s="1">
        <f t="shared" si="5"/>
        <v>0</v>
      </c>
      <c r="DV4" s="16" t="str">
        <f>IF(DU4=0,"",HLOOKUP(DU4,DO4:DS$40,DT4,FALSE))</f>
        <v/>
      </c>
      <c r="DW4" s="1">
        <f t="shared" si="6"/>
        <v>0</v>
      </c>
      <c r="DX4" s="1">
        <f t="shared" si="6"/>
        <v>0</v>
      </c>
      <c r="DY4" s="1">
        <f t="shared" si="6"/>
        <v>0</v>
      </c>
      <c r="DZ4" s="1">
        <f t="shared" si="6"/>
        <v>0</v>
      </c>
      <c r="EA4" s="1">
        <f t="shared" si="6"/>
        <v>0</v>
      </c>
      <c r="EB4" s="1">
        <v>37</v>
      </c>
      <c r="EC4" s="1">
        <f t="shared" si="7"/>
        <v>0</v>
      </c>
      <c r="ED4" s="16" t="str">
        <f>IF(EC4=0,"",HLOOKUP(EC4,DW4:EA$40,EB4,FALSE))</f>
        <v/>
      </c>
      <c r="EE4" s="1">
        <f t="shared" si="8"/>
        <v>0</v>
      </c>
      <c r="EF4" s="1">
        <f t="shared" si="8"/>
        <v>0</v>
      </c>
      <c r="EG4" s="1">
        <f t="shared" si="8"/>
        <v>0</v>
      </c>
      <c r="EH4" s="1">
        <f t="shared" si="8"/>
        <v>0</v>
      </c>
      <c r="EI4" s="1">
        <f t="shared" si="8"/>
        <v>0</v>
      </c>
      <c r="EJ4" s="1">
        <v>37</v>
      </c>
      <c r="EK4" s="1">
        <f t="shared" si="9"/>
        <v>0</v>
      </c>
      <c r="EL4" s="16" t="str">
        <f>IF(EK4=0,"",HLOOKUP(EK4,EE4:EI$40,EJ4,FALSE))</f>
        <v/>
      </c>
      <c r="EM4" s="1">
        <f t="shared" si="10"/>
        <v>0</v>
      </c>
      <c r="EN4" s="1">
        <f t="shared" si="10"/>
        <v>0</v>
      </c>
      <c r="EO4" s="1">
        <f t="shared" si="10"/>
        <v>0</v>
      </c>
      <c r="EP4" s="1">
        <f t="shared" si="10"/>
        <v>0</v>
      </c>
      <c r="EQ4" s="1">
        <f t="shared" si="10"/>
        <v>0</v>
      </c>
      <c r="ER4" s="1">
        <v>37</v>
      </c>
      <c r="ES4" s="1">
        <f>MAX(EM4:EQ4)</f>
        <v>0</v>
      </c>
      <c r="ET4" s="16" t="str">
        <f>IF(ES4=0,"",HLOOKUP(ES4,EM4:EQ$40,ER4,FALSE))</f>
        <v/>
      </c>
      <c r="EU4" s="1">
        <f t="shared" si="11"/>
        <v>0</v>
      </c>
      <c r="EV4" s="1">
        <f t="shared" si="11"/>
        <v>0</v>
      </c>
      <c r="EW4" s="1">
        <f t="shared" si="11"/>
        <v>0</v>
      </c>
      <c r="EX4" s="1">
        <f t="shared" si="11"/>
        <v>0</v>
      </c>
      <c r="EY4" s="1">
        <f t="shared" si="11"/>
        <v>0</v>
      </c>
      <c r="EZ4" s="1">
        <v>37</v>
      </c>
      <c r="FA4" s="1">
        <f>MAX(EU4:EY4)</f>
        <v>0</v>
      </c>
      <c r="FB4" s="16" t="str">
        <f>IF(FA4=0,"",HLOOKUP(FA4,EU4:EY$40,EZ4,FALSE))</f>
        <v/>
      </c>
      <c r="FC4" s="1">
        <f>COUNTIF([1]Général!$C6:$CX6,FC$1)</f>
        <v>2</v>
      </c>
      <c r="FD4" s="1">
        <f>COUNTIF([1]Général!$C6:$CX6,FD$1)</f>
        <v>2</v>
      </c>
      <c r="FE4" s="1">
        <f>COUNTIF([1]Général!$C6:$CX6,FE$1)</f>
        <v>0</v>
      </c>
      <c r="FF4" s="1">
        <f>COUNTIF([1]Général!$C6:$CX6,FF$1)</f>
        <v>0</v>
      </c>
      <c r="FG4" s="1">
        <f>COUNTIF([1]Général!$C6:$CX6,FG$1)</f>
        <v>0</v>
      </c>
      <c r="FH4" s="1">
        <v>37</v>
      </c>
      <c r="FI4" s="1">
        <f>MAX(FC4:FG4)</f>
        <v>2</v>
      </c>
      <c r="FJ4" s="16" t="str">
        <f>IF(FI4&lt;1,"",HLOOKUP(FI4,FC4:FG$40,FH4,FALSE))</f>
        <v>Oui, tout à fait d'accord</v>
      </c>
      <c r="FK4" s="17">
        <f t="shared" si="13"/>
        <v>2</v>
      </c>
      <c r="FL4" s="18" t="str">
        <f t="shared" si="14"/>
        <v>Oui, tout à fait d'accord</v>
      </c>
      <c r="FM4" s="17" t="str">
        <f t="shared" si="15"/>
        <v>1</v>
      </c>
      <c r="FN4" s="17" t="str">
        <f t="shared" si="16"/>
        <v>10</v>
      </c>
      <c r="FO4" s="17" t="str">
        <f t="shared" si="17"/>
        <v>0</v>
      </c>
      <c r="FP4" s="17" t="str">
        <f t="shared" si="18"/>
        <v>0</v>
      </c>
      <c r="FQ4" s="17" t="str">
        <f t="shared" si="19"/>
        <v>0</v>
      </c>
      <c r="FR4" s="17">
        <f t="shared" si="20"/>
        <v>2.2000000000000002</v>
      </c>
      <c r="FS4" s="13" t="str">
        <f t="shared" si="21"/>
        <v>Oui, tout à fait d'accord</v>
      </c>
    </row>
    <row r="5" spans="1:175" x14ac:dyDescent="0.2">
      <c r="A5" s="19" t="s">
        <v>21</v>
      </c>
      <c r="B5" s="15" t="str">
        <f>CONCATENATE([1]Général!C$3,[1]Général!C7)</f>
        <v>Un clientNon, pas du tout d'accord</v>
      </c>
      <c r="C5" s="15" t="str">
        <f>CONCATENATE([1]Général!D$3,[1]Général!D7)</f>
        <v xml:space="preserve">Un clientNon concerné </v>
      </c>
      <c r="D5" s="15" t="str">
        <f>CONCATENATE([1]Général!E$3,[1]Général!E7)</f>
        <v xml:space="preserve">Un clientNon concerné </v>
      </c>
      <c r="E5" s="15" t="str">
        <f>CONCATENATE([1]Général!F$3,[1]Général!F7)</f>
        <v xml:space="preserve">Un clientNon concerné </v>
      </c>
      <c r="F5" s="15" t="str">
        <f>CONCATENATE([1]Général!G$3,[1]Général!G7)</f>
        <v/>
      </c>
      <c r="G5" s="15" t="str">
        <f>CONCATENATE([1]Général!H$3,[1]Général!H7)</f>
        <v/>
      </c>
      <c r="H5" s="15" t="str">
        <f>CONCATENATE([1]Général!I$3,[1]Général!I7)</f>
        <v/>
      </c>
      <c r="I5" s="15" t="str">
        <f>CONCATENATE([1]Général!J$3,[1]Général!J7)</f>
        <v/>
      </c>
      <c r="J5" s="15" t="str">
        <f>CONCATENATE([1]Général!K$3,[1]Général!K7)</f>
        <v/>
      </c>
      <c r="K5" s="15" t="str">
        <f>CONCATENATE([1]Général!L$3,[1]Général!L7)</f>
        <v/>
      </c>
      <c r="L5" s="15" t="str">
        <f>CONCATENATE([1]Général!M$3,[1]Général!M7)</f>
        <v/>
      </c>
      <c r="M5" s="15" t="str">
        <f>CONCATENATE([1]Général!N$3,[1]Général!N7)</f>
        <v/>
      </c>
      <c r="N5" s="15" t="str">
        <f>CONCATENATE([1]Général!O$3,[1]Général!O7)</f>
        <v/>
      </c>
      <c r="O5" s="15" t="str">
        <f>CONCATENATE([1]Général!P$3,[1]Général!P7)</f>
        <v/>
      </c>
      <c r="P5" s="15" t="str">
        <f>CONCATENATE([1]Général!Q$3,[1]Général!Q7)</f>
        <v/>
      </c>
      <c r="Q5" s="15" t="str">
        <f>CONCATENATE([1]Général!R$3,[1]Général!R7)</f>
        <v/>
      </c>
      <c r="R5" s="15" t="str">
        <f>CONCATENATE([1]Général!S$3,[1]Général!S7)</f>
        <v/>
      </c>
      <c r="S5" s="15" t="str">
        <f>CONCATENATE([1]Général!T$3,[1]Général!T7)</f>
        <v/>
      </c>
      <c r="T5" s="15" t="str">
        <f>CONCATENATE([1]Général!U$3,[1]Général!U7)</f>
        <v/>
      </c>
      <c r="U5" s="15" t="str">
        <f>CONCATENATE([1]Général!V$3,[1]Général!V7)</f>
        <v/>
      </c>
      <c r="V5" s="15" t="str">
        <f>CONCATENATE([1]Général!W$3,[1]Général!W7)</f>
        <v/>
      </c>
      <c r="W5" s="15" t="str">
        <f>CONCATENATE([1]Général!X$3,[1]Général!X7)</f>
        <v/>
      </c>
      <c r="X5" s="15" t="str">
        <f>CONCATENATE([1]Général!Y$3,[1]Général!Y7)</f>
        <v/>
      </c>
      <c r="Y5" s="15" t="str">
        <f>CONCATENATE([1]Général!Z$3,[1]Général!Z7)</f>
        <v/>
      </c>
      <c r="Z5" s="15" t="str">
        <f>CONCATENATE([1]Général!AA$3,[1]Général!AA7)</f>
        <v/>
      </c>
      <c r="AA5" s="15" t="str">
        <f>CONCATENATE([1]Général!AB$3,[1]Général!AB7)</f>
        <v/>
      </c>
      <c r="AB5" s="15" t="str">
        <f>CONCATENATE([1]Général!AC$3,[1]Général!AC7)</f>
        <v/>
      </c>
      <c r="AC5" s="15" t="str">
        <f>CONCATENATE([1]Général!AD$3,[1]Général!AD7)</f>
        <v/>
      </c>
      <c r="AD5" s="15" t="str">
        <f>CONCATENATE([1]Général!AE$3,[1]Général!AE7)</f>
        <v/>
      </c>
      <c r="AE5" s="15" t="str">
        <f>CONCATENATE([1]Général!AF$3,[1]Général!AF7)</f>
        <v/>
      </c>
      <c r="AF5" s="15" t="str">
        <f>CONCATENATE([1]Général!AG$3,[1]Général!AG7)</f>
        <v/>
      </c>
      <c r="AG5" s="15" t="str">
        <f>CONCATENATE([1]Général!AH$3,[1]Général!AH7)</f>
        <v/>
      </c>
      <c r="AH5" s="15" t="str">
        <f>CONCATENATE([1]Général!AI$3,[1]Général!AI7)</f>
        <v/>
      </c>
      <c r="AI5" s="15" t="str">
        <f>CONCATENATE([1]Général!AJ$3,[1]Général!AJ7)</f>
        <v/>
      </c>
      <c r="AJ5" s="15" t="str">
        <f>CONCATENATE([1]Général!AK$3,[1]Général!AK7)</f>
        <v/>
      </c>
      <c r="AK5" s="15" t="str">
        <f>CONCATENATE([1]Général!AL$3,[1]Général!AL7)</f>
        <v/>
      </c>
      <c r="AL5" s="15" t="str">
        <f>CONCATENATE([1]Général!AM$3,[1]Général!AM7)</f>
        <v/>
      </c>
      <c r="AM5" s="15" t="str">
        <f>CONCATENATE([1]Général!AN$3,[1]Général!AN7)</f>
        <v/>
      </c>
      <c r="AN5" s="15" t="str">
        <f>CONCATENATE([1]Général!AO$3,[1]Général!AO7)</f>
        <v/>
      </c>
      <c r="AO5" s="15" t="str">
        <f>CONCATENATE([1]Général!AP$3,[1]Général!AP7)</f>
        <v/>
      </c>
      <c r="AP5" s="15" t="str">
        <f>CONCATENATE([1]Général!AQ$3,[1]Général!AQ7)</f>
        <v/>
      </c>
      <c r="AQ5" s="15" t="str">
        <f>CONCATENATE([1]Général!AR$3,[1]Général!AR7)</f>
        <v/>
      </c>
      <c r="AR5" s="15" t="str">
        <f>CONCATENATE([1]Général!AS$3,[1]Général!AS7)</f>
        <v/>
      </c>
      <c r="AS5" s="15" t="str">
        <f>CONCATENATE([1]Général!AT$3,[1]Général!AT7)</f>
        <v/>
      </c>
      <c r="AT5" s="15" t="str">
        <f>CONCATENATE([1]Général!AU$3,[1]Général!AU7)</f>
        <v/>
      </c>
      <c r="AU5" s="15" t="str">
        <f>CONCATENATE([1]Général!AV$3,[1]Général!AV7)</f>
        <v/>
      </c>
      <c r="AV5" s="15" t="str">
        <f>CONCATENATE([1]Général!AW$3,[1]Général!AW7)</f>
        <v/>
      </c>
      <c r="AW5" s="15" t="str">
        <f>CONCATENATE([1]Général!AX$3,[1]Général!AX7)</f>
        <v/>
      </c>
      <c r="AX5" s="15" t="str">
        <f>CONCATENATE([1]Général!AY$3,[1]Général!AY7)</f>
        <v/>
      </c>
      <c r="AY5" s="15" t="str">
        <f>CONCATENATE([1]Général!AZ$3,[1]Général!AZ7)</f>
        <v/>
      </c>
      <c r="AZ5" s="15" t="str">
        <f>CONCATENATE([1]Général!BA$3,[1]Général!BA7)</f>
        <v/>
      </c>
      <c r="BA5" s="15" t="str">
        <f>CONCATENATE([1]Général!BB$3,[1]Général!BB7)</f>
        <v/>
      </c>
      <c r="BB5" s="15" t="str">
        <f>CONCATENATE([1]Général!BC$3,[1]Général!BC7)</f>
        <v/>
      </c>
      <c r="BC5" s="15" t="str">
        <f>CONCATENATE([1]Général!BD$3,[1]Général!BD7)</f>
        <v/>
      </c>
      <c r="BD5" s="15" t="str">
        <f>CONCATENATE([1]Général!BE$3,[1]Général!BE7)</f>
        <v/>
      </c>
      <c r="BE5" s="15" t="str">
        <f>CONCATENATE([1]Général!BF$3,[1]Général!BF7)</f>
        <v/>
      </c>
      <c r="BF5" s="15" t="str">
        <f>CONCATENATE([1]Général!BG$3,[1]Général!BG7)</f>
        <v/>
      </c>
      <c r="BG5" s="15" t="str">
        <f>CONCATENATE([1]Général!BH$3,[1]Général!BH7)</f>
        <v/>
      </c>
      <c r="BH5" s="15" t="str">
        <f>CONCATENATE([1]Général!BI$3,[1]Général!BI7)</f>
        <v/>
      </c>
      <c r="BI5" s="15" t="str">
        <f>CONCATENATE([1]Général!BJ$3,[1]Général!BJ7)</f>
        <v/>
      </c>
      <c r="BJ5" s="15" t="str">
        <f>CONCATENATE([1]Général!BK$3,[1]Général!BK7)</f>
        <v/>
      </c>
      <c r="BK5" s="15" t="str">
        <f>CONCATENATE([1]Général!BL$3,[1]Général!BL7)</f>
        <v/>
      </c>
      <c r="BL5" s="15" t="str">
        <f>CONCATENATE([1]Général!BM$3,[1]Général!BM7)</f>
        <v/>
      </c>
      <c r="BM5" s="15" t="str">
        <f>CONCATENATE([1]Général!BN$3,[1]Général!BN7)</f>
        <v/>
      </c>
      <c r="BN5" s="15" t="str">
        <f>CONCATENATE([1]Général!BO$3,[1]Général!BO7)</f>
        <v/>
      </c>
      <c r="BO5" s="15" t="str">
        <f>CONCATENATE([1]Général!BP$3,[1]Général!BP7)</f>
        <v/>
      </c>
      <c r="BP5" s="15" t="str">
        <f>CONCATENATE([1]Général!BQ$3,[1]Général!BQ7)</f>
        <v/>
      </c>
      <c r="BQ5" s="15" t="str">
        <f>CONCATENATE([1]Général!BR$3,[1]Général!BR7)</f>
        <v/>
      </c>
      <c r="BR5" s="15" t="str">
        <f>CONCATENATE([1]Général!BS$3,[1]Général!BS7)</f>
        <v/>
      </c>
      <c r="BS5" s="15" t="str">
        <f>CONCATENATE([1]Général!BT$3,[1]Général!BT7)</f>
        <v/>
      </c>
      <c r="BT5" s="15" t="str">
        <f>CONCATENATE([1]Général!BU$3,[1]Général!BU7)</f>
        <v/>
      </c>
      <c r="BU5" s="15" t="str">
        <f>CONCATENATE([1]Général!BV$3,[1]Général!BV7)</f>
        <v/>
      </c>
      <c r="BV5" s="15" t="str">
        <f>CONCATENATE([1]Général!BW$3,[1]Général!BW7)</f>
        <v/>
      </c>
      <c r="BW5" s="15" t="str">
        <f>CONCATENATE([1]Général!BX$3,[1]Général!BX7)</f>
        <v/>
      </c>
      <c r="BX5" s="15" t="str">
        <f>CONCATENATE([1]Général!BY$3,[1]Général!BY7)</f>
        <v/>
      </c>
      <c r="BY5" s="15" t="str">
        <f>CONCATENATE([1]Général!BZ$3,[1]Général!BZ7)</f>
        <v/>
      </c>
      <c r="BZ5" s="15" t="str">
        <f>CONCATENATE([1]Général!CA$3,[1]Général!CA7)</f>
        <v/>
      </c>
      <c r="CA5" s="15" t="str">
        <f>CONCATENATE([1]Général!CB$3,[1]Général!CB7)</f>
        <v/>
      </c>
      <c r="CB5" s="15" t="str">
        <f>CONCATENATE([1]Général!CC$3,[1]Général!CC7)</f>
        <v/>
      </c>
      <c r="CC5" s="15" t="str">
        <f>CONCATENATE([1]Général!CD$3,[1]Général!CD7)</f>
        <v/>
      </c>
      <c r="CD5" s="15" t="str">
        <f>CONCATENATE([1]Général!CE$3,[1]Général!CE7)</f>
        <v/>
      </c>
      <c r="CE5" s="15" t="str">
        <f>CONCATENATE([1]Général!CF$3,[1]Général!CF7)</f>
        <v/>
      </c>
      <c r="CF5" s="15" t="str">
        <f>CONCATENATE([1]Général!CG$3,[1]Général!CG7)</f>
        <v/>
      </c>
      <c r="CG5" s="15" t="str">
        <f>CONCATENATE([1]Général!CH$3,[1]Général!CH7)</f>
        <v/>
      </c>
      <c r="CH5" s="15" t="str">
        <f>CONCATENATE([1]Général!CI$3,[1]Général!CI7)</f>
        <v/>
      </c>
      <c r="CI5" s="15" t="str">
        <f>CONCATENATE([1]Général!CJ$3,[1]Général!CJ7)</f>
        <v/>
      </c>
      <c r="CJ5" s="15" t="str">
        <f>CONCATENATE([1]Général!CK$3,[1]Général!CK7)</f>
        <v/>
      </c>
      <c r="CK5" s="15" t="str">
        <f>CONCATENATE([1]Général!CL$3,[1]Général!CL7)</f>
        <v/>
      </c>
      <c r="CL5" s="15" t="str">
        <f>CONCATENATE([1]Général!CM$3,[1]Général!CM7)</f>
        <v/>
      </c>
      <c r="CM5" s="15" t="str">
        <f>CONCATENATE([1]Général!CN$3,[1]Général!CN7)</f>
        <v/>
      </c>
      <c r="CN5" s="15" t="str">
        <f>CONCATENATE([1]Général!CO$3,[1]Général!CO7)</f>
        <v/>
      </c>
      <c r="CO5" s="15" t="str">
        <f>CONCATENATE([1]Général!CP$3,[1]Général!CP7)</f>
        <v/>
      </c>
      <c r="CP5" s="15" t="str">
        <f>CONCATENATE([1]Général!CQ$3,[1]Général!CQ7)</f>
        <v/>
      </c>
      <c r="CQ5" s="15" t="str">
        <f>CONCATENATE([1]Général!CR$3,[1]Général!CR7)</f>
        <v/>
      </c>
      <c r="CR5" s="15" t="str">
        <f>CONCATENATE([1]Général!CS$3,[1]Général!CS7)</f>
        <v/>
      </c>
      <c r="CS5" s="15" t="str">
        <f>CONCATENATE([1]Général!CT$3,[1]Général!CT7)</f>
        <v/>
      </c>
      <c r="CT5" s="15" t="str">
        <f>CONCATENATE([1]Général!CU$3,[1]Général!CU7)</f>
        <v/>
      </c>
      <c r="CU5" s="15" t="str">
        <f>CONCATENATE([1]Général!CV$3,[1]Général!CV7)</f>
        <v/>
      </c>
      <c r="CV5" s="15" t="str">
        <f>CONCATENATE([1]Général!CW$3,[1]Général!CW7)</f>
        <v/>
      </c>
      <c r="CW5" s="15" t="str">
        <f>CONCATENATE([1]Général!CX$3,[1]Général!CX7)</f>
        <v/>
      </c>
      <c r="CY5" s="1">
        <f t="shared" si="12"/>
        <v>0</v>
      </c>
      <c r="CZ5" s="1">
        <f t="shared" si="0"/>
        <v>0</v>
      </c>
      <c r="DA5" s="1">
        <f t="shared" si="0"/>
        <v>0</v>
      </c>
      <c r="DB5" s="1">
        <f t="shared" si="0"/>
        <v>1</v>
      </c>
      <c r="DC5" s="1">
        <f t="shared" si="0"/>
        <v>3</v>
      </c>
      <c r="DD5" s="1">
        <v>36</v>
      </c>
      <c r="DE5" s="1">
        <f t="shared" si="1"/>
        <v>3</v>
      </c>
      <c r="DF5" s="16" t="str">
        <f>IF(DE5=0,"",HLOOKUP(DE5,CY5:DC$40,DD5,FALSE))</f>
        <v>Non concerné</v>
      </c>
      <c r="DG5" s="1">
        <f t="shared" si="2"/>
        <v>0</v>
      </c>
      <c r="DH5" s="1">
        <f t="shared" si="2"/>
        <v>0</v>
      </c>
      <c r="DI5" s="1">
        <f t="shared" si="2"/>
        <v>0</v>
      </c>
      <c r="DJ5" s="1">
        <f t="shared" si="2"/>
        <v>0</v>
      </c>
      <c r="DK5" s="1">
        <f t="shared" si="2"/>
        <v>0</v>
      </c>
      <c r="DL5" s="1">
        <v>36</v>
      </c>
      <c r="DM5" s="1">
        <f t="shared" si="3"/>
        <v>0</v>
      </c>
      <c r="DN5" s="16" t="str">
        <f>IF(DM5=0,"",HLOOKUP(DM5,DG5:DK$40,DL5,FALSE))</f>
        <v/>
      </c>
      <c r="DO5" s="1">
        <f t="shared" si="4"/>
        <v>0</v>
      </c>
      <c r="DP5" s="1">
        <f t="shared" si="4"/>
        <v>0</v>
      </c>
      <c r="DQ5" s="1">
        <f t="shared" si="4"/>
        <v>0</v>
      </c>
      <c r="DR5" s="1">
        <f t="shared" si="4"/>
        <v>0</v>
      </c>
      <c r="DS5" s="1">
        <f t="shared" si="4"/>
        <v>0</v>
      </c>
      <c r="DT5" s="1">
        <v>36</v>
      </c>
      <c r="DU5" s="1">
        <f t="shared" si="5"/>
        <v>0</v>
      </c>
      <c r="DV5" s="16" t="str">
        <f>IF(DU5=0,"",HLOOKUP(DU5,DO5:DS$40,DT5,FALSE))</f>
        <v/>
      </c>
      <c r="DW5" s="1">
        <f t="shared" si="6"/>
        <v>0</v>
      </c>
      <c r="DX5" s="1">
        <f t="shared" si="6"/>
        <v>0</v>
      </c>
      <c r="DY5" s="1">
        <f t="shared" si="6"/>
        <v>0</v>
      </c>
      <c r="DZ5" s="1">
        <f t="shared" si="6"/>
        <v>0</v>
      </c>
      <c r="EA5" s="1">
        <f t="shared" si="6"/>
        <v>0</v>
      </c>
      <c r="EB5" s="1">
        <v>36</v>
      </c>
      <c r="EC5" s="1">
        <f t="shared" si="7"/>
        <v>0</v>
      </c>
      <c r="ED5" s="16" t="str">
        <f>IF(EC5=0,"",HLOOKUP(EC5,DW5:EA$40,EB5,FALSE))</f>
        <v/>
      </c>
      <c r="EE5" s="1">
        <f t="shared" si="8"/>
        <v>0</v>
      </c>
      <c r="EF5" s="1">
        <f t="shared" si="8"/>
        <v>0</v>
      </c>
      <c r="EG5" s="1">
        <f t="shared" si="8"/>
        <v>0</v>
      </c>
      <c r="EH5" s="1">
        <f t="shared" si="8"/>
        <v>0</v>
      </c>
      <c r="EI5" s="1">
        <f t="shared" si="8"/>
        <v>0</v>
      </c>
      <c r="EJ5" s="1">
        <v>36</v>
      </c>
      <c r="EK5" s="1">
        <f>MAX(EE5:EI5)</f>
        <v>0</v>
      </c>
      <c r="EL5" s="16" t="str">
        <f>IF(EK5=0,"",HLOOKUP(EK5,EE5:EI$40,EJ5,FALSE))</f>
        <v/>
      </c>
      <c r="EM5" s="1">
        <f t="shared" si="10"/>
        <v>0</v>
      </c>
      <c r="EN5" s="1">
        <f t="shared" si="10"/>
        <v>0</v>
      </c>
      <c r="EO5" s="1">
        <f t="shared" si="10"/>
        <v>0</v>
      </c>
      <c r="EP5" s="1">
        <f t="shared" si="10"/>
        <v>0</v>
      </c>
      <c r="EQ5" s="1">
        <f t="shared" si="10"/>
        <v>0</v>
      </c>
      <c r="ER5" s="1">
        <v>36</v>
      </c>
      <c r="ES5" s="1">
        <f>MAX(EM5:EQ5)</f>
        <v>0</v>
      </c>
      <c r="ET5" s="16" t="str">
        <f>IF(ES5=0,"",HLOOKUP(ES5,EM5:EQ$40,ER5,FALSE))</f>
        <v/>
      </c>
      <c r="EU5" s="1">
        <f t="shared" si="11"/>
        <v>0</v>
      </c>
      <c r="EV5" s="1">
        <f t="shared" si="11"/>
        <v>0</v>
      </c>
      <c r="EW5" s="1">
        <f t="shared" si="11"/>
        <v>0</v>
      </c>
      <c r="EX5" s="1">
        <f t="shared" si="11"/>
        <v>0</v>
      </c>
      <c r="EY5" s="1">
        <f t="shared" si="11"/>
        <v>0</v>
      </c>
      <c r="EZ5" s="1">
        <v>36</v>
      </c>
      <c r="FA5" s="1">
        <f>MAX(EU5:EY5)</f>
        <v>0</v>
      </c>
      <c r="FB5" s="16" t="str">
        <f>IF(FA5=0,"",HLOOKUP(FA5,EU5:EY$40,EZ5,FALSE))</f>
        <v/>
      </c>
      <c r="FC5" s="1">
        <f>COUNTIF([1]Général!$C7:$CX7,FC$1)</f>
        <v>0</v>
      </c>
      <c r="FD5" s="1">
        <f>COUNTIF([1]Général!$C7:$CX7,FD$1)</f>
        <v>0</v>
      </c>
      <c r="FE5" s="1">
        <f>COUNTIF([1]Général!$C7:$CX7,FE$1)</f>
        <v>0</v>
      </c>
      <c r="FF5" s="1">
        <f>COUNTIF([1]Général!$C7:$CX7,FF$1)</f>
        <v>1</v>
      </c>
      <c r="FG5" s="1">
        <f>COUNTIF([1]Général!$C7:$CX7,FG$1)</f>
        <v>0</v>
      </c>
      <c r="FH5" s="1">
        <v>36</v>
      </c>
      <c r="FI5" s="1">
        <f>MAX(FC5:FG5)</f>
        <v>1</v>
      </c>
      <c r="FJ5" s="16" t="str">
        <f>IF(FI5&lt;1,"",HLOOKUP(FI5,FC5:FG$40,FH5,FALSE))</f>
        <v>Non, pas du tout d'accord</v>
      </c>
      <c r="FK5" s="17">
        <f t="shared" si="13"/>
        <v>1</v>
      </c>
      <c r="FL5" s="18" t="str">
        <f t="shared" si="14"/>
        <v>Non, pas du tout d'accord</v>
      </c>
      <c r="FM5" s="17" t="str">
        <f t="shared" si="15"/>
        <v>0</v>
      </c>
      <c r="FN5" s="17" t="str">
        <f t="shared" si="16"/>
        <v>0</v>
      </c>
      <c r="FO5" s="17" t="str">
        <f t="shared" si="17"/>
        <v>0</v>
      </c>
      <c r="FP5" s="17" t="str">
        <f t="shared" si="18"/>
        <v>1000</v>
      </c>
      <c r="FQ5" s="17" t="str">
        <f t="shared" si="19"/>
        <v>0</v>
      </c>
      <c r="FR5" s="17">
        <f t="shared" si="20"/>
        <v>200</v>
      </c>
      <c r="FS5" s="13" t="str">
        <f t="shared" si="21"/>
        <v>Plutôt pas d'accord</v>
      </c>
    </row>
    <row r="6" spans="1:175" x14ac:dyDescent="0.2">
      <c r="A6" s="19" t="s">
        <v>22</v>
      </c>
      <c r="B6" s="15" t="str">
        <f>CONCATENATE([1]Général!C$3,[1]Général!C8)</f>
        <v>Un clientPlutôt d'accord</v>
      </c>
      <c r="C6" s="15" t="str">
        <f>CONCATENATE([1]Général!D$3,[1]Général!D8)</f>
        <v>Un clientPlutôt d'accord</v>
      </c>
      <c r="D6" s="15" t="str">
        <f>CONCATENATE([1]Général!E$3,[1]Général!E8)</f>
        <v>Un clientOui, tout à fait d'accord</v>
      </c>
      <c r="E6" s="15" t="str">
        <f>CONCATENATE([1]Général!F$3,[1]Général!F8)</f>
        <v>Un clientOui, tout à fait d'accord</v>
      </c>
      <c r="F6" s="15" t="str">
        <f>CONCATENATE([1]Général!G$3,[1]Général!G8)</f>
        <v/>
      </c>
      <c r="G6" s="15" t="str">
        <f>CONCATENATE([1]Général!H$3,[1]Général!H8)</f>
        <v/>
      </c>
      <c r="H6" s="15" t="str">
        <f>CONCATENATE([1]Général!I$3,[1]Général!I8)</f>
        <v/>
      </c>
      <c r="I6" s="15" t="str">
        <f>CONCATENATE([1]Général!J$3,[1]Général!J8)</f>
        <v/>
      </c>
      <c r="J6" s="15" t="str">
        <f>CONCATENATE([1]Général!K$3,[1]Général!K8)</f>
        <v/>
      </c>
      <c r="K6" s="15" t="str">
        <f>CONCATENATE([1]Général!L$3,[1]Général!L8)</f>
        <v/>
      </c>
      <c r="L6" s="15" t="str">
        <f>CONCATENATE([1]Général!M$3,[1]Général!M8)</f>
        <v/>
      </c>
      <c r="M6" s="15" t="str">
        <f>CONCATENATE([1]Général!N$3,[1]Général!N8)</f>
        <v/>
      </c>
      <c r="N6" s="15" t="str">
        <f>CONCATENATE([1]Général!O$3,[1]Général!O8)</f>
        <v/>
      </c>
      <c r="O6" s="15" t="str">
        <f>CONCATENATE([1]Général!P$3,[1]Général!P8)</f>
        <v/>
      </c>
      <c r="P6" s="15" t="str">
        <f>CONCATENATE([1]Général!Q$3,[1]Général!Q8)</f>
        <v/>
      </c>
      <c r="Q6" s="15" t="str">
        <f>CONCATENATE([1]Général!R$3,[1]Général!R8)</f>
        <v/>
      </c>
      <c r="R6" s="15" t="str">
        <f>CONCATENATE([1]Général!S$3,[1]Général!S8)</f>
        <v/>
      </c>
      <c r="S6" s="15" t="str">
        <f>CONCATENATE([1]Général!T$3,[1]Général!T8)</f>
        <v/>
      </c>
      <c r="T6" s="15" t="str">
        <f>CONCATENATE([1]Général!U$3,[1]Général!U8)</f>
        <v/>
      </c>
      <c r="U6" s="15" t="str">
        <f>CONCATENATE([1]Général!V$3,[1]Général!V8)</f>
        <v/>
      </c>
      <c r="V6" s="15" t="str">
        <f>CONCATENATE([1]Général!W$3,[1]Général!W8)</f>
        <v/>
      </c>
      <c r="W6" s="15" t="str">
        <f>CONCATENATE([1]Général!X$3,[1]Général!X8)</f>
        <v/>
      </c>
      <c r="X6" s="15" t="str">
        <f>CONCATENATE([1]Général!Y$3,[1]Général!Y8)</f>
        <v/>
      </c>
      <c r="Y6" s="15" t="str">
        <f>CONCATENATE([1]Général!Z$3,[1]Général!Z8)</f>
        <v/>
      </c>
      <c r="Z6" s="15" t="str">
        <f>CONCATENATE([1]Général!AA$3,[1]Général!AA8)</f>
        <v/>
      </c>
      <c r="AA6" s="15" t="str">
        <f>CONCATENATE([1]Général!AB$3,[1]Général!AB8)</f>
        <v/>
      </c>
      <c r="AB6" s="15" t="str">
        <f>CONCATENATE([1]Général!AC$3,[1]Général!AC8)</f>
        <v/>
      </c>
      <c r="AC6" s="15" t="str">
        <f>CONCATENATE([1]Général!AD$3,[1]Général!AD8)</f>
        <v/>
      </c>
      <c r="AD6" s="15" t="str">
        <f>CONCATENATE([1]Général!AE$3,[1]Général!AE8)</f>
        <v/>
      </c>
      <c r="AE6" s="15" t="str">
        <f>CONCATENATE([1]Général!AF$3,[1]Général!AF8)</f>
        <v/>
      </c>
      <c r="AF6" s="15" t="str">
        <f>CONCATENATE([1]Général!AG$3,[1]Général!AG8)</f>
        <v/>
      </c>
      <c r="AG6" s="15" t="str">
        <f>CONCATENATE([1]Général!AH$3,[1]Général!AH8)</f>
        <v/>
      </c>
      <c r="AH6" s="15" t="str">
        <f>CONCATENATE([1]Général!AI$3,[1]Général!AI8)</f>
        <v/>
      </c>
      <c r="AI6" s="15" t="str">
        <f>CONCATENATE([1]Général!AJ$3,[1]Général!AJ8)</f>
        <v/>
      </c>
      <c r="AJ6" s="15" t="str">
        <f>CONCATENATE([1]Général!AK$3,[1]Général!AK8)</f>
        <v/>
      </c>
      <c r="AK6" s="15" t="str">
        <f>CONCATENATE([1]Général!AL$3,[1]Général!AL8)</f>
        <v/>
      </c>
      <c r="AL6" s="15" t="str">
        <f>CONCATENATE([1]Général!AM$3,[1]Général!AM8)</f>
        <v/>
      </c>
      <c r="AM6" s="15" t="str">
        <f>CONCATENATE([1]Général!AN$3,[1]Général!AN8)</f>
        <v/>
      </c>
      <c r="AN6" s="15" t="str">
        <f>CONCATENATE([1]Général!AO$3,[1]Général!AO8)</f>
        <v/>
      </c>
      <c r="AO6" s="15" t="str">
        <f>CONCATENATE([1]Général!AP$3,[1]Général!AP8)</f>
        <v/>
      </c>
      <c r="AP6" s="15" t="str">
        <f>CONCATENATE([1]Général!AQ$3,[1]Général!AQ8)</f>
        <v/>
      </c>
      <c r="AQ6" s="15" t="str">
        <f>CONCATENATE([1]Général!AR$3,[1]Général!AR8)</f>
        <v/>
      </c>
      <c r="AR6" s="15" t="str">
        <f>CONCATENATE([1]Général!AS$3,[1]Général!AS8)</f>
        <v/>
      </c>
      <c r="AS6" s="15" t="str">
        <f>CONCATENATE([1]Général!AT$3,[1]Général!AT8)</f>
        <v/>
      </c>
      <c r="AT6" s="15" t="str">
        <f>CONCATENATE([1]Général!AU$3,[1]Général!AU8)</f>
        <v/>
      </c>
      <c r="AU6" s="15" t="str">
        <f>CONCATENATE([1]Général!AV$3,[1]Général!AV8)</f>
        <v/>
      </c>
      <c r="AV6" s="15" t="str">
        <f>CONCATENATE([1]Général!AW$3,[1]Général!AW8)</f>
        <v/>
      </c>
      <c r="AW6" s="15" t="str">
        <f>CONCATENATE([1]Général!AX$3,[1]Général!AX8)</f>
        <v/>
      </c>
      <c r="AX6" s="15" t="str">
        <f>CONCATENATE([1]Général!AY$3,[1]Général!AY8)</f>
        <v/>
      </c>
      <c r="AY6" s="15" t="str">
        <f>CONCATENATE([1]Général!AZ$3,[1]Général!AZ8)</f>
        <v/>
      </c>
      <c r="AZ6" s="15" t="str">
        <f>CONCATENATE([1]Général!BA$3,[1]Général!BA8)</f>
        <v/>
      </c>
      <c r="BA6" s="15" t="str">
        <f>CONCATENATE([1]Général!BB$3,[1]Général!BB8)</f>
        <v/>
      </c>
      <c r="BB6" s="15" t="str">
        <f>CONCATENATE([1]Général!BC$3,[1]Général!BC8)</f>
        <v/>
      </c>
      <c r="BC6" s="15" t="str">
        <f>CONCATENATE([1]Général!BD$3,[1]Général!BD8)</f>
        <v/>
      </c>
      <c r="BD6" s="15" t="str">
        <f>CONCATENATE([1]Général!BE$3,[1]Général!BE8)</f>
        <v/>
      </c>
      <c r="BE6" s="15" t="str">
        <f>CONCATENATE([1]Général!BF$3,[1]Général!BF8)</f>
        <v/>
      </c>
      <c r="BF6" s="15" t="str">
        <f>CONCATENATE([1]Général!BG$3,[1]Général!BG8)</f>
        <v/>
      </c>
      <c r="BG6" s="15" t="str">
        <f>CONCATENATE([1]Général!BH$3,[1]Général!BH8)</f>
        <v/>
      </c>
      <c r="BH6" s="15" t="str">
        <f>CONCATENATE([1]Général!BI$3,[1]Général!BI8)</f>
        <v/>
      </c>
      <c r="BI6" s="15" t="str">
        <f>CONCATENATE([1]Général!BJ$3,[1]Général!BJ8)</f>
        <v/>
      </c>
      <c r="BJ6" s="15" t="str">
        <f>CONCATENATE([1]Général!BK$3,[1]Général!BK8)</f>
        <v/>
      </c>
      <c r="BK6" s="15" t="str">
        <f>CONCATENATE([1]Général!BL$3,[1]Général!BL8)</f>
        <v/>
      </c>
      <c r="BL6" s="15" t="str">
        <f>CONCATENATE([1]Général!BM$3,[1]Général!BM8)</f>
        <v/>
      </c>
      <c r="BM6" s="15" t="str">
        <f>CONCATENATE([1]Général!BN$3,[1]Général!BN8)</f>
        <v/>
      </c>
      <c r="BN6" s="15" t="str">
        <f>CONCATENATE([1]Général!BO$3,[1]Général!BO8)</f>
        <v/>
      </c>
      <c r="BO6" s="15" t="str">
        <f>CONCATENATE([1]Général!BP$3,[1]Général!BP8)</f>
        <v/>
      </c>
      <c r="BP6" s="15" t="str">
        <f>CONCATENATE([1]Général!BQ$3,[1]Général!BQ8)</f>
        <v/>
      </c>
      <c r="BQ6" s="15" t="str">
        <f>CONCATENATE([1]Général!BR$3,[1]Général!BR8)</f>
        <v/>
      </c>
      <c r="BR6" s="15" t="str">
        <f>CONCATENATE([1]Général!BS$3,[1]Général!BS8)</f>
        <v/>
      </c>
      <c r="BS6" s="15" t="str">
        <f>CONCATENATE([1]Général!BT$3,[1]Général!BT8)</f>
        <v/>
      </c>
      <c r="BT6" s="15" t="str">
        <f>CONCATENATE([1]Général!BU$3,[1]Général!BU8)</f>
        <v/>
      </c>
      <c r="BU6" s="15" t="str">
        <f>CONCATENATE([1]Général!BV$3,[1]Général!BV8)</f>
        <v/>
      </c>
      <c r="BV6" s="15" t="str">
        <f>CONCATENATE([1]Général!BW$3,[1]Général!BW8)</f>
        <v/>
      </c>
      <c r="BW6" s="15" t="str">
        <f>CONCATENATE([1]Général!BX$3,[1]Général!BX8)</f>
        <v/>
      </c>
      <c r="BX6" s="15" t="str">
        <f>CONCATENATE([1]Général!BY$3,[1]Général!BY8)</f>
        <v/>
      </c>
      <c r="BY6" s="15" t="str">
        <f>CONCATENATE([1]Général!BZ$3,[1]Général!BZ8)</f>
        <v/>
      </c>
      <c r="BZ6" s="15" t="str">
        <f>CONCATENATE([1]Général!CA$3,[1]Général!CA8)</f>
        <v/>
      </c>
      <c r="CA6" s="15" t="str">
        <f>CONCATENATE([1]Général!CB$3,[1]Général!CB8)</f>
        <v/>
      </c>
      <c r="CB6" s="15" t="str">
        <f>CONCATENATE([1]Général!CC$3,[1]Général!CC8)</f>
        <v/>
      </c>
      <c r="CC6" s="15" t="str">
        <f>CONCATENATE([1]Général!CD$3,[1]Général!CD8)</f>
        <v/>
      </c>
      <c r="CD6" s="15" t="str">
        <f>CONCATENATE([1]Général!CE$3,[1]Général!CE8)</f>
        <v/>
      </c>
      <c r="CE6" s="15" t="str">
        <f>CONCATENATE([1]Général!CF$3,[1]Général!CF8)</f>
        <v/>
      </c>
      <c r="CF6" s="15" t="str">
        <f>CONCATENATE([1]Général!CG$3,[1]Général!CG8)</f>
        <v/>
      </c>
      <c r="CG6" s="15" t="str">
        <f>CONCATENATE([1]Général!CH$3,[1]Général!CH8)</f>
        <v/>
      </c>
      <c r="CH6" s="15" t="str">
        <f>CONCATENATE([1]Général!CI$3,[1]Général!CI8)</f>
        <v/>
      </c>
      <c r="CI6" s="15" t="str">
        <f>CONCATENATE([1]Général!CJ$3,[1]Général!CJ8)</f>
        <v/>
      </c>
      <c r="CJ6" s="15" t="str">
        <f>CONCATENATE([1]Général!CK$3,[1]Général!CK8)</f>
        <v/>
      </c>
      <c r="CK6" s="15" t="str">
        <f>CONCATENATE([1]Général!CL$3,[1]Général!CL8)</f>
        <v/>
      </c>
      <c r="CL6" s="15" t="str">
        <f>CONCATENATE([1]Général!CM$3,[1]Général!CM8)</f>
        <v/>
      </c>
      <c r="CM6" s="15" t="str">
        <f>CONCATENATE([1]Général!CN$3,[1]Général!CN8)</f>
        <v/>
      </c>
      <c r="CN6" s="15" t="str">
        <f>CONCATENATE([1]Général!CO$3,[1]Général!CO8)</f>
        <v/>
      </c>
      <c r="CO6" s="15" t="str">
        <f>CONCATENATE([1]Général!CP$3,[1]Général!CP8)</f>
        <v/>
      </c>
      <c r="CP6" s="15" t="str">
        <f>CONCATENATE([1]Général!CQ$3,[1]Général!CQ8)</f>
        <v/>
      </c>
      <c r="CQ6" s="15" t="str">
        <f>CONCATENATE([1]Général!CR$3,[1]Général!CR8)</f>
        <v/>
      </c>
      <c r="CR6" s="15" t="str">
        <f>CONCATENATE([1]Général!CS$3,[1]Général!CS8)</f>
        <v/>
      </c>
      <c r="CS6" s="15" t="str">
        <f>CONCATENATE([1]Général!CT$3,[1]Général!CT8)</f>
        <v/>
      </c>
      <c r="CT6" s="15" t="str">
        <f>CONCATENATE([1]Général!CU$3,[1]Général!CU8)</f>
        <v/>
      </c>
      <c r="CU6" s="15" t="str">
        <f>CONCATENATE([1]Général!CV$3,[1]Général!CV8)</f>
        <v/>
      </c>
      <c r="CV6" s="15" t="str">
        <f>CONCATENATE([1]Général!CW$3,[1]Général!CW8)</f>
        <v/>
      </c>
      <c r="CW6" s="15" t="str">
        <f>CONCATENATE([1]Général!CX$3,[1]Général!CX8)</f>
        <v/>
      </c>
      <c r="CY6" s="1">
        <f t="shared" si="12"/>
        <v>2</v>
      </c>
      <c r="CZ6" s="1">
        <f t="shared" si="0"/>
        <v>2</v>
      </c>
      <c r="DA6" s="1">
        <f t="shared" si="0"/>
        <v>0</v>
      </c>
      <c r="DB6" s="1">
        <f t="shared" si="0"/>
        <v>0</v>
      </c>
      <c r="DC6" s="1">
        <f t="shared" si="0"/>
        <v>0</v>
      </c>
      <c r="DD6" s="1">
        <v>35</v>
      </c>
      <c r="DE6" s="1">
        <f t="shared" si="1"/>
        <v>2</v>
      </c>
      <c r="DF6" s="16" t="str">
        <f>IF(DE6=0,"",HLOOKUP(DE6,CY6:DC$40,DD6,FALSE))</f>
        <v>Oui, tout à fait d'accord</v>
      </c>
      <c r="DG6" s="1">
        <f t="shared" si="2"/>
        <v>0</v>
      </c>
      <c r="DH6" s="1">
        <f t="shared" si="2"/>
        <v>0</v>
      </c>
      <c r="DI6" s="1">
        <f t="shared" si="2"/>
        <v>0</v>
      </c>
      <c r="DJ6" s="1">
        <f t="shared" si="2"/>
        <v>0</v>
      </c>
      <c r="DK6" s="1">
        <f t="shared" si="2"/>
        <v>0</v>
      </c>
      <c r="DL6" s="1">
        <v>35</v>
      </c>
      <c r="DM6" s="1">
        <f t="shared" si="3"/>
        <v>0</v>
      </c>
      <c r="DN6" s="16" t="str">
        <f>IF(DM6=0,"",HLOOKUP(DM6,DG6:DK$40,DL6,FALSE))</f>
        <v/>
      </c>
      <c r="DO6" s="1">
        <f t="shared" si="4"/>
        <v>0</v>
      </c>
      <c r="DP6" s="1">
        <f t="shared" si="4"/>
        <v>0</v>
      </c>
      <c r="DQ6" s="1">
        <f t="shared" si="4"/>
        <v>0</v>
      </c>
      <c r="DR6" s="1">
        <f t="shared" si="4"/>
        <v>0</v>
      </c>
      <c r="DS6" s="1">
        <f t="shared" si="4"/>
        <v>0</v>
      </c>
      <c r="DT6" s="1">
        <v>35</v>
      </c>
      <c r="DU6" s="1">
        <f t="shared" si="5"/>
        <v>0</v>
      </c>
      <c r="DV6" s="16" t="str">
        <f>IF(DU6=0,"",HLOOKUP(DU6,DO6:DS$40,DT6,FALSE))</f>
        <v/>
      </c>
      <c r="DW6" s="1">
        <f t="shared" si="6"/>
        <v>0</v>
      </c>
      <c r="DX6" s="1">
        <f t="shared" si="6"/>
        <v>0</v>
      </c>
      <c r="DY6" s="1">
        <f t="shared" si="6"/>
        <v>0</v>
      </c>
      <c r="DZ6" s="1">
        <f t="shared" si="6"/>
        <v>0</v>
      </c>
      <c r="EA6" s="1">
        <f t="shared" si="6"/>
        <v>0</v>
      </c>
      <c r="EB6" s="1">
        <v>35</v>
      </c>
      <c r="EC6" s="1">
        <f t="shared" si="7"/>
        <v>0</v>
      </c>
      <c r="ED6" s="16" t="str">
        <f>IF(EC6=0,"",HLOOKUP(EC6,DW6:EA$40,EB6,FALSE))</f>
        <v/>
      </c>
      <c r="EE6" s="1">
        <f t="shared" si="8"/>
        <v>0</v>
      </c>
      <c r="EF6" s="1">
        <f t="shared" si="8"/>
        <v>0</v>
      </c>
      <c r="EG6" s="1">
        <f t="shared" si="8"/>
        <v>0</v>
      </c>
      <c r="EH6" s="1">
        <f t="shared" si="8"/>
        <v>0</v>
      </c>
      <c r="EI6" s="1">
        <f t="shared" si="8"/>
        <v>0</v>
      </c>
      <c r="EJ6" s="1">
        <v>35</v>
      </c>
      <c r="EK6" s="1">
        <f t="shared" si="9"/>
        <v>0</v>
      </c>
      <c r="EL6" s="16" t="str">
        <f>IF(EK6=0,"",HLOOKUP(EK6,EE6:EI$40,EJ6,FALSE))</f>
        <v/>
      </c>
      <c r="EM6" s="1">
        <f t="shared" si="10"/>
        <v>0</v>
      </c>
      <c r="EN6" s="1">
        <f t="shared" si="10"/>
        <v>0</v>
      </c>
      <c r="EO6" s="1">
        <f t="shared" si="10"/>
        <v>0</v>
      </c>
      <c r="EP6" s="1">
        <f t="shared" si="10"/>
        <v>0</v>
      </c>
      <c r="EQ6" s="1">
        <f t="shared" si="10"/>
        <v>0</v>
      </c>
      <c r="ER6" s="1">
        <v>35</v>
      </c>
      <c r="ES6" s="1">
        <f t="shared" ref="ES6:ES39" si="22">MAX(EM6:EQ6)</f>
        <v>0</v>
      </c>
      <c r="ET6" s="16" t="str">
        <f>IF(ES6=0,"",HLOOKUP(ES6,EM6:EQ$40,ER6,FALSE))</f>
        <v/>
      </c>
      <c r="EU6" s="1">
        <f t="shared" si="11"/>
        <v>0</v>
      </c>
      <c r="EV6" s="1">
        <f t="shared" si="11"/>
        <v>0</v>
      </c>
      <c r="EW6" s="1">
        <f t="shared" si="11"/>
        <v>0</v>
      </c>
      <c r="EX6" s="1">
        <f t="shared" si="11"/>
        <v>0</v>
      </c>
      <c r="EY6" s="1">
        <f t="shared" si="11"/>
        <v>0</v>
      </c>
      <c r="EZ6" s="1">
        <v>35</v>
      </c>
      <c r="FA6" s="1">
        <f t="shared" ref="FA6:FA39" si="23">MAX(EU6:EY6)</f>
        <v>0</v>
      </c>
      <c r="FB6" s="16" t="str">
        <f>IF(FA6=0,"",HLOOKUP(FA6,EU6:EY$40,EZ6,FALSE))</f>
        <v/>
      </c>
      <c r="FC6" s="1">
        <f>COUNTIF([1]Général!$C8:$CX8,FC$1)</f>
        <v>2</v>
      </c>
      <c r="FD6" s="1">
        <f>COUNTIF([1]Général!$C8:$CX8,FD$1)</f>
        <v>2</v>
      </c>
      <c r="FE6" s="1">
        <f>COUNTIF([1]Général!$C8:$CX8,FE$1)</f>
        <v>0</v>
      </c>
      <c r="FF6" s="1">
        <f>COUNTIF([1]Général!$C8:$CX8,FF$1)</f>
        <v>0</v>
      </c>
      <c r="FG6" s="1">
        <f>COUNTIF([1]Général!$C8:$CX8,FG$1)</f>
        <v>0</v>
      </c>
      <c r="FH6" s="1">
        <v>35</v>
      </c>
      <c r="FI6" s="1">
        <f t="shared" ref="FI6:FI39" si="24">MAX(FC6:FG6)</f>
        <v>2</v>
      </c>
      <c r="FJ6" s="16" t="str">
        <f>IF(FI6&lt;1,"",HLOOKUP(FI6,FC6:FG$40,FH6,FALSE))</f>
        <v>Oui, tout à fait d'accord</v>
      </c>
      <c r="FK6" s="17">
        <f t="shared" si="13"/>
        <v>2</v>
      </c>
      <c r="FL6" s="18" t="str">
        <f t="shared" si="14"/>
        <v>Oui, tout à fait d'accord</v>
      </c>
      <c r="FM6" s="17" t="str">
        <f t="shared" si="15"/>
        <v>1</v>
      </c>
      <c r="FN6" s="17" t="str">
        <f t="shared" si="16"/>
        <v>10</v>
      </c>
      <c r="FO6" s="17" t="str">
        <f t="shared" si="17"/>
        <v>0</v>
      </c>
      <c r="FP6" s="17" t="str">
        <f t="shared" si="18"/>
        <v>0</v>
      </c>
      <c r="FQ6" s="17" t="str">
        <f t="shared" si="19"/>
        <v>0</v>
      </c>
      <c r="FR6" s="17">
        <f t="shared" si="20"/>
        <v>2.2000000000000002</v>
      </c>
      <c r="FS6" s="13" t="str">
        <f t="shared" si="21"/>
        <v>Oui, tout à fait d'accord</v>
      </c>
    </row>
    <row r="7" spans="1:175" x14ac:dyDescent="0.2">
      <c r="A7" s="19" t="s">
        <v>23</v>
      </c>
      <c r="B7" s="15" t="str">
        <f>CONCATENATE([1]Général!C$3,[1]Général!C9)</f>
        <v>Un clientPlutôt d'accord</v>
      </c>
      <c r="C7" s="15" t="str">
        <f>CONCATENATE([1]Général!D$3,[1]Général!D9)</f>
        <v>Un clientPlutôt d'accord</v>
      </c>
      <c r="D7" s="15" t="str">
        <f>CONCATENATE([1]Général!E$3,[1]Général!E9)</f>
        <v>Un clientPlutôt d'accord</v>
      </c>
      <c r="E7" s="15" t="str">
        <f>CONCATENATE([1]Général!F$3,[1]Général!F9)</f>
        <v>Un clientPlutôt d'accord</v>
      </c>
      <c r="F7" s="15" t="str">
        <f>CONCATENATE([1]Général!G$3,[1]Général!G9)</f>
        <v/>
      </c>
      <c r="G7" s="15" t="str">
        <f>CONCATENATE([1]Général!H$3,[1]Général!H9)</f>
        <v/>
      </c>
      <c r="H7" s="15" t="str">
        <f>CONCATENATE([1]Général!I$3,[1]Général!I9)</f>
        <v/>
      </c>
      <c r="I7" s="15" t="str">
        <f>CONCATENATE([1]Général!J$3,[1]Général!J9)</f>
        <v/>
      </c>
      <c r="J7" s="15" t="str">
        <f>CONCATENATE([1]Général!K$3,[1]Général!K9)</f>
        <v/>
      </c>
      <c r="K7" s="15" t="str">
        <f>CONCATENATE([1]Général!L$3,[1]Général!L9)</f>
        <v/>
      </c>
      <c r="L7" s="15" t="str">
        <f>CONCATENATE([1]Général!M$3,[1]Général!M9)</f>
        <v/>
      </c>
      <c r="M7" s="15" t="str">
        <f>CONCATENATE([1]Général!N$3,[1]Général!N9)</f>
        <v/>
      </c>
      <c r="N7" s="15" t="str">
        <f>CONCATENATE([1]Général!O$3,[1]Général!O9)</f>
        <v/>
      </c>
      <c r="O7" s="15" t="str">
        <f>CONCATENATE([1]Général!P$3,[1]Général!P9)</f>
        <v/>
      </c>
      <c r="P7" s="15" t="str">
        <f>CONCATENATE([1]Général!Q$3,[1]Général!Q9)</f>
        <v/>
      </c>
      <c r="Q7" s="15" t="str">
        <f>CONCATENATE([1]Général!R$3,[1]Général!R9)</f>
        <v/>
      </c>
      <c r="R7" s="15" t="str">
        <f>CONCATENATE([1]Général!S$3,[1]Général!S9)</f>
        <v/>
      </c>
      <c r="S7" s="15" t="str">
        <f>CONCATENATE([1]Général!T$3,[1]Général!T9)</f>
        <v/>
      </c>
      <c r="T7" s="15" t="str">
        <f>CONCATENATE([1]Général!U$3,[1]Général!U9)</f>
        <v/>
      </c>
      <c r="U7" s="15" t="str">
        <f>CONCATENATE([1]Général!V$3,[1]Général!V9)</f>
        <v/>
      </c>
      <c r="V7" s="15" t="str">
        <f>CONCATENATE([1]Général!W$3,[1]Général!W9)</f>
        <v/>
      </c>
      <c r="W7" s="15" t="str">
        <f>CONCATENATE([1]Général!X$3,[1]Général!X9)</f>
        <v/>
      </c>
      <c r="X7" s="15" t="str">
        <f>CONCATENATE([1]Général!Y$3,[1]Général!Y9)</f>
        <v/>
      </c>
      <c r="Y7" s="15" t="str">
        <f>CONCATENATE([1]Général!Z$3,[1]Général!Z9)</f>
        <v/>
      </c>
      <c r="Z7" s="15" t="str">
        <f>CONCATENATE([1]Général!AA$3,[1]Général!AA9)</f>
        <v/>
      </c>
      <c r="AA7" s="15" t="str">
        <f>CONCATENATE([1]Général!AB$3,[1]Général!AB9)</f>
        <v/>
      </c>
      <c r="AB7" s="15" t="str">
        <f>CONCATENATE([1]Général!AC$3,[1]Général!AC9)</f>
        <v/>
      </c>
      <c r="AC7" s="15" t="str">
        <f>CONCATENATE([1]Général!AD$3,[1]Général!AD9)</f>
        <v/>
      </c>
      <c r="AD7" s="15" t="str">
        <f>CONCATENATE([1]Général!AE$3,[1]Général!AE9)</f>
        <v/>
      </c>
      <c r="AE7" s="15" t="str">
        <f>CONCATENATE([1]Général!AF$3,[1]Général!AF9)</f>
        <v/>
      </c>
      <c r="AF7" s="15" t="str">
        <f>CONCATENATE([1]Général!AG$3,[1]Général!AG9)</f>
        <v/>
      </c>
      <c r="AG7" s="15" t="str">
        <f>CONCATENATE([1]Général!AH$3,[1]Général!AH9)</f>
        <v/>
      </c>
      <c r="AH7" s="15" t="str">
        <f>CONCATENATE([1]Général!AI$3,[1]Général!AI9)</f>
        <v/>
      </c>
      <c r="AI7" s="15" t="str">
        <f>CONCATENATE([1]Général!AJ$3,[1]Général!AJ9)</f>
        <v/>
      </c>
      <c r="AJ7" s="15" t="str">
        <f>CONCATENATE([1]Général!AK$3,[1]Général!AK9)</f>
        <v/>
      </c>
      <c r="AK7" s="15" t="str">
        <f>CONCATENATE([1]Général!AL$3,[1]Général!AL9)</f>
        <v/>
      </c>
      <c r="AL7" s="15" t="str">
        <f>CONCATENATE([1]Général!AM$3,[1]Général!AM9)</f>
        <v/>
      </c>
      <c r="AM7" s="15" t="str">
        <f>CONCATENATE([1]Général!AN$3,[1]Général!AN9)</f>
        <v/>
      </c>
      <c r="AN7" s="15" t="str">
        <f>CONCATENATE([1]Général!AO$3,[1]Général!AO9)</f>
        <v/>
      </c>
      <c r="AO7" s="15" t="str">
        <f>CONCATENATE([1]Général!AP$3,[1]Général!AP9)</f>
        <v/>
      </c>
      <c r="AP7" s="15" t="str">
        <f>CONCATENATE([1]Général!AQ$3,[1]Général!AQ9)</f>
        <v/>
      </c>
      <c r="AQ7" s="15" t="str">
        <f>CONCATENATE([1]Général!AR$3,[1]Général!AR9)</f>
        <v/>
      </c>
      <c r="AR7" s="15" t="str">
        <f>CONCATENATE([1]Général!AS$3,[1]Général!AS9)</f>
        <v/>
      </c>
      <c r="AS7" s="15" t="str">
        <f>CONCATENATE([1]Général!AT$3,[1]Général!AT9)</f>
        <v/>
      </c>
      <c r="AT7" s="15" t="str">
        <f>CONCATENATE([1]Général!AU$3,[1]Général!AU9)</f>
        <v/>
      </c>
      <c r="AU7" s="15" t="str">
        <f>CONCATENATE([1]Général!AV$3,[1]Général!AV9)</f>
        <v/>
      </c>
      <c r="AV7" s="15" t="str">
        <f>CONCATENATE([1]Général!AW$3,[1]Général!AW9)</f>
        <v/>
      </c>
      <c r="AW7" s="15" t="str">
        <f>CONCATENATE([1]Général!AX$3,[1]Général!AX9)</f>
        <v/>
      </c>
      <c r="AX7" s="15" t="str">
        <f>CONCATENATE([1]Général!AY$3,[1]Général!AY9)</f>
        <v/>
      </c>
      <c r="AY7" s="15" t="str">
        <f>CONCATENATE([1]Général!AZ$3,[1]Général!AZ9)</f>
        <v/>
      </c>
      <c r="AZ7" s="15" t="str">
        <f>CONCATENATE([1]Général!BA$3,[1]Général!BA9)</f>
        <v/>
      </c>
      <c r="BA7" s="15" t="str">
        <f>CONCATENATE([1]Général!BB$3,[1]Général!BB9)</f>
        <v/>
      </c>
      <c r="BB7" s="15" t="str">
        <f>CONCATENATE([1]Général!BC$3,[1]Général!BC9)</f>
        <v/>
      </c>
      <c r="BC7" s="15" t="str">
        <f>CONCATENATE([1]Général!BD$3,[1]Général!BD9)</f>
        <v/>
      </c>
      <c r="BD7" s="15" t="str">
        <f>CONCATENATE([1]Général!BE$3,[1]Général!BE9)</f>
        <v/>
      </c>
      <c r="BE7" s="15" t="str">
        <f>CONCATENATE([1]Général!BF$3,[1]Général!BF9)</f>
        <v/>
      </c>
      <c r="BF7" s="15" t="str">
        <f>CONCATENATE([1]Général!BG$3,[1]Général!BG9)</f>
        <v/>
      </c>
      <c r="BG7" s="15" t="str">
        <f>CONCATENATE([1]Général!BH$3,[1]Général!BH9)</f>
        <v/>
      </c>
      <c r="BH7" s="15" t="str">
        <f>CONCATENATE([1]Général!BI$3,[1]Général!BI9)</f>
        <v/>
      </c>
      <c r="BI7" s="15" t="str">
        <f>CONCATENATE([1]Général!BJ$3,[1]Général!BJ9)</f>
        <v/>
      </c>
      <c r="BJ7" s="15" t="str">
        <f>CONCATENATE([1]Général!BK$3,[1]Général!BK9)</f>
        <v/>
      </c>
      <c r="BK7" s="15" t="str">
        <f>CONCATENATE([1]Général!BL$3,[1]Général!BL9)</f>
        <v/>
      </c>
      <c r="BL7" s="15" t="str">
        <f>CONCATENATE([1]Général!BM$3,[1]Général!BM9)</f>
        <v/>
      </c>
      <c r="BM7" s="15" t="str">
        <f>CONCATENATE([1]Général!BN$3,[1]Général!BN9)</f>
        <v/>
      </c>
      <c r="BN7" s="15" t="str">
        <f>CONCATENATE([1]Général!BO$3,[1]Général!BO9)</f>
        <v/>
      </c>
      <c r="BO7" s="15" t="str">
        <f>CONCATENATE([1]Général!BP$3,[1]Général!BP9)</f>
        <v/>
      </c>
      <c r="BP7" s="15" t="str">
        <f>CONCATENATE([1]Général!BQ$3,[1]Général!BQ9)</f>
        <v/>
      </c>
      <c r="BQ7" s="15" t="str">
        <f>CONCATENATE([1]Général!BR$3,[1]Général!BR9)</f>
        <v/>
      </c>
      <c r="BR7" s="15" t="str">
        <f>CONCATENATE([1]Général!BS$3,[1]Général!BS9)</f>
        <v/>
      </c>
      <c r="BS7" s="15" t="str">
        <f>CONCATENATE([1]Général!BT$3,[1]Général!BT9)</f>
        <v/>
      </c>
      <c r="BT7" s="15" t="str">
        <f>CONCATENATE([1]Général!BU$3,[1]Général!BU9)</f>
        <v/>
      </c>
      <c r="BU7" s="15" t="str">
        <f>CONCATENATE([1]Général!BV$3,[1]Général!BV9)</f>
        <v/>
      </c>
      <c r="BV7" s="15" t="str">
        <f>CONCATENATE([1]Général!BW$3,[1]Général!BW9)</f>
        <v/>
      </c>
      <c r="BW7" s="15" t="str">
        <f>CONCATENATE([1]Général!BX$3,[1]Général!BX9)</f>
        <v/>
      </c>
      <c r="BX7" s="15" t="str">
        <f>CONCATENATE([1]Général!BY$3,[1]Général!BY9)</f>
        <v/>
      </c>
      <c r="BY7" s="15" t="str">
        <f>CONCATENATE([1]Général!BZ$3,[1]Général!BZ9)</f>
        <v/>
      </c>
      <c r="BZ7" s="15" t="str">
        <f>CONCATENATE([1]Général!CA$3,[1]Général!CA9)</f>
        <v/>
      </c>
      <c r="CA7" s="15" t="str">
        <f>CONCATENATE([1]Général!CB$3,[1]Général!CB9)</f>
        <v/>
      </c>
      <c r="CB7" s="15" t="str">
        <f>CONCATENATE([1]Général!CC$3,[1]Général!CC9)</f>
        <v/>
      </c>
      <c r="CC7" s="15" t="str">
        <f>CONCATENATE([1]Général!CD$3,[1]Général!CD9)</f>
        <v/>
      </c>
      <c r="CD7" s="15" t="str">
        <f>CONCATENATE([1]Général!CE$3,[1]Général!CE9)</f>
        <v/>
      </c>
      <c r="CE7" s="15" t="str">
        <f>CONCATENATE([1]Général!CF$3,[1]Général!CF9)</f>
        <v/>
      </c>
      <c r="CF7" s="15" t="str">
        <f>CONCATENATE([1]Général!CG$3,[1]Général!CG9)</f>
        <v/>
      </c>
      <c r="CG7" s="15" t="str">
        <f>CONCATENATE([1]Général!CH$3,[1]Général!CH9)</f>
        <v/>
      </c>
      <c r="CH7" s="15" t="str">
        <f>CONCATENATE([1]Général!CI$3,[1]Général!CI9)</f>
        <v/>
      </c>
      <c r="CI7" s="15" t="str">
        <f>CONCATENATE([1]Général!CJ$3,[1]Général!CJ9)</f>
        <v/>
      </c>
      <c r="CJ7" s="15" t="str">
        <f>CONCATENATE([1]Général!CK$3,[1]Général!CK9)</f>
        <v/>
      </c>
      <c r="CK7" s="15" t="str">
        <f>CONCATENATE([1]Général!CL$3,[1]Général!CL9)</f>
        <v/>
      </c>
      <c r="CL7" s="15" t="str">
        <f>CONCATENATE([1]Général!CM$3,[1]Général!CM9)</f>
        <v/>
      </c>
      <c r="CM7" s="15" t="str">
        <f>CONCATENATE([1]Général!CN$3,[1]Général!CN9)</f>
        <v/>
      </c>
      <c r="CN7" s="15" t="str">
        <f>CONCATENATE([1]Général!CO$3,[1]Général!CO9)</f>
        <v/>
      </c>
      <c r="CO7" s="15" t="str">
        <f>CONCATENATE([1]Général!CP$3,[1]Général!CP9)</f>
        <v/>
      </c>
      <c r="CP7" s="15" t="str">
        <f>CONCATENATE([1]Général!CQ$3,[1]Général!CQ9)</f>
        <v/>
      </c>
      <c r="CQ7" s="15" t="str">
        <f>CONCATENATE([1]Général!CR$3,[1]Général!CR9)</f>
        <v/>
      </c>
      <c r="CR7" s="15" t="str">
        <f>CONCATENATE([1]Général!CS$3,[1]Général!CS9)</f>
        <v/>
      </c>
      <c r="CS7" s="15" t="str">
        <f>CONCATENATE([1]Général!CT$3,[1]Général!CT9)</f>
        <v/>
      </c>
      <c r="CT7" s="15" t="str">
        <f>CONCATENATE([1]Général!CU$3,[1]Général!CU9)</f>
        <v/>
      </c>
      <c r="CU7" s="15" t="str">
        <f>CONCATENATE([1]Général!CV$3,[1]Général!CV9)</f>
        <v/>
      </c>
      <c r="CV7" s="15" t="str">
        <f>CONCATENATE([1]Général!CW$3,[1]Général!CW9)</f>
        <v/>
      </c>
      <c r="CW7" s="15" t="str">
        <f>CONCATENATE([1]Général!CX$3,[1]Général!CX9)</f>
        <v/>
      </c>
      <c r="CY7" s="1">
        <f t="shared" si="12"/>
        <v>0</v>
      </c>
      <c r="CZ7" s="1">
        <f t="shared" si="0"/>
        <v>4</v>
      </c>
      <c r="DA7" s="1">
        <f t="shared" si="0"/>
        <v>0</v>
      </c>
      <c r="DB7" s="1">
        <f t="shared" si="0"/>
        <v>0</v>
      </c>
      <c r="DC7" s="1">
        <f t="shared" si="0"/>
        <v>0</v>
      </c>
      <c r="DD7" s="1">
        <v>34</v>
      </c>
      <c r="DE7" s="1">
        <f t="shared" si="1"/>
        <v>4</v>
      </c>
      <c r="DF7" s="16" t="str">
        <f>IF(DE7=0,"",HLOOKUP(DE7,CY7:DC$40,DD7,FALSE))</f>
        <v>Plutôt d'accord</v>
      </c>
      <c r="DG7" s="1">
        <f t="shared" si="2"/>
        <v>0</v>
      </c>
      <c r="DH7" s="1">
        <f t="shared" si="2"/>
        <v>0</v>
      </c>
      <c r="DI7" s="1">
        <f t="shared" si="2"/>
        <v>0</v>
      </c>
      <c r="DJ7" s="1">
        <f t="shared" si="2"/>
        <v>0</v>
      </c>
      <c r="DK7" s="1">
        <f t="shared" si="2"/>
        <v>0</v>
      </c>
      <c r="DL7" s="1">
        <v>34</v>
      </c>
      <c r="DM7" s="1">
        <f t="shared" si="3"/>
        <v>0</v>
      </c>
      <c r="DN7" s="16" t="str">
        <f>IF(DM7=0,"",HLOOKUP(DM7,DG7:DK$40,DL7,FALSE))</f>
        <v/>
      </c>
      <c r="DO7" s="1">
        <f t="shared" si="4"/>
        <v>0</v>
      </c>
      <c r="DP7" s="1">
        <f t="shared" si="4"/>
        <v>0</v>
      </c>
      <c r="DQ7" s="1">
        <f t="shared" si="4"/>
        <v>0</v>
      </c>
      <c r="DR7" s="1">
        <f t="shared" si="4"/>
        <v>0</v>
      </c>
      <c r="DS7" s="1">
        <f t="shared" si="4"/>
        <v>0</v>
      </c>
      <c r="DT7" s="1">
        <v>34</v>
      </c>
      <c r="DU7" s="1">
        <f t="shared" si="5"/>
        <v>0</v>
      </c>
      <c r="DV7" s="16" t="str">
        <f>IF(DU7=0,"",HLOOKUP(DU7,DO7:DS$40,DT7,FALSE))</f>
        <v/>
      </c>
      <c r="DW7" s="1">
        <f t="shared" si="6"/>
        <v>0</v>
      </c>
      <c r="DX7" s="1">
        <f t="shared" si="6"/>
        <v>0</v>
      </c>
      <c r="DY7" s="1">
        <f t="shared" si="6"/>
        <v>0</v>
      </c>
      <c r="DZ7" s="1">
        <f t="shared" si="6"/>
        <v>0</v>
      </c>
      <c r="EA7" s="1">
        <f t="shared" si="6"/>
        <v>0</v>
      </c>
      <c r="EB7" s="1">
        <v>34</v>
      </c>
      <c r="EC7" s="1">
        <f t="shared" si="7"/>
        <v>0</v>
      </c>
      <c r="ED7" s="16" t="str">
        <f>IF(EC7=0,"",HLOOKUP(EC7,DW7:EA$40,EB7,FALSE))</f>
        <v/>
      </c>
      <c r="EE7" s="1">
        <f t="shared" si="8"/>
        <v>0</v>
      </c>
      <c r="EF7" s="1">
        <f t="shared" si="8"/>
        <v>0</v>
      </c>
      <c r="EG7" s="1">
        <f t="shared" si="8"/>
        <v>0</v>
      </c>
      <c r="EH7" s="1">
        <f t="shared" si="8"/>
        <v>0</v>
      </c>
      <c r="EI7" s="1">
        <f t="shared" si="8"/>
        <v>0</v>
      </c>
      <c r="EJ7" s="1">
        <v>34</v>
      </c>
      <c r="EK7" s="1">
        <f t="shared" si="9"/>
        <v>0</v>
      </c>
      <c r="EL7" s="16" t="str">
        <f>IF(EK7=0,"",HLOOKUP(EK7,EE7:EI$40,EJ7,FALSE))</f>
        <v/>
      </c>
      <c r="EM7" s="1">
        <f t="shared" si="10"/>
        <v>0</v>
      </c>
      <c r="EN7" s="1">
        <f t="shared" si="10"/>
        <v>0</v>
      </c>
      <c r="EO7" s="1">
        <f t="shared" si="10"/>
        <v>0</v>
      </c>
      <c r="EP7" s="1">
        <f t="shared" si="10"/>
        <v>0</v>
      </c>
      <c r="EQ7" s="1">
        <f t="shared" si="10"/>
        <v>0</v>
      </c>
      <c r="ER7" s="1">
        <v>34</v>
      </c>
      <c r="ES7" s="1">
        <f t="shared" si="22"/>
        <v>0</v>
      </c>
      <c r="ET7" s="16" t="str">
        <f>IF(ES7=0,"",HLOOKUP(ES7,EM7:EQ$40,ER7,FALSE))</f>
        <v/>
      </c>
      <c r="EU7" s="1">
        <f t="shared" si="11"/>
        <v>0</v>
      </c>
      <c r="EV7" s="1">
        <f t="shared" si="11"/>
        <v>0</v>
      </c>
      <c r="EW7" s="1">
        <f t="shared" si="11"/>
        <v>0</v>
      </c>
      <c r="EX7" s="1">
        <f t="shared" si="11"/>
        <v>0</v>
      </c>
      <c r="EY7" s="1">
        <f t="shared" si="11"/>
        <v>0</v>
      </c>
      <c r="EZ7" s="1">
        <v>34</v>
      </c>
      <c r="FA7" s="1">
        <f t="shared" si="23"/>
        <v>0</v>
      </c>
      <c r="FB7" s="16" t="str">
        <f>IF(FA7=0,"",HLOOKUP(FA7,EU7:EY$40,EZ7,FALSE))</f>
        <v/>
      </c>
      <c r="FC7" s="1">
        <f>COUNTIF([1]Général!$C9:$CX9,FC$1)</f>
        <v>0</v>
      </c>
      <c r="FD7" s="1">
        <f>COUNTIF([1]Général!$C9:$CX9,FD$1)</f>
        <v>4</v>
      </c>
      <c r="FE7" s="1">
        <f>COUNTIF([1]Général!$C9:$CX9,FE$1)</f>
        <v>0</v>
      </c>
      <c r="FF7" s="1">
        <f>COUNTIF([1]Général!$C9:$CX9,FF$1)</f>
        <v>0</v>
      </c>
      <c r="FG7" s="1">
        <f>COUNTIF([1]Général!$C9:$CX9,FG$1)</f>
        <v>0</v>
      </c>
      <c r="FH7" s="1">
        <v>34</v>
      </c>
      <c r="FI7" s="1">
        <f t="shared" si="24"/>
        <v>4</v>
      </c>
      <c r="FJ7" s="16" t="str">
        <f>IF(FI7&lt;1,"",HLOOKUP(FI7,FC7:FG$40,FH7,FALSE))</f>
        <v>Plutôt d'accord</v>
      </c>
      <c r="FK7" s="17">
        <f t="shared" si="13"/>
        <v>1</v>
      </c>
      <c r="FL7" s="18" t="str">
        <f t="shared" si="14"/>
        <v>Plutôt d'accord</v>
      </c>
      <c r="FM7" s="17" t="str">
        <f t="shared" si="15"/>
        <v>0</v>
      </c>
      <c r="FN7" s="17" t="str">
        <f t="shared" si="16"/>
        <v>10</v>
      </c>
      <c r="FO7" s="17" t="str">
        <f t="shared" si="17"/>
        <v>0</v>
      </c>
      <c r="FP7" s="17" t="str">
        <f t="shared" si="18"/>
        <v>0</v>
      </c>
      <c r="FQ7" s="17" t="str">
        <f t="shared" si="19"/>
        <v>0</v>
      </c>
      <c r="FR7" s="17">
        <f t="shared" si="20"/>
        <v>2</v>
      </c>
      <c r="FS7" s="13" t="str">
        <f t="shared" si="21"/>
        <v>Oui, tout à fait d'accord</v>
      </c>
    </row>
    <row r="8" spans="1:175" x14ac:dyDescent="0.2">
      <c r="A8" s="19" t="s">
        <v>24</v>
      </c>
      <c r="B8" s="15" t="str">
        <f>CONCATENATE([1]Général!C$3,[1]Général!C10)</f>
        <v>Un clientOui, tout à fait d'accord</v>
      </c>
      <c r="C8" s="15" t="str">
        <f>CONCATENATE([1]Général!D$3,[1]Général!D10)</f>
        <v>Un clientOui, tout à fait d'accord</v>
      </c>
      <c r="D8" s="15" t="str">
        <f>CONCATENATE([1]Général!E$3,[1]Général!E10)</f>
        <v>Un clientOui, tout à fait d'accord</v>
      </c>
      <c r="E8" s="15" t="str">
        <f>CONCATENATE([1]Général!F$3,[1]Général!F10)</f>
        <v>Un clientOui, tout à fait d'accord</v>
      </c>
      <c r="F8" s="15" t="str">
        <f>CONCATENATE([1]Général!G$3,[1]Général!G10)</f>
        <v/>
      </c>
      <c r="G8" s="15" t="str">
        <f>CONCATENATE([1]Général!H$3,[1]Général!H10)</f>
        <v/>
      </c>
      <c r="H8" s="15" t="str">
        <f>CONCATENATE([1]Général!I$3,[1]Général!I10)</f>
        <v/>
      </c>
      <c r="I8" s="15" t="str">
        <f>CONCATENATE([1]Général!J$3,[1]Général!J10)</f>
        <v/>
      </c>
      <c r="J8" s="15" t="str">
        <f>CONCATENATE([1]Général!K$3,[1]Général!K10)</f>
        <v/>
      </c>
      <c r="K8" s="15" t="str">
        <f>CONCATENATE([1]Général!L$3,[1]Général!L10)</f>
        <v/>
      </c>
      <c r="L8" s="15" t="str">
        <f>CONCATENATE([1]Général!M$3,[1]Général!M10)</f>
        <v/>
      </c>
      <c r="M8" s="15" t="str">
        <f>CONCATENATE([1]Général!N$3,[1]Général!N10)</f>
        <v/>
      </c>
      <c r="N8" s="15" t="str">
        <f>CONCATENATE([1]Général!O$3,[1]Général!O10)</f>
        <v/>
      </c>
      <c r="O8" s="15" t="str">
        <f>CONCATENATE([1]Général!P$3,[1]Général!P10)</f>
        <v/>
      </c>
      <c r="P8" s="15" t="str">
        <f>CONCATENATE([1]Général!Q$3,[1]Général!Q10)</f>
        <v/>
      </c>
      <c r="Q8" s="15" t="str">
        <f>CONCATENATE([1]Général!R$3,[1]Général!R10)</f>
        <v/>
      </c>
      <c r="R8" s="15" t="str">
        <f>CONCATENATE([1]Général!S$3,[1]Général!S10)</f>
        <v/>
      </c>
      <c r="S8" s="15" t="str">
        <f>CONCATENATE([1]Général!T$3,[1]Général!T10)</f>
        <v/>
      </c>
      <c r="T8" s="15" t="str">
        <f>CONCATENATE([1]Général!U$3,[1]Général!U10)</f>
        <v/>
      </c>
      <c r="U8" s="15" t="str">
        <f>CONCATENATE([1]Général!V$3,[1]Général!V10)</f>
        <v/>
      </c>
      <c r="V8" s="15" t="str">
        <f>CONCATENATE([1]Général!W$3,[1]Général!W10)</f>
        <v/>
      </c>
      <c r="W8" s="15" t="str">
        <f>CONCATENATE([1]Général!X$3,[1]Général!X10)</f>
        <v/>
      </c>
      <c r="X8" s="15" t="str">
        <f>CONCATENATE([1]Général!Y$3,[1]Général!Y10)</f>
        <v/>
      </c>
      <c r="Y8" s="15" t="str">
        <f>CONCATENATE([1]Général!Z$3,[1]Général!Z10)</f>
        <v/>
      </c>
      <c r="Z8" s="15" t="str">
        <f>CONCATENATE([1]Général!AA$3,[1]Général!AA10)</f>
        <v/>
      </c>
      <c r="AA8" s="15" t="str">
        <f>CONCATENATE([1]Général!AB$3,[1]Général!AB10)</f>
        <v/>
      </c>
      <c r="AB8" s="15" t="str">
        <f>CONCATENATE([1]Général!AC$3,[1]Général!AC10)</f>
        <v/>
      </c>
      <c r="AC8" s="15" t="str">
        <f>CONCATENATE([1]Général!AD$3,[1]Général!AD10)</f>
        <v/>
      </c>
      <c r="AD8" s="15" t="str">
        <f>CONCATENATE([1]Général!AE$3,[1]Général!AE10)</f>
        <v/>
      </c>
      <c r="AE8" s="15" t="str">
        <f>CONCATENATE([1]Général!AF$3,[1]Général!AF10)</f>
        <v/>
      </c>
      <c r="AF8" s="15" t="str">
        <f>CONCATENATE([1]Général!AG$3,[1]Général!AG10)</f>
        <v/>
      </c>
      <c r="AG8" s="15" t="str">
        <f>CONCATENATE([1]Général!AH$3,[1]Général!AH10)</f>
        <v/>
      </c>
      <c r="AH8" s="15" t="str">
        <f>CONCATENATE([1]Général!AI$3,[1]Général!AI10)</f>
        <v/>
      </c>
      <c r="AI8" s="15" t="str">
        <f>CONCATENATE([1]Général!AJ$3,[1]Général!AJ10)</f>
        <v/>
      </c>
      <c r="AJ8" s="15" t="str">
        <f>CONCATENATE([1]Général!AK$3,[1]Général!AK10)</f>
        <v/>
      </c>
      <c r="AK8" s="15" t="str">
        <f>CONCATENATE([1]Général!AL$3,[1]Général!AL10)</f>
        <v/>
      </c>
      <c r="AL8" s="15" t="str">
        <f>CONCATENATE([1]Général!AM$3,[1]Général!AM10)</f>
        <v/>
      </c>
      <c r="AM8" s="15" t="str">
        <f>CONCATENATE([1]Général!AN$3,[1]Général!AN10)</f>
        <v/>
      </c>
      <c r="AN8" s="15" t="str">
        <f>CONCATENATE([1]Général!AO$3,[1]Général!AO10)</f>
        <v/>
      </c>
      <c r="AO8" s="15" t="str">
        <f>CONCATENATE([1]Général!AP$3,[1]Général!AP10)</f>
        <v/>
      </c>
      <c r="AP8" s="15" t="str">
        <f>CONCATENATE([1]Général!AQ$3,[1]Général!AQ10)</f>
        <v/>
      </c>
      <c r="AQ8" s="15" t="str">
        <f>CONCATENATE([1]Général!AR$3,[1]Général!AR10)</f>
        <v/>
      </c>
      <c r="AR8" s="15" t="str">
        <f>CONCATENATE([1]Général!AS$3,[1]Général!AS10)</f>
        <v/>
      </c>
      <c r="AS8" s="15" t="str">
        <f>CONCATENATE([1]Général!AT$3,[1]Général!AT10)</f>
        <v/>
      </c>
      <c r="AT8" s="15" t="str">
        <f>CONCATENATE([1]Général!AU$3,[1]Général!AU10)</f>
        <v/>
      </c>
      <c r="AU8" s="15" t="str">
        <f>CONCATENATE([1]Général!AV$3,[1]Général!AV10)</f>
        <v/>
      </c>
      <c r="AV8" s="15" t="str">
        <f>CONCATENATE([1]Général!AW$3,[1]Général!AW10)</f>
        <v/>
      </c>
      <c r="AW8" s="15" t="str">
        <f>CONCATENATE([1]Général!AX$3,[1]Général!AX10)</f>
        <v/>
      </c>
      <c r="AX8" s="15" t="str">
        <f>CONCATENATE([1]Général!AY$3,[1]Général!AY10)</f>
        <v/>
      </c>
      <c r="AY8" s="15" t="str">
        <f>CONCATENATE([1]Général!AZ$3,[1]Général!AZ10)</f>
        <v/>
      </c>
      <c r="AZ8" s="15" t="str">
        <f>CONCATENATE([1]Général!BA$3,[1]Général!BA10)</f>
        <v/>
      </c>
      <c r="BA8" s="15" t="str">
        <f>CONCATENATE([1]Général!BB$3,[1]Général!BB10)</f>
        <v/>
      </c>
      <c r="BB8" s="15" t="str">
        <f>CONCATENATE([1]Général!BC$3,[1]Général!BC10)</f>
        <v/>
      </c>
      <c r="BC8" s="15" t="str">
        <f>CONCATENATE([1]Général!BD$3,[1]Général!BD10)</f>
        <v/>
      </c>
      <c r="BD8" s="15" t="str">
        <f>CONCATENATE([1]Général!BE$3,[1]Général!BE10)</f>
        <v/>
      </c>
      <c r="BE8" s="15" t="str">
        <f>CONCATENATE([1]Général!BF$3,[1]Général!BF10)</f>
        <v/>
      </c>
      <c r="BF8" s="15" t="str">
        <f>CONCATENATE([1]Général!BG$3,[1]Général!BG10)</f>
        <v/>
      </c>
      <c r="BG8" s="15" t="str">
        <f>CONCATENATE([1]Général!BH$3,[1]Général!BH10)</f>
        <v/>
      </c>
      <c r="BH8" s="15" t="str">
        <f>CONCATENATE([1]Général!BI$3,[1]Général!BI10)</f>
        <v/>
      </c>
      <c r="BI8" s="15" t="str">
        <f>CONCATENATE([1]Général!BJ$3,[1]Général!BJ10)</f>
        <v/>
      </c>
      <c r="BJ8" s="15" t="str">
        <f>CONCATENATE([1]Général!BK$3,[1]Général!BK10)</f>
        <v/>
      </c>
      <c r="BK8" s="15" t="str">
        <f>CONCATENATE([1]Général!BL$3,[1]Général!BL10)</f>
        <v/>
      </c>
      <c r="BL8" s="15" t="str">
        <f>CONCATENATE([1]Général!BM$3,[1]Général!BM10)</f>
        <v/>
      </c>
      <c r="BM8" s="15" t="str">
        <f>CONCATENATE([1]Général!BN$3,[1]Général!BN10)</f>
        <v/>
      </c>
      <c r="BN8" s="15" t="str">
        <f>CONCATENATE([1]Général!BO$3,[1]Général!BO10)</f>
        <v/>
      </c>
      <c r="BO8" s="15" t="str">
        <f>CONCATENATE([1]Général!BP$3,[1]Général!BP10)</f>
        <v/>
      </c>
      <c r="BP8" s="15" t="str">
        <f>CONCATENATE([1]Général!BQ$3,[1]Général!BQ10)</f>
        <v/>
      </c>
      <c r="BQ8" s="15" t="str">
        <f>CONCATENATE([1]Général!BR$3,[1]Général!BR10)</f>
        <v/>
      </c>
      <c r="BR8" s="15" t="str">
        <f>CONCATENATE([1]Général!BS$3,[1]Général!BS10)</f>
        <v/>
      </c>
      <c r="BS8" s="15" t="str">
        <f>CONCATENATE([1]Général!BT$3,[1]Général!BT10)</f>
        <v/>
      </c>
      <c r="BT8" s="15" t="str">
        <f>CONCATENATE([1]Général!BU$3,[1]Général!BU10)</f>
        <v/>
      </c>
      <c r="BU8" s="15" t="str">
        <f>CONCATENATE([1]Général!BV$3,[1]Général!BV10)</f>
        <v/>
      </c>
      <c r="BV8" s="15" t="str">
        <f>CONCATENATE([1]Général!BW$3,[1]Général!BW10)</f>
        <v/>
      </c>
      <c r="BW8" s="15" t="str">
        <f>CONCATENATE([1]Général!BX$3,[1]Général!BX10)</f>
        <v/>
      </c>
      <c r="BX8" s="15" t="str">
        <f>CONCATENATE([1]Général!BY$3,[1]Général!BY10)</f>
        <v/>
      </c>
      <c r="BY8" s="15" t="str">
        <f>CONCATENATE([1]Général!BZ$3,[1]Général!BZ10)</f>
        <v/>
      </c>
      <c r="BZ8" s="15" t="str">
        <f>CONCATENATE([1]Général!CA$3,[1]Général!CA10)</f>
        <v/>
      </c>
      <c r="CA8" s="15" t="str">
        <f>CONCATENATE([1]Général!CB$3,[1]Général!CB10)</f>
        <v/>
      </c>
      <c r="CB8" s="15" t="str">
        <f>CONCATENATE([1]Général!CC$3,[1]Général!CC10)</f>
        <v/>
      </c>
      <c r="CC8" s="15" t="str">
        <f>CONCATENATE([1]Général!CD$3,[1]Général!CD10)</f>
        <v/>
      </c>
      <c r="CD8" s="15" t="str">
        <f>CONCATENATE([1]Général!CE$3,[1]Général!CE10)</f>
        <v/>
      </c>
      <c r="CE8" s="15" t="str">
        <f>CONCATENATE([1]Général!CF$3,[1]Général!CF10)</f>
        <v/>
      </c>
      <c r="CF8" s="15" t="str">
        <f>CONCATENATE([1]Général!CG$3,[1]Général!CG10)</f>
        <v/>
      </c>
      <c r="CG8" s="15" t="str">
        <f>CONCATENATE([1]Général!CH$3,[1]Général!CH10)</f>
        <v/>
      </c>
      <c r="CH8" s="15" t="str">
        <f>CONCATENATE([1]Général!CI$3,[1]Général!CI10)</f>
        <v/>
      </c>
      <c r="CI8" s="15" t="str">
        <f>CONCATENATE([1]Général!CJ$3,[1]Général!CJ10)</f>
        <v/>
      </c>
      <c r="CJ8" s="15" t="str">
        <f>CONCATENATE([1]Général!CK$3,[1]Général!CK10)</f>
        <v/>
      </c>
      <c r="CK8" s="15" t="str">
        <f>CONCATENATE([1]Général!CL$3,[1]Général!CL10)</f>
        <v/>
      </c>
      <c r="CL8" s="15" t="str">
        <f>CONCATENATE([1]Général!CM$3,[1]Général!CM10)</f>
        <v/>
      </c>
      <c r="CM8" s="15" t="str">
        <f>CONCATENATE([1]Général!CN$3,[1]Général!CN10)</f>
        <v/>
      </c>
      <c r="CN8" s="15" t="str">
        <f>CONCATENATE([1]Général!CO$3,[1]Général!CO10)</f>
        <v/>
      </c>
      <c r="CO8" s="15" t="str">
        <f>CONCATENATE([1]Général!CP$3,[1]Général!CP10)</f>
        <v/>
      </c>
      <c r="CP8" s="15" t="str">
        <f>CONCATENATE([1]Général!CQ$3,[1]Général!CQ10)</f>
        <v/>
      </c>
      <c r="CQ8" s="15" t="str">
        <f>CONCATENATE([1]Général!CR$3,[1]Général!CR10)</f>
        <v/>
      </c>
      <c r="CR8" s="15" t="str">
        <f>CONCATENATE([1]Général!CS$3,[1]Général!CS10)</f>
        <v/>
      </c>
      <c r="CS8" s="15" t="str">
        <f>CONCATENATE([1]Général!CT$3,[1]Général!CT10)</f>
        <v/>
      </c>
      <c r="CT8" s="15" t="str">
        <f>CONCATENATE([1]Général!CU$3,[1]Général!CU10)</f>
        <v/>
      </c>
      <c r="CU8" s="15" t="str">
        <f>CONCATENATE([1]Général!CV$3,[1]Général!CV10)</f>
        <v/>
      </c>
      <c r="CV8" s="15" t="str">
        <f>CONCATENATE([1]Général!CW$3,[1]Général!CW10)</f>
        <v/>
      </c>
      <c r="CW8" s="15" t="str">
        <f>CONCATENATE([1]Général!CX$3,[1]Général!CX10)</f>
        <v/>
      </c>
      <c r="CY8" s="1">
        <f t="shared" si="12"/>
        <v>4</v>
      </c>
      <c r="CZ8" s="1">
        <f t="shared" si="0"/>
        <v>0</v>
      </c>
      <c r="DA8" s="1">
        <f t="shared" si="0"/>
        <v>0</v>
      </c>
      <c r="DB8" s="1">
        <f t="shared" si="0"/>
        <v>0</v>
      </c>
      <c r="DC8" s="1">
        <f t="shared" si="0"/>
        <v>0</v>
      </c>
      <c r="DD8" s="1">
        <v>33</v>
      </c>
      <c r="DE8" s="1">
        <f t="shared" si="1"/>
        <v>4</v>
      </c>
      <c r="DF8" s="16" t="str">
        <f>IF(DE8=0,"",HLOOKUP(DE8,CY8:DC$40,DD8,FALSE))</f>
        <v>Oui, tout à fait d'accord</v>
      </c>
      <c r="DG8" s="1">
        <f t="shared" si="2"/>
        <v>0</v>
      </c>
      <c r="DH8" s="1">
        <f t="shared" si="2"/>
        <v>0</v>
      </c>
      <c r="DI8" s="1">
        <f t="shared" si="2"/>
        <v>0</v>
      </c>
      <c r="DJ8" s="1">
        <f t="shared" si="2"/>
        <v>0</v>
      </c>
      <c r="DK8" s="1">
        <f t="shared" si="2"/>
        <v>0</v>
      </c>
      <c r="DL8" s="1">
        <v>33</v>
      </c>
      <c r="DM8" s="1">
        <f t="shared" si="3"/>
        <v>0</v>
      </c>
      <c r="DN8" s="16" t="str">
        <f>IF(DM8=0,"",HLOOKUP(DM8,DG8:DK$40,DL8,FALSE))</f>
        <v/>
      </c>
      <c r="DO8" s="1">
        <f t="shared" si="4"/>
        <v>0</v>
      </c>
      <c r="DP8" s="1">
        <f t="shared" si="4"/>
        <v>0</v>
      </c>
      <c r="DQ8" s="1">
        <f t="shared" si="4"/>
        <v>0</v>
      </c>
      <c r="DR8" s="1">
        <f t="shared" si="4"/>
        <v>0</v>
      </c>
      <c r="DS8" s="1">
        <f t="shared" si="4"/>
        <v>0</v>
      </c>
      <c r="DT8" s="1">
        <v>33</v>
      </c>
      <c r="DU8" s="1">
        <f t="shared" si="5"/>
        <v>0</v>
      </c>
      <c r="DV8" s="16" t="str">
        <f>IF(DU8=0,"",HLOOKUP(DU8,DO8:DS$40,DT8,FALSE))</f>
        <v/>
      </c>
      <c r="DW8" s="1">
        <f t="shared" si="6"/>
        <v>0</v>
      </c>
      <c r="DX8" s="1">
        <f t="shared" si="6"/>
        <v>0</v>
      </c>
      <c r="DY8" s="1">
        <f t="shared" si="6"/>
        <v>0</v>
      </c>
      <c r="DZ8" s="1">
        <f t="shared" si="6"/>
        <v>0</v>
      </c>
      <c r="EA8" s="1">
        <f t="shared" si="6"/>
        <v>0</v>
      </c>
      <c r="EB8" s="1">
        <v>33</v>
      </c>
      <c r="EC8" s="1">
        <f t="shared" si="7"/>
        <v>0</v>
      </c>
      <c r="ED8" s="16" t="str">
        <f>IF(EC8=0,"",HLOOKUP(EC8,DW8:EA$40,EB8,FALSE))</f>
        <v/>
      </c>
      <c r="EE8" s="1">
        <f t="shared" si="8"/>
        <v>0</v>
      </c>
      <c r="EF8" s="1">
        <f t="shared" si="8"/>
        <v>0</v>
      </c>
      <c r="EG8" s="1">
        <f t="shared" si="8"/>
        <v>0</v>
      </c>
      <c r="EH8" s="1">
        <f t="shared" si="8"/>
        <v>0</v>
      </c>
      <c r="EI8" s="1">
        <f t="shared" si="8"/>
        <v>0</v>
      </c>
      <c r="EJ8" s="1">
        <v>33</v>
      </c>
      <c r="EK8" s="1">
        <f t="shared" si="9"/>
        <v>0</v>
      </c>
      <c r="EL8" s="16" t="str">
        <f>IF(EK8=0,"",HLOOKUP(EK8,EE8:EI$40,EJ8,FALSE))</f>
        <v/>
      </c>
      <c r="EM8" s="1">
        <f t="shared" si="10"/>
        <v>0</v>
      </c>
      <c r="EN8" s="1">
        <f t="shared" si="10"/>
        <v>0</v>
      </c>
      <c r="EO8" s="1">
        <f t="shared" si="10"/>
        <v>0</v>
      </c>
      <c r="EP8" s="1">
        <f t="shared" si="10"/>
        <v>0</v>
      </c>
      <c r="EQ8" s="1">
        <f t="shared" si="10"/>
        <v>0</v>
      </c>
      <c r="ER8" s="1">
        <v>33</v>
      </c>
      <c r="ES8" s="1">
        <f t="shared" si="22"/>
        <v>0</v>
      </c>
      <c r="ET8" s="16" t="str">
        <f>IF(ES8=0,"",HLOOKUP(ES8,EM8:EQ$40,ER8,FALSE))</f>
        <v/>
      </c>
      <c r="EU8" s="1">
        <f t="shared" si="11"/>
        <v>0</v>
      </c>
      <c r="EV8" s="1">
        <f t="shared" si="11"/>
        <v>0</v>
      </c>
      <c r="EW8" s="1">
        <f t="shared" si="11"/>
        <v>0</v>
      </c>
      <c r="EX8" s="1">
        <f t="shared" si="11"/>
        <v>0</v>
      </c>
      <c r="EY8" s="1">
        <f t="shared" si="11"/>
        <v>0</v>
      </c>
      <c r="EZ8" s="1">
        <v>33</v>
      </c>
      <c r="FA8" s="1">
        <f t="shared" si="23"/>
        <v>0</v>
      </c>
      <c r="FB8" s="16" t="str">
        <f>IF(FA8=0,"",HLOOKUP(FA8,EU8:EY$40,EZ8,FALSE))</f>
        <v/>
      </c>
      <c r="FC8" s="1">
        <f>COUNTIF([1]Général!$C10:$CX10,FC$1)</f>
        <v>4</v>
      </c>
      <c r="FD8" s="1">
        <f>COUNTIF([1]Général!$C10:$CX10,FD$1)</f>
        <v>0</v>
      </c>
      <c r="FE8" s="1">
        <f>COUNTIF([1]Général!$C10:$CX10,FE$1)</f>
        <v>0</v>
      </c>
      <c r="FF8" s="1">
        <f>COUNTIF([1]Général!$C10:$CX10,FF$1)</f>
        <v>0</v>
      </c>
      <c r="FG8" s="1">
        <f>COUNTIF([1]Général!$C10:$CX10,FG$1)</f>
        <v>0</v>
      </c>
      <c r="FH8" s="1">
        <v>33</v>
      </c>
      <c r="FI8" s="1">
        <f t="shared" si="24"/>
        <v>4</v>
      </c>
      <c r="FJ8" s="16" t="str">
        <f>IF(FI8&lt;1,"",HLOOKUP(FI8,FC8:FG$40,FH8,FALSE))</f>
        <v>Oui, tout à fait d'accord</v>
      </c>
      <c r="FK8" s="17">
        <f t="shared" si="13"/>
        <v>1</v>
      </c>
      <c r="FL8" s="18" t="str">
        <f t="shared" si="14"/>
        <v>Oui, tout à fait d'accord</v>
      </c>
      <c r="FM8" s="17" t="str">
        <f t="shared" si="15"/>
        <v>1</v>
      </c>
      <c r="FN8" s="17" t="str">
        <f t="shared" si="16"/>
        <v>0</v>
      </c>
      <c r="FO8" s="17" t="str">
        <f t="shared" si="17"/>
        <v>0</v>
      </c>
      <c r="FP8" s="17" t="str">
        <f t="shared" si="18"/>
        <v>0</v>
      </c>
      <c r="FQ8" s="17" t="str">
        <f t="shared" si="19"/>
        <v>0</v>
      </c>
      <c r="FR8" s="17">
        <f t="shared" si="20"/>
        <v>0.2</v>
      </c>
      <c r="FS8" s="13" t="str">
        <f t="shared" si="21"/>
        <v>Oui, tout à fait d'accord</v>
      </c>
    </row>
    <row r="9" spans="1:175" x14ac:dyDescent="0.2">
      <c r="A9" s="19" t="s">
        <v>25</v>
      </c>
      <c r="B9" s="15" t="str">
        <f>CONCATENATE([1]Général!C$3,[1]Général!C11)</f>
        <v>Un clientPlutôt d'accord</v>
      </c>
      <c r="C9" s="15" t="str">
        <f>CONCATENATE([1]Général!D$3,[1]Général!D11)</f>
        <v>Un clientPlutôt d'accord</v>
      </c>
      <c r="D9" s="15" t="str">
        <f>CONCATENATE([1]Général!E$3,[1]Général!E11)</f>
        <v>Un clientOui, tout à fait d'accord</v>
      </c>
      <c r="E9" s="15" t="str">
        <f>CONCATENATE([1]Général!F$3,[1]Général!F11)</f>
        <v>Un clientOui, tout à fait d'accord</v>
      </c>
      <c r="F9" s="15" t="str">
        <f>CONCATENATE([1]Général!G$3,[1]Général!G11)</f>
        <v/>
      </c>
      <c r="G9" s="15" t="str">
        <f>CONCATENATE([1]Général!H$3,[1]Général!H11)</f>
        <v/>
      </c>
      <c r="H9" s="15" t="str">
        <f>CONCATENATE([1]Général!I$3,[1]Général!I11)</f>
        <v/>
      </c>
      <c r="I9" s="15" t="str">
        <f>CONCATENATE([1]Général!J$3,[1]Général!J11)</f>
        <v/>
      </c>
      <c r="J9" s="15" t="str">
        <f>CONCATENATE([1]Général!K$3,[1]Général!K11)</f>
        <v/>
      </c>
      <c r="K9" s="15" t="str">
        <f>CONCATENATE([1]Général!L$3,[1]Général!L11)</f>
        <v/>
      </c>
      <c r="L9" s="15" t="str">
        <f>CONCATENATE([1]Général!M$3,[1]Général!M11)</f>
        <v/>
      </c>
      <c r="M9" s="15" t="str">
        <f>CONCATENATE([1]Général!N$3,[1]Général!N11)</f>
        <v/>
      </c>
      <c r="N9" s="15" t="str">
        <f>CONCATENATE([1]Général!O$3,[1]Général!O11)</f>
        <v/>
      </c>
      <c r="O9" s="15" t="str">
        <f>CONCATENATE([1]Général!P$3,[1]Général!P11)</f>
        <v/>
      </c>
      <c r="P9" s="15" t="str">
        <f>CONCATENATE([1]Général!Q$3,[1]Général!Q11)</f>
        <v/>
      </c>
      <c r="Q9" s="15" t="str">
        <f>CONCATENATE([1]Général!R$3,[1]Général!R11)</f>
        <v/>
      </c>
      <c r="R9" s="15" t="str">
        <f>CONCATENATE([1]Général!S$3,[1]Général!S11)</f>
        <v/>
      </c>
      <c r="S9" s="15" t="str">
        <f>CONCATENATE([1]Général!T$3,[1]Général!T11)</f>
        <v/>
      </c>
      <c r="T9" s="15" t="str">
        <f>CONCATENATE([1]Général!U$3,[1]Général!U11)</f>
        <v/>
      </c>
      <c r="U9" s="15" t="str">
        <f>CONCATENATE([1]Général!V$3,[1]Général!V11)</f>
        <v/>
      </c>
      <c r="V9" s="15" t="str">
        <f>CONCATENATE([1]Général!W$3,[1]Général!W11)</f>
        <v/>
      </c>
      <c r="W9" s="15" t="str">
        <f>CONCATENATE([1]Général!X$3,[1]Général!X11)</f>
        <v/>
      </c>
      <c r="X9" s="15" t="str">
        <f>CONCATENATE([1]Général!Y$3,[1]Général!Y11)</f>
        <v/>
      </c>
      <c r="Y9" s="15" t="str">
        <f>CONCATENATE([1]Général!Z$3,[1]Général!Z11)</f>
        <v/>
      </c>
      <c r="Z9" s="15" t="str">
        <f>CONCATENATE([1]Général!AA$3,[1]Général!AA11)</f>
        <v/>
      </c>
      <c r="AA9" s="15" t="str">
        <f>CONCATENATE([1]Général!AB$3,[1]Général!AB11)</f>
        <v/>
      </c>
      <c r="AB9" s="15" t="str">
        <f>CONCATENATE([1]Général!AC$3,[1]Général!AC11)</f>
        <v/>
      </c>
      <c r="AC9" s="15" t="str">
        <f>CONCATENATE([1]Général!AD$3,[1]Général!AD11)</f>
        <v/>
      </c>
      <c r="AD9" s="15" t="str">
        <f>CONCATENATE([1]Général!AE$3,[1]Général!AE11)</f>
        <v/>
      </c>
      <c r="AE9" s="15" t="str">
        <f>CONCATENATE([1]Général!AF$3,[1]Général!AF11)</f>
        <v/>
      </c>
      <c r="AF9" s="15" t="str">
        <f>CONCATENATE([1]Général!AG$3,[1]Général!AG11)</f>
        <v/>
      </c>
      <c r="AG9" s="15" t="str">
        <f>CONCATENATE([1]Général!AH$3,[1]Général!AH11)</f>
        <v/>
      </c>
      <c r="AH9" s="15" t="str">
        <f>CONCATENATE([1]Général!AI$3,[1]Général!AI11)</f>
        <v/>
      </c>
      <c r="AI9" s="15" t="str">
        <f>CONCATENATE([1]Général!AJ$3,[1]Général!AJ11)</f>
        <v/>
      </c>
      <c r="AJ9" s="15" t="str">
        <f>CONCATENATE([1]Général!AK$3,[1]Général!AK11)</f>
        <v/>
      </c>
      <c r="AK9" s="15" t="str">
        <f>CONCATENATE([1]Général!AL$3,[1]Général!AL11)</f>
        <v/>
      </c>
      <c r="AL9" s="15" t="str">
        <f>CONCATENATE([1]Général!AM$3,[1]Général!AM11)</f>
        <v/>
      </c>
      <c r="AM9" s="15" t="str">
        <f>CONCATENATE([1]Général!AN$3,[1]Général!AN11)</f>
        <v/>
      </c>
      <c r="AN9" s="15" t="str">
        <f>CONCATENATE([1]Général!AO$3,[1]Général!AO11)</f>
        <v/>
      </c>
      <c r="AO9" s="15" t="str">
        <f>CONCATENATE([1]Général!AP$3,[1]Général!AP11)</f>
        <v/>
      </c>
      <c r="AP9" s="15" t="str">
        <f>CONCATENATE([1]Général!AQ$3,[1]Général!AQ11)</f>
        <v/>
      </c>
      <c r="AQ9" s="15" t="str">
        <f>CONCATENATE([1]Général!AR$3,[1]Général!AR11)</f>
        <v/>
      </c>
      <c r="AR9" s="15" t="str">
        <f>CONCATENATE([1]Général!AS$3,[1]Général!AS11)</f>
        <v/>
      </c>
      <c r="AS9" s="15" t="str">
        <f>CONCATENATE([1]Général!AT$3,[1]Général!AT11)</f>
        <v/>
      </c>
      <c r="AT9" s="15" t="str">
        <f>CONCATENATE([1]Général!AU$3,[1]Général!AU11)</f>
        <v/>
      </c>
      <c r="AU9" s="15" t="str">
        <f>CONCATENATE([1]Général!AV$3,[1]Général!AV11)</f>
        <v/>
      </c>
      <c r="AV9" s="15" t="str">
        <f>CONCATENATE([1]Général!AW$3,[1]Général!AW11)</f>
        <v/>
      </c>
      <c r="AW9" s="15" t="str">
        <f>CONCATENATE([1]Général!AX$3,[1]Général!AX11)</f>
        <v/>
      </c>
      <c r="AX9" s="15" t="str">
        <f>CONCATENATE([1]Général!AY$3,[1]Général!AY11)</f>
        <v/>
      </c>
      <c r="AY9" s="15" t="str">
        <f>CONCATENATE([1]Général!AZ$3,[1]Général!AZ11)</f>
        <v/>
      </c>
      <c r="AZ9" s="15" t="str">
        <f>CONCATENATE([1]Général!BA$3,[1]Général!BA11)</f>
        <v/>
      </c>
      <c r="BA9" s="15" t="str">
        <f>CONCATENATE([1]Général!BB$3,[1]Général!BB11)</f>
        <v/>
      </c>
      <c r="BB9" s="15" t="str">
        <f>CONCATENATE([1]Général!BC$3,[1]Général!BC11)</f>
        <v/>
      </c>
      <c r="BC9" s="15" t="str">
        <f>CONCATENATE([1]Général!BD$3,[1]Général!BD11)</f>
        <v/>
      </c>
      <c r="BD9" s="15" t="str">
        <f>CONCATENATE([1]Général!BE$3,[1]Général!BE11)</f>
        <v/>
      </c>
      <c r="BE9" s="15" t="str">
        <f>CONCATENATE([1]Général!BF$3,[1]Général!BF11)</f>
        <v/>
      </c>
      <c r="BF9" s="15" t="str">
        <f>CONCATENATE([1]Général!BG$3,[1]Général!BG11)</f>
        <v/>
      </c>
      <c r="BG9" s="15" t="str">
        <f>CONCATENATE([1]Général!BH$3,[1]Général!BH11)</f>
        <v/>
      </c>
      <c r="BH9" s="15" t="str">
        <f>CONCATENATE([1]Général!BI$3,[1]Général!BI11)</f>
        <v/>
      </c>
      <c r="BI9" s="15" t="str">
        <f>CONCATENATE([1]Général!BJ$3,[1]Général!BJ11)</f>
        <v/>
      </c>
      <c r="BJ9" s="15" t="str">
        <f>CONCATENATE([1]Général!BK$3,[1]Général!BK11)</f>
        <v/>
      </c>
      <c r="BK9" s="15" t="str">
        <f>CONCATENATE([1]Général!BL$3,[1]Général!BL11)</f>
        <v/>
      </c>
      <c r="BL9" s="15" t="str">
        <f>CONCATENATE([1]Général!BM$3,[1]Général!BM11)</f>
        <v/>
      </c>
      <c r="BM9" s="15" t="str">
        <f>CONCATENATE([1]Général!BN$3,[1]Général!BN11)</f>
        <v/>
      </c>
      <c r="BN9" s="15" t="str">
        <f>CONCATENATE([1]Général!BO$3,[1]Général!BO11)</f>
        <v/>
      </c>
      <c r="BO9" s="15" t="str">
        <f>CONCATENATE([1]Général!BP$3,[1]Général!BP11)</f>
        <v/>
      </c>
      <c r="BP9" s="15" t="str">
        <f>CONCATENATE([1]Général!BQ$3,[1]Général!BQ11)</f>
        <v/>
      </c>
      <c r="BQ9" s="15" t="str">
        <f>CONCATENATE([1]Général!BR$3,[1]Général!BR11)</f>
        <v/>
      </c>
      <c r="BR9" s="15" t="str">
        <f>CONCATENATE([1]Général!BS$3,[1]Général!BS11)</f>
        <v/>
      </c>
      <c r="BS9" s="15" t="str">
        <f>CONCATENATE([1]Général!BT$3,[1]Général!BT11)</f>
        <v/>
      </c>
      <c r="BT9" s="15" t="str">
        <f>CONCATENATE([1]Général!BU$3,[1]Général!BU11)</f>
        <v/>
      </c>
      <c r="BU9" s="15" t="str">
        <f>CONCATENATE([1]Général!BV$3,[1]Général!BV11)</f>
        <v/>
      </c>
      <c r="BV9" s="15" t="str">
        <f>CONCATENATE([1]Général!BW$3,[1]Général!BW11)</f>
        <v/>
      </c>
      <c r="BW9" s="15" t="str">
        <f>CONCATENATE([1]Général!BX$3,[1]Général!BX11)</f>
        <v/>
      </c>
      <c r="BX9" s="15" t="str">
        <f>CONCATENATE([1]Général!BY$3,[1]Général!BY11)</f>
        <v/>
      </c>
      <c r="BY9" s="15" t="str">
        <f>CONCATENATE([1]Général!BZ$3,[1]Général!BZ11)</f>
        <v/>
      </c>
      <c r="BZ9" s="15" t="str">
        <f>CONCATENATE([1]Général!CA$3,[1]Général!CA11)</f>
        <v/>
      </c>
      <c r="CA9" s="15" t="str">
        <f>CONCATENATE([1]Général!CB$3,[1]Général!CB11)</f>
        <v/>
      </c>
      <c r="CB9" s="15" t="str">
        <f>CONCATENATE([1]Général!CC$3,[1]Général!CC11)</f>
        <v/>
      </c>
      <c r="CC9" s="15" t="str">
        <f>CONCATENATE([1]Général!CD$3,[1]Général!CD11)</f>
        <v/>
      </c>
      <c r="CD9" s="15" t="str">
        <f>CONCATENATE([1]Général!CE$3,[1]Général!CE11)</f>
        <v/>
      </c>
      <c r="CE9" s="15" t="str">
        <f>CONCATENATE([1]Général!CF$3,[1]Général!CF11)</f>
        <v/>
      </c>
      <c r="CF9" s="15" t="str">
        <f>CONCATENATE([1]Général!CG$3,[1]Général!CG11)</f>
        <v/>
      </c>
      <c r="CG9" s="15" t="str">
        <f>CONCATENATE([1]Général!CH$3,[1]Général!CH11)</f>
        <v/>
      </c>
      <c r="CH9" s="15" t="str">
        <f>CONCATENATE([1]Général!CI$3,[1]Général!CI11)</f>
        <v/>
      </c>
      <c r="CI9" s="15" t="str">
        <f>CONCATENATE([1]Général!CJ$3,[1]Général!CJ11)</f>
        <v/>
      </c>
      <c r="CJ9" s="15" t="str">
        <f>CONCATENATE([1]Général!CK$3,[1]Général!CK11)</f>
        <v/>
      </c>
      <c r="CK9" s="15" t="str">
        <f>CONCATENATE([1]Général!CL$3,[1]Général!CL11)</f>
        <v/>
      </c>
      <c r="CL9" s="15" t="str">
        <f>CONCATENATE([1]Général!CM$3,[1]Général!CM11)</f>
        <v/>
      </c>
      <c r="CM9" s="15" t="str">
        <f>CONCATENATE([1]Général!CN$3,[1]Général!CN11)</f>
        <v/>
      </c>
      <c r="CN9" s="15" t="str">
        <f>CONCATENATE([1]Général!CO$3,[1]Général!CO11)</f>
        <v/>
      </c>
      <c r="CO9" s="15" t="str">
        <f>CONCATENATE([1]Général!CP$3,[1]Général!CP11)</f>
        <v/>
      </c>
      <c r="CP9" s="15" t="str">
        <f>CONCATENATE([1]Général!CQ$3,[1]Général!CQ11)</f>
        <v/>
      </c>
      <c r="CQ9" s="15" t="str">
        <f>CONCATENATE([1]Général!CR$3,[1]Général!CR11)</f>
        <v/>
      </c>
      <c r="CR9" s="15" t="str">
        <f>CONCATENATE([1]Général!CS$3,[1]Général!CS11)</f>
        <v/>
      </c>
      <c r="CS9" s="15" t="str">
        <f>CONCATENATE([1]Général!CT$3,[1]Général!CT11)</f>
        <v/>
      </c>
      <c r="CT9" s="15" t="str">
        <f>CONCATENATE([1]Général!CU$3,[1]Général!CU11)</f>
        <v/>
      </c>
      <c r="CU9" s="15" t="str">
        <f>CONCATENATE([1]Général!CV$3,[1]Général!CV11)</f>
        <v/>
      </c>
      <c r="CV9" s="15" t="str">
        <f>CONCATENATE([1]Général!CW$3,[1]Général!CW11)</f>
        <v/>
      </c>
      <c r="CW9" s="15" t="str">
        <f>CONCATENATE([1]Général!CX$3,[1]Général!CX11)</f>
        <v/>
      </c>
      <c r="CY9" s="1">
        <f t="shared" si="12"/>
        <v>2</v>
      </c>
      <c r="CZ9" s="1">
        <f t="shared" si="0"/>
        <v>2</v>
      </c>
      <c r="DA9" s="1">
        <f t="shared" si="0"/>
        <v>0</v>
      </c>
      <c r="DB9" s="1">
        <f t="shared" si="0"/>
        <v>0</v>
      </c>
      <c r="DC9" s="1">
        <f t="shared" si="0"/>
        <v>0</v>
      </c>
      <c r="DD9" s="1">
        <v>32</v>
      </c>
      <c r="DE9" s="1">
        <f t="shared" si="1"/>
        <v>2</v>
      </c>
      <c r="DF9" s="16" t="str">
        <f>IF(DE9=0,"",HLOOKUP(DE9,CY9:DC$40,DD9,FALSE))</f>
        <v>Oui, tout à fait d'accord</v>
      </c>
      <c r="DG9" s="1">
        <f t="shared" si="2"/>
        <v>0</v>
      </c>
      <c r="DH9" s="1">
        <f t="shared" si="2"/>
        <v>0</v>
      </c>
      <c r="DI9" s="1">
        <f t="shared" si="2"/>
        <v>0</v>
      </c>
      <c r="DJ9" s="1">
        <f t="shared" si="2"/>
        <v>0</v>
      </c>
      <c r="DK9" s="1">
        <f t="shared" si="2"/>
        <v>0</v>
      </c>
      <c r="DL9" s="1">
        <v>32</v>
      </c>
      <c r="DM9" s="1">
        <f t="shared" si="3"/>
        <v>0</v>
      </c>
      <c r="DN9" s="16" t="str">
        <f>IF(DM9=0,"",HLOOKUP(DM9,DG9:DK$40,DL9,FALSE))</f>
        <v/>
      </c>
      <c r="DO9" s="1">
        <f t="shared" si="4"/>
        <v>0</v>
      </c>
      <c r="DP9" s="1">
        <f t="shared" si="4"/>
        <v>0</v>
      </c>
      <c r="DQ9" s="1">
        <f t="shared" si="4"/>
        <v>0</v>
      </c>
      <c r="DR9" s="1">
        <f t="shared" si="4"/>
        <v>0</v>
      </c>
      <c r="DS9" s="1">
        <f t="shared" si="4"/>
        <v>0</v>
      </c>
      <c r="DT9" s="1">
        <v>32</v>
      </c>
      <c r="DU9" s="1">
        <f t="shared" si="5"/>
        <v>0</v>
      </c>
      <c r="DV9" s="16" t="str">
        <f>IF(DU9=0,"",HLOOKUP(DU9,DO9:DS$40,DT9,FALSE))</f>
        <v/>
      </c>
      <c r="DW9" s="1">
        <f t="shared" si="6"/>
        <v>0</v>
      </c>
      <c r="DX9" s="1">
        <f t="shared" si="6"/>
        <v>0</v>
      </c>
      <c r="DY9" s="1">
        <f t="shared" si="6"/>
        <v>0</v>
      </c>
      <c r="DZ9" s="1">
        <f t="shared" si="6"/>
        <v>0</v>
      </c>
      <c r="EA9" s="1">
        <f t="shared" si="6"/>
        <v>0</v>
      </c>
      <c r="EB9" s="1">
        <v>32</v>
      </c>
      <c r="EC9" s="1">
        <f t="shared" si="7"/>
        <v>0</v>
      </c>
      <c r="ED9" s="16" t="str">
        <f>IF(EC9=0,"",HLOOKUP(EC9,DW9:EA$40,EB9,FALSE))</f>
        <v/>
      </c>
      <c r="EE9" s="1">
        <f t="shared" si="8"/>
        <v>0</v>
      </c>
      <c r="EF9" s="1">
        <f t="shared" si="8"/>
        <v>0</v>
      </c>
      <c r="EG9" s="1">
        <f t="shared" si="8"/>
        <v>0</v>
      </c>
      <c r="EH9" s="1">
        <f t="shared" si="8"/>
        <v>0</v>
      </c>
      <c r="EI9" s="1">
        <f t="shared" si="8"/>
        <v>0</v>
      </c>
      <c r="EJ9" s="1">
        <v>32</v>
      </c>
      <c r="EK9" s="1">
        <f t="shared" si="9"/>
        <v>0</v>
      </c>
      <c r="EL9" s="16" t="str">
        <f>IF(EK9=0,"",HLOOKUP(EK9,EE9:EI$40,EJ9,FALSE))</f>
        <v/>
      </c>
      <c r="EM9" s="1">
        <f t="shared" si="10"/>
        <v>0</v>
      </c>
      <c r="EN9" s="1">
        <f t="shared" si="10"/>
        <v>0</v>
      </c>
      <c r="EO9" s="1">
        <f t="shared" si="10"/>
        <v>0</v>
      </c>
      <c r="EP9" s="1">
        <f t="shared" si="10"/>
        <v>0</v>
      </c>
      <c r="EQ9" s="1">
        <f t="shared" si="10"/>
        <v>0</v>
      </c>
      <c r="ER9" s="1">
        <v>32</v>
      </c>
      <c r="ES9" s="1">
        <f t="shared" si="22"/>
        <v>0</v>
      </c>
      <c r="ET9" s="16" t="str">
        <f>IF(ES9=0,"",HLOOKUP(ES9,EM9:EQ$40,ER9,FALSE))</f>
        <v/>
      </c>
      <c r="EU9" s="1">
        <f t="shared" si="11"/>
        <v>0</v>
      </c>
      <c r="EV9" s="1">
        <f t="shared" si="11"/>
        <v>0</v>
      </c>
      <c r="EW9" s="1">
        <f t="shared" si="11"/>
        <v>0</v>
      </c>
      <c r="EX9" s="1">
        <f t="shared" si="11"/>
        <v>0</v>
      </c>
      <c r="EY9" s="1">
        <f t="shared" si="11"/>
        <v>0</v>
      </c>
      <c r="EZ9" s="1">
        <v>32</v>
      </c>
      <c r="FA9" s="1">
        <f t="shared" si="23"/>
        <v>0</v>
      </c>
      <c r="FB9" s="16" t="str">
        <f>IF(FA9=0,"",HLOOKUP(FA9,EU9:EY$40,EZ9,FALSE))</f>
        <v/>
      </c>
      <c r="FC9" s="1">
        <f>COUNTIF([1]Général!$C11:$CX11,FC$1)</f>
        <v>2</v>
      </c>
      <c r="FD9" s="1">
        <f>COUNTIF([1]Général!$C11:$CX11,FD$1)</f>
        <v>2</v>
      </c>
      <c r="FE9" s="1">
        <f>COUNTIF([1]Général!$C11:$CX11,FE$1)</f>
        <v>0</v>
      </c>
      <c r="FF9" s="1">
        <f>COUNTIF([1]Général!$C11:$CX11,FF$1)</f>
        <v>0</v>
      </c>
      <c r="FG9" s="1">
        <f>COUNTIF([1]Général!$C11:$CX11,FG$1)</f>
        <v>0</v>
      </c>
      <c r="FH9" s="1">
        <v>32</v>
      </c>
      <c r="FI9" s="1">
        <f t="shared" si="24"/>
        <v>2</v>
      </c>
      <c r="FJ9" s="16" t="str">
        <f>IF(FI9&lt;1,"",HLOOKUP(FI9,FC9:FG$40,FH9,FALSE))</f>
        <v>Oui, tout à fait d'accord</v>
      </c>
      <c r="FK9" s="17">
        <f t="shared" si="13"/>
        <v>2</v>
      </c>
      <c r="FL9" s="18" t="str">
        <f t="shared" si="14"/>
        <v>Oui, tout à fait d'accord</v>
      </c>
      <c r="FM9" s="17" t="str">
        <f t="shared" si="15"/>
        <v>1</v>
      </c>
      <c r="FN9" s="17" t="str">
        <f t="shared" si="16"/>
        <v>10</v>
      </c>
      <c r="FO9" s="17" t="str">
        <f t="shared" si="17"/>
        <v>0</v>
      </c>
      <c r="FP9" s="17" t="str">
        <f t="shared" si="18"/>
        <v>0</v>
      </c>
      <c r="FQ9" s="17" t="str">
        <f t="shared" si="19"/>
        <v>0</v>
      </c>
      <c r="FR9" s="17">
        <f t="shared" si="20"/>
        <v>2.2000000000000002</v>
      </c>
      <c r="FS9" s="13" t="str">
        <f t="shared" si="21"/>
        <v>Oui, tout à fait d'accord</v>
      </c>
    </row>
    <row r="10" spans="1:175" x14ac:dyDescent="0.2">
      <c r="A10" s="19" t="s">
        <v>26</v>
      </c>
      <c r="B10" s="15" t="str">
        <f>CONCATENATE([1]Général!C$3,[1]Général!C12)</f>
        <v>Un clientPlutôt pas d'accord</v>
      </c>
      <c r="C10" s="15" t="str">
        <f>CONCATENATE([1]Général!D$3,[1]Général!D12)</f>
        <v xml:space="preserve">Un clientNon concerné </v>
      </c>
      <c r="D10" s="15" t="str">
        <f>CONCATENATE([1]Général!E$3,[1]Général!E12)</f>
        <v xml:space="preserve">Un clientNon concerné </v>
      </c>
      <c r="E10" s="15" t="str">
        <f>CONCATENATE([1]Général!F$3,[1]Général!F12)</f>
        <v xml:space="preserve">Un clientNon concerné </v>
      </c>
      <c r="F10" s="15" t="str">
        <f>CONCATENATE([1]Général!G$3,[1]Général!G12)</f>
        <v/>
      </c>
      <c r="G10" s="15" t="str">
        <f>CONCATENATE([1]Général!H$3,[1]Général!H12)</f>
        <v/>
      </c>
      <c r="H10" s="15" t="str">
        <f>CONCATENATE([1]Général!I$3,[1]Général!I12)</f>
        <v/>
      </c>
      <c r="I10" s="15" t="str">
        <f>CONCATENATE([1]Général!J$3,[1]Général!J12)</f>
        <v/>
      </c>
      <c r="J10" s="15" t="str">
        <f>CONCATENATE([1]Général!K$3,[1]Général!K12)</f>
        <v/>
      </c>
      <c r="K10" s="15" t="str">
        <f>CONCATENATE([1]Général!L$3,[1]Général!L12)</f>
        <v/>
      </c>
      <c r="L10" s="15" t="str">
        <f>CONCATENATE([1]Général!M$3,[1]Général!M12)</f>
        <v/>
      </c>
      <c r="M10" s="15" t="str">
        <f>CONCATENATE([1]Général!N$3,[1]Général!N12)</f>
        <v/>
      </c>
      <c r="N10" s="15" t="str">
        <f>CONCATENATE([1]Général!O$3,[1]Général!O12)</f>
        <v/>
      </c>
      <c r="O10" s="15" t="str">
        <f>CONCATENATE([1]Général!P$3,[1]Général!P12)</f>
        <v/>
      </c>
      <c r="P10" s="15" t="str">
        <f>CONCATENATE([1]Général!Q$3,[1]Général!Q12)</f>
        <v/>
      </c>
      <c r="Q10" s="15" t="str">
        <f>CONCATENATE([1]Général!R$3,[1]Général!R12)</f>
        <v/>
      </c>
      <c r="R10" s="15" t="str">
        <f>CONCATENATE([1]Général!S$3,[1]Général!S12)</f>
        <v/>
      </c>
      <c r="S10" s="15" t="str">
        <f>CONCATENATE([1]Général!T$3,[1]Général!T12)</f>
        <v/>
      </c>
      <c r="T10" s="15" t="str">
        <f>CONCATENATE([1]Général!U$3,[1]Général!U12)</f>
        <v/>
      </c>
      <c r="U10" s="15" t="str">
        <f>CONCATENATE([1]Général!V$3,[1]Général!V12)</f>
        <v/>
      </c>
      <c r="V10" s="15" t="str">
        <f>CONCATENATE([1]Général!W$3,[1]Général!W12)</f>
        <v/>
      </c>
      <c r="W10" s="15" t="str">
        <f>CONCATENATE([1]Général!X$3,[1]Général!X12)</f>
        <v/>
      </c>
      <c r="X10" s="15" t="str">
        <f>CONCATENATE([1]Général!Y$3,[1]Général!Y12)</f>
        <v/>
      </c>
      <c r="Y10" s="15" t="str">
        <f>CONCATENATE([1]Général!Z$3,[1]Général!Z12)</f>
        <v/>
      </c>
      <c r="Z10" s="15" t="str">
        <f>CONCATENATE([1]Général!AA$3,[1]Général!AA12)</f>
        <v/>
      </c>
      <c r="AA10" s="15" t="str">
        <f>CONCATENATE([1]Général!AB$3,[1]Général!AB12)</f>
        <v/>
      </c>
      <c r="AB10" s="15" t="str">
        <f>CONCATENATE([1]Général!AC$3,[1]Général!AC12)</f>
        <v/>
      </c>
      <c r="AC10" s="15" t="str">
        <f>CONCATENATE([1]Général!AD$3,[1]Général!AD12)</f>
        <v/>
      </c>
      <c r="AD10" s="15" t="str">
        <f>CONCATENATE([1]Général!AE$3,[1]Général!AE12)</f>
        <v/>
      </c>
      <c r="AE10" s="15" t="str">
        <f>CONCATENATE([1]Général!AF$3,[1]Général!AF12)</f>
        <v/>
      </c>
      <c r="AF10" s="15" t="str">
        <f>CONCATENATE([1]Général!AG$3,[1]Général!AG12)</f>
        <v/>
      </c>
      <c r="AG10" s="15" t="str">
        <f>CONCATENATE([1]Général!AH$3,[1]Général!AH12)</f>
        <v/>
      </c>
      <c r="AH10" s="15" t="str">
        <f>CONCATENATE([1]Général!AI$3,[1]Général!AI12)</f>
        <v/>
      </c>
      <c r="AI10" s="15" t="str">
        <f>CONCATENATE([1]Général!AJ$3,[1]Général!AJ12)</f>
        <v/>
      </c>
      <c r="AJ10" s="15" t="str">
        <f>CONCATENATE([1]Général!AK$3,[1]Général!AK12)</f>
        <v/>
      </c>
      <c r="AK10" s="15" t="str">
        <f>CONCATENATE([1]Général!AL$3,[1]Général!AL12)</f>
        <v/>
      </c>
      <c r="AL10" s="15" t="str">
        <f>CONCATENATE([1]Général!AM$3,[1]Général!AM12)</f>
        <v/>
      </c>
      <c r="AM10" s="15" t="str">
        <f>CONCATENATE([1]Général!AN$3,[1]Général!AN12)</f>
        <v/>
      </c>
      <c r="AN10" s="15" t="str">
        <f>CONCATENATE([1]Général!AO$3,[1]Général!AO12)</f>
        <v/>
      </c>
      <c r="AO10" s="15" t="str">
        <f>CONCATENATE([1]Général!AP$3,[1]Général!AP12)</f>
        <v/>
      </c>
      <c r="AP10" s="15" t="str">
        <f>CONCATENATE([1]Général!AQ$3,[1]Général!AQ12)</f>
        <v/>
      </c>
      <c r="AQ10" s="15" t="str">
        <f>CONCATENATE([1]Général!AR$3,[1]Général!AR12)</f>
        <v/>
      </c>
      <c r="AR10" s="15" t="str">
        <f>CONCATENATE([1]Général!AS$3,[1]Général!AS12)</f>
        <v/>
      </c>
      <c r="AS10" s="15" t="str">
        <f>CONCATENATE([1]Général!AT$3,[1]Général!AT12)</f>
        <v/>
      </c>
      <c r="AT10" s="15" t="str">
        <f>CONCATENATE([1]Général!AU$3,[1]Général!AU12)</f>
        <v/>
      </c>
      <c r="AU10" s="15" t="str">
        <f>CONCATENATE([1]Général!AV$3,[1]Général!AV12)</f>
        <v/>
      </c>
      <c r="AV10" s="15" t="str">
        <f>CONCATENATE([1]Général!AW$3,[1]Général!AW12)</f>
        <v/>
      </c>
      <c r="AW10" s="15" t="str">
        <f>CONCATENATE([1]Général!AX$3,[1]Général!AX12)</f>
        <v/>
      </c>
      <c r="AX10" s="15" t="str">
        <f>CONCATENATE([1]Général!AY$3,[1]Général!AY12)</f>
        <v/>
      </c>
      <c r="AY10" s="15" t="str">
        <f>CONCATENATE([1]Général!AZ$3,[1]Général!AZ12)</f>
        <v/>
      </c>
      <c r="AZ10" s="15" t="str">
        <f>CONCATENATE([1]Général!BA$3,[1]Général!BA12)</f>
        <v/>
      </c>
      <c r="BA10" s="15" t="str">
        <f>CONCATENATE([1]Général!BB$3,[1]Général!BB12)</f>
        <v/>
      </c>
      <c r="BB10" s="15" t="str">
        <f>CONCATENATE([1]Général!BC$3,[1]Général!BC12)</f>
        <v/>
      </c>
      <c r="BC10" s="15" t="str">
        <f>CONCATENATE([1]Général!BD$3,[1]Général!BD12)</f>
        <v/>
      </c>
      <c r="BD10" s="15" t="str">
        <f>CONCATENATE([1]Général!BE$3,[1]Général!BE12)</f>
        <v/>
      </c>
      <c r="BE10" s="15" t="str">
        <f>CONCATENATE([1]Général!BF$3,[1]Général!BF12)</f>
        <v/>
      </c>
      <c r="BF10" s="15" t="str">
        <f>CONCATENATE([1]Général!BG$3,[1]Général!BG12)</f>
        <v/>
      </c>
      <c r="BG10" s="15" t="str">
        <f>CONCATENATE([1]Général!BH$3,[1]Général!BH12)</f>
        <v/>
      </c>
      <c r="BH10" s="15" t="str">
        <f>CONCATENATE([1]Général!BI$3,[1]Général!BI12)</f>
        <v/>
      </c>
      <c r="BI10" s="15" t="str">
        <f>CONCATENATE([1]Général!BJ$3,[1]Général!BJ12)</f>
        <v/>
      </c>
      <c r="BJ10" s="15" t="str">
        <f>CONCATENATE([1]Général!BK$3,[1]Général!BK12)</f>
        <v/>
      </c>
      <c r="BK10" s="15" t="str">
        <f>CONCATENATE([1]Général!BL$3,[1]Général!BL12)</f>
        <v/>
      </c>
      <c r="BL10" s="15" t="str">
        <f>CONCATENATE([1]Général!BM$3,[1]Général!BM12)</f>
        <v/>
      </c>
      <c r="BM10" s="15" t="str">
        <f>CONCATENATE([1]Général!BN$3,[1]Général!BN12)</f>
        <v/>
      </c>
      <c r="BN10" s="15" t="str">
        <f>CONCATENATE([1]Général!BO$3,[1]Général!BO12)</f>
        <v/>
      </c>
      <c r="BO10" s="15" t="str">
        <f>CONCATENATE([1]Général!BP$3,[1]Général!BP12)</f>
        <v/>
      </c>
      <c r="BP10" s="15" t="str">
        <f>CONCATENATE([1]Général!BQ$3,[1]Général!BQ12)</f>
        <v/>
      </c>
      <c r="BQ10" s="15" t="str">
        <f>CONCATENATE([1]Général!BR$3,[1]Général!BR12)</f>
        <v/>
      </c>
      <c r="BR10" s="15" t="str">
        <f>CONCATENATE([1]Général!BS$3,[1]Général!BS12)</f>
        <v/>
      </c>
      <c r="BS10" s="15" t="str">
        <f>CONCATENATE([1]Général!BT$3,[1]Général!BT12)</f>
        <v/>
      </c>
      <c r="BT10" s="15" t="str">
        <f>CONCATENATE([1]Général!BU$3,[1]Général!BU12)</f>
        <v/>
      </c>
      <c r="BU10" s="15" t="str">
        <f>CONCATENATE([1]Général!BV$3,[1]Général!BV12)</f>
        <v/>
      </c>
      <c r="BV10" s="15" t="str">
        <f>CONCATENATE([1]Général!BW$3,[1]Général!BW12)</f>
        <v/>
      </c>
      <c r="BW10" s="15" t="str">
        <f>CONCATENATE([1]Général!BX$3,[1]Général!BX12)</f>
        <v/>
      </c>
      <c r="BX10" s="15" t="str">
        <f>CONCATENATE([1]Général!BY$3,[1]Général!BY12)</f>
        <v/>
      </c>
      <c r="BY10" s="15" t="str">
        <f>CONCATENATE([1]Général!BZ$3,[1]Général!BZ12)</f>
        <v/>
      </c>
      <c r="BZ10" s="15" t="str">
        <f>CONCATENATE([1]Général!CA$3,[1]Général!CA12)</f>
        <v/>
      </c>
      <c r="CA10" s="15" t="str">
        <f>CONCATENATE([1]Général!CB$3,[1]Général!CB12)</f>
        <v/>
      </c>
      <c r="CB10" s="15" t="str">
        <f>CONCATENATE([1]Général!CC$3,[1]Général!CC12)</f>
        <v/>
      </c>
      <c r="CC10" s="15" t="str">
        <f>CONCATENATE([1]Général!CD$3,[1]Général!CD12)</f>
        <v/>
      </c>
      <c r="CD10" s="15" t="str">
        <f>CONCATENATE([1]Général!CE$3,[1]Général!CE12)</f>
        <v/>
      </c>
      <c r="CE10" s="15" t="str">
        <f>CONCATENATE([1]Général!CF$3,[1]Général!CF12)</f>
        <v/>
      </c>
      <c r="CF10" s="15" t="str">
        <f>CONCATENATE([1]Général!CG$3,[1]Général!CG12)</f>
        <v/>
      </c>
      <c r="CG10" s="15" t="str">
        <f>CONCATENATE([1]Général!CH$3,[1]Général!CH12)</f>
        <v/>
      </c>
      <c r="CH10" s="15" t="str">
        <f>CONCATENATE([1]Général!CI$3,[1]Général!CI12)</f>
        <v/>
      </c>
      <c r="CI10" s="15" t="str">
        <f>CONCATENATE([1]Général!CJ$3,[1]Général!CJ12)</f>
        <v/>
      </c>
      <c r="CJ10" s="15" t="str">
        <f>CONCATENATE([1]Général!CK$3,[1]Général!CK12)</f>
        <v/>
      </c>
      <c r="CK10" s="15" t="str">
        <f>CONCATENATE([1]Général!CL$3,[1]Général!CL12)</f>
        <v/>
      </c>
      <c r="CL10" s="15" t="str">
        <f>CONCATENATE([1]Général!CM$3,[1]Général!CM12)</f>
        <v/>
      </c>
      <c r="CM10" s="15" t="str">
        <f>CONCATENATE([1]Général!CN$3,[1]Général!CN12)</f>
        <v/>
      </c>
      <c r="CN10" s="15" t="str">
        <f>CONCATENATE([1]Général!CO$3,[1]Général!CO12)</f>
        <v/>
      </c>
      <c r="CO10" s="15" t="str">
        <f>CONCATENATE([1]Général!CP$3,[1]Général!CP12)</f>
        <v/>
      </c>
      <c r="CP10" s="15" t="str">
        <f>CONCATENATE([1]Général!CQ$3,[1]Général!CQ12)</f>
        <v/>
      </c>
      <c r="CQ10" s="15" t="str">
        <f>CONCATENATE([1]Général!CR$3,[1]Général!CR12)</f>
        <v/>
      </c>
      <c r="CR10" s="15" t="str">
        <f>CONCATENATE([1]Général!CS$3,[1]Général!CS12)</f>
        <v/>
      </c>
      <c r="CS10" s="15" t="str">
        <f>CONCATENATE([1]Général!CT$3,[1]Général!CT12)</f>
        <v/>
      </c>
      <c r="CT10" s="15" t="str">
        <f>CONCATENATE([1]Général!CU$3,[1]Général!CU12)</f>
        <v/>
      </c>
      <c r="CU10" s="15" t="str">
        <f>CONCATENATE([1]Général!CV$3,[1]Général!CV12)</f>
        <v/>
      </c>
      <c r="CV10" s="15" t="str">
        <f>CONCATENATE([1]Général!CW$3,[1]Général!CW12)</f>
        <v/>
      </c>
      <c r="CW10" s="15" t="str">
        <f>CONCATENATE([1]Général!CX$3,[1]Général!CX12)</f>
        <v/>
      </c>
      <c r="CY10" s="1">
        <f t="shared" si="12"/>
        <v>0</v>
      </c>
      <c r="CZ10" s="1">
        <f t="shared" si="0"/>
        <v>0</v>
      </c>
      <c r="DA10" s="1">
        <f t="shared" si="0"/>
        <v>1</v>
      </c>
      <c r="DB10" s="1">
        <f t="shared" si="0"/>
        <v>0</v>
      </c>
      <c r="DC10" s="1">
        <f t="shared" si="0"/>
        <v>3</v>
      </c>
      <c r="DD10" s="1">
        <v>31</v>
      </c>
      <c r="DE10" s="1">
        <f t="shared" si="1"/>
        <v>3</v>
      </c>
      <c r="DF10" s="16" t="str">
        <f>IF(DE10=0,"",HLOOKUP(DE10,CY10:DC$40,DD10,FALSE))</f>
        <v>Non concerné</v>
      </c>
      <c r="DG10" s="1">
        <f t="shared" si="2"/>
        <v>0</v>
      </c>
      <c r="DH10" s="1">
        <f t="shared" si="2"/>
        <v>0</v>
      </c>
      <c r="DI10" s="1">
        <f t="shared" si="2"/>
        <v>0</v>
      </c>
      <c r="DJ10" s="1">
        <f t="shared" si="2"/>
        <v>0</v>
      </c>
      <c r="DK10" s="1">
        <f t="shared" si="2"/>
        <v>0</v>
      </c>
      <c r="DL10" s="1">
        <v>31</v>
      </c>
      <c r="DM10" s="1">
        <f t="shared" si="3"/>
        <v>0</v>
      </c>
      <c r="DN10" s="16" t="str">
        <f>IF(DM10=0,"",HLOOKUP(DM10,DG10:DK$40,DL10,FALSE))</f>
        <v/>
      </c>
      <c r="DO10" s="1">
        <f t="shared" si="4"/>
        <v>0</v>
      </c>
      <c r="DP10" s="1">
        <f t="shared" si="4"/>
        <v>0</v>
      </c>
      <c r="DQ10" s="1">
        <f t="shared" si="4"/>
        <v>0</v>
      </c>
      <c r="DR10" s="1">
        <f t="shared" si="4"/>
        <v>0</v>
      </c>
      <c r="DS10" s="1">
        <f t="shared" si="4"/>
        <v>0</v>
      </c>
      <c r="DT10" s="1">
        <v>31</v>
      </c>
      <c r="DU10" s="1">
        <f t="shared" si="5"/>
        <v>0</v>
      </c>
      <c r="DV10" s="16" t="str">
        <f>IF(DU10=0,"",HLOOKUP(DU10,DO10:DS$40,DT10,FALSE))</f>
        <v/>
      </c>
      <c r="DW10" s="1">
        <f t="shared" si="6"/>
        <v>0</v>
      </c>
      <c r="DX10" s="1">
        <f t="shared" si="6"/>
        <v>0</v>
      </c>
      <c r="DY10" s="1">
        <f t="shared" si="6"/>
        <v>0</v>
      </c>
      <c r="DZ10" s="1">
        <f t="shared" si="6"/>
        <v>0</v>
      </c>
      <c r="EA10" s="1">
        <f t="shared" si="6"/>
        <v>0</v>
      </c>
      <c r="EB10" s="1">
        <v>31</v>
      </c>
      <c r="EC10" s="1">
        <f t="shared" si="7"/>
        <v>0</v>
      </c>
      <c r="ED10" s="16" t="str">
        <f>IF(EC10=0,"",HLOOKUP(EC10,DW10:EA$40,EB10,FALSE))</f>
        <v/>
      </c>
      <c r="EE10" s="1">
        <f t="shared" si="8"/>
        <v>0</v>
      </c>
      <c r="EF10" s="1">
        <f t="shared" si="8"/>
        <v>0</v>
      </c>
      <c r="EG10" s="1">
        <f t="shared" si="8"/>
        <v>0</v>
      </c>
      <c r="EH10" s="1">
        <f t="shared" si="8"/>
        <v>0</v>
      </c>
      <c r="EI10" s="1">
        <f t="shared" si="8"/>
        <v>0</v>
      </c>
      <c r="EJ10" s="1">
        <v>31</v>
      </c>
      <c r="EK10" s="1">
        <f t="shared" si="9"/>
        <v>0</v>
      </c>
      <c r="EL10" s="16" t="str">
        <f>IF(EK10=0,"",HLOOKUP(EK10,EE10:EI$40,EJ10,FALSE))</f>
        <v/>
      </c>
      <c r="EM10" s="1">
        <f t="shared" si="10"/>
        <v>0</v>
      </c>
      <c r="EN10" s="1">
        <f t="shared" si="10"/>
        <v>0</v>
      </c>
      <c r="EO10" s="1">
        <f t="shared" si="10"/>
        <v>0</v>
      </c>
      <c r="EP10" s="1">
        <f t="shared" si="10"/>
        <v>0</v>
      </c>
      <c r="EQ10" s="1">
        <f t="shared" si="10"/>
        <v>0</v>
      </c>
      <c r="ER10" s="1">
        <v>31</v>
      </c>
      <c r="ES10" s="1">
        <f t="shared" si="22"/>
        <v>0</v>
      </c>
      <c r="ET10" s="16" t="str">
        <f>IF(ES10=0,"",HLOOKUP(ES10,EM10:EQ$40,ER10,FALSE))</f>
        <v/>
      </c>
      <c r="EU10" s="1">
        <f t="shared" si="11"/>
        <v>0</v>
      </c>
      <c r="EV10" s="1">
        <f t="shared" si="11"/>
        <v>0</v>
      </c>
      <c r="EW10" s="1">
        <f t="shared" si="11"/>
        <v>0</v>
      </c>
      <c r="EX10" s="1">
        <f t="shared" si="11"/>
        <v>0</v>
      </c>
      <c r="EY10" s="1">
        <f t="shared" si="11"/>
        <v>0</v>
      </c>
      <c r="EZ10" s="1">
        <v>31</v>
      </c>
      <c r="FA10" s="1">
        <f t="shared" si="23"/>
        <v>0</v>
      </c>
      <c r="FB10" s="16" t="str">
        <f>IF(FA10=0,"",HLOOKUP(FA10,EU10:EY$40,EZ10,FALSE))</f>
        <v/>
      </c>
      <c r="FC10" s="1">
        <f>COUNTIF([1]Général!$C12:$CX12,FC$1)</f>
        <v>0</v>
      </c>
      <c r="FD10" s="1">
        <f>COUNTIF([1]Général!$C12:$CX12,FD$1)</f>
        <v>0</v>
      </c>
      <c r="FE10" s="1">
        <f>COUNTIF([1]Général!$C12:$CX12,FE$1)</f>
        <v>1</v>
      </c>
      <c r="FF10" s="1">
        <f>COUNTIF([1]Général!$C12:$CX12,FF$1)</f>
        <v>0</v>
      </c>
      <c r="FG10" s="1">
        <f>COUNTIF([1]Général!$C12:$CX12,FG$1)</f>
        <v>0</v>
      </c>
      <c r="FH10" s="1">
        <v>31</v>
      </c>
      <c r="FI10" s="1">
        <f t="shared" si="24"/>
        <v>1</v>
      </c>
      <c r="FJ10" s="16" t="str">
        <f>IF(FI10&lt;1,"",HLOOKUP(FI10,FC10:FG$40,FH10,FALSE))</f>
        <v>Plutôt pas d'accord</v>
      </c>
      <c r="FK10" s="17">
        <f t="shared" si="13"/>
        <v>1</v>
      </c>
      <c r="FL10" s="18" t="str">
        <f t="shared" si="14"/>
        <v>Plutôt pas d'accord</v>
      </c>
      <c r="FM10" s="17" t="str">
        <f t="shared" si="15"/>
        <v>0</v>
      </c>
      <c r="FN10" s="17" t="str">
        <f t="shared" si="16"/>
        <v>0</v>
      </c>
      <c r="FO10" s="17" t="str">
        <f t="shared" si="17"/>
        <v>100</v>
      </c>
      <c r="FP10" s="17" t="str">
        <f t="shared" si="18"/>
        <v>0</v>
      </c>
      <c r="FQ10" s="17" t="str">
        <f t="shared" si="19"/>
        <v>0</v>
      </c>
      <c r="FR10" s="17">
        <f t="shared" si="20"/>
        <v>20</v>
      </c>
      <c r="FS10" s="13" t="str">
        <f t="shared" si="21"/>
        <v>Plutôt d'accord</v>
      </c>
    </row>
    <row r="11" spans="1:175" x14ac:dyDescent="0.2">
      <c r="A11" s="19" t="s">
        <v>27</v>
      </c>
      <c r="B11" s="15" t="str">
        <f>CONCATENATE([1]Général!C$3,[1]Général!C13)</f>
        <v>Un clientOui, tout à fait d'accord</v>
      </c>
      <c r="C11" s="15" t="str">
        <f>CONCATENATE([1]Général!D$3,[1]Général!D13)</f>
        <v>Un clientOui, tout à fait d'accord</v>
      </c>
      <c r="D11" s="15" t="str">
        <f>CONCATENATE([1]Général!E$3,[1]Général!E13)</f>
        <v>Un clientOui, tout à fait d'accord</v>
      </c>
      <c r="E11" s="15" t="str">
        <f>CONCATENATE([1]Général!F$3,[1]Général!F13)</f>
        <v>Un clientOui, tout à fait d'accord</v>
      </c>
      <c r="F11" s="15" t="str">
        <f>CONCATENATE([1]Général!G$3,[1]Général!G13)</f>
        <v/>
      </c>
      <c r="G11" s="15" t="str">
        <f>CONCATENATE([1]Général!H$3,[1]Général!H13)</f>
        <v/>
      </c>
      <c r="H11" s="15" t="str">
        <f>CONCATENATE([1]Général!I$3,[1]Général!I13)</f>
        <v/>
      </c>
      <c r="I11" s="15" t="str">
        <f>CONCATENATE([1]Général!J$3,[1]Général!J13)</f>
        <v/>
      </c>
      <c r="J11" s="15" t="str">
        <f>CONCATENATE([1]Général!K$3,[1]Général!K13)</f>
        <v/>
      </c>
      <c r="K11" s="15" t="str">
        <f>CONCATENATE([1]Général!L$3,[1]Général!L13)</f>
        <v/>
      </c>
      <c r="L11" s="15" t="str">
        <f>CONCATENATE([1]Général!M$3,[1]Général!M13)</f>
        <v/>
      </c>
      <c r="M11" s="15" t="str">
        <f>CONCATENATE([1]Général!N$3,[1]Général!N13)</f>
        <v/>
      </c>
      <c r="N11" s="15" t="str">
        <f>CONCATENATE([1]Général!O$3,[1]Général!O13)</f>
        <v/>
      </c>
      <c r="O11" s="15" t="str">
        <f>CONCATENATE([1]Général!P$3,[1]Général!P13)</f>
        <v/>
      </c>
      <c r="P11" s="15" t="str">
        <f>CONCATENATE([1]Général!Q$3,[1]Général!Q13)</f>
        <v/>
      </c>
      <c r="Q11" s="15" t="str">
        <f>CONCATENATE([1]Général!R$3,[1]Général!R13)</f>
        <v/>
      </c>
      <c r="R11" s="15" t="str">
        <f>CONCATENATE([1]Général!S$3,[1]Général!S13)</f>
        <v/>
      </c>
      <c r="S11" s="15" t="str">
        <f>CONCATENATE([1]Général!T$3,[1]Général!T13)</f>
        <v/>
      </c>
      <c r="T11" s="15" t="str">
        <f>CONCATENATE([1]Général!U$3,[1]Général!U13)</f>
        <v/>
      </c>
      <c r="U11" s="15" t="str">
        <f>CONCATENATE([1]Général!V$3,[1]Général!V13)</f>
        <v/>
      </c>
      <c r="V11" s="15" t="str">
        <f>CONCATENATE([1]Général!W$3,[1]Général!W13)</f>
        <v/>
      </c>
      <c r="W11" s="15" t="str">
        <f>CONCATENATE([1]Général!X$3,[1]Général!X13)</f>
        <v/>
      </c>
      <c r="X11" s="15" t="str">
        <f>CONCATENATE([1]Général!Y$3,[1]Général!Y13)</f>
        <v/>
      </c>
      <c r="Y11" s="15" t="str">
        <f>CONCATENATE([1]Général!Z$3,[1]Général!Z13)</f>
        <v/>
      </c>
      <c r="Z11" s="15" t="str">
        <f>CONCATENATE([1]Général!AA$3,[1]Général!AA13)</f>
        <v/>
      </c>
      <c r="AA11" s="15" t="str">
        <f>CONCATENATE([1]Général!AB$3,[1]Général!AB13)</f>
        <v/>
      </c>
      <c r="AB11" s="15" t="str">
        <f>CONCATENATE([1]Général!AC$3,[1]Général!AC13)</f>
        <v/>
      </c>
      <c r="AC11" s="15" t="str">
        <f>CONCATENATE([1]Général!AD$3,[1]Général!AD13)</f>
        <v/>
      </c>
      <c r="AD11" s="15" t="str">
        <f>CONCATENATE([1]Général!AE$3,[1]Général!AE13)</f>
        <v/>
      </c>
      <c r="AE11" s="15" t="str">
        <f>CONCATENATE([1]Général!AF$3,[1]Général!AF13)</f>
        <v/>
      </c>
      <c r="AF11" s="15" t="str">
        <f>CONCATENATE([1]Général!AG$3,[1]Général!AG13)</f>
        <v/>
      </c>
      <c r="AG11" s="15" t="str">
        <f>CONCATENATE([1]Général!AH$3,[1]Général!AH13)</f>
        <v/>
      </c>
      <c r="AH11" s="15" t="str">
        <f>CONCATENATE([1]Général!AI$3,[1]Général!AI13)</f>
        <v/>
      </c>
      <c r="AI11" s="15" t="str">
        <f>CONCATENATE([1]Général!AJ$3,[1]Général!AJ13)</f>
        <v/>
      </c>
      <c r="AJ11" s="15" t="str">
        <f>CONCATENATE([1]Général!AK$3,[1]Général!AK13)</f>
        <v/>
      </c>
      <c r="AK11" s="15" t="str">
        <f>CONCATENATE([1]Général!AL$3,[1]Général!AL13)</f>
        <v/>
      </c>
      <c r="AL11" s="15" t="str">
        <f>CONCATENATE([1]Général!AM$3,[1]Général!AM13)</f>
        <v/>
      </c>
      <c r="AM11" s="15" t="str">
        <f>CONCATENATE([1]Général!AN$3,[1]Général!AN13)</f>
        <v/>
      </c>
      <c r="AN11" s="15" t="str">
        <f>CONCATENATE([1]Général!AO$3,[1]Général!AO13)</f>
        <v/>
      </c>
      <c r="AO11" s="15" t="str">
        <f>CONCATENATE([1]Général!AP$3,[1]Général!AP13)</f>
        <v/>
      </c>
      <c r="AP11" s="15" t="str">
        <f>CONCATENATE([1]Général!AQ$3,[1]Général!AQ13)</f>
        <v/>
      </c>
      <c r="AQ11" s="15" t="str">
        <f>CONCATENATE([1]Général!AR$3,[1]Général!AR13)</f>
        <v/>
      </c>
      <c r="AR11" s="15" t="str">
        <f>CONCATENATE([1]Général!AS$3,[1]Général!AS13)</f>
        <v/>
      </c>
      <c r="AS11" s="15" t="str">
        <f>CONCATENATE([1]Général!AT$3,[1]Général!AT13)</f>
        <v/>
      </c>
      <c r="AT11" s="15" t="str">
        <f>CONCATENATE([1]Général!AU$3,[1]Général!AU13)</f>
        <v/>
      </c>
      <c r="AU11" s="15" t="str">
        <f>CONCATENATE([1]Général!AV$3,[1]Général!AV13)</f>
        <v/>
      </c>
      <c r="AV11" s="15" t="str">
        <f>CONCATENATE([1]Général!AW$3,[1]Général!AW13)</f>
        <v/>
      </c>
      <c r="AW11" s="15" t="str">
        <f>CONCATENATE([1]Général!AX$3,[1]Général!AX13)</f>
        <v/>
      </c>
      <c r="AX11" s="15" t="str">
        <f>CONCATENATE([1]Général!AY$3,[1]Général!AY13)</f>
        <v/>
      </c>
      <c r="AY11" s="15" t="str">
        <f>CONCATENATE([1]Général!AZ$3,[1]Général!AZ13)</f>
        <v/>
      </c>
      <c r="AZ11" s="15" t="str">
        <f>CONCATENATE([1]Général!BA$3,[1]Général!BA13)</f>
        <v/>
      </c>
      <c r="BA11" s="15" t="str">
        <f>CONCATENATE([1]Général!BB$3,[1]Général!BB13)</f>
        <v/>
      </c>
      <c r="BB11" s="15" t="str">
        <f>CONCATENATE([1]Général!BC$3,[1]Général!BC13)</f>
        <v/>
      </c>
      <c r="BC11" s="15" t="str">
        <f>CONCATENATE([1]Général!BD$3,[1]Général!BD13)</f>
        <v/>
      </c>
      <c r="BD11" s="15" t="str">
        <f>CONCATENATE([1]Général!BE$3,[1]Général!BE13)</f>
        <v/>
      </c>
      <c r="BE11" s="15" t="str">
        <f>CONCATENATE([1]Général!BF$3,[1]Général!BF13)</f>
        <v/>
      </c>
      <c r="BF11" s="15" t="str">
        <f>CONCATENATE([1]Général!BG$3,[1]Général!BG13)</f>
        <v/>
      </c>
      <c r="BG11" s="15" t="str">
        <f>CONCATENATE([1]Général!BH$3,[1]Général!BH13)</f>
        <v/>
      </c>
      <c r="BH11" s="15" t="str">
        <f>CONCATENATE([1]Général!BI$3,[1]Général!BI13)</f>
        <v/>
      </c>
      <c r="BI11" s="15" t="str">
        <f>CONCATENATE([1]Général!BJ$3,[1]Général!BJ13)</f>
        <v/>
      </c>
      <c r="BJ11" s="15" t="str">
        <f>CONCATENATE([1]Général!BK$3,[1]Général!BK13)</f>
        <v/>
      </c>
      <c r="BK11" s="15" t="str">
        <f>CONCATENATE([1]Général!BL$3,[1]Général!BL13)</f>
        <v/>
      </c>
      <c r="BL11" s="15" t="str">
        <f>CONCATENATE([1]Général!BM$3,[1]Général!BM13)</f>
        <v/>
      </c>
      <c r="BM11" s="15" t="str">
        <f>CONCATENATE([1]Général!BN$3,[1]Général!BN13)</f>
        <v/>
      </c>
      <c r="BN11" s="15" t="str">
        <f>CONCATENATE([1]Général!BO$3,[1]Général!BO13)</f>
        <v/>
      </c>
      <c r="BO11" s="15" t="str">
        <f>CONCATENATE([1]Général!BP$3,[1]Général!BP13)</f>
        <v/>
      </c>
      <c r="BP11" s="15" t="str">
        <f>CONCATENATE([1]Général!BQ$3,[1]Général!BQ13)</f>
        <v/>
      </c>
      <c r="BQ11" s="15" t="str">
        <f>CONCATENATE([1]Général!BR$3,[1]Général!BR13)</f>
        <v/>
      </c>
      <c r="BR11" s="15" t="str">
        <f>CONCATENATE([1]Général!BS$3,[1]Général!BS13)</f>
        <v/>
      </c>
      <c r="BS11" s="15" t="str">
        <f>CONCATENATE([1]Général!BT$3,[1]Général!BT13)</f>
        <v/>
      </c>
      <c r="BT11" s="15" t="str">
        <f>CONCATENATE([1]Général!BU$3,[1]Général!BU13)</f>
        <v/>
      </c>
      <c r="BU11" s="15" t="str">
        <f>CONCATENATE([1]Général!BV$3,[1]Général!BV13)</f>
        <v/>
      </c>
      <c r="BV11" s="15" t="str">
        <f>CONCATENATE([1]Général!BW$3,[1]Général!BW13)</f>
        <v/>
      </c>
      <c r="BW11" s="15" t="str">
        <f>CONCATENATE([1]Général!BX$3,[1]Général!BX13)</f>
        <v/>
      </c>
      <c r="BX11" s="15" t="str">
        <f>CONCATENATE([1]Général!BY$3,[1]Général!BY13)</f>
        <v/>
      </c>
      <c r="BY11" s="15" t="str">
        <f>CONCATENATE([1]Général!BZ$3,[1]Général!BZ13)</f>
        <v/>
      </c>
      <c r="BZ11" s="15" t="str">
        <f>CONCATENATE([1]Général!CA$3,[1]Général!CA13)</f>
        <v/>
      </c>
      <c r="CA11" s="15" t="str">
        <f>CONCATENATE([1]Général!CB$3,[1]Général!CB13)</f>
        <v/>
      </c>
      <c r="CB11" s="15" t="str">
        <f>CONCATENATE([1]Général!CC$3,[1]Général!CC13)</f>
        <v/>
      </c>
      <c r="CC11" s="15" t="str">
        <f>CONCATENATE([1]Général!CD$3,[1]Général!CD13)</f>
        <v/>
      </c>
      <c r="CD11" s="15" t="str">
        <f>CONCATENATE([1]Général!CE$3,[1]Général!CE13)</f>
        <v/>
      </c>
      <c r="CE11" s="15" t="str">
        <f>CONCATENATE([1]Général!CF$3,[1]Général!CF13)</f>
        <v/>
      </c>
      <c r="CF11" s="15" t="str">
        <f>CONCATENATE([1]Général!CG$3,[1]Général!CG13)</f>
        <v/>
      </c>
      <c r="CG11" s="15" t="str">
        <f>CONCATENATE([1]Général!CH$3,[1]Général!CH13)</f>
        <v/>
      </c>
      <c r="CH11" s="15" t="str">
        <f>CONCATENATE([1]Général!CI$3,[1]Général!CI13)</f>
        <v/>
      </c>
      <c r="CI11" s="15" t="str">
        <f>CONCATENATE([1]Général!CJ$3,[1]Général!CJ13)</f>
        <v/>
      </c>
      <c r="CJ11" s="15" t="str">
        <f>CONCATENATE([1]Général!CK$3,[1]Général!CK13)</f>
        <v/>
      </c>
      <c r="CK11" s="15" t="str">
        <f>CONCATENATE([1]Général!CL$3,[1]Général!CL13)</f>
        <v/>
      </c>
      <c r="CL11" s="15" t="str">
        <f>CONCATENATE([1]Général!CM$3,[1]Général!CM13)</f>
        <v/>
      </c>
      <c r="CM11" s="15" t="str">
        <f>CONCATENATE([1]Général!CN$3,[1]Général!CN13)</f>
        <v/>
      </c>
      <c r="CN11" s="15" t="str">
        <f>CONCATENATE([1]Général!CO$3,[1]Général!CO13)</f>
        <v/>
      </c>
      <c r="CO11" s="15" t="str">
        <f>CONCATENATE([1]Général!CP$3,[1]Général!CP13)</f>
        <v/>
      </c>
      <c r="CP11" s="15" t="str">
        <f>CONCATENATE([1]Général!CQ$3,[1]Général!CQ13)</f>
        <v/>
      </c>
      <c r="CQ11" s="15" t="str">
        <f>CONCATENATE([1]Général!CR$3,[1]Général!CR13)</f>
        <v/>
      </c>
      <c r="CR11" s="15" t="str">
        <f>CONCATENATE([1]Général!CS$3,[1]Général!CS13)</f>
        <v/>
      </c>
      <c r="CS11" s="15" t="str">
        <f>CONCATENATE([1]Général!CT$3,[1]Général!CT13)</f>
        <v/>
      </c>
      <c r="CT11" s="15" t="str">
        <f>CONCATENATE([1]Général!CU$3,[1]Général!CU13)</f>
        <v/>
      </c>
      <c r="CU11" s="15" t="str">
        <f>CONCATENATE([1]Général!CV$3,[1]Général!CV13)</f>
        <v/>
      </c>
      <c r="CV11" s="15" t="str">
        <f>CONCATENATE([1]Général!CW$3,[1]Général!CW13)</f>
        <v/>
      </c>
      <c r="CW11" s="15" t="str">
        <f>CONCATENATE([1]Général!CX$3,[1]Général!CX13)</f>
        <v/>
      </c>
      <c r="CY11" s="1">
        <f t="shared" si="12"/>
        <v>4</v>
      </c>
      <c r="CZ11" s="1">
        <f t="shared" si="0"/>
        <v>0</v>
      </c>
      <c r="DA11" s="1">
        <f t="shared" si="0"/>
        <v>0</v>
      </c>
      <c r="DB11" s="1">
        <f t="shared" si="0"/>
        <v>0</v>
      </c>
      <c r="DC11" s="1">
        <f t="shared" si="0"/>
        <v>0</v>
      </c>
      <c r="DD11" s="1">
        <v>30</v>
      </c>
      <c r="DE11" s="1">
        <f t="shared" si="1"/>
        <v>4</v>
      </c>
      <c r="DF11" s="16" t="str">
        <f>IF(DE11=0,"",HLOOKUP(DE11,CY11:DC$40,DD11,FALSE))</f>
        <v>Oui, tout à fait d'accord</v>
      </c>
      <c r="DG11" s="1">
        <f t="shared" si="2"/>
        <v>0</v>
      </c>
      <c r="DH11" s="1">
        <f t="shared" si="2"/>
        <v>0</v>
      </c>
      <c r="DI11" s="1">
        <f t="shared" si="2"/>
        <v>0</v>
      </c>
      <c r="DJ11" s="1">
        <f t="shared" si="2"/>
        <v>0</v>
      </c>
      <c r="DK11" s="1">
        <f t="shared" si="2"/>
        <v>0</v>
      </c>
      <c r="DL11" s="1">
        <v>30</v>
      </c>
      <c r="DM11" s="1">
        <f t="shared" si="3"/>
        <v>0</v>
      </c>
      <c r="DN11" s="16" t="str">
        <f>IF(DM11=0,"",HLOOKUP(DM11,DG11:DK$40,DL11,FALSE))</f>
        <v/>
      </c>
      <c r="DO11" s="1">
        <f t="shared" si="4"/>
        <v>0</v>
      </c>
      <c r="DP11" s="1">
        <f t="shared" si="4"/>
        <v>0</v>
      </c>
      <c r="DQ11" s="1">
        <f t="shared" si="4"/>
        <v>0</v>
      </c>
      <c r="DR11" s="1">
        <f t="shared" si="4"/>
        <v>0</v>
      </c>
      <c r="DS11" s="1">
        <f t="shared" si="4"/>
        <v>0</v>
      </c>
      <c r="DT11" s="1">
        <v>30</v>
      </c>
      <c r="DU11" s="1">
        <f t="shared" si="5"/>
        <v>0</v>
      </c>
      <c r="DV11" s="16" t="str">
        <f>IF(DU11=0,"",HLOOKUP(DU11,DO11:DS$40,DT11,FALSE))</f>
        <v/>
      </c>
      <c r="DW11" s="1">
        <f t="shared" si="6"/>
        <v>0</v>
      </c>
      <c r="DX11" s="1">
        <f t="shared" si="6"/>
        <v>0</v>
      </c>
      <c r="DY11" s="1">
        <f t="shared" si="6"/>
        <v>0</v>
      </c>
      <c r="DZ11" s="1">
        <f t="shared" si="6"/>
        <v>0</v>
      </c>
      <c r="EA11" s="1">
        <f t="shared" si="6"/>
        <v>0</v>
      </c>
      <c r="EB11" s="1">
        <v>30</v>
      </c>
      <c r="EC11" s="1">
        <f t="shared" si="7"/>
        <v>0</v>
      </c>
      <c r="ED11" s="16" t="str">
        <f>IF(EC11=0,"",HLOOKUP(EC11,DW11:EA$40,EB11,FALSE))</f>
        <v/>
      </c>
      <c r="EE11" s="1">
        <f t="shared" si="8"/>
        <v>0</v>
      </c>
      <c r="EF11" s="1">
        <f t="shared" si="8"/>
        <v>0</v>
      </c>
      <c r="EG11" s="1">
        <f t="shared" si="8"/>
        <v>0</v>
      </c>
      <c r="EH11" s="1">
        <f t="shared" si="8"/>
        <v>0</v>
      </c>
      <c r="EI11" s="1">
        <f t="shared" si="8"/>
        <v>0</v>
      </c>
      <c r="EJ11" s="1">
        <v>30</v>
      </c>
      <c r="EK11" s="1">
        <f t="shared" si="9"/>
        <v>0</v>
      </c>
      <c r="EL11" s="16" t="str">
        <f>IF(EK11=0,"",HLOOKUP(EK11,EE11:EI$40,EJ11,FALSE))</f>
        <v/>
      </c>
      <c r="EM11" s="1">
        <f t="shared" si="10"/>
        <v>0</v>
      </c>
      <c r="EN11" s="1">
        <f t="shared" si="10"/>
        <v>0</v>
      </c>
      <c r="EO11" s="1">
        <f t="shared" si="10"/>
        <v>0</v>
      </c>
      <c r="EP11" s="1">
        <f t="shared" si="10"/>
        <v>0</v>
      </c>
      <c r="EQ11" s="1">
        <f t="shared" si="10"/>
        <v>0</v>
      </c>
      <c r="ER11" s="1">
        <v>30</v>
      </c>
      <c r="ES11" s="1">
        <f t="shared" si="22"/>
        <v>0</v>
      </c>
      <c r="ET11" s="16" t="str">
        <f>IF(ES11=0,"",HLOOKUP(ES11,EM11:EQ$40,ER11,FALSE))</f>
        <v/>
      </c>
      <c r="EU11" s="1">
        <f t="shared" si="11"/>
        <v>0</v>
      </c>
      <c r="EV11" s="1">
        <f t="shared" si="11"/>
        <v>0</v>
      </c>
      <c r="EW11" s="1">
        <f t="shared" si="11"/>
        <v>0</v>
      </c>
      <c r="EX11" s="1">
        <f t="shared" si="11"/>
        <v>0</v>
      </c>
      <c r="EY11" s="1">
        <f t="shared" si="11"/>
        <v>0</v>
      </c>
      <c r="EZ11" s="1">
        <v>30</v>
      </c>
      <c r="FA11" s="1">
        <f t="shared" si="23"/>
        <v>0</v>
      </c>
      <c r="FB11" s="16" t="str">
        <f>IF(FA11=0,"",HLOOKUP(FA11,EU11:EY$40,EZ11,FALSE))</f>
        <v/>
      </c>
      <c r="FC11" s="1">
        <f>COUNTIF([1]Général!$C13:$CX13,FC$1)</f>
        <v>4</v>
      </c>
      <c r="FD11" s="1">
        <f>COUNTIF([1]Général!$C13:$CX13,FD$1)</f>
        <v>0</v>
      </c>
      <c r="FE11" s="1">
        <f>COUNTIF([1]Général!$C13:$CX13,FE$1)</f>
        <v>0</v>
      </c>
      <c r="FF11" s="1">
        <f>COUNTIF([1]Général!$C13:$CX13,FF$1)</f>
        <v>0</v>
      </c>
      <c r="FG11" s="1">
        <f>COUNTIF([1]Général!$C13:$CX13,FG$1)</f>
        <v>0</v>
      </c>
      <c r="FH11" s="1">
        <v>30</v>
      </c>
      <c r="FI11" s="1">
        <f t="shared" si="24"/>
        <v>4</v>
      </c>
      <c r="FJ11" s="16" t="str">
        <f>IF(FI11&lt;1,"",HLOOKUP(FI11,FC11:FG$40,FH11,FALSE))</f>
        <v>Oui, tout à fait d'accord</v>
      </c>
      <c r="FK11" s="17">
        <f t="shared" si="13"/>
        <v>1</v>
      </c>
      <c r="FL11" s="18" t="str">
        <f t="shared" si="14"/>
        <v>Oui, tout à fait d'accord</v>
      </c>
      <c r="FM11" s="17" t="str">
        <f t="shared" si="15"/>
        <v>1</v>
      </c>
      <c r="FN11" s="17" t="str">
        <f t="shared" si="16"/>
        <v>0</v>
      </c>
      <c r="FO11" s="17" t="str">
        <f t="shared" si="17"/>
        <v>0</v>
      </c>
      <c r="FP11" s="17" t="str">
        <f t="shared" si="18"/>
        <v>0</v>
      </c>
      <c r="FQ11" s="17" t="str">
        <f t="shared" si="19"/>
        <v>0</v>
      </c>
      <c r="FR11" s="17">
        <f t="shared" si="20"/>
        <v>0.2</v>
      </c>
      <c r="FS11" s="13" t="str">
        <f t="shared" si="21"/>
        <v>Oui, tout à fait d'accord</v>
      </c>
    </row>
    <row r="12" spans="1:175" x14ac:dyDescent="0.2">
      <c r="A12" s="19" t="s">
        <v>28</v>
      </c>
      <c r="B12" s="15" t="str">
        <f>CONCATENATE([1]Général!C$3,[1]Général!C14)</f>
        <v>Un clientOui, tout à fait d'accord</v>
      </c>
      <c r="C12" s="15" t="str">
        <f>CONCATENATE([1]Général!D$3,[1]Général!D14)</f>
        <v>Un clientOui, tout à fait d'accord</v>
      </c>
      <c r="D12" s="15" t="str">
        <f>CONCATENATE([1]Général!E$3,[1]Général!E14)</f>
        <v>Un clientPlutôt d'accord</v>
      </c>
      <c r="E12" s="15" t="str">
        <f>CONCATENATE([1]Général!F$3,[1]Général!F14)</f>
        <v>Un clientPlutôt d'accord</v>
      </c>
      <c r="F12" s="15" t="str">
        <f>CONCATENATE([1]Général!G$3,[1]Général!G14)</f>
        <v/>
      </c>
      <c r="G12" s="15" t="str">
        <f>CONCATENATE([1]Général!H$3,[1]Général!H14)</f>
        <v/>
      </c>
      <c r="H12" s="15" t="str">
        <f>CONCATENATE([1]Général!I$3,[1]Général!I14)</f>
        <v/>
      </c>
      <c r="I12" s="15" t="str">
        <f>CONCATENATE([1]Général!J$3,[1]Général!J14)</f>
        <v/>
      </c>
      <c r="J12" s="15" t="str">
        <f>CONCATENATE([1]Général!K$3,[1]Général!K14)</f>
        <v/>
      </c>
      <c r="K12" s="15" t="str">
        <f>CONCATENATE([1]Général!L$3,[1]Général!L14)</f>
        <v/>
      </c>
      <c r="L12" s="15" t="str">
        <f>CONCATENATE([1]Général!M$3,[1]Général!M14)</f>
        <v/>
      </c>
      <c r="M12" s="15" t="str">
        <f>CONCATENATE([1]Général!N$3,[1]Général!N14)</f>
        <v/>
      </c>
      <c r="N12" s="15" t="str">
        <f>CONCATENATE([1]Général!O$3,[1]Général!O14)</f>
        <v/>
      </c>
      <c r="O12" s="15" t="str">
        <f>CONCATENATE([1]Général!P$3,[1]Général!P14)</f>
        <v/>
      </c>
      <c r="P12" s="15" t="str">
        <f>CONCATENATE([1]Général!Q$3,[1]Général!Q14)</f>
        <v/>
      </c>
      <c r="Q12" s="15" t="str">
        <f>CONCATENATE([1]Général!R$3,[1]Général!R14)</f>
        <v/>
      </c>
      <c r="R12" s="15" t="str">
        <f>CONCATENATE([1]Général!S$3,[1]Général!S14)</f>
        <v/>
      </c>
      <c r="S12" s="15" t="str">
        <f>CONCATENATE([1]Général!T$3,[1]Général!T14)</f>
        <v/>
      </c>
      <c r="T12" s="15" t="str">
        <f>CONCATENATE([1]Général!U$3,[1]Général!U14)</f>
        <v/>
      </c>
      <c r="U12" s="15" t="str">
        <f>CONCATENATE([1]Général!V$3,[1]Général!V14)</f>
        <v/>
      </c>
      <c r="V12" s="15" t="str">
        <f>CONCATENATE([1]Général!W$3,[1]Général!W14)</f>
        <v/>
      </c>
      <c r="W12" s="15" t="str">
        <f>CONCATENATE([1]Général!X$3,[1]Général!X14)</f>
        <v/>
      </c>
      <c r="X12" s="15" t="str">
        <f>CONCATENATE([1]Général!Y$3,[1]Général!Y14)</f>
        <v/>
      </c>
      <c r="Y12" s="15" t="str">
        <f>CONCATENATE([1]Général!Z$3,[1]Général!Z14)</f>
        <v/>
      </c>
      <c r="Z12" s="15" t="str">
        <f>CONCATENATE([1]Général!AA$3,[1]Général!AA14)</f>
        <v/>
      </c>
      <c r="AA12" s="15" t="str">
        <f>CONCATENATE([1]Général!AB$3,[1]Général!AB14)</f>
        <v/>
      </c>
      <c r="AB12" s="15" t="str">
        <f>CONCATENATE([1]Général!AC$3,[1]Général!AC14)</f>
        <v/>
      </c>
      <c r="AC12" s="15" t="str">
        <f>CONCATENATE([1]Général!AD$3,[1]Général!AD14)</f>
        <v/>
      </c>
      <c r="AD12" s="15" t="str">
        <f>CONCATENATE([1]Général!AE$3,[1]Général!AE14)</f>
        <v/>
      </c>
      <c r="AE12" s="15" t="str">
        <f>CONCATENATE([1]Général!AF$3,[1]Général!AF14)</f>
        <v/>
      </c>
      <c r="AF12" s="15" t="str">
        <f>CONCATENATE([1]Général!AG$3,[1]Général!AG14)</f>
        <v/>
      </c>
      <c r="AG12" s="15" t="str">
        <f>CONCATENATE([1]Général!AH$3,[1]Général!AH14)</f>
        <v/>
      </c>
      <c r="AH12" s="15" t="str">
        <f>CONCATENATE([1]Général!AI$3,[1]Général!AI14)</f>
        <v/>
      </c>
      <c r="AI12" s="15" t="str">
        <f>CONCATENATE([1]Général!AJ$3,[1]Général!AJ14)</f>
        <v/>
      </c>
      <c r="AJ12" s="15" t="str">
        <f>CONCATENATE([1]Général!AK$3,[1]Général!AK14)</f>
        <v/>
      </c>
      <c r="AK12" s="15" t="str">
        <f>CONCATENATE([1]Général!AL$3,[1]Général!AL14)</f>
        <v/>
      </c>
      <c r="AL12" s="15" t="str">
        <f>CONCATENATE([1]Général!AM$3,[1]Général!AM14)</f>
        <v/>
      </c>
      <c r="AM12" s="15" t="str">
        <f>CONCATENATE([1]Général!AN$3,[1]Général!AN14)</f>
        <v/>
      </c>
      <c r="AN12" s="15" t="str">
        <f>CONCATENATE([1]Général!AO$3,[1]Général!AO14)</f>
        <v/>
      </c>
      <c r="AO12" s="15" t="str">
        <f>CONCATENATE([1]Général!AP$3,[1]Général!AP14)</f>
        <v/>
      </c>
      <c r="AP12" s="15" t="str">
        <f>CONCATENATE([1]Général!AQ$3,[1]Général!AQ14)</f>
        <v/>
      </c>
      <c r="AQ12" s="15" t="str">
        <f>CONCATENATE([1]Général!AR$3,[1]Général!AR14)</f>
        <v/>
      </c>
      <c r="AR12" s="15" t="str">
        <f>CONCATENATE([1]Général!AS$3,[1]Général!AS14)</f>
        <v/>
      </c>
      <c r="AS12" s="15" t="str">
        <f>CONCATENATE([1]Général!AT$3,[1]Général!AT14)</f>
        <v/>
      </c>
      <c r="AT12" s="15" t="str">
        <f>CONCATENATE([1]Général!AU$3,[1]Général!AU14)</f>
        <v/>
      </c>
      <c r="AU12" s="15" t="str">
        <f>CONCATENATE([1]Général!AV$3,[1]Général!AV14)</f>
        <v/>
      </c>
      <c r="AV12" s="15" t="str">
        <f>CONCATENATE([1]Général!AW$3,[1]Général!AW14)</f>
        <v/>
      </c>
      <c r="AW12" s="15" t="str">
        <f>CONCATENATE([1]Général!AX$3,[1]Général!AX14)</f>
        <v/>
      </c>
      <c r="AX12" s="15" t="str">
        <f>CONCATENATE([1]Général!AY$3,[1]Général!AY14)</f>
        <v/>
      </c>
      <c r="AY12" s="15" t="str">
        <f>CONCATENATE([1]Général!AZ$3,[1]Général!AZ14)</f>
        <v/>
      </c>
      <c r="AZ12" s="15" t="str">
        <f>CONCATENATE([1]Général!BA$3,[1]Général!BA14)</f>
        <v/>
      </c>
      <c r="BA12" s="15" t="str">
        <f>CONCATENATE([1]Général!BB$3,[1]Général!BB14)</f>
        <v/>
      </c>
      <c r="BB12" s="15" t="str">
        <f>CONCATENATE([1]Général!BC$3,[1]Général!BC14)</f>
        <v/>
      </c>
      <c r="BC12" s="15" t="str">
        <f>CONCATENATE([1]Général!BD$3,[1]Général!BD14)</f>
        <v/>
      </c>
      <c r="BD12" s="15" t="str">
        <f>CONCATENATE([1]Général!BE$3,[1]Général!BE14)</f>
        <v/>
      </c>
      <c r="BE12" s="15" t="str">
        <f>CONCATENATE([1]Général!BF$3,[1]Général!BF14)</f>
        <v/>
      </c>
      <c r="BF12" s="15" t="str">
        <f>CONCATENATE([1]Général!BG$3,[1]Général!BG14)</f>
        <v/>
      </c>
      <c r="BG12" s="15" t="str">
        <f>CONCATENATE([1]Général!BH$3,[1]Général!BH14)</f>
        <v/>
      </c>
      <c r="BH12" s="15" t="str">
        <f>CONCATENATE([1]Général!BI$3,[1]Général!BI14)</f>
        <v/>
      </c>
      <c r="BI12" s="15" t="str">
        <f>CONCATENATE([1]Général!BJ$3,[1]Général!BJ14)</f>
        <v/>
      </c>
      <c r="BJ12" s="15" t="str">
        <f>CONCATENATE([1]Général!BK$3,[1]Général!BK14)</f>
        <v/>
      </c>
      <c r="BK12" s="15" t="str">
        <f>CONCATENATE([1]Général!BL$3,[1]Général!BL14)</f>
        <v/>
      </c>
      <c r="BL12" s="15" t="str">
        <f>CONCATENATE([1]Général!BM$3,[1]Général!BM14)</f>
        <v/>
      </c>
      <c r="BM12" s="15" t="str">
        <f>CONCATENATE([1]Général!BN$3,[1]Général!BN14)</f>
        <v/>
      </c>
      <c r="BN12" s="15" t="str">
        <f>CONCATENATE([1]Général!BO$3,[1]Général!BO14)</f>
        <v/>
      </c>
      <c r="BO12" s="15" t="str">
        <f>CONCATENATE([1]Général!BP$3,[1]Général!BP14)</f>
        <v/>
      </c>
      <c r="BP12" s="15" t="str">
        <f>CONCATENATE([1]Général!BQ$3,[1]Général!BQ14)</f>
        <v/>
      </c>
      <c r="BQ12" s="15" t="str">
        <f>CONCATENATE([1]Général!BR$3,[1]Général!BR14)</f>
        <v/>
      </c>
      <c r="BR12" s="15" t="str">
        <f>CONCATENATE([1]Général!BS$3,[1]Général!BS14)</f>
        <v/>
      </c>
      <c r="BS12" s="15" t="str">
        <f>CONCATENATE([1]Général!BT$3,[1]Général!BT14)</f>
        <v/>
      </c>
      <c r="BT12" s="15" t="str">
        <f>CONCATENATE([1]Général!BU$3,[1]Général!BU14)</f>
        <v/>
      </c>
      <c r="BU12" s="15" t="str">
        <f>CONCATENATE([1]Général!BV$3,[1]Général!BV14)</f>
        <v/>
      </c>
      <c r="BV12" s="15" t="str">
        <f>CONCATENATE([1]Général!BW$3,[1]Général!BW14)</f>
        <v/>
      </c>
      <c r="BW12" s="15" t="str">
        <f>CONCATENATE([1]Général!BX$3,[1]Général!BX14)</f>
        <v/>
      </c>
      <c r="BX12" s="15" t="str">
        <f>CONCATENATE([1]Général!BY$3,[1]Général!BY14)</f>
        <v/>
      </c>
      <c r="BY12" s="15" t="str">
        <f>CONCATENATE([1]Général!BZ$3,[1]Général!BZ14)</f>
        <v/>
      </c>
      <c r="BZ12" s="15" t="str">
        <f>CONCATENATE([1]Général!CA$3,[1]Général!CA14)</f>
        <v/>
      </c>
      <c r="CA12" s="15" t="str">
        <f>CONCATENATE([1]Général!CB$3,[1]Général!CB14)</f>
        <v/>
      </c>
      <c r="CB12" s="15" t="str">
        <f>CONCATENATE([1]Général!CC$3,[1]Général!CC14)</f>
        <v/>
      </c>
      <c r="CC12" s="15" t="str">
        <f>CONCATENATE([1]Général!CD$3,[1]Général!CD14)</f>
        <v/>
      </c>
      <c r="CD12" s="15" t="str">
        <f>CONCATENATE([1]Général!CE$3,[1]Général!CE14)</f>
        <v/>
      </c>
      <c r="CE12" s="15" t="str">
        <f>CONCATENATE([1]Général!CF$3,[1]Général!CF14)</f>
        <v/>
      </c>
      <c r="CF12" s="15" t="str">
        <f>CONCATENATE([1]Général!CG$3,[1]Général!CG14)</f>
        <v/>
      </c>
      <c r="CG12" s="15" t="str">
        <f>CONCATENATE([1]Général!CH$3,[1]Général!CH14)</f>
        <v/>
      </c>
      <c r="CH12" s="15" t="str">
        <f>CONCATENATE([1]Général!CI$3,[1]Général!CI14)</f>
        <v/>
      </c>
      <c r="CI12" s="15" t="str">
        <f>CONCATENATE([1]Général!CJ$3,[1]Général!CJ14)</f>
        <v/>
      </c>
      <c r="CJ12" s="15" t="str">
        <f>CONCATENATE([1]Général!CK$3,[1]Général!CK14)</f>
        <v/>
      </c>
      <c r="CK12" s="15" t="str">
        <f>CONCATENATE([1]Général!CL$3,[1]Général!CL14)</f>
        <v/>
      </c>
      <c r="CL12" s="15" t="str">
        <f>CONCATENATE([1]Général!CM$3,[1]Général!CM14)</f>
        <v/>
      </c>
      <c r="CM12" s="15" t="str">
        <f>CONCATENATE([1]Général!CN$3,[1]Général!CN14)</f>
        <v/>
      </c>
      <c r="CN12" s="15" t="str">
        <f>CONCATENATE([1]Général!CO$3,[1]Général!CO14)</f>
        <v/>
      </c>
      <c r="CO12" s="15" t="str">
        <f>CONCATENATE([1]Général!CP$3,[1]Général!CP14)</f>
        <v/>
      </c>
      <c r="CP12" s="15" t="str">
        <f>CONCATENATE([1]Général!CQ$3,[1]Général!CQ14)</f>
        <v/>
      </c>
      <c r="CQ12" s="15" t="str">
        <f>CONCATENATE([1]Général!CR$3,[1]Général!CR14)</f>
        <v/>
      </c>
      <c r="CR12" s="15" t="str">
        <f>CONCATENATE([1]Général!CS$3,[1]Général!CS14)</f>
        <v/>
      </c>
      <c r="CS12" s="15" t="str">
        <f>CONCATENATE([1]Général!CT$3,[1]Général!CT14)</f>
        <v/>
      </c>
      <c r="CT12" s="15" t="str">
        <f>CONCATENATE([1]Général!CU$3,[1]Général!CU14)</f>
        <v/>
      </c>
      <c r="CU12" s="15" t="str">
        <f>CONCATENATE([1]Général!CV$3,[1]Général!CV14)</f>
        <v/>
      </c>
      <c r="CV12" s="15" t="str">
        <f>CONCATENATE([1]Général!CW$3,[1]Général!CW14)</f>
        <v/>
      </c>
      <c r="CW12" s="15" t="str">
        <f>CONCATENATE([1]Général!CX$3,[1]Général!CX14)</f>
        <v/>
      </c>
      <c r="CY12" s="1">
        <f t="shared" si="12"/>
        <v>2</v>
      </c>
      <c r="CZ12" s="1">
        <f t="shared" si="0"/>
        <v>2</v>
      </c>
      <c r="DA12" s="1">
        <f t="shared" si="0"/>
        <v>0</v>
      </c>
      <c r="DB12" s="1">
        <f t="shared" si="0"/>
        <v>0</v>
      </c>
      <c r="DC12" s="1">
        <f t="shared" si="0"/>
        <v>0</v>
      </c>
      <c r="DD12" s="1">
        <v>29</v>
      </c>
      <c r="DE12" s="1">
        <f t="shared" si="1"/>
        <v>2</v>
      </c>
      <c r="DF12" s="16" t="str">
        <f>IF(DE12=0,"",HLOOKUP(DE12,CY12:DC$40,DD12,FALSE))</f>
        <v>Oui, tout à fait d'accord</v>
      </c>
      <c r="DG12" s="1">
        <f t="shared" si="2"/>
        <v>0</v>
      </c>
      <c r="DH12" s="1">
        <f t="shared" si="2"/>
        <v>0</v>
      </c>
      <c r="DI12" s="1">
        <f t="shared" si="2"/>
        <v>0</v>
      </c>
      <c r="DJ12" s="1">
        <f t="shared" si="2"/>
        <v>0</v>
      </c>
      <c r="DK12" s="1">
        <f t="shared" si="2"/>
        <v>0</v>
      </c>
      <c r="DL12" s="1">
        <v>29</v>
      </c>
      <c r="DM12" s="1">
        <f t="shared" si="3"/>
        <v>0</v>
      </c>
      <c r="DN12" s="16" t="str">
        <f>IF(DM12=0,"",HLOOKUP(DM12,DG12:DK$40,DL12,FALSE))</f>
        <v/>
      </c>
      <c r="DO12" s="1">
        <f t="shared" si="4"/>
        <v>0</v>
      </c>
      <c r="DP12" s="1">
        <f t="shared" si="4"/>
        <v>0</v>
      </c>
      <c r="DQ12" s="1">
        <f t="shared" si="4"/>
        <v>0</v>
      </c>
      <c r="DR12" s="1">
        <f t="shared" si="4"/>
        <v>0</v>
      </c>
      <c r="DS12" s="1">
        <f t="shared" si="4"/>
        <v>0</v>
      </c>
      <c r="DT12" s="1">
        <v>29</v>
      </c>
      <c r="DU12" s="1">
        <f t="shared" si="5"/>
        <v>0</v>
      </c>
      <c r="DV12" s="16" t="str">
        <f>IF(DU12=0,"",HLOOKUP(DU12,DO12:DS$40,DT12,FALSE))</f>
        <v/>
      </c>
      <c r="DW12" s="1">
        <f t="shared" si="6"/>
        <v>0</v>
      </c>
      <c r="DX12" s="1">
        <f t="shared" si="6"/>
        <v>0</v>
      </c>
      <c r="DY12" s="1">
        <f t="shared" si="6"/>
        <v>0</v>
      </c>
      <c r="DZ12" s="1">
        <f t="shared" si="6"/>
        <v>0</v>
      </c>
      <c r="EA12" s="1">
        <f t="shared" si="6"/>
        <v>0</v>
      </c>
      <c r="EB12" s="1">
        <v>29</v>
      </c>
      <c r="EC12" s="1">
        <f t="shared" si="7"/>
        <v>0</v>
      </c>
      <c r="ED12" s="16" t="str">
        <f>IF(EC12=0,"",HLOOKUP(EC12,DW12:EA$40,EB12,FALSE))</f>
        <v/>
      </c>
      <c r="EE12" s="1">
        <f t="shared" si="8"/>
        <v>0</v>
      </c>
      <c r="EF12" s="1">
        <f t="shared" si="8"/>
        <v>0</v>
      </c>
      <c r="EG12" s="1">
        <f t="shared" si="8"/>
        <v>0</v>
      </c>
      <c r="EH12" s="1">
        <f t="shared" si="8"/>
        <v>0</v>
      </c>
      <c r="EI12" s="1">
        <f t="shared" si="8"/>
        <v>0</v>
      </c>
      <c r="EJ12" s="1">
        <v>29</v>
      </c>
      <c r="EK12" s="1">
        <f t="shared" si="9"/>
        <v>0</v>
      </c>
      <c r="EL12" s="16" t="str">
        <f>IF(EK12=0,"",HLOOKUP(EK12,EE12:EI$40,EJ12,FALSE))</f>
        <v/>
      </c>
      <c r="EM12" s="1">
        <f t="shared" si="10"/>
        <v>0</v>
      </c>
      <c r="EN12" s="1">
        <f t="shared" si="10"/>
        <v>0</v>
      </c>
      <c r="EO12" s="1">
        <f t="shared" si="10"/>
        <v>0</v>
      </c>
      <c r="EP12" s="1">
        <f t="shared" si="10"/>
        <v>0</v>
      </c>
      <c r="EQ12" s="1">
        <f t="shared" si="10"/>
        <v>0</v>
      </c>
      <c r="ER12" s="1">
        <v>29</v>
      </c>
      <c r="ES12" s="1">
        <f t="shared" si="22"/>
        <v>0</v>
      </c>
      <c r="ET12" s="16" t="str">
        <f>IF(ES12=0,"",HLOOKUP(ES12,EM12:EQ$40,ER12,FALSE))</f>
        <v/>
      </c>
      <c r="EU12" s="1">
        <f t="shared" si="11"/>
        <v>0</v>
      </c>
      <c r="EV12" s="1">
        <f t="shared" si="11"/>
        <v>0</v>
      </c>
      <c r="EW12" s="1">
        <f t="shared" si="11"/>
        <v>0</v>
      </c>
      <c r="EX12" s="1">
        <f t="shared" si="11"/>
        <v>0</v>
      </c>
      <c r="EY12" s="1">
        <f t="shared" si="11"/>
        <v>0</v>
      </c>
      <c r="EZ12" s="1">
        <v>29</v>
      </c>
      <c r="FA12" s="1">
        <f t="shared" si="23"/>
        <v>0</v>
      </c>
      <c r="FB12" s="16" t="str">
        <f>IF(FA12=0,"",HLOOKUP(FA12,EU12:EY$40,EZ12,FALSE))</f>
        <v/>
      </c>
      <c r="FC12" s="1">
        <f>COUNTIF([1]Général!$C14:$CX14,FC$1)</f>
        <v>2</v>
      </c>
      <c r="FD12" s="1">
        <f>COUNTIF([1]Général!$C14:$CX14,FD$1)</f>
        <v>2</v>
      </c>
      <c r="FE12" s="1">
        <f>COUNTIF([1]Général!$C14:$CX14,FE$1)</f>
        <v>0</v>
      </c>
      <c r="FF12" s="1">
        <f>COUNTIF([1]Général!$C14:$CX14,FF$1)</f>
        <v>0</v>
      </c>
      <c r="FG12" s="1">
        <f>COUNTIF([1]Général!$C14:$CX14,FG$1)</f>
        <v>0</v>
      </c>
      <c r="FH12" s="1">
        <v>29</v>
      </c>
      <c r="FI12" s="1">
        <f t="shared" si="24"/>
        <v>2</v>
      </c>
      <c r="FJ12" s="16" t="str">
        <f>IF(FI12&lt;1,"",HLOOKUP(FI12,FC12:FG$40,FH12,FALSE))</f>
        <v>Oui, tout à fait d'accord</v>
      </c>
      <c r="FK12" s="17">
        <f t="shared" si="13"/>
        <v>2</v>
      </c>
      <c r="FL12" s="18" t="str">
        <f t="shared" si="14"/>
        <v>Oui, tout à fait d'accord</v>
      </c>
      <c r="FM12" s="17" t="str">
        <f t="shared" si="15"/>
        <v>1</v>
      </c>
      <c r="FN12" s="17" t="str">
        <f t="shared" si="16"/>
        <v>10</v>
      </c>
      <c r="FO12" s="17" t="str">
        <f t="shared" si="17"/>
        <v>0</v>
      </c>
      <c r="FP12" s="17" t="str">
        <f t="shared" si="18"/>
        <v>0</v>
      </c>
      <c r="FQ12" s="17" t="str">
        <f t="shared" si="19"/>
        <v>0</v>
      </c>
      <c r="FR12" s="17">
        <f t="shared" si="20"/>
        <v>2.2000000000000002</v>
      </c>
      <c r="FS12" s="13" t="str">
        <f t="shared" si="21"/>
        <v>Oui, tout à fait d'accord</v>
      </c>
    </row>
    <row r="13" spans="1:175" x14ac:dyDescent="0.2">
      <c r="A13" s="19" t="s">
        <v>29</v>
      </c>
      <c r="B13" s="15" t="str">
        <f>CONCATENATE([1]Général!C$3,[1]Général!C15)</f>
        <v>Un clientOui, tout à fait d'accord</v>
      </c>
      <c r="C13" s="15" t="str">
        <f>CONCATENATE([1]Général!D$3,[1]Général!D15)</f>
        <v>Un clientOui, tout à fait d'accord</v>
      </c>
      <c r="D13" s="15" t="str">
        <f>CONCATENATE([1]Général!E$3,[1]Général!E15)</f>
        <v>Un clientNon, pas du tout d'accord</v>
      </c>
      <c r="E13" s="15" t="str">
        <f>CONCATENATE([1]Général!F$3,[1]Général!F15)</f>
        <v>Un clientNon, pas du tout d'accord</v>
      </c>
      <c r="F13" s="15" t="str">
        <f>CONCATENATE([1]Général!G$3,[1]Général!G15)</f>
        <v/>
      </c>
      <c r="G13" s="15" t="str">
        <f>CONCATENATE([1]Général!H$3,[1]Général!H15)</f>
        <v/>
      </c>
      <c r="H13" s="15" t="str">
        <f>CONCATENATE([1]Général!I$3,[1]Général!I15)</f>
        <v/>
      </c>
      <c r="I13" s="15" t="str">
        <f>CONCATENATE([1]Général!J$3,[1]Général!J15)</f>
        <v/>
      </c>
      <c r="J13" s="15" t="str">
        <f>CONCATENATE([1]Général!K$3,[1]Général!K15)</f>
        <v/>
      </c>
      <c r="K13" s="15" t="str">
        <f>CONCATENATE([1]Général!L$3,[1]Général!L15)</f>
        <v/>
      </c>
      <c r="L13" s="15" t="str">
        <f>CONCATENATE([1]Général!M$3,[1]Général!M15)</f>
        <v/>
      </c>
      <c r="M13" s="15" t="str">
        <f>CONCATENATE([1]Général!N$3,[1]Général!N15)</f>
        <v/>
      </c>
      <c r="N13" s="15" t="str">
        <f>CONCATENATE([1]Général!O$3,[1]Général!O15)</f>
        <v/>
      </c>
      <c r="O13" s="15" t="str">
        <f>CONCATENATE([1]Général!P$3,[1]Général!P15)</f>
        <v/>
      </c>
      <c r="P13" s="15" t="str">
        <f>CONCATENATE([1]Général!Q$3,[1]Général!Q15)</f>
        <v/>
      </c>
      <c r="Q13" s="15" t="str">
        <f>CONCATENATE([1]Général!R$3,[1]Général!R15)</f>
        <v/>
      </c>
      <c r="R13" s="15" t="str">
        <f>CONCATENATE([1]Général!S$3,[1]Général!S15)</f>
        <v/>
      </c>
      <c r="S13" s="15" t="str">
        <f>CONCATENATE([1]Général!T$3,[1]Général!T15)</f>
        <v/>
      </c>
      <c r="T13" s="15" t="str">
        <f>CONCATENATE([1]Général!U$3,[1]Général!U15)</f>
        <v/>
      </c>
      <c r="U13" s="15" t="str">
        <f>CONCATENATE([1]Général!V$3,[1]Général!V15)</f>
        <v/>
      </c>
      <c r="V13" s="15" t="str">
        <f>CONCATENATE([1]Général!W$3,[1]Général!W15)</f>
        <v/>
      </c>
      <c r="W13" s="15" t="str">
        <f>CONCATENATE([1]Général!X$3,[1]Général!X15)</f>
        <v/>
      </c>
      <c r="X13" s="15" t="str">
        <f>CONCATENATE([1]Général!Y$3,[1]Général!Y15)</f>
        <v/>
      </c>
      <c r="Y13" s="15" t="str">
        <f>CONCATENATE([1]Général!Z$3,[1]Général!Z15)</f>
        <v/>
      </c>
      <c r="Z13" s="15" t="str">
        <f>CONCATENATE([1]Général!AA$3,[1]Général!AA15)</f>
        <v/>
      </c>
      <c r="AA13" s="15" t="str">
        <f>CONCATENATE([1]Général!AB$3,[1]Général!AB15)</f>
        <v/>
      </c>
      <c r="AB13" s="15" t="str">
        <f>CONCATENATE([1]Général!AC$3,[1]Général!AC15)</f>
        <v/>
      </c>
      <c r="AC13" s="15" t="str">
        <f>CONCATENATE([1]Général!AD$3,[1]Général!AD15)</f>
        <v/>
      </c>
      <c r="AD13" s="15" t="str">
        <f>CONCATENATE([1]Général!AE$3,[1]Général!AE15)</f>
        <v/>
      </c>
      <c r="AE13" s="15" t="str">
        <f>CONCATENATE([1]Général!AF$3,[1]Général!AF15)</f>
        <v/>
      </c>
      <c r="AF13" s="15" t="str">
        <f>CONCATENATE([1]Général!AG$3,[1]Général!AG15)</f>
        <v/>
      </c>
      <c r="AG13" s="15" t="str">
        <f>CONCATENATE([1]Général!AH$3,[1]Général!AH15)</f>
        <v/>
      </c>
      <c r="AH13" s="15" t="str">
        <f>CONCATENATE([1]Général!AI$3,[1]Général!AI15)</f>
        <v/>
      </c>
      <c r="AI13" s="15" t="str">
        <f>CONCATENATE([1]Général!AJ$3,[1]Général!AJ15)</f>
        <v/>
      </c>
      <c r="AJ13" s="15" t="str">
        <f>CONCATENATE([1]Général!AK$3,[1]Général!AK15)</f>
        <v/>
      </c>
      <c r="AK13" s="15" t="str">
        <f>CONCATENATE([1]Général!AL$3,[1]Général!AL15)</f>
        <v/>
      </c>
      <c r="AL13" s="15" t="str">
        <f>CONCATENATE([1]Général!AM$3,[1]Général!AM15)</f>
        <v/>
      </c>
      <c r="AM13" s="15" t="str">
        <f>CONCATENATE([1]Général!AN$3,[1]Général!AN15)</f>
        <v/>
      </c>
      <c r="AN13" s="15" t="str">
        <f>CONCATENATE([1]Général!AO$3,[1]Général!AO15)</f>
        <v/>
      </c>
      <c r="AO13" s="15" t="str">
        <f>CONCATENATE([1]Général!AP$3,[1]Général!AP15)</f>
        <v/>
      </c>
      <c r="AP13" s="15" t="str">
        <f>CONCATENATE([1]Général!AQ$3,[1]Général!AQ15)</f>
        <v/>
      </c>
      <c r="AQ13" s="15" t="str">
        <f>CONCATENATE([1]Général!AR$3,[1]Général!AR15)</f>
        <v/>
      </c>
      <c r="AR13" s="15" t="str">
        <f>CONCATENATE([1]Général!AS$3,[1]Général!AS15)</f>
        <v/>
      </c>
      <c r="AS13" s="15" t="str">
        <f>CONCATENATE([1]Général!AT$3,[1]Général!AT15)</f>
        <v/>
      </c>
      <c r="AT13" s="15" t="str">
        <f>CONCATENATE([1]Général!AU$3,[1]Général!AU15)</f>
        <v/>
      </c>
      <c r="AU13" s="15" t="str">
        <f>CONCATENATE([1]Général!AV$3,[1]Général!AV15)</f>
        <v/>
      </c>
      <c r="AV13" s="15" t="str">
        <f>CONCATENATE([1]Général!AW$3,[1]Général!AW15)</f>
        <v/>
      </c>
      <c r="AW13" s="15" t="str">
        <f>CONCATENATE([1]Général!AX$3,[1]Général!AX15)</f>
        <v/>
      </c>
      <c r="AX13" s="15" t="str">
        <f>CONCATENATE([1]Général!AY$3,[1]Général!AY15)</f>
        <v/>
      </c>
      <c r="AY13" s="15" t="str">
        <f>CONCATENATE([1]Général!AZ$3,[1]Général!AZ15)</f>
        <v/>
      </c>
      <c r="AZ13" s="15" t="str">
        <f>CONCATENATE([1]Général!BA$3,[1]Général!BA15)</f>
        <v/>
      </c>
      <c r="BA13" s="15" t="str">
        <f>CONCATENATE([1]Général!BB$3,[1]Général!BB15)</f>
        <v/>
      </c>
      <c r="BB13" s="15" t="str">
        <f>CONCATENATE([1]Général!BC$3,[1]Général!BC15)</f>
        <v/>
      </c>
      <c r="BC13" s="15" t="str">
        <f>CONCATENATE([1]Général!BD$3,[1]Général!BD15)</f>
        <v/>
      </c>
      <c r="BD13" s="15" t="str">
        <f>CONCATENATE([1]Général!BE$3,[1]Général!BE15)</f>
        <v/>
      </c>
      <c r="BE13" s="15" t="str">
        <f>CONCATENATE([1]Général!BF$3,[1]Général!BF15)</f>
        <v/>
      </c>
      <c r="BF13" s="15" t="str">
        <f>CONCATENATE([1]Général!BG$3,[1]Général!BG15)</f>
        <v/>
      </c>
      <c r="BG13" s="15" t="str">
        <f>CONCATENATE([1]Général!BH$3,[1]Général!BH15)</f>
        <v/>
      </c>
      <c r="BH13" s="15" t="str">
        <f>CONCATENATE([1]Général!BI$3,[1]Général!BI15)</f>
        <v/>
      </c>
      <c r="BI13" s="15" t="str">
        <f>CONCATENATE([1]Général!BJ$3,[1]Général!BJ15)</f>
        <v/>
      </c>
      <c r="BJ13" s="15" t="str">
        <f>CONCATENATE([1]Général!BK$3,[1]Général!BK15)</f>
        <v/>
      </c>
      <c r="BK13" s="15" t="str">
        <f>CONCATENATE([1]Général!BL$3,[1]Général!BL15)</f>
        <v/>
      </c>
      <c r="BL13" s="15" t="str">
        <f>CONCATENATE([1]Général!BM$3,[1]Général!BM15)</f>
        <v/>
      </c>
      <c r="BM13" s="15" t="str">
        <f>CONCATENATE([1]Général!BN$3,[1]Général!BN15)</f>
        <v/>
      </c>
      <c r="BN13" s="15" t="str">
        <f>CONCATENATE([1]Général!BO$3,[1]Général!BO15)</f>
        <v/>
      </c>
      <c r="BO13" s="15" t="str">
        <f>CONCATENATE([1]Général!BP$3,[1]Général!BP15)</f>
        <v/>
      </c>
      <c r="BP13" s="15" t="str">
        <f>CONCATENATE([1]Général!BQ$3,[1]Général!BQ15)</f>
        <v/>
      </c>
      <c r="BQ13" s="15" t="str">
        <f>CONCATENATE([1]Général!BR$3,[1]Général!BR15)</f>
        <v/>
      </c>
      <c r="BR13" s="15" t="str">
        <f>CONCATENATE([1]Général!BS$3,[1]Général!BS15)</f>
        <v/>
      </c>
      <c r="BS13" s="15" t="str">
        <f>CONCATENATE([1]Général!BT$3,[1]Général!BT15)</f>
        <v/>
      </c>
      <c r="BT13" s="15" t="str">
        <f>CONCATENATE([1]Général!BU$3,[1]Général!BU15)</f>
        <v/>
      </c>
      <c r="BU13" s="15" t="str">
        <f>CONCATENATE([1]Général!BV$3,[1]Général!BV15)</f>
        <v/>
      </c>
      <c r="BV13" s="15" t="str">
        <f>CONCATENATE([1]Général!BW$3,[1]Général!BW15)</f>
        <v/>
      </c>
      <c r="BW13" s="15" t="str">
        <f>CONCATENATE([1]Général!BX$3,[1]Général!BX15)</f>
        <v/>
      </c>
      <c r="BX13" s="15" t="str">
        <f>CONCATENATE([1]Général!BY$3,[1]Général!BY15)</f>
        <v/>
      </c>
      <c r="BY13" s="15" t="str">
        <f>CONCATENATE([1]Général!BZ$3,[1]Général!BZ15)</f>
        <v/>
      </c>
      <c r="BZ13" s="15" t="str">
        <f>CONCATENATE([1]Général!CA$3,[1]Général!CA15)</f>
        <v/>
      </c>
      <c r="CA13" s="15" t="str">
        <f>CONCATENATE([1]Général!CB$3,[1]Général!CB15)</f>
        <v/>
      </c>
      <c r="CB13" s="15" t="str">
        <f>CONCATENATE([1]Général!CC$3,[1]Général!CC15)</f>
        <v/>
      </c>
      <c r="CC13" s="15" t="str">
        <f>CONCATENATE([1]Général!CD$3,[1]Général!CD15)</f>
        <v/>
      </c>
      <c r="CD13" s="15" t="str">
        <f>CONCATENATE([1]Général!CE$3,[1]Général!CE15)</f>
        <v/>
      </c>
      <c r="CE13" s="15" t="str">
        <f>CONCATENATE([1]Général!CF$3,[1]Général!CF15)</f>
        <v/>
      </c>
      <c r="CF13" s="15" t="str">
        <f>CONCATENATE([1]Général!CG$3,[1]Général!CG15)</f>
        <v/>
      </c>
      <c r="CG13" s="15" t="str">
        <f>CONCATENATE([1]Général!CH$3,[1]Général!CH15)</f>
        <v/>
      </c>
      <c r="CH13" s="15" t="str">
        <f>CONCATENATE([1]Général!CI$3,[1]Général!CI15)</f>
        <v/>
      </c>
      <c r="CI13" s="15" t="str">
        <f>CONCATENATE([1]Général!CJ$3,[1]Général!CJ15)</f>
        <v/>
      </c>
      <c r="CJ13" s="15" t="str">
        <f>CONCATENATE([1]Général!CK$3,[1]Général!CK15)</f>
        <v/>
      </c>
      <c r="CK13" s="15" t="str">
        <f>CONCATENATE([1]Général!CL$3,[1]Général!CL15)</f>
        <v/>
      </c>
      <c r="CL13" s="15" t="str">
        <f>CONCATENATE([1]Général!CM$3,[1]Général!CM15)</f>
        <v/>
      </c>
      <c r="CM13" s="15" t="str">
        <f>CONCATENATE([1]Général!CN$3,[1]Général!CN15)</f>
        <v/>
      </c>
      <c r="CN13" s="15" t="str">
        <f>CONCATENATE([1]Général!CO$3,[1]Général!CO15)</f>
        <v/>
      </c>
      <c r="CO13" s="15" t="str">
        <f>CONCATENATE([1]Général!CP$3,[1]Général!CP15)</f>
        <v/>
      </c>
      <c r="CP13" s="15" t="str">
        <f>CONCATENATE([1]Général!CQ$3,[1]Général!CQ15)</f>
        <v/>
      </c>
      <c r="CQ13" s="15" t="str">
        <f>CONCATENATE([1]Général!CR$3,[1]Général!CR15)</f>
        <v/>
      </c>
      <c r="CR13" s="15" t="str">
        <f>CONCATENATE([1]Général!CS$3,[1]Général!CS15)</f>
        <v/>
      </c>
      <c r="CS13" s="15" t="str">
        <f>CONCATENATE([1]Général!CT$3,[1]Général!CT15)</f>
        <v/>
      </c>
      <c r="CT13" s="15" t="str">
        <f>CONCATENATE([1]Général!CU$3,[1]Général!CU15)</f>
        <v/>
      </c>
      <c r="CU13" s="15" t="str">
        <f>CONCATENATE([1]Général!CV$3,[1]Général!CV15)</f>
        <v/>
      </c>
      <c r="CV13" s="15" t="str">
        <f>CONCATENATE([1]Général!CW$3,[1]Général!CW15)</f>
        <v/>
      </c>
      <c r="CW13" s="15" t="str">
        <f>CONCATENATE([1]Général!CX$3,[1]Général!CX15)</f>
        <v/>
      </c>
      <c r="CY13" s="1">
        <f t="shared" si="12"/>
        <v>2</v>
      </c>
      <c r="CZ13" s="1">
        <f t="shared" si="0"/>
        <v>0</v>
      </c>
      <c r="DA13" s="1">
        <f t="shared" si="0"/>
        <v>0</v>
      </c>
      <c r="DB13" s="1">
        <f t="shared" si="0"/>
        <v>2</v>
      </c>
      <c r="DC13" s="1">
        <f t="shared" si="0"/>
        <v>0</v>
      </c>
      <c r="DD13" s="1">
        <v>28</v>
      </c>
      <c r="DE13" s="1">
        <f t="shared" si="1"/>
        <v>2</v>
      </c>
      <c r="DF13" s="16" t="str">
        <f>IF(DE13=0,"",HLOOKUP(DE13,CY13:DC$40,DD13,FALSE))</f>
        <v>Oui, tout à fait d'accord</v>
      </c>
      <c r="DG13" s="1">
        <f t="shared" si="2"/>
        <v>0</v>
      </c>
      <c r="DH13" s="1">
        <f t="shared" si="2"/>
        <v>0</v>
      </c>
      <c r="DI13" s="1">
        <f t="shared" si="2"/>
        <v>0</v>
      </c>
      <c r="DJ13" s="1">
        <f t="shared" si="2"/>
        <v>0</v>
      </c>
      <c r="DK13" s="1">
        <f t="shared" si="2"/>
        <v>0</v>
      </c>
      <c r="DL13" s="1">
        <v>28</v>
      </c>
      <c r="DM13" s="1">
        <f t="shared" si="3"/>
        <v>0</v>
      </c>
      <c r="DN13" s="16" t="str">
        <f>IF(DM13=0,"",HLOOKUP(DM13,DG13:DK$40,DL13,FALSE))</f>
        <v/>
      </c>
      <c r="DO13" s="1">
        <f t="shared" si="4"/>
        <v>0</v>
      </c>
      <c r="DP13" s="1">
        <f t="shared" si="4"/>
        <v>0</v>
      </c>
      <c r="DQ13" s="1">
        <f t="shared" si="4"/>
        <v>0</v>
      </c>
      <c r="DR13" s="1">
        <f t="shared" si="4"/>
        <v>0</v>
      </c>
      <c r="DS13" s="1">
        <f t="shared" si="4"/>
        <v>0</v>
      </c>
      <c r="DT13" s="1">
        <v>28</v>
      </c>
      <c r="DU13" s="1">
        <f t="shared" si="5"/>
        <v>0</v>
      </c>
      <c r="DV13" s="16" t="str">
        <f>IF(DU13=0,"",HLOOKUP(DU13,DO13:DS$40,DT13,FALSE))</f>
        <v/>
      </c>
      <c r="DW13" s="1">
        <f t="shared" si="6"/>
        <v>0</v>
      </c>
      <c r="DX13" s="1">
        <f t="shared" si="6"/>
        <v>0</v>
      </c>
      <c r="DY13" s="1">
        <f t="shared" si="6"/>
        <v>0</v>
      </c>
      <c r="DZ13" s="1">
        <f t="shared" si="6"/>
        <v>0</v>
      </c>
      <c r="EA13" s="1">
        <f t="shared" si="6"/>
        <v>0</v>
      </c>
      <c r="EB13" s="1">
        <v>28</v>
      </c>
      <c r="EC13" s="1">
        <f t="shared" si="7"/>
        <v>0</v>
      </c>
      <c r="ED13" s="16" t="str">
        <f>IF(EC13=0,"",HLOOKUP(EC13,DW13:EA$40,EB13,FALSE))</f>
        <v/>
      </c>
      <c r="EE13" s="1">
        <f t="shared" si="8"/>
        <v>0</v>
      </c>
      <c r="EF13" s="1">
        <f t="shared" si="8"/>
        <v>0</v>
      </c>
      <c r="EG13" s="1">
        <f t="shared" si="8"/>
        <v>0</v>
      </c>
      <c r="EH13" s="1">
        <f t="shared" si="8"/>
        <v>0</v>
      </c>
      <c r="EI13" s="1">
        <f t="shared" si="8"/>
        <v>0</v>
      </c>
      <c r="EJ13" s="1">
        <v>28</v>
      </c>
      <c r="EK13" s="1">
        <f t="shared" si="9"/>
        <v>0</v>
      </c>
      <c r="EL13" s="16" t="str">
        <f>IF(EK13=0,"",HLOOKUP(EK13,EE13:EI$40,EJ13,FALSE))</f>
        <v/>
      </c>
      <c r="EM13" s="1">
        <f t="shared" si="10"/>
        <v>0</v>
      </c>
      <c r="EN13" s="1">
        <f t="shared" si="10"/>
        <v>0</v>
      </c>
      <c r="EO13" s="1">
        <f t="shared" si="10"/>
        <v>0</v>
      </c>
      <c r="EP13" s="1">
        <f t="shared" si="10"/>
        <v>0</v>
      </c>
      <c r="EQ13" s="1">
        <f t="shared" si="10"/>
        <v>0</v>
      </c>
      <c r="ER13" s="1">
        <v>28</v>
      </c>
      <c r="ES13" s="1">
        <f t="shared" si="22"/>
        <v>0</v>
      </c>
      <c r="ET13" s="16" t="str">
        <f>IF(ES13=0,"",HLOOKUP(ES13,EM13:EQ$40,ER13,FALSE))</f>
        <v/>
      </c>
      <c r="EU13" s="1">
        <f t="shared" si="11"/>
        <v>0</v>
      </c>
      <c r="EV13" s="1">
        <f t="shared" si="11"/>
        <v>0</v>
      </c>
      <c r="EW13" s="1">
        <f t="shared" si="11"/>
        <v>0</v>
      </c>
      <c r="EX13" s="1">
        <f t="shared" si="11"/>
        <v>0</v>
      </c>
      <c r="EY13" s="1">
        <f t="shared" si="11"/>
        <v>0</v>
      </c>
      <c r="EZ13" s="1">
        <v>28</v>
      </c>
      <c r="FA13" s="1">
        <f t="shared" si="23"/>
        <v>0</v>
      </c>
      <c r="FB13" s="16" t="str">
        <f>IF(FA13=0,"",HLOOKUP(FA13,EU13:EY$40,EZ13,FALSE))</f>
        <v/>
      </c>
      <c r="FC13" s="1">
        <f>COUNTIF([1]Général!$C15:$CX15,FC$1)</f>
        <v>2</v>
      </c>
      <c r="FD13" s="1">
        <f>COUNTIF([1]Général!$C15:$CX15,FD$1)</f>
        <v>0</v>
      </c>
      <c r="FE13" s="1">
        <f>COUNTIF([1]Général!$C15:$CX15,FE$1)</f>
        <v>0</v>
      </c>
      <c r="FF13" s="1">
        <f>COUNTIF([1]Général!$C15:$CX15,FF$1)</f>
        <v>2</v>
      </c>
      <c r="FG13" s="1">
        <f>COUNTIF([1]Général!$C15:$CX15,FG$1)</f>
        <v>0</v>
      </c>
      <c r="FH13" s="1">
        <v>28</v>
      </c>
      <c r="FI13" s="1">
        <f t="shared" si="24"/>
        <v>2</v>
      </c>
      <c r="FJ13" s="16" t="str">
        <f>IF(FI13&lt;1,"",HLOOKUP(FI13,FC13:FG$40,FH13,FALSE))</f>
        <v>Oui, tout à fait d'accord</v>
      </c>
      <c r="FK13" s="17">
        <f t="shared" si="13"/>
        <v>2</v>
      </c>
      <c r="FL13" s="18" t="str">
        <f t="shared" si="14"/>
        <v>Plutôt pas d'accord</v>
      </c>
      <c r="FM13" s="17" t="str">
        <f t="shared" si="15"/>
        <v>1</v>
      </c>
      <c r="FN13" s="17" t="str">
        <f t="shared" si="16"/>
        <v>0</v>
      </c>
      <c r="FO13" s="17" t="str">
        <f t="shared" si="17"/>
        <v>0</v>
      </c>
      <c r="FP13" s="17" t="str">
        <f t="shared" si="18"/>
        <v>1000</v>
      </c>
      <c r="FQ13" s="17" t="str">
        <f t="shared" si="19"/>
        <v>0</v>
      </c>
      <c r="FR13" s="17">
        <f t="shared" si="20"/>
        <v>200.2</v>
      </c>
      <c r="FS13" s="13" t="str">
        <f t="shared" si="21"/>
        <v>Plutôt pas d'accord</v>
      </c>
    </row>
    <row r="14" spans="1:175" x14ac:dyDescent="0.2">
      <c r="A14" s="19" t="s">
        <v>30</v>
      </c>
      <c r="B14" s="15" t="str">
        <f>CONCATENATE([1]Général!C$3,[1]Général!C16)</f>
        <v>Un clientPlutôt d'accord</v>
      </c>
      <c r="C14" s="15" t="str">
        <f>CONCATENATE([1]Général!D$3,[1]Général!D16)</f>
        <v>Un clientPlutôt d'accord</v>
      </c>
      <c r="D14" s="15" t="str">
        <f>CONCATENATE([1]Général!E$3,[1]Général!E16)</f>
        <v>Un clientPlutôt d'accord</v>
      </c>
      <c r="E14" s="15" t="str">
        <f>CONCATENATE([1]Général!F$3,[1]Général!F16)</f>
        <v>Un clientPlutôt d'accord</v>
      </c>
      <c r="F14" s="15" t="str">
        <f>CONCATENATE([1]Général!G$3,[1]Général!G16)</f>
        <v/>
      </c>
      <c r="G14" s="15" t="str">
        <f>CONCATENATE([1]Général!H$3,[1]Général!H16)</f>
        <v/>
      </c>
      <c r="H14" s="15" t="str">
        <f>CONCATENATE([1]Général!I$3,[1]Général!I16)</f>
        <v/>
      </c>
      <c r="I14" s="15" t="str">
        <f>CONCATENATE([1]Général!J$3,[1]Général!J16)</f>
        <v/>
      </c>
      <c r="J14" s="15" t="str">
        <f>CONCATENATE([1]Général!K$3,[1]Général!K16)</f>
        <v/>
      </c>
      <c r="K14" s="15" t="str">
        <f>CONCATENATE([1]Général!L$3,[1]Général!L16)</f>
        <v/>
      </c>
      <c r="L14" s="15" t="str">
        <f>CONCATENATE([1]Général!M$3,[1]Général!M16)</f>
        <v/>
      </c>
      <c r="M14" s="15" t="str">
        <f>CONCATENATE([1]Général!N$3,[1]Général!N16)</f>
        <v/>
      </c>
      <c r="N14" s="15" t="str">
        <f>CONCATENATE([1]Général!O$3,[1]Général!O16)</f>
        <v/>
      </c>
      <c r="O14" s="15" t="str">
        <f>CONCATENATE([1]Général!P$3,[1]Général!P16)</f>
        <v/>
      </c>
      <c r="P14" s="15" t="str">
        <f>CONCATENATE([1]Général!Q$3,[1]Général!Q16)</f>
        <v/>
      </c>
      <c r="Q14" s="15" t="str">
        <f>CONCATENATE([1]Général!R$3,[1]Général!R16)</f>
        <v/>
      </c>
      <c r="R14" s="15" t="str">
        <f>CONCATENATE([1]Général!S$3,[1]Général!S16)</f>
        <v/>
      </c>
      <c r="S14" s="15" t="str">
        <f>CONCATENATE([1]Général!T$3,[1]Général!T16)</f>
        <v/>
      </c>
      <c r="T14" s="15" t="str">
        <f>CONCATENATE([1]Général!U$3,[1]Général!U16)</f>
        <v/>
      </c>
      <c r="U14" s="15" t="str">
        <f>CONCATENATE([1]Général!V$3,[1]Général!V16)</f>
        <v/>
      </c>
      <c r="V14" s="15" t="str">
        <f>CONCATENATE([1]Général!W$3,[1]Général!W16)</f>
        <v/>
      </c>
      <c r="W14" s="15" t="str">
        <f>CONCATENATE([1]Général!X$3,[1]Général!X16)</f>
        <v/>
      </c>
      <c r="X14" s="15" t="str">
        <f>CONCATENATE([1]Général!Y$3,[1]Général!Y16)</f>
        <v/>
      </c>
      <c r="Y14" s="15" t="str">
        <f>CONCATENATE([1]Général!Z$3,[1]Général!Z16)</f>
        <v/>
      </c>
      <c r="Z14" s="15" t="str">
        <f>CONCATENATE([1]Général!AA$3,[1]Général!AA16)</f>
        <v/>
      </c>
      <c r="AA14" s="15" t="str">
        <f>CONCATENATE([1]Général!AB$3,[1]Général!AB16)</f>
        <v/>
      </c>
      <c r="AB14" s="15" t="str">
        <f>CONCATENATE([1]Général!AC$3,[1]Général!AC16)</f>
        <v/>
      </c>
      <c r="AC14" s="15" t="str">
        <f>CONCATENATE([1]Général!AD$3,[1]Général!AD16)</f>
        <v/>
      </c>
      <c r="AD14" s="15" t="str">
        <f>CONCATENATE([1]Général!AE$3,[1]Général!AE16)</f>
        <v/>
      </c>
      <c r="AE14" s="15" t="str">
        <f>CONCATENATE([1]Général!AF$3,[1]Général!AF16)</f>
        <v/>
      </c>
      <c r="AF14" s="15" t="str">
        <f>CONCATENATE([1]Général!AG$3,[1]Général!AG16)</f>
        <v/>
      </c>
      <c r="AG14" s="15" t="str">
        <f>CONCATENATE([1]Général!AH$3,[1]Général!AH16)</f>
        <v/>
      </c>
      <c r="AH14" s="15" t="str">
        <f>CONCATENATE([1]Général!AI$3,[1]Général!AI16)</f>
        <v/>
      </c>
      <c r="AI14" s="15" t="str">
        <f>CONCATENATE([1]Général!AJ$3,[1]Général!AJ16)</f>
        <v/>
      </c>
      <c r="AJ14" s="15" t="str">
        <f>CONCATENATE([1]Général!AK$3,[1]Général!AK16)</f>
        <v/>
      </c>
      <c r="AK14" s="15" t="str">
        <f>CONCATENATE([1]Général!AL$3,[1]Général!AL16)</f>
        <v/>
      </c>
      <c r="AL14" s="15" t="str">
        <f>CONCATENATE([1]Général!AM$3,[1]Général!AM16)</f>
        <v/>
      </c>
      <c r="AM14" s="15" t="str">
        <f>CONCATENATE([1]Général!AN$3,[1]Général!AN16)</f>
        <v/>
      </c>
      <c r="AN14" s="15" t="str">
        <f>CONCATENATE([1]Général!AO$3,[1]Général!AO16)</f>
        <v/>
      </c>
      <c r="AO14" s="15" t="str">
        <f>CONCATENATE([1]Général!AP$3,[1]Général!AP16)</f>
        <v/>
      </c>
      <c r="AP14" s="15" t="str">
        <f>CONCATENATE([1]Général!AQ$3,[1]Général!AQ16)</f>
        <v/>
      </c>
      <c r="AQ14" s="15" t="str">
        <f>CONCATENATE([1]Général!AR$3,[1]Général!AR16)</f>
        <v/>
      </c>
      <c r="AR14" s="15" t="str">
        <f>CONCATENATE([1]Général!AS$3,[1]Général!AS16)</f>
        <v/>
      </c>
      <c r="AS14" s="15" t="str">
        <f>CONCATENATE([1]Général!AT$3,[1]Général!AT16)</f>
        <v/>
      </c>
      <c r="AT14" s="15" t="str">
        <f>CONCATENATE([1]Général!AU$3,[1]Général!AU16)</f>
        <v/>
      </c>
      <c r="AU14" s="15" t="str">
        <f>CONCATENATE([1]Général!AV$3,[1]Général!AV16)</f>
        <v/>
      </c>
      <c r="AV14" s="15" t="str">
        <f>CONCATENATE([1]Général!AW$3,[1]Général!AW16)</f>
        <v/>
      </c>
      <c r="AW14" s="15" t="str">
        <f>CONCATENATE([1]Général!AX$3,[1]Général!AX16)</f>
        <v/>
      </c>
      <c r="AX14" s="15" t="str">
        <f>CONCATENATE([1]Général!AY$3,[1]Général!AY16)</f>
        <v/>
      </c>
      <c r="AY14" s="15" t="str">
        <f>CONCATENATE([1]Général!AZ$3,[1]Général!AZ16)</f>
        <v/>
      </c>
      <c r="AZ14" s="15" t="str">
        <f>CONCATENATE([1]Général!BA$3,[1]Général!BA16)</f>
        <v/>
      </c>
      <c r="BA14" s="15" t="str">
        <f>CONCATENATE([1]Général!BB$3,[1]Général!BB16)</f>
        <v/>
      </c>
      <c r="BB14" s="15" t="str">
        <f>CONCATENATE([1]Général!BC$3,[1]Général!BC16)</f>
        <v/>
      </c>
      <c r="BC14" s="15" t="str">
        <f>CONCATENATE([1]Général!BD$3,[1]Général!BD16)</f>
        <v/>
      </c>
      <c r="BD14" s="15" t="str">
        <f>CONCATENATE([1]Général!BE$3,[1]Général!BE16)</f>
        <v/>
      </c>
      <c r="BE14" s="15" t="str">
        <f>CONCATENATE([1]Général!BF$3,[1]Général!BF16)</f>
        <v/>
      </c>
      <c r="BF14" s="15" t="str">
        <f>CONCATENATE([1]Général!BG$3,[1]Général!BG16)</f>
        <v/>
      </c>
      <c r="BG14" s="15" t="str">
        <f>CONCATENATE([1]Général!BH$3,[1]Général!BH16)</f>
        <v/>
      </c>
      <c r="BH14" s="15" t="str">
        <f>CONCATENATE([1]Général!BI$3,[1]Général!BI16)</f>
        <v/>
      </c>
      <c r="BI14" s="15" t="str">
        <f>CONCATENATE([1]Général!BJ$3,[1]Général!BJ16)</f>
        <v/>
      </c>
      <c r="BJ14" s="15" t="str">
        <f>CONCATENATE([1]Général!BK$3,[1]Général!BK16)</f>
        <v/>
      </c>
      <c r="BK14" s="15" t="str">
        <f>CONCATENATE([1]Général!BL$3,[1]Général!BL16)</f>
        <v/>
      </c>
      <c r="BL14" s="15" t="str">
        <f>CONCATENATE([1]Général!BM$3,[1]Général!BM16)</f>
        <v/>
      </c>
      <c r="BM14" s="15" t="str">
        <f>CONCATENATE([1]Général!BN$3,[1]Général!BN16)</f>
        <v/>
      </c>
      <c r="BN14" s="15" t="str">
        <f>CONCATENATE([1]Général!BO$3,[1]Général!BO16)</f>
        <v/>
      </c>
      <c r="BO14" s="15" t="str">
        <f>CONCATENATE([1]Général!BP$3,[1]Général!BP16)</f>
        <v/>
      </c>
      <c r="BP14" s="15" t="str">
        <f>CONCATENATE([1]Général!BQ$3,[1]Général!BQ16)</f>
        <v/>
      </c>
      <c r="BQ14" s="15" t="str">
        <f>CONCATENATE([1]Général!BR$3,[1]Général!BR16)</f>
        <v/>
      </c>
      <c r="BR14" s="15" t="str">
        <f>CONCATENATE([1]Général!BS$3,[1]Général!BS16)</f>
        <v/>
      </c>
      <c r="BS14" s="15" t="str">
        <f>CONCATENATE([1]Général!BT$3,[1]Général!BT16)</f>
        <v/>
      </c>
      <c r="BT14" s="15" t="str">
        <f>CONCATENATE([1]Général!BU$3,[1]Général!BU16)</f>
        <v/>
      </c>
      <c r="BU14" s="15" t="str">
        <f>CONCATENATE([1]Général!BV$3,[1]Général!BV16)</f>
        <v/>
      </c>
      <c r="BV14" s="15" t="str">
        <f>CONCATENATE([1]Général!BW$3,[1]Général!BW16)</f>
        <v/>
      </c>
      <c r="BW14" s="15" t="str">
        <f>CONCATENATE([1]Général!BX$3,[1]Général!BX16)</f>
        <v/>
      </c>
      <c r="BX14" s="15" t="str">
        <f>CONCATENATE([1]Général!BY$3,[1]Général!BY16)</f>
        <v/>
      </c>
      <c r="BY14" s="15" t="str">
        <f>CONCATENATE([1]Général!BZ$3,[1]Général!BZ16)</f>
        <v/>
      </c>
      <c r="BZ14" s="15" t="str">
        <f>CONCATENATE([1]Général!CA$3,[1]Général!CA16)</f>
        <v/>
      </c>
      <c r="CA14" s="15" t="str">
        <f>CONCATENATE([1]Général!CB$3,[1]Général!CB16)</f>
        <v/>
      </c>
      <c r="CB14" s="15" t="str">
        <f>CONCATENATE([1]Général!CC$3,[1]Général!CC16)</f>
        <v/>
      </c>
      <c r="CC14" s="15" t="str">
        <f>CONCATENATE([1]Général!CD$3,[1]Général!CD16)</f>
        <v/>
      </c>
      <c r="CD14" s="15" t="str">
        <f>CONCATENATE([1]Général!CE$3,[1]Général!CE16)</f>
        <v/>
      </c>
      <c r="CE14" s="15" t="str">
        <f>CONCATENATE([1]Général!CF$3,[1]Général!CF16)</f>
        <v/>
      </c>
      <c r="CF14" s="15" t="str">
        <f>CONCATENATE([1]Général!CG$3,[1]Général!CG16)</f>
        <v/>
      </c>
      <c r="CG14" s="15" t="str">
        <f>CONCATENATE([1]Général!CH$3,[1]Général!CH16)</f>
        <v/>
      </c>
      <c r="CH14" s="15" t="str">
        <f>CONCATENATE([1]Général!CI$3,[1]Général!CI16)</f>
        <v/>
      </c>
      <c r="CI14" s="15" t="str">
        <f>CONCATENATE([1]Général!CJ$3,[1]Général!CJ16)</f>
        <v/>
      </c>
      <c r="CJ14" s="15" t="str">
        <f>CONCATENATE([1]Général!CK$3,[1]Général!CK16)</f>
        <v/>
      </c>
      <c r="CK14" s="15" t="str">
        <f>CONCATENATE([1]Général!CL$3,[1]Général!CL16)</f>
        <v/>
      </c>
      <c r="CL14" s="15" t="str">
        <f>CONCATENATE([1]Général!CM$3,[1]Général!CM16)</f>
        <v/>
      </c>
      <c r="CM14" s="15" t="str">
        <f>CONCATENATE([1]Général!CN$3,[1]Général!CN16)</f>
        <v/>
      </c>
      <c r="CN14" s="15" t="str">
        <f>CONCATENATE([1]Général!CO$3,[1]Général!CO16)</f>
        <v/>
      </c>
      <c r="CO14" s="15" t="str">
        <f>CONCATENATE([1]Général!CP$3,[1]Général!CP16)</f>
        <v/>
      </c>
      <c r="CP14" s="15" t="str">
        <f>CONCATENATE([1]Général!CQ$3,[1]Général!CQ16)</f>
        <v/>
      </c>
      <c r="CQ14" s="15" t="str">
        <f>CONCATENATE([1]Général!CR$3,[1]Général!CR16)</f>
        <v/>
      </c>
      <c r="CR14" s="15" t="str">
        <f>CONCATENATE([1]Général!CS$3,[1]Général!CS16)</f>
        <v/>
      </c>
      <c r="CS14" s="15" t="str">
        <f>CONCATENATE([1]Général!CT$3,[1]Général!CT16)</f>
        <v/>
      </c>
      <c r="CT14" s="15" t="str">
        <f>CONCATENATE([1]Général!CU$3,[1]Général!CU16)</f>
        <v/>
      </c>
      <c r="CU14" s="15" t="str">
        <f>CONCATENATE([1]Général!CV$3,[1]Général!CV16)</f>
        <v/>
      </c>
      <c r="CV14" s="15" t="str">
        <f>CONCATENATE([1]Général!CW$3,[1]Général!CW16)</f>
        <v/>
      </c>
      <c r="CW14" s="15" t="str">
        <f>CONCATENATE([1]Général!CX$3,[1]Général!CX16)</f>
        <v/>
      </c>
      <c r="CY14" s="1">
        <f t="shared" si="12"/>
        <v>0</v>
      </c>
      <c r="CZ14" s="1">
        <f t="shared" si="0"/>
        <v>4</v>
      </c>
      <c r="DA14" s="1">
        <f t="shared" si="0"/>
        <v>0</v>
      </c>
      <c r="DB14" s="1">
        <f t="shared" si="0"/>
        <v>0</v>
      </c>
      <c r="DC14" s="1">
        <f t="shared" si="0"/>
        <v>0</v>
      </c>
      <c r="DD14" s="1">
        <v>27</v>
      </c>
      <c r="DE14" s="1">
        <f t="shared" si="1"/>
        <v>4</v>
      </c>
      <c r="DF14" s="16" t="str">
        <f>IF(DE14=0,"",HLOOKUP(DE14,CY14:DC$40,DD14,FALSE))</f>
        <v>Plutôt d'accord</v>
      </c>
      <c r="DG14" s="1">
        <f t="shared" si="2"/>
        <v>0</v>
      </c>
      <c r="DH14" s="1">
        <f t="shared" si="2"/>
        <v>0</v>
      </c>
      <c r="DI14" s="1">
        <f t="shared" si="2"/>
        <v>0</v>
      </c>
      <c r="DJ14" s="1">
        <f t="shared" si="2"/>
        <v>0</v>
      </c>
      <c r="DK14" s="1">
        <f t="shared" si="2"/>
        <v>0</v>
      </c>
      <c r="DL14" s="1">
        <v>27</v>
      </c>
      <c r="DM14" s="1">
        <f t="shared" si="3"/>
        <v>0</v>
      </c>
      <c r="DN14" s="16" t="str">
        <f>IF(DM14=0,"",HLOOKUP(DM14,DG14:DK$40,DL14,FALSE))</f>
        <v/>
      </c>
      <c r="DO14" s="1">
        <f t="shared" si="4"/>
        <v>0</v>
      </c>
      <c r="DP14" s="1">
        <f t="shared" si="4"/>
        <v>0</v>
      </c>
      <c r="DQ14" s="1">
        <f t="shared" si="4"/>
        <v>0</v>
      </c>
      <c r="DR14" s="1">
        <f t="shared" si="4"/>
        <v>0</v>
      </c>
      <c r="DS14" s="1">
        <f t="shared" si="4"/>
        <v>0</v>
      </c>
      <c r="DT14" s="1">
        <v>27</v>
      </c>
      <c r="DU14" s="1">
        <f t="shared" si="5"/>
        <v>0</v>
      </c>
      <c r="DV14" s="16" t="str">
        <f>IF(DU14=0,"",HLOOKUP(DU14,DO14:DS$40,DT14,FALSE))</f>
        <v/>
      </c>
      <c r="DW14" s="1">
        <f t="shared" si="6"/>
        <v>0</v>
      </c>
      <c r="DX14" s="1">
        <f t="shared" si="6"/>
        <v>0</v>
      </c>
      <c r="DY14" s="1">
        <f t="shared" si="6"/>
        <v>0</v>
      </c>
      <c r="DZ14" s="1">
        <f t="shared" si="6"/>
        <v>0</v>
      </c>
      <c r="EA14" s="1">
        <f t="shared" si="6"/>
        <v>0</v>
      </c>
      <c r="EB14" s="1">
        <v>27</v>
      </c>
      <c r="EC14" s="1">
        <f t="shared" si="7"/>
        <v>0</v>
      </c>
      <c r="ED14" s="16" t="str">
        <f>IF(EC14=0,"",HLOOKUP(EC14,DW14:EA$40,EB14,FALSE))</f>
        <v/>
      </c>
      <c r="EE14" s="1">
        <f t="shared" si="8"/>
        <v>0</v>
      </c>
      <c r="EF14" s="1">
        <f t="shared" si="8"/>
        <v>0</v>
      </c>
      <c r="EG14" s="1">
        <f t="shared" si="8"/>
        <v>0</v>
      </c>
      <c r="EH14" s="1">
        <f t="shared" si="8"/>
        <v>0</v>
      </c>
      <c r="EI14" s="1">
        <f t="shared" si="8"/>
        <v>0</v>
      </c>
      <c r="EJ14" s="1">
        <v>27</v>
      </c>
      <c r="EK14" s="1">
        <f t="shared" si="9"/>
        <v>0</v>
      </c>
      <c r="EL14" s="16" t="str">
        <f>IF(EK14=0,"",HLOOKUP(EK14,EE14:EI$40,EJ14,FALSE))</f>
        <v/>
      </c>
      <c r="EM14" s="1">
        <f t="shared" si="10"/>
        <v>0</v>
      </c>
      <c r="EN14" s="1">
        <f t="shared" si="10"/>
        <v>0</v>
      </c>
      <c r="EO14" s="1">
        <f t="shared" si="10"/>
        <v>0</v>
      </c>
      <c r="EP14" s="1">
        <f t="shared" si="10"/>
        <v>0</v>
      </c>
      <c r="EQ14" s="1">
        <f t="shared" si="10"/>
        <v>0</v>
      </c>
      <c r="ER14" s="1">
        <v>27</v>
      </c>
      <c r="ES14" s="1">
        <f t="shared" si="22"/>
        <v>0</v>
      </c>
      <c r="ET14" s="16" t="str">
        <f>IF(ES14=0,"",HLOOKUP(ES14,EM14:EQ$40,ER14,FALSE))</f>
        <v/>
      </c>
      <c r="EU14" s="1">
        <f t="shared" si="11"/>
        <v>0</v>
      </c>
      <c r="EV14" s="1">
        <f t="shared" si="11"/>
        <v>0</v>
      </c>
      <c r="EW14" s="1">
        <f t="shared" si="11"/>
        <v>0</v>
      </c>
      <c r="EX14" s="1">
        <f t="shared" si="11"/>
        <v>0</v>
      </c>
      <c r="EY14" s="1">
        <f t="shared" si="11"/>
        <v>0</v>
      </c>
      <c r="EZ14" s="1">
        <v>27</v>
      </c>
      <c r="FA14" s="1">
        <f t="shared" si="23"/>
        <v>0</v>
      </c>
      <c r="FB14" s="16" t="str">
        <f>IF(FA14=0,"",HLOOKUP(FA14,EU14:EY$40,EZ14,FALSE))</f>
        <v/>
      </c>
      <c r="FC14" s="1">
        <f>COUNTIF([1]Général!$C16:$CX16,FC$1)</f>
        <v>0</v>
      </c>
      <c r="FD14" s="1">
        <f>COUNTIF([1]Général!$C16:$CX16,FD$1)</f>
        <v>4</v>
      </c>
      <c r="FE14" s="1">
        <f>COUNTIF([1]Général!$C16:$CX16,FE$1)</f>
        <v>0</v>
      </c>
      <c r="FF14" s="1">
        <f>COUNTIF([1]Général!$C16:$CX16,FF$1)</f>
        <v>0</v>
      </c>
      <c r="FG14" s="1">
        <f>COUNTIF([1]Général!$C16:$CX16,FG$1)</f>
        <v>0</v>
      </c>
      <c r="FH14" s="1">
        <v>27</v>
      </c>
      <c r="FI14" s="1">
        <f t="shared" si="24"/>
        <v>4</v>
      </c>
      <c r="FJ14" s="16" t="str">
        <f>IF(FI14&lt;1,"",HLOOKUP(FI14,FC14:FG$40,FH14,FALSE))</f>
        <v>Plutôt d'accord</v>
      </c>
      <c r="FK14" s="17">
        <f t="shared" si="13"/>
        <v>1</v>
      </c>
      <c r="FL14" s="18" t="str">
        <f t="shared" si="14"/>
        <v>Plutôt d'accord</v>
      </c>
      <c r="FM14" s="17" t="str">
        <f t="shared" si="15"/>
        <v>0</v>
      </c>
      <c r="FN14" s="17" t="str">
        <f t="shared" si="16"/>
        <v>10</v>
      </c>
      <c r="FO14" s="17" t="str">
        <f t="shared" si="17"/>
        <v>0</v>
      </c>
      <c r="FP14" s="17" t="str">
        <f t="shared" si="18"/>
        <v>0</v>
      </c>
      <c r="FQ14" s="17" t="str">
        <f t="shared" si="19"/>
        <v>0</v>
      </c>
      <c r="FR14" s="17">
        <f t="shared" si="20"/>
        <v>2</v>
      </c>
      <c r="FS14" s="13" t="str">
        <f t="shared" si="21"/>
        <v>Oui, tout à fait d'accord</v>
      </c>
    </row>
    <row r="15" spans="1:175" x14ac:dyDescent="0.2">
      <c r="A15" s="19" t="s">
        <v>31</v>
      </c>
      <c r="B15" s="15" t="str">
        <f>CONCATENATE([1]Général!C$3,[1]Général!C17)</f>
        <v>Un clientOui, tout à fait d'accord</v>
      </c>
      <c r="C15" s="15" t="str">
        <f>CONCATENATE([1]Général!D$3,[1]Général!D17)</f>
        <v>Un clientOui, tout à fait d'accord</v>
      </c>
      <c r="D15" s="15" t="str">
        <f>CONCATENATE([1]Général!E$3,[1]Général!E17)</f>
        <v>Un clientNon, pas du tout d'accord</v>
      </c>
      <c r="E15" s="15" t="str">
        <f>CONCATENATE([1]Général!F$3,[1]Général!F17)</f>
        <v>Un clientNon, pas du tout d'accord</v>
      </c>
      <c r="F15" s="15" t="str">
        <f>CONCATENATE([1]Général!G$3,[1]Général!G17)</f>
        <v/>
      </c>
      <c r="G15" s="15" t="str">
        <f>CONCATENATE([1]Général!H$3,[1]Général!H17)</f>
        <v/>
      </c>
      <c r="H15" s="15" t="str">
        <f>CONCATENATE([1]Général!I$3,[1]Général!I17)</f>
        <v/>
      </c>
      <c r="I15" s="15" t="str">
        <f>CONCATENATE([1]Général!J$3,[1]Général!J17)</f>
        <v/>
      </c>
      <c r="J15" s="15" t="str">
        <f>CONCATENATE([1]Général!K$3,[1]Général!K17)</f>
        <v/>
      </c>
      <c r="K15" s="15" t="str">
        <f>CONCATENATE([1]Général!L$3,[1]Général!L17)</f>
        <v/>
      </c>
      <c r="L15" s="15" t="str">
        <f>CONCATENATE([1]Général!M$3,[1]Général!M17)</f>
        <v/>
      </c>
      <c r="M15" s="15" t="str">
        <f>CONCATENATE([1]Général!N$3,[1]Général!N17)</f>
        <v/>
      </c>
      <c r="N15" s="15" t="str">
        <f>CONCATENATE([1]Général!O$3,[1]Général!O17)</f>
        <v/>
      </c>
      <c r="O15" s="15" t="str">
        <f>CONCATENATE([1]Général!P$3,[1]Général!P17)</f>
        <v/>
      </c>
      <c r="P15" s="15" t="str">
        <f>CONCATENATE([1]Général!Q$3,[1]Général!Q17)</f>
        <v/>
      </c>
      <c r="Q15" s="15" t="str">
        <f>CONCATENATE([1]Général!R$3,[1]Général!R17)</f>
        <v/>
      </c>
      <c r="R15" s="15" t="str">
        <f>CONCATENATE([1]Général!S$3,[1]Général!S17)</f>
        <v/>
      </c>
      <c r="S15" s="15" t="str">
        <f>CONCATENATE([1]Général!T$3,[1]Général!T17)</f>
        <v/>
      </c>
      <c r="T15" s="15" t="str">
        <f>CONCATENATE([1]Général!U$3,[1]Général!U17)</f>
        <v/>
      </c>
      <c r="U15" s="15" t="str">
        <f>CONCATENATE([1]Général!V$3,[1]Général!V17)</f>
        <v/>
      </c>
      <c r="V15" s="15" t="str">
        <f>CONCATENATE([1]Général!W$3,[1]Général!W17)</f>
        <v/>
      </c>
      <c r="W15" s="15" t="str">
        <f>CONCATENATE([1]Général!X$3,[1]Général!X17)</f>
        <v/>
      </c>
      <c r="X15" s="15" t="str">
        <f>CONCATENATE([1]Général!Y$3,[1]Général!Y17)</f>
        <v/>
      </c>
      <c r="Y15" s="15" t="str">
        <f>CONCATENATE([1]Général!Z$3,[1]Général!Z17)</f>
        <v/>
      </c>
      <c r="Z15" s="15" t="str">
        <f>CONCATENATE([1]Général!AA$3,[1]Général!AA17)</f>
        <v/>
      </c>
      <c r="AA15" s="15" t="str">
        <f>CONCATENATE([1]Général!AB$3,[1]Général!AB17)</f>
        <v/>
      </c>
      <c r="AB15" s="15" t="str">
        <f>CONCATENATE([1]Général!AC$3,[1]Général!AC17)</f>
        <v/>
      </c>
      <c r="AC15" s="15" t="str">
        <f>CONCATENATE([1]Général!AD$3,[1]Général!AD17)</f>
        <v/>
      </c>
      <c r="AD15" s="15" t="str">
        <f>CONCATENATE([1]Général!AE$3,[1]Général!AE17)</f>
        <v/>
      </c>
      <c r="AE15" s="15" t="str">
        <f>CONCATENATE([1]Général!AF$3,[1]Général!AF17)</f>
        <v/>
      </c>
      <c r="AF15" s="15" t="str">
        <f>CONCATENATE([1]Général!AG$3,[1]Général!AG17)</f>
        <v/>
      </c>
      <c r="AG15" s="15" t="str">
        <f>CONCATENATE([1]Général!AH$3,[1]Général!AH17)</f>
        <v/>
      </c>
      <c r="AH15" s="15" t="str">
        <f>CONCATENATE([1]Général!AI$3,[1]Général!AI17)</f>
        <v/>
      </c>
      <c r="AI15" s="15" t="str">
        <f>CONCATENATE([1]Général!AJ$3,[1]Général!AJ17)</f>
        <v/>
      </c>
      <c r="AJ15" s="15" t="str">
        <f>CONCATENATE([1]Général!AK$3,[1]Général!AK17)</f>
        <v/>
      </c>
      <c r="AK15" s="15" t="str">
        <f>CONCATENATE([1]Général!AL$3,[1]Général!AL17)</f>
        <v/>
      </c>
      <c r="AL15" s="15" t="str">
        <f>CONCATENATE([1]Général!AM$3,[1]Général!AM17)</f>
        <v/>
      </c>
      <c r="AM15" s="15" t="str">
        <f>CONCATENATE([1]Général!AN$3,[1]Général!AN17)</f>
        <v/>
      </c>
      <c r="AN15" s="15" t="str">
        <f>CONCATENATE([1]Général!AO$3,[1]Général!AO17)</f>
        <v/>
      </c>
      <c r="AO15" s="15" t="str">
        <f>CONCATENATE([1]Général!AP$3,[1]Général!AP17)</f>
        <v/>
      </c>
      <c r="AP15" s="15" t="str">
        <f>CONCATENATE([1]Général!AQ$3,[1]Général!AQ17)</f>
        <v/>
      </c>
      <c r="AQ15" s="15" t="str">
        <f>CONCATENATE([1]Général!AR$3,[1]Général!AR17)</f>
        <v/>
      </c>
      <c r="AR15" s="15" t="str">
        <f>CONCATENATE([1]Général!AS$3,[1]Général!AS17)</f>
        <v/>
      </c>
      <c r="AS15" s="15" t="str">
        <f>CONCATENATE([1]Général!AT$3,[1]Général!AT17)</f>
        <v/>
      </c>
      <c r="AT15" s="15" t="str">
        <f>CONCATENATE([1]Général!AU$3,[1]Général!AU17)</f>
        <v/>
      </c>
      <c r="AU15" s="15" t="str">
        <f>CONCATENATE([1]Général!AV$3,[1]Général!AV17)</f>
        <v/>
      </c>
      <c r="AV15" s="15" t="str">
        <f>CONCATENATE([1]Général!AW$3,[1]Général!AW17)</f>
        <v/>
      </c>
      <c r="AW15" s="15" t="str">
        <f>CONCATENATE([1]Général!AX$3,[1]Général!AX17)</f>
        <v/>
      </c>
      <c r="AX15" s="15" t="str">
        <f>CONCATENATE([1]Général!AY$3,[1]Général!AY17)</f>
        <v/>
      </c>
      <c r="AY15" s="15" t="str">
        <f>CONCATENATE([1]Général!AZ$3,[1]Général!AZ17)</f>
        <v/>
      </c>
      <c r="AZ15" s="15" t="str">
        <f>CONCATENATE([1]Général!BA$3,[1]Général!BA17)</f>
        <v/>
      </c>
      <c r="BA15" s="15" t="str">
        <f>CONCATENATE([1]Général!BB$3,[1]Général!BB17)</f>
        <v/>
      </c>
      <c r="BB15" s="15" t="str">
        <f>CONCATENATE([1]Général!BC$3,[1]Général!BC17)</f>
        <v/>
      </c>
      <c r="BC15" s="15" t="str">
        <f>CONCATENATE([1]Général!BD$3,[1]Général!BD17)</f>
        <v/>
      </c>
      <c r="BD15" s="15" t="str">
        <f>CONCATENATE([1]Général!BE$3,[1]Général!BE17)</f>
        <v/>
      </c>
      <c r="BE15" s="15" t="str">
        <f>CONCATENATE([1]Général!BF$3,[1]Général!BF17)</f>
        <v/>
      </c>
      <c r="BF15" s="15" t="str">
        <f>CONCATENATE([1]Général!BG$3,[1]Général!BG17)</f>
        <v/>
      </c>
      <c r="BG15" s="15" t="str">
        <f>CONCATENATE([1]Général!BH$3,[1]Général!BH17)</f>
        <v/>
      </c>
      <c r="BH15" s="15" t="str">
        <f>CONCATENATE([1]Général!BI$3,[1]Général!BI17)</f>
        <v/>
      </c>
      <c r="BI15" s="15" t="str">
        <f>CONCATENATE([1]Général!BJ$3,[1]Général!BJ17)</f>
        <v/>
      </c>
      <c r="BJ15" s="15" t="str">
        <f>CONCATENATE([1]Général!BK$3,[1]Général!BK17)</f>
        <v/>
      </c>
      <c r="BK15" s="15" t="str">
        <f>CONCATENATE([1]Général!BL$3,[1]Général!BL17)</f>
        <v/>
      </c>
      <c r="BL15" s="15" t="str">
        <f>CONCATENATE([1]Général!BM$3,[1]Général!BM17)</f>
        <v/>
      </c>
      <c r="BM15" s="15" t="str">
        <f>CONCATENATE([1]Général!BN$3,[1]Général!BN17)</f>
        <v/>
      </c>
      <c r="BN15" s="15" t="str">
        <f>CONCATENATE([1]Général!BO$3,[1]Général!BO17)</f>
        <v/>
      </c>
      <c r="BO15" s="15" t="str">
        <f>CONCATENATE([1]Général!BP$3,[1]Général!BP17)</f>
        <v/>
      </c>
      <c r="BP15" s="15" t="str">
        <f>CONCATENATE([1]Général!BQ$3,[1]Général!BQ17)</f>
        <v/>
      </c>
      <c r="BQ15" s="15" t="str">
        <f>CONCATENATE([1]Général!BR$3,[1]Général!BR17)</f>
        <v/>
      </c>
      <c r="BR15" s="15" t="str">
        <f>CONCATENATE([1]Général!BS$3,[1]Général!BS17)</f>
        <v/>
      </c>
      <c r="BS15" s="15" t="str">
        <f>CONCATENATE([1]Général!BT$3,[1]Général!BT17)</f>
        <v/>
      </c>
      <c r="BT15" s="15" t="str">
        <f>CONCATENATE([1]Général!BU$3,[1]Général!BU17)</f>
        <v/>
      </c>
      <c r="BU15" s="15" t="str">
        <f>CONCATENATE([1]Général!BV$3,[1]Général!BV17)</f>
        <v/>
      </c>
      <c r="BV15" s="15" t="str">
        <f>CONCATENATE([1]Général!BW$3,[1]Général!BW17)</f>
        <v/>
      </c>
      <c r="BW15" s="15" t="str">
        <f>CONCATENATE([1]Général!BX$3,[1]Général!BX17)</f>
        <v/>
      </c>
      <c r="BX15" s="15" t="str">
        <f>CONCATENATE([1]Général!BY$3,[1]Général!BY17)</f>
        <v/>
      </c>
      <c r="BY15" s="15" t="str">
        <f>CONCATENATE([1]Général!BZ$3,[1]Général!BZ17)</f>
        <v/>
      </c>
      <c r="BZ15" s="15" t="str">
        <f>CONCATENATE([1]Général!CA$3,[1]Général!CA17)</f>
        <v/>
      </c>
      <c r="CA15" s="15" t="str">
        <f>CONCATENATE([1]Général!CB$3,[1]Général!CB17)</f>
        <v/>
      </c>
      <c r="CB15" s="15" t="str">
        <f>CONCATENATE([1]Général!CC$3,[1]Général!CC17)</f>
        <v/>
      </c>
      <c r="CC15" s="15" t="str">
        <f>CONCATENATE([1]Général!CD$3,[1]Général!CD17)</f>
        <v/>
      </c>
      <c r="CD15" s="15" t="str">
        <f>CONCATENATE([1]Général!CE$3,[1]Général!CE17)</f>
        <v/>
      </c>
      <c r="CE15" s="15" t="str">
        <f>CONCATENATE([1]Général!CF$3,[1]Général!CF17)</f>
        <v/>
      </c>
      <c r="CF15" s="15" t="str">
        <f>CONCATENATE([1]Général!CG$3,[1]Général!CG17)</f>
        <v/>
      </c>
      <c r="CG15" s="15" t="str">
        <f>CONCATENATE([1]Général!CH$3,[1]Général!CH17)</f>
        <v/>
      </c>
      <c r="CH15" s="15" t="str">
        <f>CONCATENATE([1]Général!CI$3,[1]Général!CI17)</f>
        <v/>
      </c>
      <c r="CI15" s="15" t="str">
        <f>CONCATENATE([1]Général!CJ$3,[1]Général!CJ17)</f>
        <v/>
      </c>
      <c r="CJ15" s="15" t="str">
        <f>CONCATENATE([1]Général!CK$3,[1]Général!CK17)</f>
        <v/>
      </c>
      <c r="CK15" s="15" t="str">
        <f>CONCATENATE([1]Général!CL$3,[1]Général!CL17)</f>
        <v/>
      </c>
      <c r="CL15" s="15" t="str">
        <f>CONCATENATE([1]Général!CM$3,[1]Général!CM17)</f>
        <v/>
      </c>
      <c r="CM15" s="15" t="str">
        <f>CONCATENATE([1]Général!CN$3,[1]Général!CN17)</f>
        <v/>
      </c>
      <c r="CN15" s="15" t="str">
        <f>CONCATENATE([1]Général!CO$3,[1]Général!CO17)</f>
        <v/>
      </c>
      <c r="CO15" s="15" t="str">
        <f>CONCATENATE([1]Général!CP$3,[1]Général!CP17)</f>
        <v/>
      </c>
      <c r="CP15" s="15" t="str">
        <f>CONCATENATE([1]Général!CQ$3,[1]Général!CQ17)</f>
        <v/>
      </c>
      <c r="CQ15" s="15" t="str">
        <f>CONCATENATE([1]Général!CR$3,[1]Général!CR17)</f>
        <v/>
      </c>
      <c r="CR15" s="15" t="str">
        <f>CONCATENATE([1]Général!CS$3,[1]Général!CS17)</f>
        <v/>
      </c>
      <c r="CS15" s="15" t="str">
        <f>CONCATENATE([1]Général!CT$3,[1]Général!CT17)</f>
        <v/>
      </c>
      <c r="CT15" s="15" t="str">
        <f>CONCATENATE([1]Général!CU$3,[1]Général!CU17)</f>
        <v/>
      </c>
      <c r="CU15" s="15" t="str">
        <f>CONCATENATE([1]Général!CV$3,[1]Général!CV17)</f>
        <v/>
      </c>
      <c r="CV15" s="15" t="str">
        <f>CONCATENATE([1]Général!CW$3,[1]Général!CW17)</f>
        <v/>
      </c>
      <c r="CW15" s="15" t="str">
        <f>CONCATENATE([1]Général!CX$3,[1]Général!CX17)</f>
        <v/>
      </c>
      <c r="CY15" s="1">
        <f t="shared" si="12"/>
        <v>2</v>
      </c>
      <c r="CZ15" s="1">
        <f t="shared" si="0"/>
        <v>0</v>
      </c>
      <c r="DA15" s="1">
        <f t="shared" si="0"/>
        <v>0</v>
      </c>
      <c r="DB15" s="1">
        <f t="shared" si="0"/>
        <v>2</v>
      </c>
      <c r="DC15" s="1">
        <f t="shared" si="0"/>
        <v>0</v>
      </c>
      <c r="DD15" s="1">
        <v>26</v>
      </c>
      <c r="DE15" s="1">
        <f t="shared" si="1"/>
        <v>2</v>
      </c>
      <c r="DF15" s="16" t="str">
        <f>IF(DE15=0,"",HLOOKUP(DE15,CY15:DC$40,DD15,FALSE))</f>
        <v>Oui, tout à fait d'accord</v>
      </c>
      <c r="DG15" s="1">
        <f t="shared" si="2"/>
        <v>0</v>
      </c>
      <c r="DH15" s="1">
        <f t="shared" si="2"/>
        <v>0</v>
      </c>
      <c r="DI15" s="1">
        <f t="shared" si="2"/>
        <v>0</v>
      </c>
      <c r="DJ15" s="1">
        <f t="shared" si="2"/>
        <v>0</v>
      </c>
      <c r="DK15" s="1">
        <f t="shared" si="2"/>
        <v>0</v>
      </c>
      <c r="DL15" s="1">
        <v>26</v>
      </c>
      <c r="DM15" s="1">
        <f t="shared" si="3"/>
        <v>0</v>
      </c>
      <c r="DN15" s="16" t="str">
        <f>IF(DM15=0,"",HLOOKUP(DM15,DG15:DK$40,DL15,FALSE))</f>
        <v/>
      </c>
      <c r="DO15" s="1">
        <f t="shared" si="4"/>
        <v>0</v>
      </c>
      <c r="DP15" s="1">
        <f t="shared" si="4"/>
        <v>0</v>
      </c>
      <c r="DQ15" s="1">
        <f t="shared" si="4"/>
        <v>0</v>
      </c>
      <c r="DR15" s="1">
        <f t="shared" si="4"/>
        <v>0</v>
      </c>
      <c r="DS15" s="1">
        <f t="shared" si="4"/>
        <v>0</v>
      </c>
      <c r="DT15" s="1">
        <v>26</v>
      </c>
      <c r="DU15" s="1">
        <f t="shared" si="5"/>
        <v>0</v>
      </c>
      <c r="DV15" s="16" t="str">
        <f>IF(DU15=0,"",HLOOKUP(DU15,DO15:DS$40,DT15,FALSE))</f>
        <v/>
      </c>
      <c r="DW15" s="1">
        <f t="shared" si="6"/>
        <v>0</v>
      </c>
      <c r="DX15" s="1">
        <f t="shared" si="6"/>
        <v>0</v>
      </c>
      <c r="DY15" s="1">
        <f t="shared" si="6"/>
        <v>0</v>
      </c>
      <c r="DZ15" s="1">
        <f t="shared" si="6"/>
        <v>0</v>
      </c>
      <c r="EA15" s="1">
        <f t="shared" si="6"/>
        <v>0</v>
      </c>
      <c r="EB15" s="1">
        <v>26</v>
      </c>
      <c r="EC15" s="1">
        <f t="shared" si="7"/>
        <v>0</v>
      </c>
      <c r="ED15" s="16" t="str">
        <f>IF(EC15=0,"",HLOOKUP(EC15,DW15:EA$40,EB15,FALSE))</f>
        <v/>
      </c>
      <c r="EE15" s="1">
        <f t="shared" si="8"/>
        <v>0</v>
      </c>
      <c r="EF15" s="1">
        <f t="shared" si="8"/>
        <v>0</v>
      </c>
      <c r="EG15" s="1">
        <f t="shared" si="8"/>
        <v>0</v>
      </c>
      <c r="EH15" s="1">
        <f t="shared" si="8"/>
        <v>0</v>
      </c>
      <c r="EI15" s="1">
        <f t="shared" si="8"/>
        <v>0</v>
      </c>
      <c r="EJ15" s="1">
        <v>26</v>
      </c>
      <c r="EK15" s="1">
        <f t="shared" si="9"/>
        <v>0</v>
      </c>
      <c r="EL15" s="16" t="str">
        <f>IF(EK15=0,"",HLOOKUP(EK15,EE15:EI$40,EJ15,FALSE))</f>
        <v/>
      </c>
      <c r="EM15" s="1">
        <f t="shared" si="10"/>
        <v>0</v>
      </c>
      <c r="EN15" s="1">
        <f t="shared" si="10"/>
        <v>0</v>
      </c>
      <c r="EO15" s="1">
        <f t="shared" si="10"/>
        <v>0</v>
      </c>
      <c r="EP15" s="1">
        <f t="shared" si="10"/>
        <v>0</v>
      </c>
      <c r="EQ15" s="1">
        <f t="shared" si="10"/>
        <v>0</v>
      </c>
      <c r="ER15" s="1">
        <v>26</v>
      </c>
      <c r="ES15" s="1">
        <f t="shared" si="22"/>
        <v>0</v>
      </c>
      <c r="ET15" s="16" t="str">
        <f>IF(ES15=0,"",HLOOKUP(ES15,EM15:EQ$40,ER15,FALSE))</f>
        <v/>
      </c>
      <c r="EU15" s="1">
        <f t="shared" si="11"/>
        <v>0</v>
      </c>
      <c r="EV15" s="1">
        <f t="shared" si="11"/>
        <v>0</v>
      </c>
      <c r="EW15" s="1">
        <f t="shared" si="11"/>
        <v>0</v>
      </c>
      <c r="EX15" s="1">
        <f t="shared" si="11"/>
        <v>0</v>
      </c>
      <c r="EY15" s="1">
        <f t="shared" si="11"/>
        <v>0</v>
      </c>
      <c r="EZ15" s="1">
        <v>26</v>
      </c>
      <c r="FA15" s="1">
        <f t="shared" si="23"/>
        <v>0</v>
      </c>
      <c r="FB15" s="16" t="str">
        <f>IF(FA15=0,"",HLOOKUP(FA15,EU15:EY$40,EZ15,FALSE))</f>
        <v/>
      </c>
      <c r="FC15" s="1">
        <f>COUNTIF([1]Général!$C17:$CX17,FC$1)</f>
        <v>2</v>
      </c>
      <c r="FD15" s="1">
        <f>COUNTIF([1]Général!$C17:$CX17,FD$1)</f>
        <v>0</v>
      </c>
      <c r="FE15" s="1">
        <f>COUNTIF([1]Général!$C17:$CX17,FE$1)</f>
        <v>0</v>
      </c>
      <c r="FF15" s="1">
        <f>COUNTIF([1]Général!$C17:$CX17,FF$1)</f>
        <v>2</v>
      </c>
      <c r="FG15" s="1">
        <f>COUNTIF([1]Général!$C17:$CX17,FG$1)</f>
        <v>0</v>
      </c>
      <c r="FH15" s="1">
        <v>26</v>
      </c>
      <c r="FI15" s="1">
        <f t="shared" si="24"/>
        <v>2</v>
      </c>
      <c r="FJ15" s="16" t="str">
        <f>IF(FI15&lt;1,"",HLOOKUP(FI15,FC15:FG$40,FH15,FALSE))</f>
        <v>Oui, tout à fait d'accord</v>
      </c>
      <c r="FK15" s="17">
        <f t="shared" si="13"/>
        <v>2</v>
      </c>
      <c r="FL15" s="18" t="str">
        <f t="shared" si="14"/>
        <v>Plutôt pas d'accord</v>
      </c>
      <c r="FM15" s="17" t="str">
        <f t="shared" si="15"/>
        <v>1</v>
      </c>
      <c r="FN15" s="17" t="str">
        <f t="shared" si="16"/>
        <v>0</v>
      </c>
      <c r="FO15" s="17" t="str">
        <f t="shared" si="17"/>
        <v>0</v>
      </c>
      <c r="FP15" s="17" t="str">
        <f t="shared" si="18"/>
        <v>1000</v>
      </c>
      <c r="FQ15" s="17" t="str">
        <f t="shared" si="19"/>
        <v>0</v>
      </c>
      <c r="FR15" s="17">
        <f t="shared" si="20"/>
        <v>200.2</v>
      </c>
      <c r="FS15" s="13" t="str">
        <f t="shared" si="21"/>
        <v>Plutôt pas d'accord</v>
      </c>
    </row>
    <row r="16" spans="1:175" x14ac:dyDescent="0.2">
      <c r="A16" s="19" t="s">
        <v>32</v>
      </c>
      <c r="B16" s="15" t="str">
        <f>CONCATENATE([1]Général!C$3,[1]Général!C18)</f>
        <v>Un clientPlutôt d'accord</v>
      </c>
      <c r="C16" s="15" t="str">
        <f>CONCATENATE([1]Général!D$3,[1]Général!D18)</f>
        <v>Un clientPlutôt d'accord</v>
      </c>
      <c r="D16" s="15" t="str">
        <f>CONCATENATE([1]Général!E$3,[1]Général!E18)</f>
        <v>Un clientPlutôt d'accord</v>
      </c>
      <c r="E16" s="15" t="str">
        <f>CONCATENATE([1]Général!F$3,[1]Général!F18)</f>
        <v>Un clientPlutôt d'accord</v>
      </c>
      <c r="F16" s="15" t="str">
        <f>CONCATENATE([1]Général!G$3,[1]Général!G18)</f>
        <v/>
      </c>
      <c r="G16" s="15" t="str">
        <f>CONCATENATE([1]Général!H$3,[1]Général!H18)</f>
        <v/>
      </c>
      <c r="H16" s="15" t="str">
        <f>CONCATENATE([1]Général!I$3,[1]Général!I18)</f>
        <v/>
      </c>
      <c r="I16" s="15" t="str">
        <f>CONCATENATE([1]Général!J$3,[1]Général!J18)</f>
        <v/>
      </c>
      <c r="J16" s="15" t="str">
        <f>CONCATENATE([1]Général!K$3,[1]Général!K18)</f>
        <v/>
      </c>
      <c r="K16" s="15" t="str">
        <f>CONCATENATE([1]Général!L$3,[1]Général!L18)</f>
        <v/>
      </c>
      <c r="L16" s="15" t="str">
        <f>CONCATENATE([1]Général!M$3,[1]Général!M18)</f>
        <v/>
      </c>
      <c r="M16" s="15" t="str">
        <f>CONCATENATE([1]Général!N$3,[1]Général!N18)</f>
        <v/>
      </c>
      <c r="N16" s="15" t="str">
        <f>CONCATENATE([1]Général!O$3,[1]Général!O18)</f>
        <v/>
      </c>
      <c r="O16" s="15" t="str">
        <f>CONCATENATE([1]Général!P$3,[1]Général!P18)</f>
        <v/>
      </c>
      <c r="P16" s="15" t="str">
        <f>CONCATENATE([1]Général!Q$3,[1]Général!Q18)</f>
        <v/>
      </c>
      <c r="Q16" s="15" t="str">
        <f>CONCATENATE([1]Général!R$3,[1]Général!R18)</f>
        <v/>
      </c>
      <c r="R16" s="15" t="str">
        <f>CONCATENATE([1]Général!S$3,[1]Général!S18)</f>
        <v/>
      </c>
      <c r="S16" s="15" t="str">
        <f>CONCATENATE([1]Général!T$3,[1]Général!T18)</f>
        <v/>
      </c>
      <c r="T16" s="15" t="str">
        <f>CONCATENATE([1]Général!U$3,[1]Général!U18)</f>
        <v/>
      </c>
      <c r="U16" s="15" t="str">
        <f>CONCATENATE([1]Général!V$3,[1]Général!V18)</f>
        <v/>
      </c>
      <c r="V16" s="15" t="str">
        <f>CONCATENATE([1]Général!W$3,[1]Général!W18)</f>
        <v/>
      </c>
      <c r="W16" s="15" t="str">
        <f>CONCATENATE([1]Général!X$3,[1]Général!X18)</f>
        <v/>
      </c>
      <c r="X16" s="15" t="str">
        <f>CONCATENATE([1]Général!Y$3,[1]Général!Y18)</f>
        <v/>
      </c>
      <c r="Y16" s="15" t="str">
        <f>CONCATENATE([1]Général!Z$3,[1]Général!Z18)</f>
        <v/>
      </c>
      <c r="Z16" s="15" t="str">
        <f>CONCATENATE([1]Général!AA$3,[1]Général!AA18)</f>
        <v/>
      </c>
      <c r="AA16" s="15" t="str">
        <f>CONCATENATE([1]Général!AB$3,[1]Général!AB18)</f>
        <v/>
      </c>
      <c r="AB16" s="15" t="str">
        <f>CONCATENATE([1]Général!AC$3,[1]Général!AC18)</f>
        <v/>
      </c>
      <c r="AC16" s="15" t="str">
        <f>CONCATENATE([1]Général!AD$3,[1]Général!AD18)</f>
        <v/>
      </c>
      <c r="AD16" s="15" t="str">
        <f>CONCATENATE([1]Général!AE$3,[1]Général!AE18)</f>
        <v/>
      </c>
      <c r="AE16" s="15" t="str">
        <f>CONCATENATE([1]Général!AF$3,[1]Général!AF18)</f>
        <v/>
      </c>
      <c r="AF16" s="15" t="str">
        <f>CONCATENATE([1]Général!AG$3,[1]Général!AG18)</f>
        <v/>
      </c>
      <c r="AG16" s="15" t="str">
        <f>CONCATENATE([1]Général!AH$3,[1]Général!AH18)</f>
        <v/>
      </c>
      <c r="AH16" s="15" t="str">
        <f>CONCATENATE([1]Général!AI$3,[1]Général!AI18)</f>
        <v/>
      </c>
      <c r="AI16" s="15" t="str">
        <f>CONCATENATE([1]Général!AJ$3,[1]Général!AJ18)</f>
        <v/>
      </c>
      <c r="AJ16" s="15" t="str">
        <f>CONCATENATE([1]Général!AK$3,[1]Général!AK18)</f>
        <v/>
      </c>
      <c r="AK16" s="15" t="str">
        <f>CONCATENATE([1]Général!AL$3,[1]Général!AL18)</f>
        <v/>
      </c>
      <c r="AL16" s="15" t="str">
        <f>CONCATENATE([1]Général!AM$3,[1]Général!AM18)</f>
        <v/>
      </c>
      <c r="AM16" s="15" t="str">
        <f>CONCATENATE([1]Général!AN$3,[1]Général!AN18)</f>
        <v/>
      </c>
      <c r="AN16" s="15" t="str">
        <f>CONCATENATE([1]Général!AO$3,[1]Général!AO18)</f>
        <v/>
      </c>
      <c r="AO16" s="15" t="str">
        <f>CONCATENATE([1]Général!AP$3,[1]Général!AP18)</f>
        <v/>
      </c>
      <c r="AP16" s="15" t="str">
        <f>CONCATENATE([1]Général!AQ$3,[1]Général!AQ18)</f>
        <v/>
      </c>
      <c r="AQ16" s="15" t="str">
        <f>CONCATENATE([1]Général!AR$3,[1]Général!AR18)</f>
        <v/>
      </c>
      <c r="AR16" s="15" t="str">
        <f>CONCATENATE([1]Général!AS$3,[1]Général!AS18)</f>
        <v/>
      </c>
      <c r="AS16" s="15" t="str">
        <f>CONCATENATE([1]Général!AT$3,[1]Général!AT18)</f>
        <v/>
      </c>
      <c r="AT16" s="15" t="str">
        <f>CONCATENATE([1]Général!AU$3,[1]Général!AU18)</f>
        <v/>
      </c>
      <c r="AU16" s="15" t="str">
        <f>CONCATENATE([1]Général!AV$3,[1]Général!AV18)</f>
        <v/>
      </c>
      <c r="AV16" s="15" t="str">
        <f>CONCATENATE([1]Général!AW$3,[1]Général!AW18)</f>
        <v/>
      </c>
      <c r="AW16" s="15" t="str">
        <f>CONCATENATE([1]Général!AX$3,[1]Général!AX18)</f>
        <v/>
      </c>
      <c r="AX16" s="15" t="str">
        <f>CONCATENATE([1]Général!AY$3,[1]Général!AY18)</f>
        <v/>
      </c>
      <c r="AY16" s="15" t="str">
        <f>CONCATENATE([1]Général!AZ$3,[1]Général!AZ18)</f>
        <v/>
      </c>
      <c r="AZ16" s="15" t="str">
        <f>CONCATENATE([1]Général!BA$3,[1]Général!BA18)</f>
        <v/>
      </c>
      <c r="BA16" s="15" t="str">
        <f>CONCATENATE([1]Général!BB$3,[1]Général!BB18)</f>
        <v/>
      </c>
      <c r="BB16" s="15" t="str">
        <f>CONCATENATE([1]Général!BC$3,[1]Général!BC18)</f>
        <v/>
      </c>
      <c r="BC16" s="15" t="str">
        <f>CONCATENATE([1]Général!BD$3,[1]Général!BD18)</f>
        <v/>
      </c>
      <c r="BD16" s="15" t="str">
        <f>CONCATENATE([1]Général!BE$3,[1]Général!BE18)</f>
        <v/>
      </c>
      <c r="BE16" s="15" t="str">
        <f>CONCATENATE([1]Général!BF$3,[1]Général!BF18)</f>
        <v/>
      </c>
      <c r="BF16" s="15" t="str">
        <f>CONCATENATE([1]Général!BG$3,[1]Général!BG18)</f>
        <v/>
      </c>
      <c r="BG16" s="15" t="str">
        <f>CONCATENATE([1]Général!BH$3,[1]Général!BH18)</f>
        <v/>
      </c>
      <c r="BH16" s="15" t="str">
        <f>CONCATENATE([1]Général!BI$3,[1]Général!BI18)</f>
        <v/>
      </c>
      <c r="BI16" s="15" t="str">
        <f>CONCATENATE([1]Général!BJ$3,[1]Général!BJ18)</f>
        <v/>
      </c>
      <c r="BJ16" s="15" t="str">
        <f>CONCATENATE([1]Général!BK$3,[1]Général!BK18)</f>
        <v/>
      </c>
      <c r="BK16" s="15" t="str">
        <f>CONCATENATE([1]Général!BL$3,[1]Général!BL18)</f>
        <v/>
      </c>
      <c r="BL16" s="15" t="str">
        <f>CONCATENATE([1]Général!BM$3,[1]Général!BM18)</f>
        <v/>
      </c>
      <c r="BM16" s="15" t="str">
        <f>CONCATENATE([1]Général!BN$3,[1]Général!BN18)</f>
        <v/>
      </c>
      <c r="BN16" s="15" t="str">
        <f>CONCATENATE([1]Général!BO$3,[1]Général!BO18)</f>
        <v/>
      </c>
      <c r="BO16" s="15" t="str">
        <f>CONCATENATE([1]Général!BP$3,[1]Général!BP18)</f>
        <v/>
      </c>
      <c r="BP16" s="15" t="str">
        <f>CONCATENATE([1]Général!BQ$3,[1]Général!BQ18)</f>
        <v/>
      </c>
      <c r="BQ16" s="15" t="str">
        <f>CONCATENATE([1]Général!BR$3,[1]Général!BR18)</f>
        <v/>
      </c>
      <c r="BR16" s="15" t="str">
        <f>CONCATENATE([1]Général!BS$3,[1]Général!BS18)</f>
        <v/>
      </c>
      <c r="BS16" s="15" t="str">
        <f>CONCATENATE([1]Général!BT$3,[1]Général!BT18)</f>
        <v/>
      </c>
      <c r="BT16" s="15" t="str">
        <f>CONCATENATE([1]Général!BU$3,[1]Général!BU18)</f>
        <v/>
      </c>
      <c r="BU16" s="15" t="str">
        <f>CONCATENATE([1]Général!BV$3,[1]Général!BV18)</f>
        <v/>
      </c>
      <c r="BV16" s="15" t="str">
        <f>CONCATENATE([1]Général!BW$3,[1]Général!BW18)</f>
        <v/>
      </c>
      <c r="BW16" s="15" t="str">
        <f>CONCATENATE([1]Général!BX$3,[1]Général!BX18)</f>
        <v/>
      </c>
      <c r="BX16" s="15" t="str">
        <f>CONCATENATE([1]Général!BY$3,[1]Général!BY18)</f>
        <v/>
      </c>
      <c r="BY16" s="15" t="str">
        <f>CONCATENATE([1]Général!BZ$3,[1]Général!BZ18)</f>
        <v/>
      </c>
      <c r="BZ16" s="15" t="str">
        <f>CONCATENATE([1]Général!CA$3,[1]Général!CA18)</f>
        <v/>
      </c>
      <c r="CA16" s="15" t="str">
        <f>CONCATENATE([1]Général!CB$3,[1]Général!CB18)</f>
        <v/>
      </c>
      <c r="CB16" s="15" t="str">
        <f>CONCATENATE([1]Général!CC$3,[1]Général!CC18)</f>
        <v/>
      </c>
      <c r="CC16" s="15" t="str">
        <f>CONCATENATE([1]Général!CD$3,[1]Général!CD18)</f>
        <v/>
      </c>
      <c r="CD16" s="15" t="str">
        <f>CONCATENATE([1]Général!CE$3,[1]Général!CE18)</f>
        <v/>
      </c>
      <c r="CE16" s="15" t="str">
        <f>CONCATENATE([1]Général!CF$3,[1]Général!CF18)</f>
        <v/>
      </c>
      <c r="CF16" s="15" t="str">
        <f>CONCATENATE([1]Général!CG$3,[1]Général!CG18)</f>
        <v/>
      </c>
      <c r="CG16" s="15" t="str">
        <f>CONCATENATE([1]Général!CH$3,[1]Général!CH18)</f>
        <v/>
      </c>
      <c r="CH16" s="15" t="str">
        <f>CONCATENATE([1]Général!CI$3,[1]Général!CI18)</f>
        <v/>
      </c>
      <c r="CI16" s="15" t="str">
        <f>CONCATENATE([1]Général!CJ$3,[1]Général!CJ18)</f>
        <v/>
      </c>
      <c r="CJ16" s="15" t="str">
        <f>CONCATENATE([1]Général!CK$3,[1]Général!CK18)</f>
        <v/>
      </c>
      <c r="CK16" s="15" t="str">
        <f>CONCATENATE([1]Général!CL$3,[1]Général!CL18)</f>
        <v/>
      </c>
      <c r="CL16" s="15" t="str">
        <f>CONCATENATE([1]Général!CM$3,[1]Général!CM18)</f>
        <v/>
      </c>
      <c r="CM16" s="15" t="str">
        <f>CONCATENATE([1]Général!CN$3,[1]Général!CN18)</f>
        <v/>
      </c>
      <c r="CN16" s="15" t="str">
        <f>CONCATENATE([1]Général!CO$3,[1]Général!CO18)</f>
        <v/>
      </c>
      <c r="CO16" s="15" t="str">
        <f>CONCATENATE([1]Général!CP$3,[1]Général!CP18)</f>
        <v/>
      </c>
      <c r="CP16" s="15" t="str">
        <f>CONCATENATE([1]Général!CQ$3,[1]Général!CQ18)</f>
        <v/>
      </c>
      <c r="CQ16" s="15" t="str">
        <f>CONCATENATE([1]Général!CR$3,[1]Général!CR18)</f>
        <v/>
      </c>
      <c r="CR16" s="15" t="str">
        <f>CONCATENATE([1]Général!CS$3,[1]Général!CS18)</f>
        <v/>
      </c>
      <c r="CS16" s="15" t="str">
        <f>CONCATENATE([1]Général!CT$3,[1]Général!CT18)</f>
        <v/>
      </c>
      <c r="CT16" s="15" t="str">
        <f>CONCATENATE([1]Général!CU$3,[1]Général!CU18)</f>
        <v/>
      </c>
      <c r="CU16" s="15" t="str">
        <f>CONCATENATE([1]Général!CV$3,[1]Général!CV18)</f>
        <v/>
      </c>
      <c r="CV16" s="15" t="str">
        <f>CONCATENATE([1]Général!CW$3,[1]Général!CW18)</f>
        <v/>
      </c>
      <c r="CW16" s="15" t="str">
        <f>CONCATENATE([1]Général!CX$3,[1]Général!CX18)</f>
        <v/>
      </c>
      <c r="CY16" s="1">
        <f t="shared" si="12"/>
        <v>0</v>
      </c>
      <c r="CZ16" s="1">
        <f t="shared" si="0"/>
        <v>4</v>
      </c>
      <c r="DA16" s="1">
        <f t="shared" si="0"/>
        <v>0</v>
      </c>
      <c r="DB16" s="1">
        <f t="shared" si="0"/>
        <v>0</v>
      </c>
      <c r="DC16" s="1">
        <f t="shared" si="0"/>
        <v>0</v>
      </c>
      <c r="DD16" s="1">
        <v>25</v>
      </c>
      <c r="DE16" s="1">
        <f t="shared" si="1"/>
        <v>4</v>
      </c>
      <c r="DF16" s="16" t="str">
        <f>IF(DE16=0,"",HLOOKUP(DE16,CY16:DC$40,DD16,FALSE))</f>
        <v>Plutôt d'accord</v>
      </c>
      <c r="DG16" s="1">
        <f t="shared" si="2"/>
        <v>0</v>
      </c>
      <c r="DH16" s="1">
        <f t="shared" si="2"/>
        <v>0</v>
      </c>
      <c r="DI16" s="1">
        <f t="shared" si="2"/>
        <v>0</v>
      </c>
      <c r="DJ16" s="1">
        <f t="shared" si="2"/>
        <v>0</v>
      </c>
      <c r="DK16" s="1">
        <f t="shared" si="2"/>
        <v>0</v>
      </c>
      <c r="DL16" s="1">
        <v>25</v>
      </c>
      <c r="DM16" s="1">
        <f t="shared" si="3"/>
        <v>0</v>
      </c>
      <c r="DN16" s="16" t="str">
        <f>IF(DM16=0,"",HLOOKUP(DM16,DG16:DK$40,DL16,FALSE))</f>
        <v/>
      </c>
      <c r="DO16" s="1">
        <f t="shared" si="4"/>
        <v>0</v>
      </c>
      <c r="DP16" s="1">
        <f t="shared" si="4"/>
        <v>0</v>
      </c>
      <c r="DQ16" s="1">
        <f t="shared" si="4"/>
        <v>0</v>
      </c>
      <c r="DR16" s="1">
        <f t="shared" si="4"/>
        <v>0</v>
      </c>
      <c r="DS16" s="1">
        <f t="shared" si="4"/>
        <v>0</v>
      </c>
      <c r="DT16" s="1">
        <v>25</v>
      </c>
      <c r="DU16" s="1">
        <f t="shared" si="5"/>
        <v>0</v>
      </c>
      <c r="DV16" s="16" t="str">
        <f>IF(DU16=0,"",HLOOKUP(DU16,DO16:DS$40,DT16,FALSE))</f>
        <v/>
      </c>
      <c r="DW16" s="1">
        <f t="shared" si="6"/>
        <v>0</v>
      </c>
      <c r="DX16" s="1">
        <f t="shared" si="6"/>
        <v>0</v>
      </c>
      <c r="DY16" s="1">
        <f t="shared" si="6"/>
        <v>0</v>
      </c>
      <c r="DZ16" s="1">
        <f t="shared" si="6"/>
        <v>0</v>
      </c>
      <c r="EA16" s="1">
        <f t="shared" si="6"/>
        <v>0</v>
      </c>
      <c r="EB16" s="1">
        <v>25</v>
      </c>
      <c r="EC16" s="1">
        <f t="shared" si="7"/>
        <v>0</v>
      </c>
      <c r="ED16" s="16" t="str">
        <f>IF(EC16=0,"",HLOOKUP(EC16,DW16:EA$40,EB16,FALSE))</f>
        <v/>
      </c>
      <c r="EE16" s="1">
        <f t="shared" si="8"/>
        <v>0</v>
      </c>
      <c r="EF16" s="1">
        <f t="shared" si="8"/>
        <v>0</v>
      </c>
      <c r="EG16" s="1">
        <f t="shared" si="8"/>
        <v>0</v>
      </c>
      <c r="EH16" s="1">
        <f t="shared" si="8"/>
        <v>0</v>
      </c>
      <c r="EI16" s="1">
        <f t="shared" si="8"/>
        <v>0</v>
      </c>
      <c r="EJ16" s="1">
        <v>25</v>
      </c>
      <c r="EK16" s="1">
        <f t="shared" si="9"/>
        <v>0</v>
      </c>
      <c r="EL16" s="16" t="str">
        <f>IF(EK16=0,"",HLOOKUP(EK16,EE16:EI$40,EJ16,FALSE))</f>
        <v/>
      </c>
      <c r="EM16" s="1">
        <f t="shared" si="10"/>
        <v>0</v>
      </c>
      <c r="EN16" s="1">
        <f t="shared" si="10"/>
        <v>0</v>
      </c>
      <c r="EO16" s="1">
        <f t="shared" si="10"/>
        <v>0</v>
      </c>
      <c r="EP16" s="1">
        <f t="shared" si="10"/>
        <v>0</v>
      </c>
      <c r="EQ16" s="1">
        <f t="shared" si="10"/>
        <v>0</v>
      </c>
      <c r="ER16" s="1">
        <v>25</v>
      </c>
      <c r="ES16" s="1">
        <f t="shared" si="22"/>
        <v>0</v>
      </c>
      <c r="ET16" s="16" t="str">
        <f>IF(ES16=0,"",HLOOKUP(ES16,EM16:EQ$40,ER16,FALSE))</f>
        <v/>
      </c>
      <c r="EU16" s="1">
        <f t="shared" si="11"/>
        <v>0</v>
      </c>
      <c r="EV16" s="1">
        <f t="shared" si="11"/>
        <v>0</v>
      </c>
      <c r="EW16" s="1">
        <f t="shared" si="11"/>
        <v>0</v>
      </c>
      <c r="EX16" s="1">
        <f t="shared" si="11"/>
        <v>0</v>
      </c>
      <c r="EY16" s="1">
        <f t="shared" si="11"/>
        <v>0</v>
      </c>
      <c r="EZ16" s="1">
        <v>25</v>
      </c>
      <c r="FA16" s="1">
        <f t="shared" si="23"/>
        <v>0</v>
      </c>
      <c r="FB16" s="16" t="str">
        <f>IF(FA16=0,"",HLOOKUP(FA16,EU16:EY$40,EZ16,FALSE))</f>
        <v/>
      </c>
      <c r="FC16" s="1">
        <f>COUNTIF([1]Général!$C18:$CX18,FC$1)</f>
        <v>0</v>
      </c>
      <c r="FD16" s="1">
        <f>COUNTIF([1]Général!$C18:$CX18,FD$1)</f>
        <v>4</v>
      </c>
      <c r="FE16" s="1">
        <f>COUNTIF([1]Général!$C18:$CX18,FE$1)</f>
        <v>0</v>
      </c>
      <c r="FF16" s="1">
        <f>COUNTIF([1]Général!$C18:$CX18,FF$1)</f>
        <v>0</v>
      </c>
      <c r="FG16" s="1">
        <f>COUNTIF([1]Général!$C18:$CX18,FG$1)</f>
        <v>0</v>
      </c>
      <c r="FH16" s="1">
        <v>25</v>
      </c>
      <c r="FI16" s="1">
        <f t="shared" si="24"/>
        <v>4</v>
      </c>
      <c r="FJ16" s="16" t="str">
        <f>IF(FI16&lt;1,"",HLOOKUP(FI16,FC16:FG$40,FH16,FALSE))</f>
        <v>Plutôt d'accord</v>
      </c>
      <c r="FK16" s="17">
        <f t="shared" si="13"/>
        <v>1</v>
      </c>
      <c r="FL16" s="18" t="str">
        <f t="shared" si="14"/>
        <v>Plutôt d'accord</v>
      </c>
      <c r="FM16" s="17" t="str">
        <f t="shared" si="15"/>
        <v>0</v>
      </c>
      <c r="FN16" s="17" t="str">
        <f t="shared" si="16"/>
        <v>10</v>
      </c>
      <c r="FO16" s="17" t="str">
        <f t="shared" si="17"/>
        <v>0</v>
      </c>
      <c r="FP16" s="17" t="str">
        <f t="shared" si="18"/>
        <v>0</v>
      </c>
      <c r="FQ16" s="17" t="str">
        <f t="shared" si="19"/>
        <v>0</v>
      </c>
      <c r="FR16" s="17">
        <f t="shared" si="20"/>
        <v>2</v>
      </c>
      <c r="FS16" s="13" t="str">
        <f t="shared" si="21"/>
        <v>Oui, tout à fait d'accord</v>
      </c>
    </row>
    <row r="17" spans="1:175" x14ac:dyDescent="0.2">
      <c r="A17" s="19" t="s">
        <v>33</v>
      </c>
      <c r="B17" s="15" t="str">
        <f>CONCATENATE([1]Général!C$3,[1]Général!C19)</f>
        <v>Un clientOui, tout à fait d'accord</v>
      </c>
      <c r="C17" s="15" t="str">
        <f>CONCATENATE([1]Général!D$3,[1]Général!D19)</f>
        <v>Un clientOui, tout à fait d'accord</v>
      </c>
      <c r="D17" s="15" t="str">
        <f>CONCATENATE([1]Général!E$3,[1]Général!E19)</f>
        <v>Un clientOui, tout à fait d'accord</v>
      </c>
      <c r="E17" s="15" t="str">
        <f>CONCATENATE([1]Général!F$3,[1]Général!F19)</f>
        <v>Un clientOui, tout à fait d'accord</v>
      </c>
      <c r="F17" s="15" t="str">
        <f>CONCATENATE([1]Général!G$3,[1]Général!G19)</f>
        <v/>
      </c>
      <c r="G17" s="15" t="str">
        <f>CONCATENATE([1]Général!H$3,[1]Général!H19)</f>
        <v/>
      </c>
      <c r="H17" s="15" t="str">
        <f>CONCATENATE([1]Général!I$3,[1]Général!I19)</f>
        <v/>
      </c>
      <c r="I17" s="15" t="str">
        <f>CONCATENATE([1]Général!J$3,[1]Général!J19)</f>
        <v/>
      </c>
      <c r="J17" s="15" t="str">
        <f>CONCATENATE([1]Général!K$3,[1]Général!K19)</f>
        <v/>
      </c>
      <c r="K17" s="15" t="str">
        <f>CONCATENATE([1]Général!L$3,[1]Général!L19)</f>
        <v/>
      </c>
      <c r="L17" s="15" t="str">
        <f>CONCATENATE([1]Général!M$3,[1]Général!M19)</f>
        <v/>
      </c>
      <c r="M17" s="15" t="str">
        <f>CONCATENATE([1]Général!N$3,[1]Général!N19)</f>
        <v/>
      </c>
      <c r="N17" s="15" t="str">
        <f>CONCATENATE([1]Général!O$3,[1]Général!O19)</f>
        <v/>
      </c>
      <c r="O17" s="15" t="str">
        <f>CONCATENATE([1]Général!P$3,[1]Général!P19)</f>
        <v/>
      </c>
      <c r="P17" s="15" t="str">
        <f>CONCATENATE([1]Général!Q$3,[1]Général!Q19)</f>
        <v/>
      </c>
      <c r="Q17" s="15" t="str">
        <f>CONCATENATE([1]Général!R$3,[1]Général!R19)</f>
        <v/>
      </c>
      <c r="R17" s="15" t="str">
        <f>CONCATENATE([1]Général!S$3,[1]Général!S19)</f>
        <v/>
      </c>
      <c r="S17" s="15" t="str">
        <f>CONCATENATE([1]Général!T$3,[1]Général!T19)</f>
        <v/>
      </c>
      <c r="T17" s="15" t="str">
        <f>CONCATENATE([1]Général!U$3,[1]Général!U19)</f>
        <v/>
      </c>
      <c r="U17" s="15" t="str">
        <f>CONCATENATE([1]Général!V$3,[1]Général!V19)</f>
        <v/>
      </c>
      <c r="V17" s="15" t="str">
        <f>CONCATENATE([1]Général!W$3,[1]Général!W19)</f>
        <v/>
      </c>
      <c r="W17" s="15" t="str">
        <f>CONCATENATE([1]Général!X$3,[1]Général!X19)</f>
        <v/>
      </c>
      <c r="X17" s="15" t="str">
        <f>CONCATENATE([1]Général!Y$3,[1]Général!Y19)</f>
        <v/>
      </c>
      <c r="Y17" s="15" t="str">
        <f>CONCATENATE([1]Général!Z$3,[1]Général!Z19)</f>
        <v/>
      </c>
      <c r="Z17" s="15" t="str">
        <f>CONCATENATE([1]Général!AA$3,[1]Général!AA19)</f>
        <v/>
      </c>
      <c r="AA17" s="15" t="str">
        <f>CONCATENATE([1]Général!AB$3,[1]Général!AB19)</f>
        <v/>
      </c>
      <c r="AB17" s="15" t="str">
        <f>CONCATENATE([1]Général!AC$3,[1]Général!AC19)</f>
        <v/>
      </c>
      <c r="AC17" s="15" t="str">
        <f>CONCATENATE([1]Général!AD$3,[1]Général!AD19)</f>
        <v/>
      </c>
      <c r="AD17" s="15" t="str">
        <f>CONCATENATE([1]Général!AE$3,[1]Général!AE19)</f>
        <v/>
      </c>
      <c r="AE17" s="15" t="str">
        <f>CONCATENATE([1]Général!AF$3,[1]Général!AF19)</f>
        <v/>
      </c>
      <c r="AF17" s="15" t="str">
        <f>CONCATENATE([1]Général!AG$3,[1]Général!AG19)</f>
        <v/>
      </c>
      <c r="AG17" s="15" t="str">
        <f>CONCATENATE([1]Général!AH$3,[1]Général!AH19)</f>
        <v/>
      </c>
      <c r="AH17" s="15" t="str">
        <f>CONCATENATE([1]Général!AI$3,[1]Général!AI19)</f>
        <v/>
      </c>
      <c r="AI17" s="15" t="str">
        <f>CONCATENATE([1]Général!AJ$3,[1]Général!AJ19)</f>
        <v/>
      </c>
      <c r="AJ17" s="15" t="str">
        <f>CONCATENATE([1]Général!AK$3,[1]Général!AK19)</f>
        <v/>
      </c>
      <c r="AK17" s="15" t="str">
        <f>CONCATENATE([1]Général!AL$3,[1]Général!AL19)</f>
        <v/>
      </c>
      <c r="AL17" s="15" t="str">
        <f>CONCATENATE([1]Général!AM$3,[1]Général!AM19)</f>
        <v/>
      </c>
      <c r="AM17" s="15" t="str">
        <f>CONCATENATE([1]Général!AN$3,[1]Général!AN19)</f>
        <v/>
      </c>
      <c r="AN17" s="15" t="str">
        <f>CONCATENATE([1]Général!AO$3,[1]Général!AO19)</f>
        <v/>
      </c>
      <c r="AO17" s="15" t="str">
        <f>CONCATENATE([1]Général!AP$3,[1]Général!AP19)</f>
        <v/>
      </c>
      <c r="AP17" s="15" t="str">
        <f>CONCATENATE([1]Général!AQ$3,[1]Général!AQ19)</f>
        <v/>
      </c>
      <c r="AQ17" s="15" t="str">
        <f>CONCATENATE([1]Général!AR$3,[1]Général!AR19)</f>
        <v/>
      </c>
      <c r="AR17" s="15" t="str">
        <f>CONCATENATE([1]Général!AS$3,[1]Général!AS19)</f>
        <v/>
      </c>
      <c r="AS17" s="15" t="str">
        <f>CONCATENATE([1]Général!AT$3,[1]Général!AT19)</f>
        <v/>
      </c>
      <c r="AT17" s="15" t="str">
        <f>CONCATENATE([1]Général!AU$3,[1]Général!AU19)</f>
        <v/>
      </c>
      <c r="AU17" s="15" t="str">
        <f>CONCATENATE([1]Général!AV$3,[1]Général!AV19)</f>
        <v/>
      </c>
      <c r="AV17" s="15" t="str">
        <f>CONCATENATE([1]Général!AW$3,[1]Général!AW19)</f>
        <v/>
      </c>
      <c r="AW17" s="15" t="str">
        <f>CONCATENATE([1]Général!AX$3,[1]Général!AX19)</f>
        <v/>
      </c>
      <c r="AX17" s="15" t="str">
        <f>CONCATENATE([1]Général!AY$3,[1]Général!AY19)</f>
        <v/>
      </c>
      <c r="AY17" s="15" t="str">
        <f>CONCATENATE([1]Général!AZ$3,[1]Général!AZ19)</f>
        <v/>
      </c>
      <c r="AZ17" s="15" t="str">
        <f>CONCATENATE([1]Général!BA$3,[1]Général!BA19)</f>
        <v/>
      </c>
      <c r="BA17" s="15" t="str">
        <f>CONCATENATE([1]Général!BB$3,[1]Général!BB19)</f>
        <v/>
      </c>
      <c r="BB17" s="15" t="str">
        <f>CONCATENATE([1]Général!BC$3,[1]Général!BC19)</f>
        <v/>
      </c>
      <c r="BC17" s="15" t="str">
        <f>CONCATENATE([1]Général!BD$3,[1]Général!BD19)</f>
        <v/>
      </c>
      <c r="BD17" s="15" t="str">
        <f>CONCATENATE([1]Général!BE$3,[1]Général!BE19)</f>
        <v/>
      </c>
      <c r="BE17" s="15" t="str">
        <f>CONCATENATE([1]Général!BF$3,[1]Général!BF19)</f>
        <v/>
      </c>
      <c r="BF17" s="15" t="str">
        <f>CONCATENATE([1]Général!BG$3,[1]Général!BG19)</f>
        <v/>
      </c>
      <c r="BG17" s="15" t="str">
        <f>CONCATENATE([1]Général!BH$3,[1]Général!BH19)</f>
        <v/>
      </c>
      <c r="BH17" s="15" t="str">
        <f>CONCATENATE([1]Général!BI$3,[1]Général!BI19)</f>
        <v/>
      </c>
      <c r="BI17" s="15" t="str">
        <f>CONCATENATE([1]Général!BJ$3,[1]Général!BJ19)</f>
        <v/>
      </c>
      <c r="BJ17" s="15" t="str">
        <f>CONCATENATE([1]Général!BK$3,[1]Général!BK19)</f>
        <v/>
      </c>
      <c r="BK17" s="15" t="str">
        <f>CONCATENATE([1]Général!BL$3,[1]Général!BL19)</f>
        <v/>
      </c>
      <c r="BL17" s="15" t="str">
        <f>CONCATENATE([1]Général!BM$3,[1]Général!BM19)</f>
        <v/>
      </c>
      <c r="BM17" s="15" t="str">
        <f>CONCATENATE([1]Général!BN$3,[1]Général!BN19)</f>
        <v/>
      </c>
      <c r="BN17" s="15" t="str">
        <f>CONCATENATE([1]Général!BO$3,[1]Général!BO19)</f>
        <v/>
      </c>
      <c r="BO17" s="15" t="str">
        <f>CONCATENATE([1]Général!BP$3,[1]Général!BP19)</f>
        <v/>
      </c>
      <c r="BP17" s="15" t="str">
        <f>CONCATENATE([1]Général!BQ$3,[1]Général!BQ19)</f>
        <v/>
      </c>
      <c r="BQ17" s="15" t="str">
        <f>CONCATENATE([1]Général!BR$3,[1]Général!BR19)</f>
        <v/>
      </c>
      <c r="BR17" s="15" t="str">
        <f>CONCATENATE([1]Général!BS$3,[1]Général!BS19)</f>
        <v/>
      </c>
      <c r="BS17" s="15" t="str">
        <f>CONCATENATE([1]Général!BT$3,[1]Général!BT19)</f>
        <v/>
      </c>
      <c r="BT17" s="15" t="str">
        <f>CONCATENATE([1]Général!BU$3,[1]Général!BU19)</f>
        <v/>
      </c>
      <c r="BU17" s="15" t="str">
        <f>CONCATENATE([1]Général!BV$3,[1]Général!BV19)</f>
        <v/>
      </c>
      <c r="BV17" s="15" t="str">
        <f>CONCATENATE([1]Général!BW$3,[1]Général!BW19)</f>
        <v/>
      </c>
      <c r="BW17" s="15" t="str">
        <f>CONCATENATE([1]Général!BX$3,[1]Général!BX19)</f>
        <v/>
      </c>
      <c r="BX17" s="15" t="str">
        <f>CONCATENATE([1]Général!BY$3,[1]Général!BY19)</f>
        <v/>
      </c>
      <c r="BY17" s="15" t="str">
        <f>CONCATENATE([1]Général!BZ$3,[1]Général!BZ19)</f>
        <v/>
      </c>
      <c r="BZ17" s="15" t="str">
        <f>CONCATENATE([1]Général!CA$3,[1]Général!CA19)</f>
        <v/>
      </c>
      <c r="CA17" s="15" t="str">
        <f>CONCATENATE([1]Général!CB$3,[1]Général!CB19)</f>
        <v/>
      </c>
      <c r="CB17" s="15" t="str">
        <f>CONCATENATE([1]Général!CC$3,[1]Général!CC19)</f>
        <v/>
      </c>
      <c r="CC17" s="15" t="str">
        <f>CONCATENATE([1]Général!CD$3,[1]Général!CD19)</f>
        <v/>
      </c>
      <c r="CD17" s="15" t="str">
        <f>CONCATENATE([1]Général!CE$3,[1]Général!CE19)</f>
        <v/>
      </c>
      <c r="CE17" s="15" t="str">
        <f>CONCATENATE([1]Général!CF$3,[1]Général!CF19)</f>
        <v/>
      </c>
      <c r="CF17" s="15" t="str">
        <f>CONCATENATE([1]Général!CG$3,[1]Général!CG19)</f>
        <v/>
      </c>
      <c r="CG17" s="15" t="str">
        <f>CONCATENATE([1]Général!CH$3,[1]Général!CH19)</f>
        <v/>
      </c>
      <c r="CH17" s="15" t="str">
        <f>CONCATENATE([1]Général!CI$3,[1]Général!CI19)</f>
        <v/>
      </c>
      <c r="CI17" s="15" t="str">
        <f>CONCATENATE([1]Général!CJ$3,[1]Général!CJ19)</f>
        <v/>
      </c>
      <c r="CJ17" s="15" t="str">
        <f>CONCATENATE([1]Général!CK$3,[1]Général!CK19)</f>
        <v/>
      </c>
      <c r="CK17" s="15" t="str">
        <f>CONCATENATE([1]Général!CL$3,[1]Général!CL19)</f>
        <v/>
      </c>
      <c r="CL17" s="15" t="str">
        <f>CONCATENATE([1]Général!CM$3,[1]Général!CM19)</f>
        <v/>
      </c>
      <c r="CM17" s="15" t="str">
        <f>CONCATENATE([1]Général!CN$3,[1]Général!CN19)</f>
        <v/>
      </c>
      <c r="CN17" s="15" t="str">
        <f>CONCATENATE([1]Général!CO$3,[1]Général!CO19)</f>
        <v/>
      </c>
      <c r="CO17" s="15" t="str">
        <f>CONCATENATE([1]Général!CP$3,[1]Général!CP19)</f>
        <v/>
      </c>
      <c r="CP17" s="15" t="str">
        <f>CONCATENATE([1]Général!CQ$3,[1]Général!CQ19)</f>
        <v/>
      </c>
      <c r="CQ17" s="15" t="str">
        <f>CONCATENATE([1]Général!CR$3,[1]Général!CR19)</f>
        <v/>
      </c>
      <c r="CR17" s="15" t="str">
        <f>CONCATENATE([1]Général!CS$3,[1]Général!CS19)</f>
        <v/>
      </c>
      <c r="CS17" s="15" t="str">
        <f>CONCATENATE([1]Général!CT$3,[1]Général!CT19)</f>
        <v/>
      </c>
      <c r="CT17" s="15" t="str">
        <f>CONCATENATE([1]Général!CU$3,[1]Général!CU19)</f>
        <v/>
      </c>
      <c r="CU17" s="15" t="str">
        <f>CONCATENATE([1]Général!CV$3,[1]Général!CV19)</f>
        <v/>
      </c>
      <c r="CV17" s="15" t="str">
        <f>CONCATENATE([1]Général!CW$3,[1]Général!CW19)</f>
        <v/>
      </c>
      <c r="CW17" s="15" t="str">
        <f>CONCATENATE([1]Général!CX$3,[1]Général!CX19)</f>
        <v/>
      </c>
      <c r="CY17" s="1">
        <f t="shared" si="12"/>
        <v>4</v>
      </c>
      <c r="CZ17" s="1">
        <f t="shared" si="0"/>
        <v>0</v>
      </c>
      <c r="DA17" s="1">
        <f t="shared" si="0"/>
        <v>0</v>
      </c>
      <c r="DB17" s="1">
        <f t="shared" si="0"/>
        <v>0</v>
      </c>
      <c r="DC17" s="1">
        <f t="shared" si="0"/>
        <v>0</v>
      </c>
      <c r="DD17" s="1">
        <v>24</v>
      </c>
      <c r="DE17" s="1">
        <f t="shared" si="1"/>
        <v>4</v>
      </c>
      <c r="DF17" s="16" t="str">
        <f>IF(DE17=0,"",HLOOKUP(DE17,CY17:DC$40,DD17,FALSE))</f>
        <v>Oui, tout à fait d'accord</v>
      </c>
      <c r="DG17" s="1">
        <f t="shared" si="2"/>
        <v>0</v>
      </c>
      <c r="DH17" s="1">
        <f t="shared" si="2"/>
        <v>0</v>
      </c>
      <c r="DI17" s="1">
        <f t="shared" si="2"/>
        <v>0</v>
      </c>
      <c r="DJ17" s="1">
        <f t="shared" si="2"/>
        <v>0</v>
      </c>
      <c r="DK17" s="1">
        <f t="shared" si="2"/>
        <v>0</v>
      </c>
      <c r="DL17" s="1">
        <v>24</v>
      </c>
      <c r="DM17" s="1">
        <f t="shared" si="3"/>
        <v>0</v>
      </c>
      <c r="DN17" s="16" t="str">
        <f>IF(DM17=0,"",HLOOKUP(DM17,DG17:DK$40,DL17,FALSE))</f>
        <v/>
      </c>
      <c r="DO17" s="1">
        <f t="shared" si="4"/>
        <v>0</v>
      </c>
      <c r="DP17" s="1">
        <f t="shared" si="4"/>
        <v>0</v>
      </c>
      <c r="DQ17" s="1">
        <f t="shared" si="4"/>
        <v>0</v>
      </c>
      <c r="DR17" s="1">
        <f t="shared" si="4"/>
        <v>0</v>
      </c>
      <c r="DS17" s="1">
        <f t="shared" si="4"/>
        <v>0</v>
      </c>
      <c r="DT17" s="1">
        <v>24</v>
      </c>
      <c r="DU17" s="1">
        <f t="shared" si="5"/>
        <v>0</v>
      </c>
      <c r="DV17" s="16" t="str">
        <f>IF(DU17=0,"",HLOOKUP(DU17,DO17:DS$40,DT17,FALSE))</f>
        <v/>
      </c>
      <c r="DW17" s="1">
        <f t="shared" si="6"/>
        <v>0</v>
      </c>
      <c r="DX17" s="1">
        <f t="shared" si="6"/>
        <v>0</v>
      </c>
      <c r="DY17" s="1">
        <f t="shared" si="6"/>
        <v>0</v>
      </c>
      <c r="DZ17" s="1">
        <f t="shared" si="6"/>
        <v>0</v>
      </c>
      <c r="EA17" s="1">
        <f t="shared" si="6"/>
        <v>0</v>
      </c>
      <c r="EB17" s="1">
        <v>24</v>
      </c>
      <c r="EC17" s="1">
        <f t="shared" si="7"/>
        <v>0</v>
      </c>
      <c r="ED17" s="16" t="str">
        <f>IF(EC17=0,"",HLOOKUP(EC17,DW17:EA$40,EB17,FALSE))</f>
        <v/>
      </c>
      <c r="EE17" s="1">
        <f t="shared" si="8"/>
        <v>0</v>
      </c>
      <c r="EF17" s="1">
        <f t="shared" si="8"/>
        <v>0</v>
      </c>
      <c r="EG17" s="1">
        <f t="shared" si="8"/>
        <v>0</v>
      </c>
      <c r="EH17" s="1">
        <f t="shared" si="8"/>
        <v>0</v>
      </c>
      <c r="EI17" s="1">
        <f t="shared" si="8"/>
        <v>0</v>
      </c>
      <c r="EJ17" s="1">
        <v>24</v>
      </c>
      <c r="EK17" s="1">
        <f t="shared" si="9"/>
        <v>0</v>
      </c>
      <c r="EL17" s="16" t="str">
        <f>IF(EK17=0,"",HLOOKUP(EK17,EE17:EI$40,EJ17,FALSE))</f>
        <v/>
      </c>
      <c r="EM17" s="1">
        <f t="shared" si="10"/>
        <v>0</v>
      </c>
      <c r="EN17" s="1">
        <f t="shared" si="10"/>
        <v>0</v>
      </c>
      <c r="EO17" s="1">
        <f t="shared" si="10"/>
        <v>0</v>
      </c>
      <c r="EP17" s="1">
        <f t="shared" si="10"/>
        <v>0</v>
      </c>
      <c r="EQ17" s="1">
        <f t="shared" si="10"/>
        <v>0</v>
      </c>
      <c r="ER17" s="1">
        <v>24</v>
      </c>
      <c r="ES17" s="1">
        <f t="shared" si="22"/>
        <v>0</v>
      </c>
      <c r="ET17" s="16" t="str">
        <f>IF(ES17=0,"",HLOOKUP(ES17,EM17:EQ$40,ER17,FALSE))</f>
        <v/>
      </c>
      <c r="EU17" s="1">
        <f t="shared" si="11"/>
        <v>0</v>
      </c>
      <c r="EV17" s="1">
        <f t="shared" si="11"/>
        <v>0</v>
      </c>
      <c r="EW17" s="1">
        <f t="shared" si="11"/>
        <v>0</v>
      </c>
      <c r="EX17" s="1">
        <f t="shared" si="11"/>
        <v>0</v>
      </c>
      <c r="EY17" s="1">
        <f t="shared" si="11"/>
        <v>0</v>
      </c>
      <c r="EZ17" s="1">
        <v>24</v>
      </c>
      <c r="FA17" s="1">
        <f t="shared" si="23"/>
        <v>0</v>
      </c>
      <c r="FB17" s="16" t="str">
        <f>IF(FA17=0,"",HLOOKUP(FA17,EU17:EY$40,EZ17,FALSE))</f>
        <v/>
      </c>
      <c r="FC17" s="1">
        <f>COUNTIF([1]Général!$C19:$CX19,FC$1)</f>
        <v>4</v>
      </c>
      <c r="FD17" s="1">
        <f>COUNTIF([1]Général!$C19:$CX19,FD$1)</f>
        <v>0</v>
      </c>
      <c r="FE17" s="1">
        <f>COUNTIF([1]Général!$C19:$CX19,FE$1)</f>
        <v>0</v>
      </c>
      <c r="FF17" s="1">
        <f>COUNTIF([1]Général!$C19:$CX19,FF$1)</f>
        <v>0</v>
      </c>
      <c r="FG17" s="1">
        <f>COUNTIF([1]Général!$C19:$CX19,FG$1)</f>
        <v>0</v>
      </c>
      <c r="FH17" s="1">
        <v>24</v>
      </c>
      <c r="FI17" s="1">
        <f t="shared" si="24"/>
        <v>4</v>
      </c>
      <c r="FJ17" s="16" t="str">
        <f>IF(FI17&lt;1,"",HLOOKUP(FI17,FC17:FG$40,FH17,FALSE))</f>
        <v>Oui, tout à fait d'accord</v>
      </c>
      <c r="FK17" s="17">
        <f t="shared" si="13"/>
        <v>1</v>
      </c>
      <c r="FL17" s="18" t="str">
        <f t="shared" si="14"/>
        <v>Oui, tout à fait d'accord</v>
      </c>
      <c r="FM17" s="17" t="str">
        <f t="shared" si="15"/>
        <v>1</v>
      </c>
      <c r="FN17" s="17" t="str">
        <f t="shared" si="16"/>
        <v>0</v>
      </c>
      <c r="FO17" s="17" t="str">
        <f t="shared" si="17"/>
        <v>0</v>
      </c>
      <c r="FP17" s="17" t="str">
        <f t="shared" si="18"/>
        <v>0</v>
      </c>
      <c r="FQ17" s="17" t="str">
        <f t="shared" si="19"/>
        <v>0</v>
      </c>
      <c r="FR17" s="17">
        <f t="shared" si="20"/>
        <v>0.2</v>
      </c>
      <c r="FS17" s="13" t="str">
        <f t="shared" si="21"/>
        <v>Oui, tout à fait d'accord</v>
      </c>
    </row>
    <row r="18" spans="1:175" x14ac:dyDescent="0.2">
      <c r="A18" s="19" t="s">
        <v>34</v>
      </c>
      <c r="B18" s="15" t="str">
        <f>CONCATENATE([1]Général!C$3,[1]Général!C20)</f>
        <v>Un clientOui, tout à fait d'accord</v>
      </c>
      <c r="C18" s="15" t="str">
        <f>CONCATENATE([1]Général!D$3,[1]Général!D20)</f>
        <v>Un clientOui, tout à fait d'accord</v>
      </c>
      <c r="D18" s="15" t="str">
        <f>CONCATENATE([1]Général!E$3,[1]Général!E20)</f>
        <v>Un clientOui, tout à fait d'accord</v>
      </c>
      <c r="E18" s="15" t="str">
        <f>CONCATENATE([1]Général!F$3,[1]Général!F20)</f>
        <v>Un clientOui, tout à fait d'accord</v>
      </c>
      <c r="F18" s="15" t="str">
        <f>CONCATENATE([1]Général!G$3,[1]Général!G20)</f>
        <v/>
      </c>
      <c r="G18" s="15" t="str">
        <f>CONCATENATE([1]Général!H$3,[1]Général!H20)</f>
        <v/>
      </c>
      <c r="H18" s="15" t="str">
        <f>CONCATENATE([1]Général!I$3,[1]Général!I20)</f>
        <v/>
      </c>
      <c r="I18" s="15" t="str">
        <f>CONCATENATE([1]Général!J$3,[1]Général!J20)</f>
        <v/>
      </c>
      <c r="J18" s="15" t="str">
        <f>CONCATENATE([1]Général!K$3,[1]Général!K20)</f>
        <v/>
      </c>
      <c r="K18" s="15" t="str">
        <f>CONCATENATE([1]Général!L$3,[1]Général!L20)</f>
        <v/>
      </c>
      <c r="L18" s="15" t="str">
        <f>CONCATENATE([1]Général!M$3,[1]Général!M20)</f>
        <v/>
      </c>
      <c r="M18" s="15" t="str">
        <f>CONCATENATE([1]Général!N$3,[1]Général!N20)</f>
        <v/>
      </c>
      <c r="N18" s="15" t="str">
        <f>CONCATENATE([1]Général!O$3,[1]Général!O20)</f>
        <v/>
      </c>
      <c r="O18" s="15" t="str">
        <f>CONCATENATE([1]Général!P$3,[1]Général!P20)</f>
        <v/>
      </c>
      <c r="P18" s="15" t="str">
        <f>CONCATENATE([1]Général!Q$3,[1]Général!Q20)</f>
        <v/>
      </c>
      <c r="Q18" s="15" t="str">
        <f>CONCATENATE([1]Général!R$3,[1]Général!R20)</f>
        <v/>
      </c>
      <c r="R18" s="15" t="str">
        <f>CONCATENATE([1]Général!S$3,[1]Général!S20)</f>
        <v/>
      </c>
      <c r="S18" s="15" t="str">
        <f>CONCATENATE([1]Général!T$3,[1]Général!T20)</f>
        <v/>
      </c>
      <c r="T18" s="15" t="str">
        <f>CONCATENATE([1]Général!U$3,[1]Général!U20)</f>
        <v/>
      </c>
      <c r="U18" s="15" t="str">
        <f>CONCATENATE([1]Général!V$3,[1]Général!V20)</f>
        <v/>
      </c>
      <c r="V18" s="15" t="str">
        <f>CONCATENATE([1]Général!W$3,[1]Général!W20)</f>
        <v/>
      </c>
      <c r="W18" s="15" t="str">
        <f>CONCATENATE([1]Général!X$3,[1]Général!X20)</f>
        <v/>
      </c>
      <c r="X18" s="15" t="str">
        <f>CONCATENATE([1]Général!Y$3,[1]Général!Y20)</f>
        <v/>
      </c>
      <c r="Y18" s="15" t="str">
        <f>CONCATENATE([1]Général!Z$3,[1]Général!Z20)</f>
        <v/>
      </c>
      <c r="Z18" s="15" t="str">
        <f>CONCATENATE([1]Général!AA$3,[1]Général!AA20)</f>
        <v/>
      </c>
      <c r="AA18" s="15" t="str">
        <f>CONCATENATE([1]Général!AB$3,[1]Général!AB20)</f>
        <v/>
      </c>
      <c r="AB18" s="15" t="str">
        <f>CONCATENATE([1]Général!AC$3,[1]Général!AC20)</f>
        <v/>
      </c>
      <c r="AC18" s="15" t="str">
        <f>CONCATENATE([1]Général!AD$3,[1]Général!AD20)</f>
        <v/>
      </c>
      <c r="AD18" s="15" t="str">
        <f>CONCATENATE([1]Général!AE$3,[1]Général!AE20)</f>
        <v/>
      </c>
      <c r="AE18" s="15" t="str">
        <f>CONCATENATE([1]Général!AF$3,[1]Général!AF20)</f>
        <v/>
      </c>
      <c r="AF18" s="15" t="str">
        <f>CONCATENATE([1]Général!AG$3,[1]Général!AG20)</f>
        <v/>
      </c>
      <c r="AG18" s="15" t="str">
        <f>CONCATENATE([1]Général!AH$3,[1]Général!AH20)</f>
        <v/>
      </c>
      <c r="AH18" s="15" t="str">
        <f>CONCATENATE([1]Général!AI$3,[1]Général!AI20)</f>
        <v/>
      </c>
      <c r="AI18" s="15" t="str">
        <f>CONCATENATE([1]Général!AJ$3,[1]Général!AJ20)</f>
        <v/>
      </c>
      <c r="AJ18" s="15" t="str">
        <f>CONCATENATE([1]Général!AK$3,[1]Général!AK20)</f>
        <v/>
      </c>
      <c r="AK18" s="15" t="str">
        <f>CONCATENATE([1]Général!AL$3,[1]Général!AL20)</f>
        <v/>
      </c>
      <c r="AL18" s="15" t="str">
        <f>CONCATENATE([1]Général!AM$3,[1]Général!AM20)</f>
        <v/>
      </c>
      <c r="AM18" s="15" t="str">
        <f>CONCATENATE([1]Général!AN$3,[1]Général!AN20)</f>
        <v/>
      </c>
      <c r="AN18" s="15" t="str">
        <f>CONCATENATE([1]Général!AO$3,[1]Général!AO20)</f>
        <v/>
      </c>
      <c r="AO18" s="15" t="str">
        <f>CONCATENATE([1]Général!AP$3,[1]Général!AP20)</f>
        <v/>
      </c>
      <c r="AP18" s="15" t="str">
        <f>CONCATENATE([1]Général!AQ$3,[1]Général!AQ20)</f>
        <v/>
      </c>
      <c r="AQ18" s="15" t="str">
        <f>CONCATENATE([1]Général!AR$3,[1]Général!AR20)</f>
        <v/>
      </c>
      <c r="AR18" s="15" t="str">
        <f>CONCATENATE([1]Général!AS$3,[1]Général!AS20)</f>
        <v/>
      </c>
      <c r="AS18" s="15" t="str">
        <f>CONCATENATE([1]Général!AT$3,[1]Général!AT20)</f>
        <v/>
      </c>
      <c r="AT18" s="15" t="str">
        <f>CONCATENATE([1]Général!AU$3,[1]Général!AU20)</f>
        <v/>
      </c>
      <c r="AU18" s="15" t="str">
        <f>CONCATENATE([1]Général!AV$3,[1]Général!AV20)</f>
        <v/>
      </c>
      <c r="AV18" s="15" t="str">
        <f>CONCATENATE([1]Général!AW$3,[1]Général!AW20)</f>
        <v/>
      </c>
      <c r="AW18" s="15" t="str">
        <f>CONCATENATE([1]Général!AX$3,[1]Général!AX20)</f>
        <v/>
      </c>
      <c r="AX18" s="15" t="str">
        <f>CONCATENATE([1]Général!AY$3,[1]Général!AY20)</f>
        <v/>
      </c>
      <c r="AY18" s="15" t="str">
        <f>CONCATENATE([1]Général!AZ$3,[1]Général!AZ20)</f>
        <v/>
      </c>
      <c r="AZ18" s="15" t="str">
        <f>CONCATENATE([1]Général!BA$3,[1]Général!BA20)</f>
        <v/>
      </c>
      <c r="BA18" s="15" t="str">
        <f>CONCATENATE([1]Général!BB$3,[1]Général!BB20)</f>
        <v/>
      </c>
      <c r="BB18" s="15" t="str">
        <f>CONCATENATE([1]Général!BC$3,[1]Général!BC20)</f>
        <v/>
      </c>
      <c r="BC18" s="15" t="str">
        <f>CONCATENATE([1]Général!BD$3,[1]Général!BD20)</f>
        <v/>
      </c>
      <c r="BD18" s="15" t="str">
        <f>CONCATENATE([1]Général!BE$3,[1]Général!BE20)</f>
        <v/>
      </c>
      <c r="BE18" s="15" t="str">
        <f>CONCATENATE([1]Général!BF$3,[1]Général!BF20)</f>
        <v/>
      </c>
      <c r="BF18" s="15" t="str">
        <f>CONCATENATE([1]Général!BG$3,[1]Général!BG20)</f>
        <v/>
      </c>
      <c r="BG18" s="15" t="str">
        <f>CONCATENATE([1]Général!BH$3,[1]Général!BH20)</f>
        <v/>
      </c>
      <c r="BH18" s="15" t="str">
        <f>CONCATENATE([1]Général!BI$3,[1]Général!BI20)</f>
        <v/>
      </c>
      <c r="BI18" s="15" t="str">
        <f>CONCATENATE([1]Général!BJ$3,[1]Général!BJ20)</f>
        <v/>
      </c>
      <c r="BJ18" s="15" t="str">
        <f>CONCATENATE([1]Général!BK$3,[1]Général!BK20)</f>
        <v/>
      </c>
      <c r="BK18" s="15" t="str">
        <f>CONCATENATE([1]Général!BL$3,[1]Général!BL20)</f>
        <v/>
      </c>
      <c r="BL18" s="15" t="str">
        <f>CONCATENATE([1]Général!BM$3,[1]Général!BM20)</f>
        <v/>
      </c>
      <c r="BM18" s="15" t="str">
        <f>CONCATENATE([1]Général!BN$3,[1]Général!BN20)</f>
        <v/>
      </c>
      <c r="BN18" s="15" t="str">
        <f>CONCATENATE([1]Général!BO$3,[1]Général!BO20)</f>
        <v/>
      </c>
      <c r="BO18" s="15" t="str">
        <f>CONCATENATE([1]Général!BP$3,[1]Général!BP20)</f>
        <v/>
      </c>
      <c r="BP18" s="15" t="str">
        <f>CONCATENATE([1]Général!BQ$3,[1]Général!BQ20)</f>
        <v/>
      </c>
      <c r="BQ18" s="15" t="str">
        <f>CONCATENATE([1]Général!BR$3,[1]Général!BR20)</f>
        <v/>
      </c>
      <c r="BR18" s="15" t="str">
        <f>CONCATENATE([1]Général!BS$3,[1]Général!BS20)</f>
        <v/>
      </c>
      <c r="BS18" s="15" t="str">
        <f>CONCATENATE([1]Général!BT$3,[1]Général!BT20)</f>
        <v/>
      </c>
      <c r="BT18" s="15" t="str">
        <f>CONCATENATE([1]Général!BU$3,[1]Général!BU20)</f>
        <v/>
      </c>
      <c r="BU18" s="15" t="str">
        <f>CONCATENATE([1]Général!BV$3,[1]Général!BV20)</f>
        <v/>
      </c>
      <c r="BV18" s="15" t="str">
        <f>CONCATENATE([1]Général!BW$3,[1]Général!BW20)</f>
        <v/>
      </c>
      <c r="BW18" s="15" t="str">
        <f>CONCATENATE([1]Général!BX$3,[1]Général!BX20)</f>
        <v/>
      </c>
      <c r="BX18" s="15" t="str">
        <f>CONCATENATE([1]Général!BY$3,[1]Général!BY20)</f>
        <v/>
      </c>
      <c r="BY18" s="15" t="str">
        <f>CONCATENATE([1]Général!BZ$3,[1]Général!BZ20)</f>
        <v/>
      </c>
      <c r="BZ18" s="15" t="str">
        <f>CONCATENATE([1]Général!CA$3,[1]Général!CA20)</f>
        <v/>
      </c>
      <c r="CA18" s="15" t="str">
        <f>CONCATENATE([1]Général!CB$3,[1]Général!CB20)</f>
        <v/>
      </c>
      <c r="CB18" s="15" t="str">
        <f>CONCATENATE([1]Général!CC$3,[1]Général!CC20)</f>
        <v/>
      </c>
      <c r="CC18" s="15" t="str">
        <f>CONCATENATE([1]Général!CD$3,[1]Général!CD20)</f>
        <v/>
      </c>
      <c r="CD18" s="15" t="str">
        <f>CONCATENATE([1]Général!CE$3,[1]Général!CE20)</f>
        <v/>
      </c>
      <c r="CE18" s="15" t="str">
        <f>CONCATENATE([1]Général!CF$3,[1]Général!CF20)</f>
        <v/>
      </c>
      <c r="CF18" s="15" t="str">
        <f>CONCATENATE([1]Général!CG$3,[1]Général!CG20)</f>
        <v/>
      </c>
      <c r="CG18" s="15" t="str">
        <f>CONCATENATE([1]Général!CH$3,[1]Général!CH20)</f>
        <v/>
      </c>
      <c r="CH18" s="15" t="str">
        <f>CONCATENATE([1]Général!CI$3,[1]Général!CI20)</f>
        <v/>
      </c>
      <c r="CI18" s="15" t="str">
        <f>CONCATENATE([1]Général!CJ$3,[1]Général!CJ20)</f>
        <v/>
      </c>
      <c r="CJ18" s="15" t="str">
        <f>CONCATENATE([1]Général!CK$3,[1]Général!CK20)</f>
        <v/>
      </c>
      <c r="CK18" s="15" t="str">
        <f>CONCATENATE([1]Général!CL$3,[1]Général!CL20)</f>
        <v/>
      </c>
      <c r="CL18" s="15" t="str">
        <f>CONCATENATE([1]Général!CM$3,[1]Général!CM20)</f>
        <v/>
      </c>
      <c r="CM18" s="15" t="str">
        <f>CONCATENATE([1]Général!CN$3,[1]Général!CN20)</f>
        <v/>
      </c>
      <c r="CN18" s="15" t="str">
        <f>CONCATENATE([1]Général!CO$3,[1]Général!CO20)</f>
        <v/>
      </c>
      <c r="CO18" s="15" t="str">
        <f>CONCATENATE([1]Général!CP$3,[1]Général!CP20)</f>
        <v/>
      </c>
      <c r="CP18" s="15" t="str">
        <f>CONCATENATE([1]Général!CQ$3,[1]Général!CQ20)</f>
        <v/>
      </c>
      <c r="CQ18" s="15" t="str">
        <f>CONCATENATE([1]Général!CR$3,[1]Général!CR20)</f>
        <v/>
      </c>
      <c r="CR18" s="15" t="str">
        <f>CONCATENATE([1]Général!CS$3,[1]Général!CS20)</f>
        <v/>
      </c>
      <c r="CS18" s="15" t="str">
        <f>CONCATENATE([1]Général!CT$3,[1]Général!CT20)</f>
        <v/>
      </c>
      <c r="CT18" s="15" t="str">
        <f>CONCATENATE([1]Général!CU$3,[1]Général!CU20)</f>
        <v/>
      </c>
      <c r="CU18" s="15" t="str">
        <f>CONCATENATE([1]Général!CV$3,[1]Général!CV20)</f>
        <v/>
      </c>
      <c r="CV18" s="15" t="str">
        <f>CONCATENATE([1]Général!CW$3,[1]Général!CW20)</f>
        <v/>
      </c>
      <c r="CW18" s="15" t="str">
        <f>CONCATENATE([1]Général!CX$3,[1]Général!CX20)</f>
        <v/>
      </c>
      <c r="CY18" s="1">
        <f t="shared" si="12"/>
        <v>4</v>
      </c>
      <c r="CZ18" s="1">
        <f t="shared" si="12"/>
        <v>0</v>
      </c>
      <c r="DA18" s="1">
        <f t="shared" si="12"/>
        <v>0</v>
      </c>
      <c r="DB18" s="1">
        <f t="shared" si="12"/>
        <v>0</v>
      </c>
      <c r="DC18" s="1">
        <f t="shared" si="12"/>
        <v>0</v>
      </c>
      <c r="DD18" s="1">
        <v>23</v>
      </c>
      <c r="DE18" s="1">
        <f t="shared" si="1"/>
        <v>4</v>
      </c>
      <c r="DF18" s="16" t="str">
        <f>IF(DE18=0,"",HLOOKUP(DE18,CY18:DC$40,DD18,FALSE))</f>
        <v>Oui, tout à fait d'accord</v>
      </c>
      <c r="DG18" s="1">
        <f t="shared" ref="DG18:DK33" si="25">COUNTIF($A18:$CW18,(CONCATENATE("Un fournisseur",DG$1)))</f>
        <v>0</v>
      </c>
      <c r="DH18" s="1">
        <f t="shared" si="25"/>
        <v>0</v>
      </c>
      <c r="DI18" s="1">
        <f t="shared" si="25"/>
        <v>0</v>
      </c>
      <c r="DJ18" s="1">
        <f t="shared" si="25"/>
        <v>0</v>
      </c>
      <c r="DK18" s="1">
        <f t="shared" si="25"/>
        <v>0</v>
      </c>
      <c r="DL18" s="1">
        <v>23</v>
      </c>
      <c r="DM18" s="1">
        <f t="shared" si="3"/>
        <v>0</v>
      </c>
      <c r="DN18" s="16" t="str">
        <f>IF(DM18=0,"",HLOOKUP(DM18,DG18:DK$40,DL18,FALSE))</f>
        <v/>
      </c>
      <c r="DO18" s="1">
        <f t="shared" ref="DO18:DS33" si="26">COUNTIF($A18:$CW18,(CONCATENATE("Une collectivité/organisme local",DO$1)))</f>
        <v>0</v>
      </c>
      <c r="DP18" s="1">
        <f t="shared" si="26"/>
        <v>0</v>
      </c>
      <c r="DQ18" s="1">
        <f t="shared" si="26"/>
        <v>0</v>
      </c>
      <c r="DR18" s="1">
        <f t="shared" si="26"/>
        <v>0</v>
      </c>
      <c r="DS18" s="1">
        <f t="shared" si="26"/>
        <v>0</v>
      </c>
      <c r="DT18" s="1">
        <v>23</v>
      </c>
      <c r="DU18" s="1">
        <f t="shared" si="5"/>
        <v>0</v>
      </c>
      <c r="DV18" s="16" t="str">
        <f>IF(DU18=0,"",HLOOKUP(DU18,DO18:DS$40,DT18,FALSE))</f>
        <v/>
      </c>
      <c r="DW18" s="1">
        <f t="shared" ref="DW18:EA33" si="27">COUNTIF($A18:$CW18,(CONCATENATE("Un collaborateur/salarié",DW$1)))</f>
        <v>0</v>
      </c>
      <c r="DX18" s="1">
        <f t="shared" si="27"/>
        <v>0</v>
      </c>
      <c r="DY18" s="1">
        <f t="shared" si="27"/>
        <v>0</v>
      </c>
      <c r="DZ18" s="1">
        <f t="shared" si="27"/>
        <v>0</v>
      </c>
      <c r="EA18" s="1">
        <f t="shared" si="27"/>
        <v>0</v>
      </c>
      <c r="EB18" s="1">
        <v>23</v>
      </c>
      <c r="EC18" s="1">
        <f t="shared" si="7"/>
        <v>0</v>
      </c>
      <c r="ED18" s="16" t="str">
        <f>IF(EC18=0,"",HLOOKUP(EC18,DW18:EA$40,EB18,FALSE))</f>
        <v/>
      </c>
      <c r="EE18" s="1">
        <f t="shared" ref="EE18:EI33" si="28">COUNTIF($A18:$CW18,(CONCATENATE("Un prestataire",EE$1)))</f>
        <v>0</v>
      </c>
      <c r="EF18" s="1">
        <f t="shared" si="28"/>
        <v>0</v>
      </c>
      <c r="EG18" s="1">
        <f t="shared" si="28"/>
        <v>0</v>
      </c>
      <c r="EH18" s="1">
        <f t="shared" si="28"/>
        <v>0</v>
      </c>
      <c r="EI18" s="1">
        <f t="shared" si="28"/>
        <v>0</v>
      </c>
      <c r="EJ18" s="1">
        <v>23</v>
      </c>
      <c r="EK18" s="1">
        <f t="shared" si="9"/>
        <v>0</v>
      </c>
      <c r="EL18" s="16" t="str">
        <f>IF(EK18=0,"",HLOOKUP(EK18,EE18:EI$40,EJ18,FALSE))</f>
        <v/>
      </c>
      <c r="EM18" s="1">
        <f t="shared" ref="EM18:EQ33" si="29">COUNTIF($A18:$CW18,(CONCATENATE("Un actionnaire",EM$1)))</f>
        <v>0</v>
      </c>
      <c r="EN18" s="1">
        <f t="shared" si="29"/>
        <v>0</v>
      </c>
      <c r="EO18" s="1">
        <f t="shared" si="29"/>
        <v>0</v>
      </c>
      <c r="EP18" s="1">
        <f t="shared" si="29"/>
        <v>0</v>
      </c>
      <c r="EQ18" s="1">
        <f t="shared" si="29"/>
        <v>0</v>
      </c>
      <c r="ER18" s="1">
        <v>23</v>
      </c>
      <c r="ES18" s="1">
        <f t="shared" si="22"/>
        <v>0</v>
      </c>
      <c r="ET18" s="16" t="str">
        <f>IF(ES18=0,"",HLOOKUP(ES18,EM18:EQ$40,ER18,FALSE))</f>
        <v/>
      </c>
      <c r="EU18" s="1">
        <f t="shared" ref="EU18:EY33" si="30">COUNTIF($A18:$CW18,(CONCATENATE("Autre",EU$1)))</f>
        <v>0</v>
      </c>
      <c r="EV18" s="1">
        <f t="shared" si="30"/>
        <v>0</v>
      </c>
      <c r="EW18" s="1">
        <f t="shared" si="30"/>
        <v>0</v>
      </c>
      <c r="EX18" s="1">
        <f t="shared" si="30"/>
        <v>0</v>
      </c>
      <c r="EY18" s="1">
        <f t="shared" si="30"/>
        <v>0</v>
      </c>
      <c r="EZ18" s="1">
        <v>23</v>
      </c>
      <c r="FA18" s="1">
        <f t="shared" si="23"/>
        <v>0</v>
      </c>
      <c r="FB18" s="16" t="str">
        <f>IF(FA18=0,"",HLOOKUP(FA18,EU18:EY$40,EZ18,FALSE))</f>
        <v/>
      </c>
      <c r="FC18" s="1">
        <f>COUNTIF([1]Général!$C20:$CX20,FC$1)</f>
        <v>4</v>
      </c>
      <c r="FD18" s="1">
        <f>COUNTIF([1]Général!$C20:$CX20,FD$1)</f>
        <v>0</v>
      </c>
      <c r="FE18" s="1">
        <f>COUNTIF([1]Général!$C20:$CX20,FE$1)</f>
        <v>0</v>
      </c>
      <c r="FF18" s="1">
        <f>COUNTIF([1]Général!$C20:$CX20,FF$1)</f>
        <v>0</v>
      </c>
      <c r="FG18" s="1">
        <f>COUNTIF([1]Général!$C20:$CX20,FG$1)</f>
        <v>0</v>
      </c>
      <c r="FH18" s="1">
        <v>23</v>
      </c>
      <c r="FI18" s="1">
        <f t="shared" si="24"/>
        <v>4</v>
      </c>
      <c r="FJ18" s="16" t="str">
        <f>IF(FI18&lt;1,"",HLOOKUP(FI18,FC18:FG$40,FH18,FALSE))</f>
        <v>Oui, tout à fait d'accord</v>
      </c>
      <c r="FK18" s="17">
        <f t="shared" si="13"/>
        <v>1</v>
      </c>
      <c r="FL18" s="18" t="str">
        <f t="shared" si="14"/>
        <v>Oui, tout à fait d'accord</v>
      </c>
      <c r="FM18" s="17" t="str">
        <f t="shared" si="15"/>
        <v>1</v>
      </c>
      <c r="FN18" s="17" t="str">
        <f t="shared" si="16"/>
        <v>0</v>
      </c>
      <c r="FO18" s="17" t="str">
        <f t="shared" si="17"/>
        <v>0</v>
      </c>
      <c r="FP18" s="17" t="str">
        <f t="shared" si="18"/>
        <v>0</v>
      </c>
      <c r="FQ18" s="17" t="str">
        <f t="shared" si="19"/>
        <v>0</v>
      </c>
      <c r="FR18" s="17">
        <f t="shared" si="20"/>
        <v>0.2</v>
      </c>
      <c r="FS18" s="13" t="str">
        <f t="shared" si="21"/>
        <v>Oui, tout à fait d'accord</v>
      </c>
    </row>
    <row r="19" spans="1:175" x14ac:dyDescent="0.2">
      <c r="A19" s="19" t="s">
        <v>35</v>
      </c>
      <c r="B19" s="15" t="str">
        <f>CONCATENATE([1]Général!C$3,[1]Général!C21)</f>
        <v>Un clientPlutôt pas d'accord</v>
      </c>
      <c r="C19" s="15" t="str">
        <f>CONCATENATE([1]Général!D$3,[1]Général!D21)</f>
        <v>Un clientPlutôt pas d'accord</v>
      </c>
      <c r="D19" s="15" t="str">
        <f>CONCATENATE([1]Général!E$3,[1]Général!E21)</f>
        <v>Un clientPlutôt d'accord</v>
      </c>
      <c r="E19" s="15" t="str">
        <f>CONCATENATE([1]Général!F$3,[1]Général!F21)</f>
        <v>Un clientPlutôt d'accord</v>
      </c>
      <c r="F19" s="15" t="str">
        <f>CONCATENATE([1]Général!G$3,[1]Général!G21)</f>
        <v/>
      </c>
      <c r="G19" s="15" t="str">
        <f>CONCATENATE([1]Général!H$3,[1]Général!H21)</f>
        <v/>
      </c>
      <c r="H19" s="15" t="str">
        <f>CONCATENATE([1]Général!I$3,[1]Général!I21)</f>
        <v/>
      </c>
      <c r="I19" s="15" t="str">
        <f>CONCATENATE([1]Général!J$3,[1]Général!J21)</f>
        <v/>
      </c>
      <c r="J19" s="15" t="str">
        <f>CONCATENATE([1]Général!K$3,[1]Général!K21)</f>
        <v/>
      </c>
      <c r="K19" s="15" t="str">
        <f>CONCATENATE([1]Général!L$3,[1]Général!L21)</f>
        <v/>
      </c>
      <c r="L19" s="15" t="str">
        <f>CONCATENATE([1]Général!M$3,[1]Général!M21)</f>
        <v/>
      </c>
      <c r="M19" s="15" t="str">
        <f>CONCATENATE([1]Général!N$3,[1]Général!N21)</f>
        <v/>
      </c>
      <c r="N19" s="15" t="str">
        <f>CONCATENATE([1]Général!O$3,[1]Général!O21)</f>
        <v/>
      </c>
      <c r="O19" s="15" t="str">
        <f>CONCATENATE([1]Général!P$3,[1]Général!P21)</f>
        <v/>
      </c>
      <c r="P19" s="15" t="str">
        <f>CONCATENATE([1]Général!Q$3,[1]Général!Q21)</f>
        <v/>
      </c>
      <c r="Q19" s="15" t="str">
        <f>CONCATENATE([1]Général!R$3,[1]Général!R21)</f>
        <v/>
      </c>
      <c r="R19" s="15" t="str">
        <f>CONCATENATE([1]Général!S$3,[1]Général!S21)</f>
        <v/>
      </c>
      <c r="S19" s="15" t="str">
        <f>CONCATENATE([1]Général!T$3,[1]Général!T21)</f>
        <v/>
      </c>
      <c r="T19" s="15" t="str">
        <f>CONCATENATE([1]Général!U$3,[1]Général!U21)</f>
        <v/>
      </c>
      <c r="U19" s="15" t="str">
        <f>CONCATENATE([1]Général!V$3,[1]Général!V21)</f>
        <v/>
      </c>
      <c r="V19" s="15" t="str">
        <f>CONCATENATE([1]Général!W$3,[1]Général!W21)</f>
        <v/>
      </c>
      <c r="W19" s="15" t="str">
        <f>CONCATENATE([1]Général!X$3,[1]Général!X21)</f>
        <v/>
      </c>
      <c r="X19" s="15" t="str">
        <f>CONCATENATE([1]Général!Y$3,[1]Général!Y21)</f>
        <v/>
      </c>
      <c r="Y19" s="15" t="str">
        <f>CONCATENATE([1]Général!Z$3,[1]Général!Z21)</f>
        <v/>
      </c>
      <c r="Z19" s="15" t="str">
        <f>CONCATENATE([1]Général!AA$3,[1]Général!AA21)</f>
        <v/>
      </c>
      <c r="AA19" s="15" t="str">
        <f>CONCATENATE([1]Général!AB$3,[1]Général!AB21)</f>
        <v/>
      </c>
      <c r="AB19" s="15" t="str">
        <f>CONCATENATE([1]Général!AC$3,[1]Général!AC21)</f>
        <v/>
      </c>
      <c r="AC19" s="15" t="str">
        <f>CONCATENATE([1]Général!AD$3,[1]Général!AD21)</f>
        <v/>
      </c>
      <c r="AD19" s="15" t="str">
        <f>CONCATENATE([1]Général!AE$3,[1]Général!AE21)</f>
        <v/>
      </c>
      <c r="AE19" s="15" t="str">
        <f>CONCATENATE([1]Général!AF$3,[1]Général!AF21)</f>
        <v/>
      </c>
      <c r="AF19" s="15" t="str">
        <f>CONCATENATE([1]Général!AG$3,[1]Général!AG21)</f>
        <v/>
      </c>
      <c r="AG19" s="15" t="str">
        <f>CONCATENATE([1]Général!AH$3,[1]Général!AH21)</f>
        <v/>
      </c>
      <c r="AH19" s="15" t="str">
        <f>CONCATENATE([1]Général!AI$3,[1]Général!AI21)</f>
        <v/>
      </c>
      <c r="AI19" s="15" t="str">
        <f>CONCATENATE([1]Général!AJ$3,[1]Général!AJ21)</f>
        <v/>
      </c>
      <c r="AJ19" s="15" t="str">
        <f>CONCATENATE([1]Général!AK$3,[1]Général!AK21)</f>
        <v/>
      </c>
      <c r="AK19" s="15" t="str">
        <f>CONCATENATE([1]Général!AL$3,[1]Général!AL21)</f>
        <v/>
      </c>
      <c r="AL19" s="15" t="str">
        <f>CONCATENATE([1]Général!AM$3,[1]Général!AM21)</f>
        <v/>
      </c>
      <c r="AM19" s="15" t="str">
        <f>CONCATENATE([1]Général!AN$3,[1]Général!AN21)</f>
        <v/>
      </c>
      <c r="AN19" s="15" t="str">
        <f>CONCATENATE([1]Général!AO$3,[1]Général!AO21)</f>
        <v/>
      </c>
      <c r="AO19" s="15" t="str">
        <f>CONCATENATE([1]Général!AP$3,[1]Général!AP21)</f>
        <v/>
      </c>
      <c r="AP19" s="15" t="str">
        <f>CONCATENATE([1]Général!AQ$3,[1]Général!AQ21)</f>
        <v/>
      </c>
      <c r="AQ19" s="15" t="str">
        <f>CONCATENATE([1]Général!AR$3,[1]Général!AR21)</f>
        <v/>
      </c>
      <c r="AR19" s="15" t="str">
        <f>CONCATENATE([1]Général!AS$3,[1]Général!AS21)</f>
        <v/>
      </c>
      <c r="AS19" s="15" t="str">
        <f>CONCATENATE([1]Général!AT$3,[1]Général!AT21)</f>
        <v/>
      </c>
      <c r="AT19" s="15" t="str">
        <f>CONCATENATE([1]Général!AU$3,[1]Général!AU21)</f>
        <v/>
      </c>
      <c r="AU19" s="15" t="str">
        <f>CONCATENATE([1]Général!AV$3,[1]Général!AV21)</f>
        <v/>
      </c>
      <c r="AV19" s="15" t="str">
        <f>CONCATENATE([1]Général!AW$3,[1]Général!AW21)</f>
        <v/>
      </c>
      <c r="AW19" s="15" t="str">
        <f>CONCATENATE([1]Général!AX$3,[1]Général!AX21)</f>
        <v/>
      </c>
      <c r="AX19" s="15" t="str">
        <f>CONCATENATE([1]Général!AY$3,[1]Général!AY21)</f>
        <v/>
      </c>
      <c r="AY19" s="15" t="str">
        <f>CONCATENATE([1]Général!AZ$3,[1]Général!AZ21)</f>
        <v/>
      </c>
      <c r="AZ19" s="15" t="str">
        <f>CONCATENATE([1]Général!BA$3,[1]Général!BA21)</f>
        <v/>
      </c>
      <c r="BA19" s="15" t="str">
        <f>CONCATENATE([1]Général!BB$3,[1]Général!BB21)</f>
        <v/>
      </c>
      <c r="BB19" s="15" t="str">
        <f>CONCATENATE([1]Général!BC$3,[1]Général!BC21)</f>
        <v/>
      </c>
      <c r="BC19" s="15" t="str">
        <f>CONCATENATE([1]Général!BD$3,[1]Général!BD21)</f>
        <v/>
      </c>
      <c r="BD19" s="15" t="str">
        <f>CONCATENATE([1]Général!BE$3,[1]Général!BE21)</f>
        <v/>
      </c>
      <c r="BE19" s="15" t="str">
        <f>CONCATENATE([1]Général!BF$3,[1]Général!BF21)</f>
        <v/>
      </c>
      <c r="BF19" s="15" t="str">
        <f>CONCATENATE([1]Général!BG$3,[1]Général!BG21)</f>
        <v/>
      </c>
      <c r="BG19" s="15" t="str">
        <f>CONCATENATE([1]Général!BH$3,[1]Général!BH21)</f>
        <v/>
      </c>
      <c r="BH19" s="15" t="str">
        <f>CONCATENATE([1]Général!BI$3,[1]Général!BI21)</f>
        <v/>
      </c>
      <c r="BI19" s="15" t="str">
        <f>CONCATENATE([1]Général!BJ$3,[1]Général!BJ21)</f>
        <v/>
      </c>
      <c r="BJ19" s="15" t="str">
        <f>CONCATENATE([1]Général!BK$3,[1]Général!BK21)</f>
        <v/>
      </c>
      <c r="BK19" s="15" t="str">
        <f>CONCATENATE([1]Général!BL$3,[1]Général!BL21)</f>
        <v/>
      </c>
      <c r="BL19" s="15" t="str">
        <f>CONCATENATE([1]Général!BM$3,[1]Général!BM21)</f>
        <v/>
      </c>
      <c r="BM19" s="15" t="str">
        <f>CONCATENATE([1]Général!BN$3,[1]Général!BN21)</f>
        <v/>
      </c>
      <c r="BN19" s="15" t="str">
        <f>CONCATENATE([1]Général!BO$3,[1]Général!BO21)</f>
        <v/>
      </c>
      <c r="BO19" s="15" t="str">
        <f>CONCATENATE([1]Général!BP$3,[1]Général!BP21)</f>
        <v/>
      </c>
      <c r="BP19" s="15" t="str">
        <f>CONCATENATE([1]Général!BQ$3,[1]Général!BQ21)</f>
        <v/>
      </c>
      <c r="BQ19" s="15" t="str">
        <f>CONCATENATE([1]Général!BR$3,[1]Général!BR21)</f>
        <v/>
      </c>
      <c r="BR19" s="15" t="str">
        <f>CONCATENATE([1]Général!BS$3,[1]Général!BS21)</f>
        <v/>
      </c>
      <c r="BS19" s="15" t="str">
        <f>CONCATENATE([1]Général!BT$3,[1]Général!BT21)</f>
        <v/>
      </c>
      <c r="BT19" s="15" t="str">
        <f>CONCATENATE([1]Général!BU$3,[1]Général!BU21)</f>
        <v/>
      </c>
      <c r="BU19" s="15" t="str">
        <f>CONCATENATE([1]Général!BV$3,[1]Général!BV21)</f>
        <v/>
      </c>
      <c r="BV19" s="15" t="str">
        <f>CONCATENATE([1]Général!BW$3,[1]Général!BW21)</f>
        <v/>
      </c>
      <c r="BW19" s="15" t="str">
        <f>CONCATENATE([1]Général!BX$3,[1]Général!BX21)</f>
        <v/>
      </c>
      <c r="BX19" s="15" t="str">
        <f>CONCATENATE([1]Général!BY$3,[1]Général!BY21)</f>
        <v/>
      </c>
      <c r="BY19" s="15" t="str">
        <f>CONCATENATE([1]Général!BZ$3,[1]Général!BZ21)</f>
        <v/>
      </c>
      <c r="BZ19" s="15" t="str">
        <f>CONCATENATE([1]Général!CA$3,[1]Général!CA21)</f>
        <v/>
      </c>
      <c r="CA19" s="15" t="str">
        <f>CONCATENATE([1]Général!CB$3,[1]Général!CB21)</f>
        <v/>
      </c>
      <c r="CB19" s="15" t="str">
        <f>CONCATENATE([1]Général!CC$3,[1]Général!CC21)</f>
        <v/>
      </c>
      <c r="CC19" s="15" t="str">
        <f>CONCATENATE([1]Général!CD$3,[1]Général!CD21)</f>
        <v/>
      </c>
      <c r="CD19" s="15" t="str">
        <f>CONCATENATE([1]Général!CE$3,[1]Général!CE21)</f>
        <v/>
      </c>
      <c r="CE19" s="15" t="str">
        <f>CONCATENATE([1]Général!CF$3,[1]Général!CF21)</f>
        <v/>
      </c>
      <c r="CF19" s="15" t="str">
        <f>CONCATENATE([1]Général!CG$3,[1]Général!CG21)</f>
        <v/>
      </c>
      <c r="CG19" s="15" t="str">
        <f>CONCATENATE([1]Général!CH$3,[1]Général!CH21)</f>
        <v/>
      </c>
      <c r="CH19" s="15" t="str">
        <f>CONCATENATE([1]Général!CI$3,[1]Général!CI21)</f>
        <v/>
      </c>
      <c r="CI19" s="15" t="str">
        <f>CONCATENATE([1]Général!CJ$3,[1]Général!CJ21)</f>
        <v/>
      </c>
      <c r="CJ19" s="15" t="str">
        <f>CONCATENATE([1]Général!CK$3,[1]Général!CK21)</f>
        <v/>
      </c>
      <c r="CK19" s="15" t="str">
        <f>CONCATENATE([1]Général!CL$3,[1]Général!CL21)</f>
        <v/>
      </c>
      <c r="CL19" s="15" t="str">
        <f>CONCATENATE([1]Général!CM$3,[1]Général!CM21)</f>
        <v/>
      </c>
      <c r="CM19" s="15" t="str">
        <f>CONCATENATE([1]Général!CN$3,[1]Général!CN21)</f>
        <v/>
      </c>
      <c r="CN19" s="15" t="str">
        <f>CONCATENATE([1]Général!CO$3,[1]Général!CO21)</f>
        <v/>
      </c>
      <c r="CO19" s="15" t="str">
        <f>CONCATENATE([1]Général!CP$3,[1]Général!CP21)</f>
        <v/>
      </c>
      <c r="CP19" s="15" t="str">
        <f>CONCATENATE([1]Général!CQ$3,[1]Général!CQ21)</f>
        <v/>
      </c>
      <c r="CQ19" s="15" t="str">
        <f>CONCATENATE([1]Général!CR$3,[1]Général!CR21)</f>
        <v/>
      </c>
      <c r="CR19" s="15" t="str">
        <f>CONCATENATE([1]Général!CS$3,[1]Général!CS21)</f>
        <v/>
      </c>
      <c r="CS19" s="15" t="str">
        <f>CONCATENATE([1]Général!CT$3,[1]Général!CT21)</f>
        <v/>
      </c>
      <c r="CT19" s="15" t="str">
        <f>CONCATENATE([1]Général!CU$3,[1]Général!CU21)</f>
        <v/>
      </c>
      <c r="CU19" s="15" t="str">
        <f>CONCATENATE([1]Général!CV$3,[1]Général!CV21)</f>
        <v/>
      </c>
      <c r="CV19" s="15" t="str">
        <f>CONCATENATE([1]Général!CW$3,[1]Général!CW21)</f>
        <v/>
      </c>
      <c r="CW19" s="15" t="str">
        <f>CONCATENATE([1]Général!CX$3,[1]Général!CX21)</f>
        <v/>
      </c>
      <c r="CY19" s="1">
        <f t="shared" si="12"/>
        <v>0</v>
      </c>
      <c r="CZ19" s="1">
        <f t="shared" si="12"/>
        <v>2</v>
      </c>
      <c r="DA19" s="1">
        <f t="shared" si="12"/>
        <v>2</v>
      </c>
      <c r="DB19" s="1">
        <f t="shared" si="12"/>
        <v>0</v>
      </c>
      <c r="DC19" s="1">
        <f t="shared" si="12"/>
        <v>0</v>
      </c>
      <c r="DD19" s="1">
        <v>22</v>
      </c>
      <c r="DE19" s="1">
        <f t="shared" si="1"/>
        <v>2</v>
      </c>
      <c r="DF19" s="16" t="str">
        <f>IF(DE19=0,"",HLOOKUP(DE19,CY19:DC$40,DD19,FALSE))</f>
        <v>Plutôt d'accord</v>
      </c>
      <c r="DG19" s="1">
        <f t="shared" si="25"/>
        <v>0</v>
      </c>
      <c r="DH19" s="1">
        <f t="shared" si="25"/>
        <v>0</v>
      </c>
      <c r="DI19" s="1">
        <f t="shared" si="25"/>
        <v>0</v>
      </c>
      <c r="DJ19" s="1">
        <f t="shared" si="25"/>
        <v>0</v>
      </c>
      <c r="DK19" s="1">
        <f t="shared" si="25"/>
        <v>0</v>
      </c>
      <c r="DL19" s="1">
        <v>22</v>
      </c>
      <c r="DM19" s="1">
        <f t="shared" si="3"/>
        <v>0</v>
      </c>
      <c r="DN19" s="16" t="str">
        <f>IF(DM19=0,"",HLOOKUP(DM19,DG19:DK$40,DL19,FALSE))</f>
        <v/>
      </c>
      <c r="DO19" s="1">
        <f t="shared" si="26"/>
        <v>0</v>
      </c>
      <c r="DP19" s="1">
        <f t="shared" si="26"/>
        <v>0</v>
      </c>
      <c r="DQ19" s="1">
        <f t="shared" si="26"/>
        <v>0</v>
      </c>
      <c r="DR19" s="1">
        <f t="shared" si="26"/>
        <v>0</v>
      </c>
      <c r="DS19" s="1">
        <f t="shared" si="26"/>
        <v>0</v>
      </c>
      <c r="DT19" s="1">
        <v>22</v>
      </c>
      <c r="DU19" s="1">
        <f t="shared" si="5"/>
        <v>0</v>
      </c>
      <c r="DV19" s="16" t="str">
        <f>IF(DU19=0,"",HLOOKUP(DU19,DO19:DS$40,DT19,FALSE))</f>
        <v/>
      </c>
      <c r="DW19" s="1">
        <f t="shared" si="27"/>
        <v>0</v>
      </c>
      <c r="DX19" s="1">
        <f t="shared" si="27"/>
        <v>0</v>
      </c>
      <c r="DY19" s="1">
        <f t="shared" si="27"/>
        <v>0</v>
      </c>
      <c r="DZ19" s="1">
        <f t="shared" si="27"/>
        <v>0</v>
      </c>
      <c r="EA19" s="1">
        <f t="shared" si="27"/>
        <v>0</v>
      </c>
      <c r="EB19" s="1">
        <v>22</v>
      </c>
      <c r="EC19" s="1">
        <f t="shared" si="7"/>
        <v>0</v>
      </c>
      <c r="ED19" s="16" t="str">
        <f>IF(EC19=0,"",HLOOKUP(EC19,DW19:EA$40,EB19,FALSE))</f>
        <v/>
      </c>
      <c r="EE19" s="1">
        <f t="shared" si="28"/>
        <v>0</v>
      </c>
      <c r="EF19" s="1">
        <f t="shared" si="28"/>
        <v>0</v>
      </c>
      <c r="EG19" s="1">
        <f t="shared" si="28"/>
        <v>0</v>
      </c>
      <c r="EH19" s="1">
        <f t="shared" si="28"/>
        <v>0</v>
      </c>
      <c r="EI19" s="1">
        <f t="shared" si="28"/>
        <v>0</v>
      </c>
      <c r="EJ19" s="1">
        <v>22</v>
      </c>
      <c r="EK19" s="1">
        <f t="shared" si="9"/>
        <v>0</v>
      </c>
      <c r="EL19" s="16" t="str">
        <f>IF(EK19=0,"",HLOOKUP(EK19,EE19:EI$40,EJ19,FALSE))</f>
        <v/>
      </c>
      <c r="EM19" s="1">
        <f t="shared" si="29"/>
        <v>0</v>
      </c>
      <c r="EN19" s="1">
        <f t="shared" si="29"/>
        <v>0</v>
      </c>
      <c r="EO19" s="1">
        <f t="shared" si="29"/>
        <v>0</v>
      </c>
      <c r="EP19" s="1">
        <f t="shared" si="29"/>
        <v>0</v>
      </c>
      <c r="EQ19" s="1">
        <f t="shared" si="29"/>
        <v>0</v>
      </c>
      <c r="ER19" s="1">
        <v>22</v>
      </c>
      <c r="ES19" s="1">
        <f t="shared" si="22"/>
        <v>0</v>
      </c>
      <c r="ET19" s="16" t="str">
        <f>IF(ES19=0,"",HLOOKUP(ES19,EM19:EQ$40,ER19,FALSE))</f>
        <v/>
      </c>
      <c r="EU19" s="1">
        <f t="shared" si="30"/>
        <v>0</v>
      </c>
      <c r="EV19" s="1">
        <f t="shared" si="30"/>
        <v>0</v>
      </c>
      <c r="EW19" s="1">
        <f t="shared" si="30"/>
        <v>0</v>
      </c>
      <c r="EX19" s="1">
        <f t="shared" si="30"/>
        <v>0</v>
      </c>
      <c r="EY19" s="1">
        <f t="shared" si="30"/>
        <v>0</v>
      </c>
      <c r="EZ19" s="1">
        <v>22</v>
      </c>
      <c r="FA19" s="1">
        <f t="shared" si="23"/>
        <v>0</v>
      </c>
      <c r="FB19" s="16" t="str">
        <f>IF(FA19=0,"",HLOOKUP(FA19,EU19:EY$40,EZ19,FALSE))</f>
        <v/>
      </c>
      <c r="FC19" s="1">
        <f>COUNTIF([1]Général!$C21:$CX21,FC$1)</f>
        <v>0</v>
      </c>
      <c r="FD19" s="1">
        <f>COUNTIF([1]Général!$C21:$CX21,FD$1)</f>
        <v>2</v>
      </c>
      <c r="FE19" s="1">
        <f>COUNTIF([1]Général!$C21:$CX21,FE$1)</f>
        <v>2</v>
      </c>
      <c r="FF19" s="1">
        <f>COUNTIF([1]Général!$C21:$CX21,FF$1)</f>
        <v>0</v>
      </c>
      <c r="FG19" s="1">
        <f>COUNTIF([1]Général!$C21:$CX21,FG$1)</f>
        <v>0</v>
      </c>
      <c r="FH19" s="1">
        <v>22</v>
      </c>
      <c r="FI19" s="1">
        <f t="shared" si="24"/>
        <v>2</v>
      </c>
      <c r="FJ19" s="16" t="str">
        <f>IF(FI19&lt;1,"",HLOOKUP(FI19,FC19:FG$40,FH19,FALSE))</f>
        <v>Plutôt d'accord</v>
      </c>
      <c r="FK19" s="17">
        <f t="shared" si="13"/>
        <v>2</v>
      </c>
      <c r="FL19" s="18" t="str">
        <f t="shared" si="14"/>
        <v>Plutôt d'accord</v>
      </c>
      <c r="FM19" s="17" t="str">
        <f t="shared" si="15"/>
        <v>0</v>
      </c>
      <c r="FN19" s="17" t="str">
        <f t="shared" si="16"/>
        <v>10</v>
      </c>
      <c r="FO19" s="17" t="str">
        <f t="shared" si="17"/>
        <v>100</v>
      </c>
      <c r="FP19" s="17" t="str">
        <f t="shared" si="18"/>
        <v>0</v>
      </c>
      <c r="FQ19" s="17" t="str">
        <f t="shared" si="19"/>
        <v>0</v>
      </c>
      <c r="FR19" s="17">
        <f t="shared" si="20"/>
        <v>22</v>
      </c>
      <c r="FS19" s="13" t="str">
        <f t="shared" si="21"/>
        <v>Plutôt d'accord</v>
      </c>
    </row>
    <row r="20" spans="1:175" x14ac:dyDescent="0.2">
      <c r="A20" s="20" t="s">
        <v>36</v>
      </c>
      <c r="B20" s="15" t="str">
        <f>CONCATENATE([1]Général!C$3,[1]Général!C22)</f>
        <v>Un clientOui, tout à fait d'accord</v>
      </c>
      <c r="C20" s="15" t="str">
        <f>CONCATENATE([1]Général!D$3,[1]Général!D22)</f>
        <v>Un clientOui, tout à fait d'accord</v>
      </c>
      <c r="D20" s="15" t="str">
        <f>CONCATENATE([1]Général!E$3,[1]Général!E22)</f>
        <v>Un clientOui, tout à fait d'accord</v>
      </c>
      <c r="E20" s="15" t="str">
        <f>CONCATENATE([1]Général!F$3,[1]Général!F22)</f>
        <v>Un clientOui, tout à fait d'accord</v>
      </c>
      <c r="F20" s="15" t="str">
        <f>CONCATENATE([1]Général!G$3,[1]Général!G22)</f>
        <v/>
      </c>
      <c r="G20" s="15" t="str">
        <f>CONCATENATE([1]Général!H$3,[1]Général!H22)</f>
        <v/>
      </c>
      <c r="H20" s="15" t="str">
        <f>CONCATENATE([1]Général!I$3,[1]Général!I22)</f>
        <v/>
      </c>
      <c r="I20" s="15" t="str">
        <f>CONCATENATE([1]Général!J$3,[1]Général!J22)</f>
        <v/>
      </c>
      <c r="J20" s="15" t="str">
        <f>CONCATENATE([1]Général!K$3,[1]Général!K22)</f>
        <v/>
      </c>
      <c r="K20" s="15" t="str">
        <f>CONCATENATE([1]Général!L$3,[1]Général!L22)</f>
        <v/>
      </c>
      <c r="L20" s="15" t="str">
        <f>CONCATENATE([1]Général!M$3,[1]Général!M22)</f>
        <v/>
      </c>
      <c r="M20" s="15" t="str">
        <f>CONCATENATE([1]Général!N$3,[1]Général!N22)</f>
        <v/>
      </c>
      <c r="N20" s="15" t="str">
        <f>CONCATENATE([1]Général!O$3,[1]Général!O22)</f>
        <v/>
      </c>
      <c r="O20" s="15" t="str">
        <f>CONCATENATE([1]Général!P$3,[1]Général!P22)</f>
        <v/>
      </c>
      <c r="P20" s="15" t="str">
        <f>CONCATENATE([1]Général!Q$3,[1]Général!Q22)</f>
        <v/>
      </c>
      <c r="Q20" s="15" t="str">
        <f>CONCATENATE([1]Général!R$3,[1]Général!R22)</f>
        <v/>
      </c>
      <c r="R20" s="15" t="str">
        <f>CONCATENATE([1]Général!S$3,[1]Général!S22)</f>
        <v/>
      </c>
      <c r="S20" s="15" t="str">
        <f>CONCATENATE([1]Général!T$3,[1]Général!T22)</f>
        <v/>
      </c>
      <c r="T20" s="15" t="str">
        <f>CONCATENATE([1]Général!U$3,[1]Général!U22)</f>
        <v/>
      </c>
      <c r="U20" s="15" t="str">
        <f>CONCATENATE([1]Général!V$3,[1]Général!V22)</f>
        <v/>
      </c>
      <c r="V20" s="15" t="str">
        <f>CONCATENATE([1]Général!W$3,[1]Général!W22)</f>
        <v/>
      </c>
      <c r="W20" s="15" t="str">
        <f>CONCATENATE([1]Général!X$3,[1]Général!X22)</f>
        <v/>
      </c>
      <c r="X20" s="15" t="str">
        <f>CONCATENATE([1]Général!Y$3,[1]Général!Y22)</f>
        <v/>
      </c>
      <c r="Y20" s="15" t="str">
        <f>CONCATENATE([1]Général!Z$3,[1]Général!Z22)</f>
        <v/>
      </c>
      <c r="Z20" s="15" t="str">
        <f>CONCATENATE([1]Général!AA$3,[1]Général!AA22)</f>
        <v/>
      </c>
      <c r="AA20" s="15" t="str">
        <f>CONCATENATE([1]Général!AB$3,[1]Général!AB22)</f>
        <v/>
      </c>
      <c r="AB20" s="15" t="str">
        <f>CONCATENATE([1]Général!AC$3,[1]Général!AC22)</f>
        <v/>
      </c>
      <c r="AC20" s="15" t="str">
        <f>CONCATENATE([1]Général!AD$3,[1]Général!AD22)</f>
        <v/>
      </c>
      <c r="AD20" s="15" t="str">
        <f>CONCATENATE([1]Général!AE$3,[1]Général!AE22)</f>
        <v/>
      </c>
      <c r="AE20" s="15" t="str">
        <f>CONCATENATE([1]Général!AF$3,[1]Général!AF22)</f>
        <v/>
      </c>
      <c r="AF20" s="15" t="str">
        <f>CONCATENATE([1]Général!AG$3,[1]Général!AG22)</f>
        <v/>
      </c>
      <c r="AG20" s="15" t="str">
        <f>CONCATENATE([1]Général!AH$3,[1]Général!AH22)</f>
        <v/>
      </c>
      <c r="AH20" s="15" t="str">
        <f>CONCATENATE([1]Général!AI$3,[1]Général!AI22)</f>
        <v/>
      </c>
      <c r="AI20" s="15" t="str">
        <f>CONCATENATE([1]Général!AJ$3,[1]Général!AJ22)</f>
        <v/>
      </c>
      <c r="AJ20" s="15" t="str">
        <f>CONCATENATE([1]Général!AK$3,[1]Général!AK22)</f>
        <v/>
      </c>
      <c r="AK20" s="15" t="str">
        <f>CONCATENATE([1]Général!AL$3,[1]Général!AL22)</f>
        <v/>
      </c>
      <c r="AL20" s="15" t="str">
        <f>CONCATENATE([1]Général!AM$3,[1]Général!AM22)</f>
        <v/>
      </c>
      <c r="AM20" s="15" t="str">
        <f>CONCATENATE([1]Général!AN$3,[1]Général!AN22)</f>
        <v/>
      </c>
      <c r="AN20" s="15" t="str">
        <f>CONCATENATE([1]Général!AO$3,[1]Général!AO22)</f>
        <v/>
      </c>
      <c r="AO20" s="15" t="str">
        <f>CONCATENATE([1]Général!AP$3,[1]Général!AP22)</f>
        <v/>
      </c>
      <c r="AP20" s="15" t="str">
        <f>CONCATENATE([1]Général!AQ$3,[1]Général!AQ22)</f>
        <v/>
      </c>
      <c r="AQ20" s="15" t="str">
        <f>CONCATENATE([1]Général!AR$3,[1]Général!AR22)</f>
        <v/>
      </c>
      <c r="AR20" s="15" t="str">
        <f>CONCATENATE([1]Général!AS$3,[1]Général!AS22)</f>
        <v/>
      </c>
      <c r="AS20" s="15" t="str">
        <f>CONCATENATE([1]Général!AT$3,[1]Général!AT22)</f>
        <v/>
      </c>
      <c r="AT20" s="15" t="str">
        <f>CONCATENATE([1]Général!AU$3,[1]Général!AU22)</f>
        <v/>
      </c>
      <c r="AU20" s="15" t="str">
        <f>CONCATENATE([1]Général!AV$3,[1]Général!AV22)</f>
        <v/>
      </c>
      <c r="AV20" s="15" t="str">
        <f>CONCATENATE([1]Général!AW$3,[1]Général!AW22)</f>
        <v/>
      </c>
      <c r="AW20" s="15" t="str">
        <f>CONCATENATE([1]Général!AX$3,[1]Général!AX22)</f>
        <v/>
      </c>
      <c r="AX20" s="15" t="str">
        <f>CONCATENATE([1]Général!AY$3,[1]Général!AY22)</f>
        <v/>
      </c>
      <c r="AY20" s="15" t="str">
        <f>CONCATENATE([1]Général!AZ$3,[1]Général!AZ22)</f>
        <v/>
      </c>
      <c r="AZ20" s="15" t="str">
        <f>CONCATENATE([1]Général!BA$3,[1]Général!BA22)</f>
        <v/>
      </c>
      <c r="BA20" s="15" t="str">
        <f>CONCATENATE([1]Général!BB$3,[1]Général!BB22)</f>
        <v/>
      </c>
      <c r="BB20" s="15" t="str">
        <f>CONCATENATE([1]Général!BC$3,[1]Général!BC22)</f>
        <v/>
      </c>
      <c r="BC20" s="15" t="str">
        <f>CONCATENATE([1]Général!BD$3,[1]Général!BD22)</f>
        <v/>
      </c>
      <c r="BD20" s="15" t="str">
        <f>CONCATENATE([1]Général!BE$3,[1]Général!BE22)</f>
        <v/>
      </c>
      <c r="BE20" s="15" t="str">
        <f>CONCATENATE([1]Général!BF$3,[1]Général!BF22)</f>
        <v/>
      </c>
      <c r="BF20" s="15" t="str">
        <f>CONCATENATE([1]Général!BG$3,[1]Général!BG22)</f>
        <v/>
      </c>
      <c r="BG20" s="15" t="str">
        <f>CONCATENATE([1]Général!BH$3,[1]Général!BH22)</f>
        <v/>
      </c>
      <c r="BH20" s="15" t="str">
        <f>CONCATENATE([1]Général!BI$3,[1]Général!BI22)</f>
        <v/>
      </c>
      <c r="BI20" s="15" t="str">
        <f>CONCATENATE([1]Général!BJ$3,[1]Général!BJ22)</f>
        <v/>
      </c>
      <c r="BJ20" s="15" t="str">
        <f>CONCATENATE([1]Général!BK$3,[1]Général!BK22)</f>
        <v/>
      </c>
      <c r="BK20" s="15" t="str">
        <f>CONCATENATE([1]Général!BL$3,[1]Général!BL22)</f>
        <v/>
      </c>
      <c r="BL20" s="15" t="str">
        <f>CONCATENATE([1]Général!BM$3,[1]Général!BM22)</f>
        <v/>
      </c>
      <c r="BM20" s="15" t="str">
        <f>CONCATENATE([1]Général!BN$3,[1]Général!BN22)</f>
        <v/>
      </c>
      <c r="BN20" s="15" t="str">
        <f>CONCATENATE([1]Général!BO$3,[1]Général!BO22)</f>
        <v/>
      </c>
      <c r="BO20" s="15" t="str">
        <f>CONCATENATE([1]Général!BP$3,[1]Général!BP22)</f>
        <v/>
      </c>
      <c r="BP20" s="15" t="str">
        <f>CONCATENATE([1]Général!BQ$3,[1]Général!BQ22)</f>
        <v/>
      </c>
      <c r="BQ20" s="15" t="str">
        <f>CONCATENATE([1]Général!BR$3,[1]Général!BR22)</f>
        <v/>
      </c>
      <c r="BR20" s="15" t="str">
        <f>CONCATENATE([1]Général!BS$3,[1]Général!BS22)</f>
        <v/>
      </c>
      <c r="BS20" s="15" t="str">
        <f>CONCATENATE([1]Général!BT$3,[1]Général!BT22)</f>
        <v/>
      </c>
      <c r="BT20" s="15" t="str">
        <f>CONCATENATE([1]Général!BU$3,[1]Général!BU22)</f>
        <v/>
      </c>
      <c r="BU20" s="15" t="str">
        <f>CONCATENATE([1]Général!BV$3,[1]Général!BV22)</f>
        <v/>
      </c>
      <c r="BV20" s="15" t="str">
        <f>CONCATENATE([1]Général!BW$3,[1]Général!BW22)</f>
        <v/>
      </c>
      <c r="BW20" s="15" t="str">
        <f>CONCATENATE([1]Général!BX$3,[1]Général!BX22)</f>
        <v/>
      </c>
      <c r="BX20" s="15" t="str">
        <f>CONCATENATE([1]Général!BY$3,[1]Général!BY22)</f>
        <v/>
      </c>
      <c r="BY20" s="15" t="str">
        <f>CONCATENATE([1]Général!BZ$3,[1]Général!BZ22)</f>
        <v/>
      </c>
      <c r="BZ20" s="15" t="str">
        <f>CONCATENATE([1]Général!CA$3,[1]Général!CA22)</f>
        <v/>
      </c>
      <c r="CA20" s="15" t="str">
        <f>CONCATENATE([1]Général!CB$3,[1]Général!CB22)</f>
        <v/>
      </c>
      <c r="CB20" s="15" t="str">
        <f>CONCATENATE([1]Général!CC$3,[1]Général!CC22)</f>
        <v/>
      </c>
      <c r="CC20" s="15" t="str">
        <f>CONCATENATE([1]Général!CD$3,[1]Général!CD22)</f>
        <v/>
      </c>
      <c r="CD20" s="15" t="str">
        <f>CONCATENATE([1]Général!CE$3,[1]Général!CE22)</f>
        <v/>
      </c>
      <c r="CE20" s="15" t="str">
        <f>CONCATENATE([1]Général!CF$3,[1]Général!CF22)</f>
        <v/>
      </c>
      <c r="CF20" s="15" t="str">
        <f>CONCATENATE([1]Général!CG$3,[1]Général!CG22)</f>
        <v/>
      </c>
      <c r="CG20" s="15" t="str">
        <f>CONCATENATE([1]Général!CH$3,[1]Général!CH22)</f>
        <v/>
      </c>
      <c r="CH20" s="15" t="str">
        <f>CONCATENATE([1]Général!CI$3,[1]Général!CI22)</f>
        <v/>
      </c>
      <c r="CI20" s="15" t="str">
        <f>CONCATENATE([1]Général!CJ$3,[1]Général!CJ22)</f>
        <v/>
      </c>
      <c r="CJ20" s="15" t="str">
        <f>CONCATENATE([1]Général!CK$3,[1]Général!CK22)</f>
        <v/>
      </c>
      <c r="CK20" s="15" t="str">
        <f>CONCATENATE([1]Général!CL$3,[1]Général!CL22)</f>
        <v/>
      </c>
      <c r="CL20" s="15" t="str">
        <f>CONCATENATE([1]Général!CM$3,[1]Général!CM22)</f>
        <v/>
      </c>
      <c r="CM20" s="15" t="str">
        <f>CONCATENATE([1]Général!CN$3,[1]Général!CN22)</f>
        <v/>
      </c>
      <c r="CN20" s="15" t="str">
        <f>CONCATENATE([1]Général!CO$3,[1]Général!CO22)</f>
        <v/>
      </c>
      <c r="CO20" s="15" t="str">
        <f>CONCATENATE([1]Général!CP$3,[1]Général!CP22)</f>
        <v/>
      </c>
      <c r="CP20" s="15" t="str">
        <f>CONCATENATE([1]Général!CQ$3,[1]Général!CQ22)</f>
        <v/>
      </c>
      <c r="CQ20" s="15" t="str">
        <f>CONCATENATE([1]Général!CR$3,[1]Général!CR22)</f>
        <v/>
      </c>
      <c r="CR20" s="15" t="str">
        <f>CONCATENATE([1]Général!CS$3,[1]Général!CS22)</f>
        <v/>
      </c>
      <c r="CS20" s="15" t="str">
        <f>CONCATENATE([1]Général!CT$3,[1]Général!CT22)</f>
        <v/>
      </c>
      <c r="CT20" s="15" t="str">
        <f>CONCATENATE([1]Général!CU$3,[1]Général!CU22)</f>
        <v/>
      </c>
      <c r="CU20" s="15" t="str">
        <f>CONCATENATE([1]Général!CV$3,[1]Général!CV22)</f>
        <v/>
      </c>
      <c r="CV20" s="15" t="str">
        <f>CONCATENATE([1]Général!CW$3,[1]Général!CW22)</f>
        <v/>
      </c>
      <c r="CW20" s="15" t="str">
        <f>CONCATENATE([1]Général!CX$3,[1]Général!CX22)</f>
        <v/>
      </c>
      <c r="CY20" s="1">
        <f t="shared" si="12"/>
        <v>4</v>
      </c>
      <c r="CZ20" s="1">
        <f t="shared" si="12"/>
        <v>0</v>
      </c>
      <c r="DA20" s="1">
        <f t="shared" si="12"/>
        <v>0</v>
      </c>
      <c r="DB20" s="1">
        <f t="shared" si="12"/>
        <v>0</v>
      </c>
      <c r="DC20" s="1">
        <f t="shared" si="12"/>
        <v>0</v>
      </c>
      <c r="DD20" s="1">
        <v>21</v>
      </c>
      <c r="DE20" s="1">
        <f t="shared" si="1"/>
        <v>4</v>
      </c>
      <c r="DF20" s="16" t="str">
        <f>IF(DE20=0,"",HLOOKUP(DE20,CY20:DC$40,DD20,FALSE))</f>
        <v>Oui, tout à fait d'accord</v>
      </c>
      <c r="DG20" s="1">
        <f t="shared" si="25"/>
        <v>0</v>
      </c>
      <c r="DH20" s="1">
        <f t="shared" si="25"/>
        <v>0</v>
      </c>
      <c r="DI20" s="1">
        <f t="shared" si="25"/>
        <v>0</v>
      </c>
      <c r="DJ20" s="1">
        <f t="shared" si="25"/>
        <v>0</v>
      </c>
      <c r="DK20" s="1">
        <f t="shared" si="25"/>
        <v>0</v>
      </c>
      <c r="DL20" s="1">
        <v>21</v>
      </c>
      <c r="DM20" s="1">
        <f t="shared" si="3"/>
        <v>0</v>
      </c>
      <c r="DN20" s="16" t="str">
        <f>IF(DM20=0,"",HLOOKUP(DM20,DG20:DK$40,DL20,FALSE))</f>
        <v/>
      </c>
      <c r="DO20" s="1">
        <f t="shared" si="26"/>
        <v>0</v>
      </c>
      <c r="DP20" s="1">
        <f t="shared" si="26"/>
        <v>0</v>
      </c>
      <c r="DQ20" s="1">
        <f t="shared" si="26"/>
        <v>0</v>
      </c>
      <c r="DR20" s="1">
        <f t="shared" si="26"/>
        <v>0</v>
      </c>
      <c r="DS20" s="1">
        <f t="shared" si="26"/>
        <v>0</v>
      </c>
      <c r="DT20" s="1">
        <v>21</v>
      </c>
      <c r="DU20" s="1">
        <f t="shared" si="5"/>
        <v>0</v>
      </c>
      <c r="DV20" s="16" t="str">
        <f>IF(DU20=0,"",HLOOKUP(DU20,DO20:DS$40,DT20,FALSE))</f>
        <v/>
      </c>
      <c r="DW20" s="1">
        <f t="shared" si="27"/>
        <v>0</v>
      </c>
      <c r="DX20" s="1">
        <f t="shared" si="27"/>
        <v>0</v>
      </c>
      <c r="DY20" s="1">
        <f t="shared" si="27"/>
        <v>0</v>
      </c>
      <c r="DZ20" s="1">
        <f t="shared" si="27"/>
        <v>0</v>
      </c>
      <c r="EA20" s="1">
        <f t="shared" si="27"/>
        <v>0</v>
      </c>
      <c r="EB20" s="1">
        <v>21</v>
      </c>
      <c r="EC20" s="1">
        <f t="shared" si="7"/>
        <v>0</v>
      </c>
      <c r="ED20" s="16" t="str">
        <f>IF(EC20=0,"",HLOOKUP(EC20,DW20:EA$40,EB20,FALSE))</f>
        <v/>
      </c>
      <c r="EE20" s="1">
        <f t="shared" si="28"/>
        <v>0</v>
      </c>
      <c r="EF20" s="1">
        <f t="shared" si="28"/>
        <v>0</v>
      </c>
      <c r="EG20" s="1">
        <f t="shared" si="28"/>
        <v>0</v>
      </c>
      <c r="EH20" s="1">
        <f t="shared" si="28"/>
        <v>0</v>
      </c>
      <c r="EI20" s="1">
        <f t="shared" si="28"/>
        <v>0</v>
      </c>
      <c r="EJ20" s="1">
        <v>21</v>
      </c>
      <c r="EK20" s="1">
        <f t="shared" si="9"/>
        <v>0</v>
      </c>
      <c r="EL20" s="16" t="str">
        <f>IF(EK20=0,"",HLOOKUP(EK20,EE20:EI$40,EJ20,FALSE))</f>
        <v/>
      </c>
      <c r="EM20" s="1">
        <f t="shared" si="29"/>
        <v>0</v>
      </c>
      <c r="EN20" s="1">
        <f t="shared" si="29"/>
        <v>0</v>
      </c>
      <c r="EO20" s="1">
        <f t="shared" si="29"/>
        <v>0</v>
      </c>
      <c r="EP20" s="1">
        <f t="shared" si="29"/>
        <v>0</v>
      </c>
      <c r="EQ20" s="1">
        <f t="shared" si="29"/>
        <v>0</v>
      </c>
      <c r="ER20" s="1">
        <v>21</v>
      </c>
      <c r="ES20" s="1">
        <f t="shared" si="22"/>
        <v>0</v>
      </c>
      <c r="ET20" s="16" t="str">
        <f>IF(ES20=0,"",HLOOKUP(ES20,EM20:EQ$40,ER20,FALSE))</f>
        <v/>
      </c>
      <c r="EU20" s="1">
        <f t="shared" si="30"/>
        <v>0</v>
      </c>
      <c r="EV20" s="1">
        <f t="shared" si="30"/>
        <v>0</v>
      </c>
      <c r="EW20" s="1">
        <f t="shared" si="30"/>
        <v>0</v>
      </c>
      <c r="EX20" s="1">
        <f t="shared" si="30"/>
        <v>0</v>
      </c>
      <c r="EY20" s="1">
        <f t="shared" si="30"/>
        <v>0</v>
      </c>
      <c r="EZ20" s="1">
        <v>21</v>
      </c>
      <c r="FA20" s="1">
        <f t="shared" si="23"/>
        <v>0</v>
      </c>
      <c r="FB20" s="16" t="str">
        <f>IF(FA20=0,"",HLOOKUP(FA20,EU20:EY$40,EZ20,FALSE))</f>
        <v/>
      </c>
      <c r="FC20" s="1">
        <f>COUNTIF([1]Général!$C22:$CX22,FC$1)</f>
        <v>4</v>
      </c>
      <c r="FD20" s="1">
        <f>COUNTIF([1]Général!$C22:$CX22,FD$1)</f>
        <v>0</v>
      </c>
      <c r="FE20" s="1">
        <f>COUNTIF([1]Général!$C22:$CX22,FE$1)</f>
        <v>0</v>
      </c>
      <c r="FF20" s="1">
        <f>COUNTIF([1]Général!$C22:$CX22,FF$1)</f>
        <v>0</v>
      </c>
      <c r="FG20" s="1">
        <f>COUNTIF([1]Général!$C22:$CX22,FG$1)</f>
        <v>0</v>
      </c>
      <c r="FH20" s="1">
        <v>21</v>
      </c>
      <c r="FI20" s="1">
        <f t="shared" si="24"/>
        <v>4</v>
      </c>
      <c r="FJ20" s="16" t="str">
        <f>IF(FI20&lt;1,"",HLOOKUP(FI20,FC20:FG$40,FH20,FALSE))</f>
        <v>Oui, tout à fait d'accord</v>
      </c>
      <c r="FK20" s="17">
        <f t="shared" si="13"/>
        <v>1</v>
      </c>
      <c r="FL20" s="18" t="str">
        <f t="shared" si="14"/>
        <v>Oui, tout à fait d'accord</v>
      </c>
      <c r="FM20" s="17" t="str">
        <f t="shared" si="15"/>
        <v>1</v>
      </c>
      <c r="FN20" s="17" t="str">
        <f t="shared" si="16"/>
        <v>0</v>
      </c>
      <c r="FO20" s="17" t="str">
        <f t="shared" si="17"/>
        <v>0</v>
      </c>
      <c r="FP20" s="17" t="str">
        <f t="shared" si="18"/>
        <v>0</v>
      </c>
      <c r="FQ20" s="17" t="str">
        <f t="shared" si="19"/>
        <v>0</v>
      </c>
      <c r="FR20" s="17">
        <f t="shared" si="20"/>
        <v>0.2</v>
      </c>
      <c r="FS20" s="13" t="str">
        <f t="shared" si="21"/>
        <v>Oui, tout à fait d'accord</v>
      </c>
    </row>
    <row r="21" spans="1:175" x14ac:dyDescent="0.2">
      <c r="A21" s="21" t="s">
        <v>37</v>
      </c>
      <c r="B21" s="15" t="str">
        <f>CONCATENATE([1]Général!C$3,[1]Général!C23)</f>
        <v>Un clientPlutôt d'accord</v>
      </c>
      <c r="C21" s="15" t="str">
        <f>CONCATENATE([1]Général!D$3,[1]Général!D23)</f>
        <v>Un clientPlutôt d'accord</v>
      </c>
      <c r="D21" s="15" t="str">
        <f>CONCATENATE([1]Général!E$3,[1]Général!E23)</f>
        <v>Un clientOui, tout à fait d'accord</v>
      </c>
      <c r="E21" s="15" t="str">
        <f>CONCATENATE([1]Général!F$3,[1]Général!F23)</f>
        <v>Un clientOui, tout à fait d'accord</v>
      </c>
      <c r="F21" s="15" t="str">
        <f>CONCATENATE([1]Général!G$3,[1]Général!G23)</f>
        <v/>
      </c>
      <c r="G21" s="15" t="str">
        <f>CONCATENATE([1]Général!H$3,[1]Général!H23)</f>
        <v/>
      </c>
      <c r="H21" s="15" t="str">
        <f>CONCATENATE([1]Général!I$3,[1]Général!I23)</f>
        <v/>
      </c>
      <c r="I21" s="15" t="str">
        <f>CONCATENATE([1]Général!J$3,[1]Général!J23)</f>
        <v/>
      </c>
      <c r="J21" s="15" t="str">
        <f>CONCATENATE([1]Général!K$3,[1]Général!K23)</f>
        <v/>
      </c>
      <c r="K21" s="15" t="str">
        <f>CONCATENATE([1]Général!L$3,[1]Général!L23)</f>
        <v/>
      </c>
      <c r="L21" s="15" t="str">
        <f>CONCATENATE([1]Général!M$3,[1]Général!M23)</f>
        <v/>
      </c>
      <c r="M21" s="15" t="str">
        <f>CONCATENATE([1]Général!N$3,[1]Général!N23)</f>
        <v/>
      </c>
      <c r="N21" s="15" t="str">
        <f>CONCATENATE([1]Général!O$3,[1]Général!O23)</f>
        <v/>
      </c>
      <c r="O21" s="15" t="str">
        <f>CONCATENATE([1]Général!P$3,[1]Général!P23)</f>
        <v/>
      </c>
      <c r="P21" s="15" t="str">
        <f>CONCATENATE([1]Général!Q$3,[1]Général!Q23)</f>
        <v/>
      </c>
      <c r="Q21" s="15" t="str">
        <f>CONCATENATE([1]Général!R$3,[1]Général!R23)</f>
        <v/>
      </c>
      <c r="R21" s="15" t="str">
        <f>CONCATENATE([1]Général!S$3,[1]Général!S23)</f>
        <v/>
      </c>
      <c r="S21" s="15" t="str">
        <f>CONCATENATE([1]Général!T$3,[1]Général!T23)</f>
        <v/>
      </c>
      <c r="T21" s="15" t="str">
        <f>CONCATENATE([1]Général!U$3,[1]Général!U23)</f>
        <v/>
      </c>
      <c r="U21" s="15" t="str">
        <f>CONCATENATE([1]Général!V$3,[1]Général!V23)</f>
        <v/>
      </c>
      <c r="V21" s="15" t="str">
        <f>CONCATENATE([1]Général!W$3,[1]Général!W23)</f>
        <v/>
      </c>
      <c r="W21" s="15" t="str">
        <f>CONCATENATE([1]Général!X$3,[1]Général!X23)</f>
        <v/>
      </c>
      <c r="X21" s="15" t="str">
        <f>CONCATENATE([1]Général!Y$3,[1]Général!Y23)</f>
        <v/>
      </c>
      <c r="Y21" s="15" t="str">
        <f>CONCATENATE([1]Général!Z$3,[1]Général!Z23)</f>
        <v/>
      </c>
      <c r="Z21" s="15" t="str">
        <f>CONCATENATE([1]Général!AA$3,[1]Général!AA23)</f>
        <v/>
      </c>
      <c r="AA21" s="15" t="str">
        <f>CONCATENATE([1]Général!AB$3,[1]Général!AB23)</f>
        <v/>
      </c>
      <c r="AB21" s="15" t="str">
        <f>CONCATENATE([1]Général!AC$3,[1]Général!AC23)</f>
        <v/>
      </c>
      <c r="AC21" s="15" t="str">
        <f>CONCATENATE([1]Général!AD$3,[1]Général!AD23)</f>
        <v/>
      </c>
      <c r="AD21" s="15" t="str">
        <f>CONCATENATE([1]Général!AE$3,[1]Général!AE23)</f>
        <v/>
      </c>
      <c r="AE21" s="15" t="str">
        <f>CONCATENATE([1]Général!AF$3,[1]Général!AF23)</f>
        <v/>
      </c>
      <c r="AF21" s="15" t="str">
        <f>CONCATENATE([1]Général!AG$3,[1]Général!AG23)</f>
        <v/>
      </c>
      <c r="AG21" s="15" t="str">
        <f>CONCATENATE([1]Général!AH$3,[1]Général!AH23)</f>
        <v/>
      </c>
      <c r="AH21" s="15" t="str">
        <f>CONCATENATE([1]Général!AI$3,[1]Général!AI23)</f>
        <v/>
      </c>
      <c r="AI21" s="15" t="str">
        <f>CONCATENATE([1]Général!AJ$3,[1]Général!AJ23)</f>
        <v/>
      </c>
      <c r="AJ21" s="15" t="str">
        <f>CONCATENATE([1]Général!AK$3,[1]Général!AK23)</f>
        <v/>
      </c>
      <c r="AK21" s="15" t="str">
        <f>CONCATENATE([1]Général!AL$3,[1]Général!AL23)</f>
        <v/>
      </c>
      <c r="AL21" s="15" t="str">
        <f>CONCATENATE([1]Général!AM$3,[1]Général!AM23)</f>
        <v/>
      </c>
      <c r="AM21" s="15" t="str">
        <f>CONCATENATE([1]Général!AN$3,[1]Général!AN23)</f>
        <v/>
      </c>
      <c r="AN21" s="15" t="str">
        <f>CONCATENATE([1]Général!AO$3,[1]Général!AO23)</f>
        <v/>
      </c>
      <c r="AO21" s="15" t="str">
        <f>CONCATENATE([1]Général!AP$3,[1]Général!AP23)</f>
        <v/>
      </c>
      <c r="AP21" s="15" t="str">
        <f>CONCATENATE([1]Général!AQ$3,[1]Général!AQ23)</f>
        <v/>
      </c>
      <c r="AQ21" s="15" t="str">
        <f>CONCATENATE([1]Général!AR$3,[1]Général!AR23)</f>
        <v/>
      </c>
      <c r="AR21" s="15" t="str">
        <f>CONCATENATE([1]Général!AS$3,[1]Général!AS23)</f>
        <v/>
      </c>
      <c r="AS21" s="15" t="str">
        <f>CONCATENATE([1]Général!AT$3,[1]Général!AT23)</f>
        <v/>
      </c>
      <c r="AT21" s="15" t="str">
        <f>CONCATENATE([1]Général!AU$3,[1]Général!AU23)</f>
        <v/>
      </c>
      <c r="AU21" s="15" t="str">
        <f>CONCATENATE([1]Général!AV$3,[1]Général!AV23)</f>
        <v/>
      </c>
      <c r="AV21" s="15" t="str">
        <f>CONCATENATE([1]Général!AW$3,[1]Général!AW23)</f>
        <v/>
      </c>
      <c r="AW21" s="15" t="str">
        <f>CONCATENATE([1]Général!AX$3,[1]Général!AX23)</f>
        <v/>
      </c>
      <c r="AX21" s="15" t="str">
        <f>CONCATENATE([1]Général!AY$3,[1]Général!AY23)</f>
        <v/>
      </c>
      <c r="AY21" s="15" t="str">
        <f>CONCATENATE([1]Général!AZ$3,[1]Général!AZ23)</f>
        <v/>
      </c>
      <c r="AZ21" s="15" t="str">
        <f>CONCATENATE([1]Général!BA$3,[1]Général!BA23)</f>
        <v/>
      </c>
      <c r="BA21" s="15" t="str">
        <f>CONCATENATE([1]Général!BB$3,[1]Général!BB23)</f>
        <v/>
      </c>
      <c r="BB21" s="15" t="str">
        <f>CONCATENATE([1]Général!BC$3,[1]Général!BC23)</f>
        <v/>
      </c>
      <c r="BC21" s="15" t="str">
        <f>CONCATENATE([1]Général!BD$3,[1]Général!BD23)</f>
        <v/>
      </c>
      <c r="BD21" s="15" t="str">
        <f>CONCATENATE([1]Général!BE$3,[1]Général!BE23)</f>
        <v/>
      </c>
      <c r="BE21" s="15" t="str">
        <f>CONCATENATE([1]Général!BF$3,[1]Général!BF23)</f>
        <v/>
      </c>
      <c r="BF21" s="15" t="str">
        <f>CONCATENATE([1]Général!BG$3,[1]Général!BG23)</f>
        <v/>
      </c>
      <c r="BG21" s="15" t="str">
        <f>CONCATENATE([1]Général!BH$3,[1]Général!BH23)</f>
        <v/>
      </c>
      <c r="BH21" s="15" t="str">
        <f>CONCATENATE([1]Général!BI$3,[1]Général!BI23)</f>
        <v/>
      </c>
      <c r="BI21" s="15" t="str">
        <f>CONCATENATE([1]Général!BJ$3,[1]Général!BJ23)</f>
        <v/>
      </c>
      <c r="BJ21" s="15" t="str">
        <f>CONCATENATE([1]Général!BK$3,[1]Général!BK23)</f>
        <v/>
      </c>
      <c r="BK21" s="15" t="str">
        <f>CONCATENATE([1]Général!BL$3,[1]Général!BL23)</f>
        <v/>
      </c>
      <c r="BL21" s="15" t="str">
        <f>CONCATENATE([1]Général!BM$3,[1]Général!BM23)</f>
        <v/>
      </c>
      <c r="BM21" s="15" t="str">
        <f>CONCATENATE([1]Général!BN$3,[1]Général!BN23)</f>
        <v/>
      </c>
      <c r="BN21" s="15" t="str">
        <f>CONCATENATE([1]Général!BO$3,[1]Général!BO23)</f>
        <v/>
      </c>
      <c r="BO21" s="15" t="str">
        <f>CONCATENATE([1]Général!BP$3,[1]Général!BP23)</f>
        <v/>
      </c>
      <c r="BP21" s="15" t="str">
        <f>CONCATENATE([1]Général!BQ$3,[1]Général!BQ23)</f>
        <v/>
      </c>
      <c r="BQ21" s="15" t="str">
        <f>CONCATENATE([1]Général!BR$3,[1]Général!BR23)</f>
        <v/>
      </c>
      <c r="BR21" s="15" t="str">
        <f>CONCATENATE([1]Général!BS$3,[1]Général!BS23)</f>
        <v/>
      </c>
      <c r="BS21" s="15" t="str">
        <f>CONCATENATE([1]Général!BT$3,[1]Général!BT23)</f>
        <v/>
      </c>
      <c r="BT21" s="15" t="str">
        <f>CONCATENATE([1]Général!BU$3,[1]Général!BU23)</f>
        <v/>
      </c>
      <c r="BU21" s="15" t="str">
        <f>CONCATENATE([1]Général!BV$3,[1]Général!BV23)</f>
        <v/>
      </c>
      <c r="BV21" s="15" t="str">
        <f>CONCATENATE([1]Général!BW$3,[1]Général!BW23)</f>
        <v/>
      </c>
      <c r="BW21" s="15" t="str">
        <f>CONCATENATE([1]Général!BX$3,[1]Général!BX23)</f>
        <v/>
      </c>
      <c r="BX21" s="15" t="str">
        <f>CONCATENATE([1]Général!BY$3,[1]Général!BY23)</f>
        <v/>
      </c>
      <c r="BY21" s="15" t="str">
        <f>CONCATENATE([1]Général!BZ$3,[1]Général!BZ23)</f>
        <v/>
      </c>
      <c r="BZ21" s="15" t="str">
        <f>CONCATENATE([1]Général!CA$3,[1]Général!CA23)</f>
        <v/>
      </c>
      <c r="CA21" s="15" t="str">
        <f>CONCATENATE([1]Général!CB$3,[1]Général!CB23)</f>
        <v/>
      </c>
      <c r="CB21" s="15" t="str">
        <f>CONCATENATE([1]Général!CC$3,[1]Général!CC23)</f>
        <v/>
      </c>
      <c r="CC21" s="15" t="str">
        <f>CONCATENATE([1]Général!CD$3,[1]Général!CD23)</f>
        <v/>
      </c>
      <c r="CD21" s="15" t="str">
        <f>CONCATENATE([1]Général!CE$3,[1]Général!CE23)</f>
        <v/>
      </c>
      <c r="CE21" s="15" t="str">
        <f>CONCATENATE([1]Général!CF$3,[1]Général!CF23)</f>
        <v/>
      </c>
      <c r="CF21" s="15" t="str">
        <f>CONCATENATE([1]Général!CG$3,[1]Général!CG23)</f>
        <v/>
      </c>
      <c r="CG21" s="15" t="str">
        <f>CONCATENATE([1]Général!CH$3,[1]Général!CH23)</f>
        <v/>
      </c>
      <c r="CH21" s="15" t="str">
        <f>CONCATENATE([1]Général!CI$3,[1]Général!CI23)</f>
        <v/>
      </c>
      <c r="CI21" s="15" t="str">
        <f>CONCATENATE([1]Général!CJ$3,[1]Général!CJ23)</f>
        <v/>
      </c>
      <c r="CJ21" s="15" t="str">
        <f>CONCATENATE([1]Général!CK$3,[1]Général!CK23)</f>
        <v/>
      </c>
      <c r="CK21" s="15" t="str">
        <f>CONCATENATE([1]Général!CL$3,[1]Général!CL23)</f>
        <v/>
      </c>
      <c r="CL21" s="15" t="str">
        <f>CONCATENATE([1]Général!CM$3,[1]Général!CM23)</f>
        <v/>
      </c>
      <c r="CM21" s="15" t="str">
        <f>CONCATENATE([1]Général!CN$3,[1]Général!CN23)</f>
        <v/>
      </c>
      <c r="CN21" s="15" t="str">
        <f>CONCATENATE([1]Général!CO$3,[1]Général!CO23)</f>
        <v/>
      </c>
      <c r="CO21" s="15" t="str">
        <f>CONCATENATE([1]Général!CP$3,[1]Général!CP23)</f>
        <v/>
      </c>
      <c r="CP21" s="15" t="str">
        <f>CONCATENATE([1]Général!CQ$3,[1]Général!CQ23)</f>
        <v/>
      </c>
      <c r="CQ21" s="15" t="str">
        <f>CONCATENATE([1]Général!CR$3,[1]Général!CR23)</f>
        <v/>
      </c>
      <c r="CR21" s="15" t="str">
        <f>CONCATENATE([1]Général!CS$3,[1]Général!CS23)</f>
        <v/>
      </c>
      <c r="CS21" s="15" t="str">
        <f>CONCATENATE([1]Général!CT$3,[1]Général!CT23)</f>
        <v/>
      </c>
      <c r="CT21" s="15" t="str">
        <f>CONCATENATE([1]Général!CU$3,[1]Général!CU23)</f>
        <v/>
      </c>
      <c r="CU21" s="15" t="str">
        <f>CONCATENATE([1]Général!CV$3,[1]Général!CV23)</f>
        <v/>
      </c>
      <c r="CV21" s="15" t="str">
        <f>CONCATENATE([1]Général!CW$3,[1]Général!CW23)</f>
        <v/>
      </c>
      <c r="CW21" s="15" t="str">
        <f>CONCATENATE([1]Général!CX$3,[1]Général!CX23)</f>
        <v/>
      </c>
      <c r="CY21" s="1">
        <f t="shared" si="12"/>
        <v>2</v>
      </c>
      <c r="CZ21" s="1">
        <f t="shared" si="12"/>
        <v>2</v>
      </c>
      <c r="DA21" s="1">
        <f t="shared" si="12"/>
        <v>0</v>
      </c>
      <c r="DB21" s="1">
        <f t="shared" si="12"/>
        <v>0</v>
      </c>
      <c r="DC21" s="1">
        <f t="shared" si="12"/>
        <v>0</v>
      </c>
      <c r="DD21" s="1">
        <v>20</v>
      </c>
      <c r="DE21" s="1">
        <f t="shared" si="1"/>
        <v>2</v>
      </c>
      <c r="DF21" s="16" t="str">
        <f>IF(DE21=0,"",HLOOKUP(DE21,CY21:DC$40,DD21,FALSE))</f>
        <v>Oui, tout à fait d'accord</v>
      </c>
      <c r="DG21" s="1">
        <f t="shared" si="25"/>
        <v>0</v>
      </c>
      <c r="DH21" s="1">
        <f t="shared" si="25"/>
        <v>0</v>
      </c>
      <c r="DI21" s="1">
        <f t="shared" si="25"/>
        <v>0</v>
      </c>
      <c r="DJ21" s="1">
        <f t="shared" si="25"/>
        <v>0</v>
      </c>
      <c r="DK21" s="1">
        <f t="shared" si="25"/>
        <v>0</v>
      </c>
      <c r="DL21" s="1">
        <v>20</v>
      </c>
      <c r="DM21" s="1">
        <f t="shared" si="3"/>
        <v>0</v>
      </c>
      <c r="DN21" s="16" t="str">
        <f>IF(DM21=0,"",HLOOKUP(DM21,DG21:DK$40,DL21,FALSE))</f>
        <v/>
      </c>
      <c r="DO21" s="1">
        <f t="shared" si="26"/>
        <v>0</v>
      </c>
      <c r="DP21" s="1">
        <f t="shared" si="26"/>
        <v>0</v>
      </c>
      <c r="DQ21" s="1">
        <f t="shared" si="26"/>
        <v>0</v>
      </c>
      <c r="DR21" s="1">
        <f t="shared" si="26"/>
        <v>0</v>
      </c>
      <c r="DS21" s="1">
        <f t="shared" si="26"/>
        <v>0</v>
      </c>
      <c r="DT21" s="1">
        <v>20</v>
      </c>
      <c r="DU21" s="1">
        <f t="shared" si="5"/>
        <v>0</v>
      </c>
      <c r="DV21" s="16" t="str">
        <f>IF(DU21=0,"",HLOOKUP(DU21,DO21:DS$40,DT21,FALSE))</f>
        <v/>
      </c>
      <c r="DW21" s="1">
        <f t="shared" si="27"/>
        <v>0</v>
      </c>
      <c r="DX21" s="1">
        <f t="shared" si="27"/>
        <v>0</v>
      </c>
      <c r="DY21" s="1">
        <f t="shared" si="27"/>
        <v>0</v>
      </c>
      <c r="DZ21" s="1">
        <f t="shared" si="27"/>
        <v>0</v>
      </c>
      <c r="EA21" s="1">
        <f t="shared" si="27"/>
        <v>0</v>
      </c>
      <c r="EB21" s="1">
        <v>20</v>
      </c>
      <c r="EC21" s="1">
        <f t="shared" si="7"/>
        <v>0</v>
      </c>
      <c r="ED21" s="16" t="str">
        <f>IF(EC21=0,"",HLOOKUP(EC21,DW21:EA$40,EB21,FALSE))</f>
        <v/>
      </c>
      <c r="EE21" s="1">
        <f t="shared" si="28"/>
        <v>0</v>
      </c>
      <c r="EF21" s="1">
        <f t="shared" si="28"/>
        <v>0</v>
      </c>
      <c r="EG21" s="1">
        <f t="shared" si="28"/>
        <v>0</v>
      </c>
      <c r="EH21" s="1">
        <f t="shared" si="28"/>
        <v>0</v>
      </c>
      <c r="EI21" s="1">
        <f t="shared" si="28"/>
        <v>0</v>
      </c>
      <c r="EJ21" s="1">
        <v>20</v>
      </c>
      <c r="EK21" s="1">
        <f t="shared" si="9"/>
        <v>0</v>
      </c>
      <c r="EL21" s="16" t="str">
        <f>IF(EK21=0,"",HLOOKUP(EK21,EE21:EI$40,EJ21,FALSE))</f>
        <v/>
      </c>
      <c r="EM21" s="1">
        <f t="shared" si="29"/>
        <v>0</v>
      </c>
      <c r="EN21" s="1">
        <f t="shared" si="29"/>
        <v>0</v>
      </c>
      <c r="EO21" s="1">
        <f t="shared" si="29"/>
        <v>0</v>
      </c>
      <c r="EP21" s="1">
        <f t="shared" si="29"/>
        <v>0</v>
      </c>
      <c r="EQ21" s="1">
        <f t="shared" si="29"/>
        <v>0</v>
      </c>
      <c r="ER21" s="1">
        <v>20</v>
      </c>
      <c r="ES21" s="1">
        <f t="shared" si="22"/>
        <v>0</v>
      </c>
      <c r="ET21" s="16" t="str">
        <f>IF(ES21=0,"",HLOOKUP(ES21,EM21:EQ$40,ER21,FALSE))</f>
        <v/>
      </c>
      <c r="EU21" s="1">
        <f t="shared" si="30"/>
        <v>0</v>
      </c>
      <c r="EV21" s="1">
        <f t="shared" si="30"/>
        <v>0</v>
      </c>
      <c r="EW21" s="1">
        <f t="shared" si="30"/>
        <v>0</v>
      </c>
      <c r="EX21" s="1">
        <f t="shared" si="30"/>
        <v>0</v>
      </c>
      <c r="EY21" s="1">
        <f t="shared" si="30"/>
        <v>0</v>
      </c>
      <c r="EZ21" s="1">
        <v>20</v>
      </c>
      <c r="FA21" s="1">
        <f t="shared" si="23"/>
        <v>0</v>
      </c>
      <c r="FB21" s="16" t="str">
        <f>IF(FA21=0,"",HLOOKUP(FA21,EU21:EY$40,EZ21,FALSE))</f>
        <v/>
      </c>
      <c r="FC21" s="1">
        <f>COUNTIF([1]Général!$C23:$CX23,FC$1)</f>
        <v>2</v>
      </c>
      <c r="FD21" s="1">
        <f>COUNTIF([1]Général!$C23:$CX23,FD$1)</f>
        <v>2</v>
      </c>
      <c r="FE21" s="1">
        <f>COUNTIF([1]Général!$C23:$CX23,FE$1)</f>
        <v>0</v>
      </c>
      <c r="FF21" s="1">
        <f>COUNTIF([1]Général!$C23:$CX23,FF$1)</f>
        <v>0</v>
      </c>
      <c r="FG21" s="1">
        <f>COUNTIF([1]Général!$C23:$CX23,FG$1)</f>
        <v>0</v>
      </c>
      <c r="FH21" s="1">
        <v>20</v>
      </c>
      <c r="FI21" s="1">
        <f t="shared" si="24"/>
        <v>2</v>
      </c>
      <c r="FJ21" s="16" t="str">
        <f>IF(FI21&lt;1,"",HLOOKUP(FI21,FC21:FG$40,FH21,FALSE))</f>
        <v>Oui, tout à fait d'accord</v>
      </c>
      <c r="FK21" s="17">
        <f t="shared" si="13"/>
        <v>2</v>
      </c>
      <c r="FL21" s="18" t="str">
        <f t="shared" si="14"/>
        <v>Oui, tout à fait d'accord</v>
      </c>
      <c r="FM21" s="17" t="str">
        <f t="shared" si="15"/>
        <v>1</v>
      </c>
      <c r="FN21" s="17" t="str">
        <f t="shared" si="16"/>
        <v>10</v>
      </c>
      <c r="FO21" s="17" t="str">
        <f t="shared" si="17"/>
        <v>0</v>
      </c>
      <c r="FP21" s="17" t="str">
        <f t="shared" si="18"/>
        <v>0</v>
      </c>
      <c r="FQ21" s="17" t="str">
        <f t="shared" si="19"/>
        <v>0</v>
      </c>
      <c r="FR21" s="17">
        <f t="shared" si="20"/>
        <v>2.2000000000000002</v>
      </c>
      <c r="FS21" s="13" t="str">
        <f t="shared" si="21"/>
        <v>Oui, tout à fait d'accord</v>
      </c>
    </row>
    <row r="22" spans="1:175" x14ac:dyDescent="0.2">
      <c r="A22" s="21" t="s">
        <v>38</v>
      </c>
      <c r="B22" s="15" t="str">
        <f>CONCATENATE([1]Général!C$3,[1]Général!C24)</f>
        <v>Un clientNon, pas du tout d'accord</v>
      </c>
      <c r="C22" s="15" t="str">
        <f>CONCATENATE([1]Général!D$3,[1]Général!D24)</f>
        <v>Un clientNon, pas du tout d'accord</v>
      </c>
      <c r="D22" s="15" t="str">
        <f>CONCATENATE([1]Général!E$3,[1]Général!E24)</f>
        <v>Un clientOui, tout à fait d'accord</v>
      </c>
      <c r="E22" s="15" t="str">
        <f>CONCATENATE([1]Général!F$3,[1]Général!F24)</f>
        <v>Un clientOui, tout à fait d'accord</v>
      </c>
      <c r="F22" s="15" t="str">
        <f>CONCATENATE([1]Général!G$3,[1]Général!G24)</f>
        <v/>
      </c>
      <c r="G22" s="15" t="str">
        <f>CONCATENATE([1]Général!H$3,[1]Général!H24)</f>
        <v/>
      </c>
      <c r="H22" s="15" t="str">
        <f>CONCATENATE([1]Général!I$3,[1]Général!I24)</f>
        <v/>
      </c>
      <c r="I22" s="15" t="str">
        <f>CONCATENATE([1]Général!J$3,[1]Général!J24)</f>
        <v/>
      </c>
      <c r="J22" s="15" t="str">
        <f>CONCATENATE([1]Général!K$3,[1]Général!K24)</f>
        <v/>
      </c>
      <c r="K22" s="15" t="str">
        <f>CONCATENATE([1]Général!L$3,[1]Général!L24)</f>
        <v/>
      </c>
      <c r="L22" s="15" t="str">
        <f>CONCATENATE([1]Général!M$3,[1]Général!M24)</f>
        <v/>
      </c>
      <c r="M22" s="15" t="str">
        <f>CONCATENATE([1]Général!N$3,[1]Général!N24)</f>
        <v/>
      </c>
      <c r="N22" s="15" t="str">
        <f>CONCATENATE([1]Général!O$3,[1]Général!O24)</f>
        <v/>
      </c>
      <c r="O22" s="15" t="str">
        <f>CONCATENATE([1]Général!P$3,[1]Général!P24)</f>
        <v/>
      </c>
      <c r="P22" s="15" t="str">
        <f>CONCATENATE([1]Général!Q$3,[1]Général!Q24)</f>
        <v/>
      </c>
      <c r="Q22" s="15" t="str">
        <f>CONCATENATE([1]Général!R$3,[1]Général!R24)</f>
        <v/>
      </c>
      <c r="R22" s="15" t="str">
        <f>CONCATENATE([1]Général!S$3,[1]Général!S24)</f>
        <v/>
      </c>
      <c r="S22" s="15" t="str">
        <f>CONCATENATE([1]Général!T$3,[1]Général!T24)</f>
        <v/>
      </c>
      <c r="T22" s="15" t="str">
        <f>CONCATENATE([1]Général!U$3,[1]Général!U24)</f>
        <v/>
      </c>
      <c r="U22" s="15" t="str">
        <f>CONCATENATE([1]Général!V$3,[1]Général!V24)</f>
        <v/>
      </c>
      <c r="V22" s="15" t="str">
        <f>CONCATENATE([1]Général!W$3,[1]Général!W24)</f>
        <v/>
      </c>
      <c r="W22" s="15" t="str">
        <f>CONCATENATE([1]Général!X$3,[1]Général!X24)</f>
        <v/>
      </c>
      <c r="X22" s="15" t="str">
        <f>CONCATENATE([1]Général!Y$3,[1]Général!Y24)</f>
        <v/>
      </c>
      <c r="Y22" s="15" t="str">
        <f>CONCATENATE([1]Général!Z$3,[1]Général!Z24)</f>
        <v/>
      </c>
      <c r="Z22" s="15" t="str">
        <f>CONCATENATE([1]Général!AA$3,[1]Général!AA24)</f>
        <v/>
      </c>
      <c r="AA22" s="15" t="str">
        <f>CONCATENATE([1]Général!AB$3,[1]Général!AB24)</f>
        <v/>
      </c>
      <c r="AB22" s="15" t="str">
        <f>CONCATENATE([1]Général!AC$3,[1]Général!AC24)</f>
        <v/>
      </c>
      <c r="AC22" s="15" t="str">
        <f>CONCATENATE([1]Général!AD$3,[1]Général!AD24)</f>
        <v/>
      </c>
      <c r="AD22" s="15" t="str">
        <f>CONCATENATE([1]Général!AE$3,[1]Général!AE24)</f>
        <v/>
      </c>
      <c r="AE22" s="15" t="str">
        <f>CONCATENATE([1]Général!AF$3,[1]Général!AF24)</f>
        <v/>
      </c>
      <c r="AF22" s="15" t="str">
        <f>CONCATENATE([1]Général!AG$3,[1]Général!AG24)</f>
        <v/>
      </c>
      <c r="AG22" s="15" t="str">
        <f>CONCATENATE([1]Général!AH$3,[1]Général!AH24)</f>
        <v/>
      </c>
      <c r="AH22" s="15" t="str">
        <f>CONCATENATE([1]Général!AI$3,[1]Général!AI24)</f>
        <v/>
      </c>
      <c r="AI22" s="15" t="str">
        <f>CONCATENATE([1]Général!AJ$3,[1]Général!AJ24)</f>
        <v/>
      </c>
      <c r="AJ22" s="15" t="str">
        <f>CONCATENATE([1]Général!AK$3,[1]Général!AK24)</f>
        <v/>
      </c>
      <c r="AK22" s="15" t="str">
        <f>CONCATENATE([1]Général!AL$3,[1]Général!AL24)</f>
        <v/>
      </c>
      <c r="AL22" s="15" t="str">
        <f>CONCATENATE([1]Général!AM$3,[1]Général!AM24)</f>
        <v/>
      </c>
      <c r="AM22" s="15" t="str">
        <f>CONCATENATE([1]Général!AN$3,[1]Général!AN24)</f>
        <v/>
      </c>
      <c r="AN22" s="15" t="str">
        <f>CONCATENATE([1]Général!AO$3,[1]Général!AO24)</f>
        <v/>
      </c>
      <c r="AO22" s="15" t="str">
        <f>CONCATENATE([1]Général!AP$3,[1]Général!AP24)</f>
        <v/>
      </c>
      <c r="AP22" s="15" t="str">
        <f>CONCATENATE([1]Général!AQ$3,[1]Général!AQ24)</f>
        <v/>
      </c>
      <c r="AQ22" s="15" t="str">
        <f>CONCATENATE([1]Général!AR$3,[1]Général!AR24)</f>
        <v/>
      </c>
      <c r="AR22" s="15" t="str">
        <f>CONCATENATE([1]Général!AS$3,[1]Général!AS24)</f>
        <v/>
      </c>
      <c r="AS22" s="15" t="str">
        <f>CONCATENATE([1]Général!AT$3,[1]Général!AT24)</f>
        <v/>
      </c>
      <c r="AT22" s="15" t="str">
        <f>CONCATENATE([1]Général!AU$3,[1]Général!AU24)</f>
        <v/>
      </c>
      <c r="AU22" s="15" t="str">
        <f>CONCATENATE([1]Général!AV$3,[1]Général!AV24)</f>
        <v/>
      </c>
      <c r="AV22" s="15" t="str">
        <f>CONCATENATE([1]Général!AW$3,[1]Général!AW24)</f>
        <v/>
      </c>
      <c r="AW22" s="15" t="str">
        <f>CONCATENATE([1]Général!AX$3,[1]Général!AX24)</f>
        <v/>
      </c>
      <c r="AX22" s="15" t="str">
        <f>CONCATENATE([1]Général!AY$3,[1]Général!AY24)</f>
        <v/>
      </c>
      <c r="AY22" s="15" t="str">
        <f>CONCATENATE([1]Général!AZ$3,[1]Général!AZ24)</f>
        <v/>
      </c>
      <c r="AZ22" s="15" t="str">
        <f>CONCATENATE([1]Général!BA$3,[1]Général!BA24)</f>
        <v/>
      </c>
      <c r="BA22" s="15" t="str">
        <f>CONCATENATE([1]Général!BB$3,[1]Général!BB24)</f>
        <v/>
      </c>
      <c r="BB22" s="15" t="str">
        <f>CONCATENATE([1]Général!BC$3,[1]Général!BC24)</f>
        <v/>
      </c>
      <c r="BC22" s="15" t="str">
        <f>CONCATENATE([1]Général!BD$3,[1]Général!BD24)</f>
        <v/>
      </c>
      <c r="BD22" s="15" t="str">
        <f>CONCATENATE([1]Général!BE$3,[1]Général!BE24)</f>
        <v/>
      </c>
      <c r="BE22" s="15" t="str">
        <f>CONCATENATE([1]Général!BF$3,[1]Général!BF24)</f>
        <v/>
      </c>
      <c r="BF22" s="15" t="str">
        <f>CONCATENATE([1]Général!BG$3,[1]Général!BG24)</f>
        <v/>
      </c>
      <c r="BG22" s="15" t="str">
        <f>CONCATENATE([1]Général!BH$3,[1]Général!BH24)</f>
        <v/>
      </c>
      <c r="BH22" s="15" t="str">
        <f>CONCATENATE([1]Général!BI$3,[1]Général!BI24)</f>
        <v/>
      </c>
      <c r="BI22" s="15" t="str">
        <f>CONCATENATE([1]Général!BJ$3,[1]Général!BJ24)</f>
        <v/>
      </c>
      <c r="BJ22" s="15" t="str">
        <f>CONCATENATE([1]Général!BK$3,[1]Général!BK24)</f>
        <v/>
      </c>
      <c r="BK22" s="15" t="str">
        <f>CONCATENATE([1]Général!BL$3,[1]Général!BL24)</f>
        <v/>
      </c>
      <c r="BL22" s="15" t="str">
        <f>CONCATENATE([1]Général!BM$3,[1]Général!BM24)</f>
        <v/>
      </c>
      <c r="BM22" s="15" t="str">
        <f>CONCATENATE([1]Général!BN$3,[1]Général!BN24)</f>
        <v/>
      </c>
      <c r="BN22" s="15" t="str">
        <f>CONCATENATE([1]Général!BO$3,[1]Général!BO24)</f>
        <v/>
      </c>
      <c r="BO22" s="15" t="str">
        <f>CONCATENATE([1]Général!BP$3,[1]Général!BP24)</f>
        <v/>
      </c>
      <c r="BP22" s="15" t="str">
        <f>CONCATENATE([1]Général!BQ$3,[1]Général!BQ24)</f>
        <v/>
      </c>
      <c r="BQ22" s="15" t="str">
        <f>CONCATENATE([1]Général!BR$3,[1]Général!BR24)</f>
        <v/>
      </c>
      <c r="BR22" s="15" t="str">
        <f>CONCATENATE([1]Général!BS$3,[1]Général!BS24)</f>
        <v/>
      </c>
      <c r="BS22" s="15" t="str">
        <f>CONCATENATE([1]Général!BT$3,[1]Général!BT24)</f>
        <v/>
      </c>
      <c r="BT22" s="15" t="str">
        <f>CONCATENATE([1]Général!BU$3,[1]Général!BU24)</f>
        <v/>
      </c>
      <c r="BU22" s="15" t="str">
        <f>CONCATENATE([1]Général!BV$3,[1]Général!BV24)</f>
        <v/>
      </c>
      <c r="BV22" s="15" t="str">
        <f>CONCATENATE([1]Général!BW$3,[1]Général!BW24)</f>
        <v/>
      </c>
      <c r="BW22" s="15" t="str">
        <f>CONCATENATE([1]Général!BX$3,[1]Général!BX24)</f>
        <v/>
      </c>
      <c r="BX22" s="15" t="str">
        <f>CONCATENATE([1]Général!BY$3,[1]Général!BY24)</f>
        <v/>
      </c>
      <c r="BY22" s="15" t="str">
        <f>CONCATENATE([1]Général!BZ$3,[1]Général!BZ24)</f>
        <v/>
      </c>
      <c r="BZ22" s="15" t="str">
        <f>CONCATENATE([1]Général!CA$3,[1]Général!CA24)</f>
        <v/>
      </c>
      <c r="CA22" s="15" t="str">
        <f>CONCATENATE([1]Général!CB$3,[1]Général!CB24)</f>
        <v/>
      </c>
      <c r="CB22" s="15" t="str">
        <f>CONCATENATE([1]Général!CC$3,[1]Général!CC24)</f>
        <v/>
      </c>
      <c r="CC22" s="15" t="str">
        <f>CONCATENATE([1]Général!CD$3,[1]Général!CD24)</f>
        <v/>
      </c>
      <c r="CD22" s="15" t="str">
        <f>CONCATENATE([1]Général!CE$3,[1]Général!CE24)</f>
        <v/>
      </c>
      <c r="CE22" s="15" t="str">
        <f>CONCATENATE([1]Général!CF$3,[1]Général!CF24)</f>
        <v/>
      </c>
      <c r="CF22" s="15" t="str">
        <f>CONCATENATE([1]Général!CG$3,[1]Général!CG24)</f>
        <v/>
      </c>
      <c r="CG22" s="15" t="str">
        <f>CONCATENATE([1]Général!CH$3,[1]Général!CH24)</f>
        <v/>
      </c>
      <c r="CH22" s="15" t="str">
        <f>CONCATENATE([1]Général!CI$3,[1]Général!CI24)</f>
        <v/>
      </c>
      <c r="CI22" s="15" t="str">
        <f>CONCATENATE([1]Général!CJ$3,[1]Général!CJ24)</f>
        <v/>
      </c>
      <c r="CJ22" s="15" t="str">
        <f>CONCATENATE([1]Général!CK$3,[1]Général!CK24)</f>
        <v/>
      </c>
      <c r="CK22" s="15" t="str">
        <f>CONCATENATE([1]Général!CL$3,[1]Général!CL24)</f>
        <v/>
      </c>
      <c r="CL22" s="15" t="str">
        <f>CONCATENATE([1]Général!CM$3,[1]Général!CM24)</f>
        <v/>
      </c>
      <c r="CM22" s="15" t="str">
        <f>CONCATENATE([1]Général!CN$3,[1]Général!CN24)</f>
        <v/>
      </c>
      <c r="CN22" s="15" t="str">
        <f>CONCATENATE([1]Général!CO$3,[1]Général!CO24)</f>
        <v/>
      </c>
      <c r="CO22" s="15" t="str">
        <f>CONCATENATE([1]Général!CP$3,[1]Général!CP24)</f>
        <v/>
      </c>
      <c r="CP22" s="15" t="str">
        <f>CONCATENATE([1]Général!CQ$3,[1]Général!CQ24)</f>
        <v/>
      </c>
      <c r="CQ22" s="15" t="str">
        <f>CONCATENATE([1]Général!CR$3,[1]Général!CR24)</f>
        <v/>
      </c>
      <c r="CR22" s="15" t="str">
        <f>CONCATENATE([1]Général!CS$3,[1]Général!CS24)</f>
        <v/>
      </c>
      <c r="CS22" s="15" t="str">
        <f>CONCATENATE([1]Général!CT$3,[1]Général!CT24)</f>
        <v/>
      </c>
      <c r="CT22" s="15" t="str">
        <f>CONCATENATE([1]Général!CU$3,[1]Général!CU24)</f>
        <v/>
      </c>
      <c r="CU22" s="15" t="str">
        <f>CONCATENATE([1]Général!CV$3,[1]Général!CV24)</f>
        <v/>
      </c>
      <c r="CV22" s="15" t="str">
        <f>CONCATENATE([1]Général!CW$3,[1]Général!CW24)</f>
        <v/>
      </c>
      <c r="CW22" s="15" t="str">
        <f>CONCATENATE([1]Général!CX$3,[1]Général!CX24)</f>
        <v/>
      </c>
      <c r="CY22" s="1">
        <f t="shared" si="12"/>
        <v>2</v>
      </c>
      <c r="CZ22" s="1">
        <f t="shared" si="12"/>
        <v>0</v>
      </c>
      <c r="DA22" s="1">
        <f t="shared" si="12"/>
        <v>0</v>
      </c>
      <c r="DB22" s="1">
        <f t="shared" si="12"/>
        <v>2</v>
      </c>
      <c r="DC22" s="1">
        <f t="shared" si="12"/>
        <v>0</v>
      </c>
      <c r="DD22" s="1">
        <v>19</v>
      </c>
      <c r="DE22" s="1">
        <f t="shared" si="1"/>
        <v>2</v>
      </c>
      <c r="DF22" s="16" t="str">
        <f>IF(DE22=0,"",HLOOKUP(DE22,CY22:DC$40,DD22,FALSE))</f>
        <v>Oui, tout à fait d'accord</v>
      </c>
      <c r="DG22" s="1">
        <f t="shared" si="25"/>
        <v>0</v>
      </c>
      <c r="DH22" s="1">
        <f t="shared" si="25"/>
        <v>0</v>
      </c>
      <c r="DI22" s="1">
        <f t="shared" si="25"/>
        <v>0</v>
      </c>
      <c r="DJ22" s="1">
        <f t="shared" si="25"/>
        <v>0</v>
      </c>
      <c r="DK22" s="1">
        <f t="shared" si="25"/>
        <v>0</v>
      </c>
      <c r="DL22" s="1">
        <v>19</v>
      </c>
      <c r="DM22" s="1">
        <f t="shared" si="3"/>
        <v>0</v>
      </c>
      <c r="DN22" s="16" t="str">
        <f>IF(DM22=0,"",HLOOKUP(DM22,DG22:DK$40,DL22,FALSE))</f>
        <v/>
      </c>
      <c r="DO22" s="1">
        <f t="shared" si="26"/>
        <v>0</v>
      </c>
      <c r="DP22" s="1">
        <f t="shared" si="26"/>
        <v>0</v>
      </c>
      <c r="DQ22" s="1">
        <f t="shared" si="26"/>
        <v>0</v>
      </c>
      <c r="DR22" s="1">
        <f t="shared" si="26"/>
        <v>0</v>
      </c>
      <c r="DS22" s="1">
        <f t="shared" si="26"/>
        <v>0</v>
      </c>
      <c r="DT22" s="1">
        <v>19</v>
      </c>
      <c r="DU22" s="1">
        <f t="shared" si="5"/>
        <v>0</v>
      </c>
      <c r="DV22" s="16" t="str">
        <f>IF(DU22=0,"",HLOOKUP(DU22,DO22:DS$40,DT22,FALSE))</f>
        <v/>
      </c>
      <c r="DW22" s="1">
        <f t="shared" si="27"/>
        <v>0</v>
      </c>
      <c r="DX22" s="1">
        <f t="shared" si="27"/>
        <v>0</v>
      </c>
      <c r="DY22" s="1">
        <f t="shared" si="27"/>
        <v>0</v>
      </c>
      <c r="DZ22" s="1">
        <f t="shared" si="27"/>
        <v>0</v>
      </c>
      <c r="EA22" s="1">
        <f t="shared" si="27"/>
        <v>0</v>
      </c>
      <c r="EB22" s="1">
        <v>19</v>
      </c>
      <c r="EC22" s="1">
        <f t="shared" si="7"/>
        <v>0</v>
      </c>
      <c r="ED22" s="16" t="str">
        <f>IF(EC22=0,"",HLOOKUP(EC22,DW22:EA$40,EB22,FALSE))</f>
        <v/>
      </c>
      <c r="EE22" s="1">
        <f t="shared" si="28"/>
        <v>0</v>
      </c>
      <c r="EF22" s="1">
        <f t="shared" si="28"/>
        <v>0</v>
      </c>
      <c r="EG22" s="1">
        <f t="shared" si="28"/>
        <v>0</v>
      </c>
      <c r="EH22" s="1">
        <f t="shared" si="28"/>
        <v>0</v>
      </c>
      <c r="EI22" s="1">
        <f t="shared" si="28"/>
        <v>0</v>
      </c>
      <c r="EJ22" s="1">
        <v>19</v>
      </c>
      <c r="EK22" s="1">
        <f t="shared" si="9"/>
        <v>0</v>
      </c>
      <c r="EL22" s="16" t="str">
        <f>IF(EK22=0,"",HLOOKUP(EK22,EE22:EI$40,EJ22,FALSE))</f>
        <v/>
      </c>
      <c r="EM22" s="1">
        <f t="shared" si="29"/>
        <v>0</v>
      </c>
      <c r="EN22" s="1">
        <f t="shared" si="29"/>
        <v>0</v>
      </c>
      <c r="EO22" s="1">
        <f t="shared" si="29"/>
        <v>0</v>
      </c>
      <c r="EP22" s="1">
        <f t="shared" si="29"/>
        <v>0</v>
      </c>
      <c r="EQ22" s="1">
        <f t="shared" si="29"/>
        <v>0</v>
      </c>
      <c r="ER22" s="1">
        <v>19</v>
      </c>
      <c r="ES22" s="1">
        <f t="shared" si="22"/>
        <v>0</v>
      </c>
      <c r="ET22" s="16" t="str">
        <f>IF(ES22=0,"",HLOOKUP(ES22,EM22:EQ$40,ER22,FALSE))</f>
        <v/>
      </c>
      <c r="EU22" s="1">
        <f t="shared" si="30"/>
        <v>0</v>
      </c>
      <c r="EV22" s="1">
        <f t="shared" si="30"/>
        <v>0</v>
      </c>
      <c r="EW22" s="1">
        <f t="shared" si="30"/>
        <v>0</v>
      </c>
      <c r="EX22" s="1">
        <f t="shared" si="30"/>
        <v>0</v>
      </c>
      <c r="EY22" s="1">
        <f t="shared" si="30"/>
        <v>0</v>
      </c>
      <c r="EZ22" s="1">
        <v>19</v>
      </c>
      <c r="FA22" s="1">
        <f t="shared" si="23"/>
        <v>0</v>
      </c>
      <c r="FB22" s="16" t="str">
        <f>IF(FA22=0,"",HLOOKUP(FA22,EU22:EY$40,EZ22,FALSE))</f>
        <v/>
      </c>
      <c r="FC22" s="1">
        <f>COUNTIF([1]Général!$C24:$CX24,FC$1)</f>
        <v>2</v>
      </c>
      <c r="FD22" s="1">
        <f>COUNTIF([1]Général!$C24:$CX24,FD$1)</f>
        <v>0</v>
      </c>
      <c r="FE22" s="1">
        <f>COUNTIF([1]Général!$C24:$CX24,FE$1)</f>
        <v>0</v>
      </c>
      <c r="FF22" s="1">
        <f>COUNTIF([1]Général!$C24:$CX24,FF$1)</f>
        <v>2</v>
      </c>
      <c r="FG22" s="1">
        <f>COUNTIF([1]Général!$C24:$CX24,FG$1)</f>
        <v>0</v>
      </c>
      <c r="FH22" s="1">
        <v>19</v>
      </c>
      <c r="FI22" s="1">
        <f t="shared" si="24"/>
        <v>2</v>
      </c>
      <c r="FJ22" s="16" t="str">
        <f>IF(FI22&lt;1,"",HLOOKUP(FI22,FC22:FG$40,FH22,FALSE))</f>
        <v>Oui, tout à fait d'accord</v>
      </c>
      <c r="FK22" s="17">
        <f t="shared" si="13"/>
        <v>2</v>
      </c>
      <c r="FL22" s="18" t="str">
        <f t="shared" si="14"/>
        <v>Plutôt pas d'accord</v>
      </c>
      <c r="FM22" s="17" t="str">
        <f t="shared" si="15"/>
        <v>1</v>
      </c>
      <c r="FN22" s="17" t="str">
        <f t="shared" si="16"/>
        <v>0</v>
      </c>
      <c r="FO22" s="17" t="str">
        <f t="shared" si="17"/>
        <v>0</v>
      </c>
      <c r="FP22" s="17" t="str">
        <f t="shared" si="18"/>
        <v>1000</v>
      </c>
      <c r="FQ22" s="17" t="str">
        <f t="shared" si="19"/>
        <v>0</v>
      </c>
      <c r="FR22" s="17">
        <f t="shared" si="20"/>
        <v>200.2</v>
      </c>
      <c r="FS22" s="13" t="str">
        <f t="shared" si="21"/>
        <v>Plutôt pas d'accord</v>
      </c>
    </row>
    <row r="23" spans="1:175" x14ac:dyDescent="0.2">
      <c r="A23" s="21" t="s">
        <v>39</v>
      </c>
      <c r="B23" s="15" t="str">
        <f>CONCATENATE([1]Général!C$3,[1]Général!C25)</f>
        <v>Un clientPlutôt d'accord</v>
      </c>
      <c r="C23" s="15" t="str">
        <f>CONCATENATE([1]Général!D$3,[1]Général!D25)</f>
        <v>Un clientPlutôt d'accord</v>
      </c>
      <c r="D23" s="15" t="str">
        <f>CONCATENATE([1]Général!E$3,[1]Général!E25)</f>
        <v>Un clientPlutôt d'accord</v>
      </c>
      <c r="E23" s="15" t="str">
        <f>CONCATENATE([1]Général!F$3,[1]Général!F25)</f>
        <v>Un clientPlutôt d'accord</v>
      </c>
      <c r="F23" s="15" t="str">
        <f>CONCATENATE([1]Général!G$3,[1]Général!G25)</f>
        <v/>
      </c>
      <c r="G23" s="15" t="str">
        <f>CONCATENATE([1]Général!H$3,[1]Général!H25)</f>
        <v/>
      </c>
      <c r="H23" s="15" t="str">
        <f>CONCATENATE([1]Général!I$3,[1]Général!I25)</f>
        <v/>
      </c>
      <c r="I23" s="15" t="str">
        <f>CONCATENATE([1]Général!J$3,[1]Général!J25)</f>
        <v/>
      </c>
      <c r="J23" s="15" t="str">
        <f>CONCATENATE([1]Général!K$3,[1]Général!K25)</f>
        <v/>
      </c>
      <c r="K23" s="15" t="str">
        <f>CONCATENATE([1]Général!L$3,[1]Général!L25)</f>
        <v/>
      </c>
      <c r="L23" s="15" t="str">
        <f>CONCATENATE([1]Général!M$3,[1]Général!M25)</f>
        <v/>
      </c>
      <c r="M23" s="15" t="str">
        <f>CONCATENATE([1]Général!N$3,[1]Général!N25)</f>
        <v/>
      </c>
      <c r="N23" s="15" t="str">
        <f>CONCATENATE([1]Général!O$3,[1]Général!O25)</f>
        <v/>
      </c>
      <c r="O23" s="15" t="str">
        <f>CONCATENATE([1]Général!P$3,[1]Général!P25)</f>
        <v/>
      </c>
      <c r="P23" s="15" t="str">
        <f>CONCATENATE([1]Général!Q$3,[1]Général!Q25)</f>
        <v/>
      </c>
      <c r="Q23" s="15" t="str">
        <f>CONCATENATE([1]Général!R$3,[1]Général!R25)</f>
        <v/>
      </c>
      <c r="R23" s="15" t="str">
        <f>CONCATENATE([1]Général!S$3,[1]Général!S25)</f>
        <v/>
      </c>
      <c r="S23" s="15" t="str">
        <f>CONCATENATE([1]Général!T$3,[1]Général!T25)</f>
        <v/>
      </c>
      <c r="T23" s="15" t="str">
        <f>CONCATENATE([1]Général!U$3,[1]Général!U25)</f>
        <v/>
      </c>
      <c r="U23" s="15" t="str">
        <f>CONCATENATE([1]Général!V$3,[1]Général!V25)</f>
        <v/>
      </c>
      <c r="V23" s="15" t="str">
        <f>CONCATENATE([1]Général!W$3,[1]Général!W25)</f>
        <v/>
      </c>
      <c r="W23" s="15" t="str">
        <f>CONCATENATE([1]Général!X$3,[1]Général!X25)</f>
        <v/>
      </c>
      <c r="X23" s="15" t="str">
        <f>CONCATENATE([1]Général!Y$3,[1]Général!Y25)</f>
        <v/>
      </c>
      <c r="Y23" s="15" t="str">
        <f>CONCATENATE([1]Général!Z$3,[1]Général!Z25)</f>
        <v/>
      </c>
      <c r="Z23" s="15" t="str">
        <f>CONCATENATE([1]Général!AA$3,[1]Général!AA25)</f>
        <v/>
      </c>
      <c r="AA23" s="15" t="str">
        <f>CONCATENATE([1]Général!AB$3,[1]Général!AB25)</f>
        <v/>
      </c>
      <c r="AB23" s="15" t="str">
        <f>CONCATENATE([1]Général!AC$3,[1]Général!AC25)</f>
        <v/>
      </c>
      <c r="AC23" s="15" t="str">
        <f>CONCATENATE([1]Général!AD$3,[1]Général!AD25)</f>
        <v/>
      </c>
      <c r="AD23" s="15" t="str">
        <f>CONCATENATE([1]Général!AE$3,[1]Général!AE25)</f>
        <v/>
      </c>
      <c r="AE23" s="15" t="str">
        <f>CONCATENATE([1]Général!AF$3,[1]Général!AF25)</f>
        <v/>
      </c>
      <c r="AF23" s="15" t="str">
        <f>CONCATENATE([1]Général!AG$3,[1]Général!AG25)</f>
        <v/>
      </c>
      <c r="AG23" s="15" t="str">
        <f>CONCATENATE([1]Général!AH$3,[1]Général!AH25)</f>
        <v/>
      </c>
      <c r="AH23" s="15" t="str">
        <f>CONCATENATE([1]Général!AI$3,[1]Général!AI25)</f>
        <v/>
      </c>
      <c r="AI23" s="15" t="str">
        <f>CONCATENATE([1]Général!AJ$3,[1]Général!AJ25)</f>
        <v/>
      </c>
      <c r="AJ23" s="15" t="str">
        <f>CONCATENATE([1]Général!AK$3,[1]Général!AK25)</f>
        <v/>
      </c>
      <c r="AK23" s="15" t="str">
        <f>CONCATENATE([1]Général!AL$3,[1]Général!AL25)</f>
        <v/>
      </c>
      <c r="AL23" s="15" t="str">
        <f>CONCATENATE([1]Général!AM$3,[1]Général!AM25)</f>
        <v/>
      </c>
      <c r="AM23" s="15" t="str">
        <f>CONCATENATE([1]Général!AN$3,[1]Général!AN25)</f>
        <v/>
      </c>
      <c r="AN23" s="15" t="str">
        <f>CONCATENATE([1]Général!AO$3,[1]Général!AO25)</f>
        <v/>
      </c>
      <c r="AO23" s="15" t="str">
        <f>CONCATENATE([1]Général!AP$3,[1]Général!AP25)</f>
        <v/>
      </c>
      <c r="AP23" s="15" t="str">
        <f>CONCATENATE([1]Général!AQ$3,[1]Général!AQ25)</f>
        <v/>
      </c>
      <c r="AQ23" s="15" t="str">
        <f>CONCATENATE([1]Général!AR$3,[1]Général!AR25)</f>
        <v/>
      </c>
      <c r="AR23" s="15" t="str">
        <f>CONCATENATE([1]Général!AS$3,[1]Général!AS25)</f>
        <v/>
      </c>
      <c r="AS23" s="15" t="str">
        <f>CONCATENATE([1]Général!AT$3,[1]Général!AT25)</f>
        <v/>
      </c>
      <c r="AT23" s="15" t="str">
        <f>CONCATENATE([1]Général!AU$3,[1]Général!AU25)</f>
        <v/>
      </c>
      <c r="AU23" s="15" t="str">
        <f>CONCATENATE([1]Général!AV$3,[1]Général!AV25)</f>
        <v/>
      </c>
      <c r="AV23" s="15" t="str">
        <f>CONCATENATE([1]Général!AW$3,[1]Général!AW25)</f>
        <v/>
      </c>
      <c r="AW23" s="15" t="str">
        <f>CONCATENATE([1]Général!AX$3,[1]Général!AX25)</f>
        <v/>
      </c>
      <c r="AX23" s="15" t="str">
        <f>CONCATENATE([1]Général!AY$3,[1]Général!AY25)</f>
        <v/>
      </c>
      <c r="AY23" s="15" t="str">
        <f>CONCATENATE([1]Général!AZ$3,[1]Général!AZ25)</f>
        <v/>
      </c>
      <c r="AZ23" s="15" t="str">
        <f>CONCATENATE([1]Général!BA$3,[1]Général!BA25)</f>
        <v/>
      </c>
      <c r="BA23" s="15" t="str">
        <f>CONCATENATE([1]Général!BB$3,[1]Général!BB25)</f>
        <v/>
      </c>
      <c r="BB23" s="15" t="str">
        <f>CONCATENATE([1]Général!BC$3,[1]Général!BC25)</f>
        <v/>
      </c>
      <c r="BC23" s="15" t="str">
        <f>CONCATENATE([1]Général!BD$3,[1]Général!BD25)</f>
        <v/>
      </c>
      <c r="BD23" s="15" t="str">
        <f>CONCATENATE([1]Général!BE$3,[1]Général!BE25)</f>
        <v/>
      </c>
      <c r="BE23" s="15" t="str">
        <f>CONCATENATE([1]Général!BF$3,[1]Général!BF25)</f>
        <v/>
      </c>
      <c r="BF23" s="15" t="str">
        <f>CONCATENATE([1]Général!BG$3,[1]Général!BG25)</f>
        <v/>
      </c>
      <c r="BG23" s="15" t="str">
        <f>CONCATENATE([1]Général!BH$3,[1]Général!BH25)</f>
        <v/>
      </c>
      <c r="BH23" s="15" t="str">
        <f>CONCATENATE([1]Général!BI$3,[1]Général!BI25)</f>
        <v/>
      </c>
      <c r="BI23" s="15" t="str">
        <f>CONCATENATE([1]Général!BJ$3,[1]Général!BJ25)</f>
        <v/>
      </c>
      <c r="BJ23" s="15" t="str">
        <f>CONCATENATE([1]Général!BK$3,[1]Général!BK25)</f>
        <v/>
      </c>
      <c r="BK23" s="15" t="str">
        <f>CONCATENATE([1]Général!BL$3,[1]Général!BL25)</f>
        <v/>
      </c>
      <c r="BL23" s="15" t="str">
        <f>CONCATENATE([1]Général!BM$3,[1]Général!BM25)</f>
        <v/>
      </c>
      <c r="BM23" s="15" t="str">
        <f>CONCATENATE([1]Général!BN$3,[1]Général!BN25)</f>
        <v/>
      </c>
      <c r="BN23" s="15" t="str">
        <f>CONCATENATE([1]Général!BO$3,[1]Général!BO25)</f>
        <v/>
      </c>
      <c r="BO23" s="15" t="str">
        <f>CONCATENATE([1]Général!BP$3,[1]Général!BP25)</f>
        <v/>
      </c>
      <c r="BP23" s="15" t="str">
        <f>CONCATENATE([1]Général!BQ$3,[1]Général!BQ25)</f>
        <v/>
      </c>
      <c r="BQ23" s="15" t="str">
        <f>CONCATENATE([1]Général!BR$3,[1]Général!BR25)</f>
        <v/>
      </c>
      <c r="BR23" s="15" t="str">
        <f>CONCATENATE([1]Général!BS$3,[1]Général!BS25)</f>
        <v/>
      </c>
      <c r="BS23" s="15" t="str">
        <f>CONCATENATE([1]Général!BT$3,[1]Général!BT25)</f>
        <v/>
      </c>
      <c r="BT23" s="15" t="str">
        <f>CONCATENATE([1]Général!BU$3,[1]Général!BU25)</f>
        <v/>
      </c>
      <c r="BU23" s="15" t="str">
        <f>CONCATENATE([1]Général!BV$3,[1]Général!BV25)</f>
        <v/>
      </c>
      <c r="BV23" s="15" t="str">
        <f>CONCATENATE([1]Général!BW$3,[1]Général!BW25)</f>
        <v/>
      </c>
      <c r="BW23" s="15" t="str">
        <f>CONCATENATE([1]Général!BX$3,[1]Général!BX25)</f>
        <v/>
      </c>
      <c r="BX23" s="15" t="str">
        <f>CONCATENATE([1]Général!BY$3,[1]Général!BY25)</f>
        <v/>
      </c>
      <c r="BY23" s="15" t="str">
        <f>CONCATENATE([1]Général!BZ$3,[1]Général!BZ25)</f>
        <v/>
      </c>
      <c r="BZ23" s="15" t="str">
        <f>CONCATENATE([1]Général!CA$3,[1]Général!CA25)</f>
        <v/>
      </c>
      <c r="CA23" s="15" t="str">
        <f>CONCATENATE([1]Général!CB$3,[1]Général!CB25)</f>
        <v/>
      </c>
      <c r="CB23" s="15" t="str">
        <f>CONCATENATE([1]Général!CC$3,[1]Général!CC25)</f>
        <v/>
      </c>
      <c r="CC23" s="15" t="str">
        <f>CONCATENATE([1]Général!CD$3,[1]Général!CD25)</f>
        <v/>
      </c>
      <c r="CD23" s="15" t="str">
        <f>CONCATENATE([1]Général!CE$3,[1]Général!CE25)</f>
        <v/>
      </c>
      <c r="CE23" s="15" t="str">
        <f>CONCATENATE([1]Général!CF$3,[1]Général!CF25)</f>
        <v/>
      </c>
      <c r="CF23" s="15" t="str">
        <f>CONCATENATE([1]Général!CG$3,[1]Général!CG25)</f>
        <v/>
      </c>
      <c r="CG23" s="15" t="str">
        <f>CONCATENATE([1]Général!CH$3,[1]Général!CH25)</f>
        <v/>
      </c>
      <c r="CH23" s="15" t="str">
        <f>CONCATENATE([1]Général!CI$3,[1]Général!CI25)</f>
        <v/>
      </c>
      <c r="CI23" s="15" t="str">
        <f>CONCATENATE([1]Général!CJ$3,[1]Général!CJ25)</f>
        <v/>
      </c>
      <c r="CJ23" s="15" t="str">
        <f>CONCATENATE([1]Général!CK$3,[1]Général!CK25)</f>
        <v/>
      </c>
      <c r="CK23" s="15" t="str">
        <f>CONCATENATE([1]Général!CL$3,[1]Général!CL25)</f>
        <v/>
      </c>
      <c r="CL23" s="15" t="str">
        <f>CONCATENATE([1]Général!CM$3,[1]Général!CM25)</f>
        <v/>
      </c>
      <c r="CM23" s="15" t="str">
        <f>CONCATENATE([1]Général!CN$3,[1]Général!CN25)</f>
        <v/>
      </c>
      <c r="CN23" s="15" t="str">
        <f>CONCATENATE([1]Général!CO$3,[1]Général!CO25)</f>
        <v/>
      </c>
      <c r="CO23" s="15" t="str">
        <f>CONCATENATE([1]Général!CP$3,[1]Général!CP25)</f>
        <v/>
      </c>
      <c r="CP23" s="15" t="str">
        <f>CONCATENATE([1]Général!CQ$3,[1]Général!CQ25)</f>
        <v/>
      </c>
      <c r="CQ23" s="15" t="str">
        <f>CONCATENATE([1]Général!CR$3,[1]Général!CR25)</f>
        <v/>
      </c>
      <c r="CR23" s="15" t="str">
        <f>CONCATENATE([1]Général!CS$3,[1]Général!CS25)</f>
        <v/>
      </c>
      <c r="CS23" s="15" t="str">
        <f>CONCATENATE([1]Général!CT$3,[1]Général!CT25)</f>
        <v/>
      </c>
      <c r="CT23" s="15" t="str">
        <f>CONCATENATE([1]Général!CU$3,[1]Général!CU25)</f>
        <v/>
      </c>
      <c r="CU23" s="15" t="str">
        <f>CONCATENATE([1]Général!CV$3,[1]Général!CV25)</f>
        <v/>
      </c>
      <c r="CV23" s="15" t="str">
        <f>CONCATENATE([1]Général!CW$3,[1]Général!CW25)</f>
        <v/>
      </c>
      <c r="CW23" s="15" t="str">
        <f>CONCATENATE([1]Général!CX$3,[1]Général!CX25)</f>
        <v/>
      </c>
      <c r="CY23" s="1">
        <f t="shared" si="12"/>
        <v>0</v>
      </c>
      <c r="CZ23" s="1">
        <f t="shared" si="12"/>
        <v>4</v>
      </c>
      <c r="DA23" s="1">
        <f t="shared" si="12"/>
        <v>0</v>
      </c>
      <c r="DB23" s="1">
        <f t="shared" si="12"/>
        <v>0</v>
      </c>
      <c r="DC23" s="1">
        <f t="shared" si="12"/>
        <v>0</v>
      </c>
      <c r="DD23" s="1">
        <v>18</v>
      </c>
      <c r="DE23" s="1">
        <f t="shared" si="1"/>
        <v>4</v>
      </c>
      <c r="DF23" s="16" t="str">
        <f>IF(DE23=0,"",HLOOKUP(DE23,CY23:DC$40,DD23,FALSE))</f>
        <v>Plutôt d'accord</v>
      </c>
      <c r="DG23" s="1">
        <f t="shared" si="25"/>
        <v>0</v>
      </c>
      <c r="DH23" s="1">
        <f t="shared" si="25"/>
        <v>0</v>
      </c>
      <c r="DI23" s="1">
        <f t="shared" si="25"/>
        <v>0</v>
      </c>
      <c r="DJ23" s="1">
        <f t="shared" si="25"/>
        <v>0</v>
      </c>
      <c r="DK23" s="1">
        <f t="shared" si="25"/>
        <v>0</v>
      </c>
      <c r="DL23" s="1">
        <v>18</v>
      </c>
      <c r="DM23" s="1">
        <f t="shared" si="3"/>
        <v>0</v>
      </c>
      <c r="DN23" s="16" t="str">
        <f>IF(DM23=0,"",HLOOKUP(DM23,DG23:DK$40,DL23,FALSE))</f>
        <v/>
      </c>
      <c r="DO23" s="1">
        <f t="shared" si="26"/>
        <v>0</v>
      </c>
      <c r="DP23" s="1">
        <f t="shared" si="26"/>
        <v>0</v>
      </c>
      <c r="DQ23" s="1">
        <f t="shared" si="26"/>
        <v>0</v>
      </c>
      <c r="DR23" s="1">
        <f t="shared" si="26"/>
        <v>0</v>
      </c>
      <c r="DS23" s="1">
        <f t="shared" si="26"/>
        <v>0</v>
      </c>
      <c r="DT23" s="1">
        <v>18</v>
      </c>
      <c r="DU23" s="1">
        <f t="shared" si="5"/>
        <v>0</v>
      </c>
      <c r="DV23" s="16" t="str">
        <f>IF(DU23=0,"",HLOOKUP(DU23,DO23:DS$40,DT23,FALSE))</f>
        <v/>
      </c>
      <c r="DW23" s="1">
        <f t="shared" si="27"/>
        <v>0</v>
      </c>
      <c r="DX23" s="1">
        <f t="shared" si="27"/>
        <v>0</v>
      </c>
      <c r="DY23" s="1">
        <f t="shared" si="27"/>
        <v>0</v>
      </c>
      <c r="DZ23" s="1">
        <f t="shared" si="27"/>
        <v>0</v>
      </c>
      <c r="EA23" s="1">
        <f t="shared" si="27"/>
        <v>0</v>
      </c>
      <c r="EB23" s="1">
        <v>18</v>
      </c>
      <c r="EC23" s="1">
        <f t="shared" si="7"/>
        <v>0</v>
      </c>
      <c r="ED23" s="16" t="str">
        <f>IF(EC23=0,"",HLOOKUP(EC23,DW23:EA$40,EB23,FALSE))</f>
        <v/>
      </c>
      <c r="EE23" s="1">
        <f t="shared" si="28"/>
        <v>0</v>
      </c>
      <c r="EF23" s="1">
        <f t="shared" si="28"/>
        <v>0</v>
      </c>
      <c r="EG23" s="1">
        <f t="shared" si="28"/>
        <v>0</v>
      </c>
      <c r="EH23" s="1">
        <f t="shared" si="28"/>
        <v>0</v>
      </c>
      <c r="EI23" s="1">
        <f t="shared" si="28"/>
        <v>0</v>
      </c>
      <c r="EJ23" s="1">
        <v>18</v>
      </c>
      <c r="EK23" s="1">
        <f t="shared" si="9"/>
        <v>0</v>
      </c>
      <c r="EL23" s="16" t="str">
        <f>IF(EK23=0,"",HLOOKUP(EK23,EE23:EI$40,EJ23,FALSE))</f>
        <v/>
      </c>
      <c r="EM23" s="1">
        <f t="shared" si="29"/>
        <v>0</v>
      </c>
      <c r="EN23" s="1">
        <f t="shared" si="29"/>
        <v>0</v>
      </c>
      <c r="EO23" s="1">
        <f t="shared" si="29"/>
        <v>0</v>
      </c>
      <c r="EP23" s="1">
        <f t="shared" si="29"/>
        <v>0</v>
      </c>
      <c r="EQ23" s="1">
        <f t="shared" si="29"/>
        <v>0</v>
      </c>
      <c r="ER23" s="1">
        <v>18</v>
      </c>
      <c r="ES23" s="1">
        <f t="shared" si="22"/>
        <v>0</v>
      </c>
      <c r="ET23" s="16" t="str">
        <f>IF(ES23=0,"",HLOOKUP(ES23,EM23:EQ$40,ER23,FALSE))</f>
        <v/>
      </c>
      <c r="EU23" s="1">
        <f t="shared" si="30"/>
        <v>0</v>
      </c>
      <c r="EV23" s="1">
        <f t="shared" si="30"/>
        <v>0</v>
      </c>
      <c r="EW23" s="1">
        <f t="shared" si="30"/>
        <v>0</v>
      </c>
      <c r="EX23" s="1">
        <f t="shared" si="30"/>
        <v>0</v>
      </c>
      <c r="EY23" s="1">
        <f t="shared" si="30"/>
        <v>0</v>
      </c>
      <c r="EZ23" s="1">
        <v>18</v>
      </c>
      <c r="FA23" s="1">
        <f t="shared" si="23"/>
        <v>0</v>
      </c>
      <c r="FB23" s="16" t="str">
        <f>IF(FA23=0,"",HLOOKUP(FA23,EU23:EY$40,EZ23,FALSE))</f>
        <v/>
      </c>
      <c r="FC23" s="1">
        <f>COUNTIF([1]Général!$C25:$CX25,FC$1)</f>
        <v>0</v>
      </c>
      <c r="FD23" s="1">
        <f>COUNTIF([1]Général!$C25:$CX25,FD$1)</f>
        <v>4</v>
      </c>
      <c r="FE23" s="1">
        <f>COUNTIF([1]Général!$C25:$CX25,FE$1)</f>
        <v>0</v>
      </c>
      <c r="FF23" s="1">
        <f>COUNTIF([1]Général!$C25:$CX25,FF$1)</f>
        <v>0</v>
      </c>
      <c r="FG23" s="1">
        <f>COUNTIF([1]Général!$C25:$CX25,FG$1)</f>
        <v>0</v>
      </c>
      <c r="FH23" s="1">
        <v>18</v>
      </c>
      <c r="FI23" s="1">
        <f t="shared" si="24"/>
        <v>4</v>
      </c>
      <c r="FJ23" s="16" t="str">
        <f>IF(FI23&lt;1,"",HLOOKUP(FI23,FC23:FG$40,FH23,FALSE))</f>
        <v>Plutôt d'accord</v>
      </c>
      <c r="FK23" s="17">
        <f t="shared" si="13"/>
        <v>1</v>
      </c>
      <c r="FL23" s="18" t="str">
        <f t="shared" si="14"/>
        <v>Plutôt d'accord</v>
      </c>
      <c r="FM23" s="17" t="str">
        <f t="shared" si="15"/>
        <v>0</v>
      </c>
      <c r="FN23" s="17" t="str">
        <f t="shared" si="16"/>
        <v>10</v>
      </c>
      <c r="FO23" s="17" t="str">
        <f t="shared" si="17"/>
        <v>0</v>
      </c>
      <c r="FP23" s="17" t="str">
        <f t="shared" si="18"/>
        <v>0</v>
      </c>
      <c r="FQ23" s="17" t="str">
        <f t="shared" si="19"/>
        <v>0</v>
      </c>
      <c r="FR23" s="17">
        <f t="shared" si="20"/>
        <v>2</v>
      </c>
      <c r="FS23" s="13" t="str">
        <f t="shared" si="21"/>
        <v>Oui, tout à fait d'accord</v>
      </c>
    </row>
    <row r="24" spans="1:175" x14ac:dyDescent="0.2">
      <c r="A24" s="21" t="s">
        <v>40</v>
      </c>
      <c r="B24" s="15" t="str">
        <f>CONCATENATE([1]Général!C$3,[1]Général!C26)</f>
        <v>Un clientNon, pas du tout d'accord</v>
      </c>
      <c r="C24" s="15" t="str">
        <f>CONCATENATE([1]Général!D$3,[1]Général!D26)</f>
        <v>Un clientNon, pas du tout d'accord</v>
      </c>
      <c r="D24" s="15" t="str">
        <f>CONCATENATE([1]Général!E$3,[1]Général!E26)</f>
        <v>Un clientOui, tout à fait d'accord</v>
      </c>
      <c r="E24" s="15" t="str">
        <f>CONCATENATE([1]Général!F$3,[1]Général!F26)</f>
        <v>Un clientOui, tout à fait d'accord</v>
      </c>
      <c r="F24" s="15" t="str">
        <f>CONCATENATE([1]Général!G$3,[1]Général!G26)</f>
        <v/>
      </c>
      <c r="G24" s="15" t="str">
        <f>CONCATENATE([1]Général!H$3,[1]Général!H26)</f>
        <v/>
      </c>
      <c r="H24" s="15" t="str">
        <f>CONCATENATE([1]Général!I$3,[1]Général!I26)</f>
        <v/>
      </c>
      <c r="I24" s="15" t="str">
        <f>CONCATENATE([1]Général!J$3,[1]Général!J26)</f>
        <v/>
      </c>
      <c r="J24" s="15" t="str">
        <f>CONCATENATE([1]Général!K$3,[1]Général!K26)</f>
        <v/>
      </c>
      <c r="K24" s="15" t="str">
        <f>CONCATENATE([1]Général!L$3,[1]Général!L26)</f>
        <v/>
      </c>
      <c r="L24" s="15" t="str">
        <f>CONCATENATE([1]Général!M$3,[1]Général!M26)</f>
        <v/>
      </c>
      <c r="M24" s="15" t="str">
        <f>CONCATENATE([1]Général!N$3,[1]Général!N26)</f>
        <v/>
      </c>
      <c r="N24" s="15" t="str">
        <f>CONCATENATE([1]Général!O$3,[1]Général!O26)</f>
        <v/>
      </c>
      <c r="O24" s="15" t="str">
        <f>CONCATENATE([1]Général!P$3,[1]Général!P26)</f>
        <v/>
      </c>
      <c r="P24" s="15" t="str">
        <f>CONCATENATE([1]Général!Q$3,[1]Général!Q26)</f>
        <v/>
      </c>
      <c r="Q24" s="15" t="str">
        <f>CONCATENATE([1]Général!R$3,[1]Général!R26)</f>
        <v/>
      </c>
      <c r="R24" s="15" t="str">
        <f>CONCATENATE([1]Général!S$3,[1]Général!S26)</f>
        <v/>
      </c>
      <c r="S24" s="15" t="str">
        <f>CONCATENATE([1]Général!T$3,[1]Général!T26)</f>
        <v/>
      </c>
      <c r="T24" s="15" t="str">
        <f>CONCATENATE([1]Général!U$3,[1]Général!U26)</f>
        <v/>
      </c>
      <c r="U24" s="15" t="str">
        <f>CONCATENATE([1]Général!V$3,[1]Général!V26)</f>
        <v/>
      </c>
      <c r="V24" s="15" t="str">
        <f>CONCATENATE([1]Général!W$3,[1]Général!W26)</f>
        <v/>
      </c>
      <c r="W24" s="15" t="str">
        <f>CONCATENATE([1]Général!X$3,[1]Général!X26)</f>
        <v/>
      </c>
      <c r="X24" s="15" t="str">
        <f>CONCATENATE([1]Général!Y$3,[1]Général!Y26)</f>
        <v/>
      </c>
      <c r="Y24" s="15" t="str">
        <f>CONCATENATE([1]Général!Z$3,[1]Général!Z26)</f>
        <v/>
      </c>
      <c r="Z24" s="15" t="str">
        <f>CONCATENATE([1]Général!AA$3,[1]Général!AA26)</f>
        <v/>
      </c>
      <c r="AA24" s="15" t="str">
        <f>CONCATENATE([1]Général!AB$3,[1]Général!AB26)</f>
        <v/>
      </c>
      <c r="AB24" s="15" t="str">
        <f>CONCATENATE([1]Général!AC$3,[1]Général!AC26)</f>
        <v/>
      </c>
      <c r="AC24" s="15" t="str">
        <f>CONCATENATE([1]Général!AD$3,[1]Général!AD26)</f>
        <v/>
      </c>
      <c r="AD24" s="15" t="str">
        <f>CONCATENATE([1]Général!AE$3,[1]Général!AE26)</f>
        <v/>
      </c>
      <c r="AE24" s="15" t="str">
        <f>CONCATENATE([1]Général!AF$3,[1]Général!AF26)</f>
        <v/>
      </c>
      <c r="AF24" s="15" t="str">
        <f>CONCATENATE([1]Général!AG$3,[1]Général!AG26)</f>
        <v/>
      </c>
      <c r="AG24" s="15" t="str">
        <f>CONCATENATE([1]Général!AH$3,[1]Général!AH26)</f>
        <v/>
      </c>
      <c r="AH24" s="15" t="str">
        <f>CONCATENATE([1]Général!AI$3,[1]Général!AI26)</f>
        <v/>
      </c>
      <c r="AI24" s="15" t="str">
        <f>CONCATENATE([1]Général!AJ$3,[1]Général!AJ26)</f>
        <v/>
      </c>
      <c r="AJ24" s="15" t="str">
        <f>CONCATENATE([1]Général!AK$3,[1]Général!AK26)</f>
        <v/>
      </c>
      <c r="AK24" s="15" t="str">
        <f>CONCATENATE([1]Général!AL$3,[1]Général!AL26)</f>
        <v/>
      </c>
      <c r="AL24" s="15" t="str">
        <f>CONCATENATE([1]Général!AM$3,[1]Général!AM26)</f>
        <v/>
      </c>
      <c r="AM24" s="15" t="str">
        <f>CONCATENATE([1]Général!AN$3,[1]Général!AN26)</f>
        <v/>
      </c>
      <c r="AN24" s="15" t="str">
        <f>CONCATENATE([1]Général!AO$3,[1]Général!AO26)</f>
        <v/>
      </c>
      <c r="AO24" s="15" t="str">
        <f>CONCATENATE([1]Général!AP$3,[1]Général!AP26)</f>
        <v/>
      </c>
      <c r="AP24" s="15" t="str">
        <f>CONCATENATE([1]Général!AQ$3,[1]Général!AQ26)</f>
        <v/>
      </c>
      <c r="AQ24" s="15" t="str">
        <f>CONCATENATE([1]Général!AR$3,[1]Général!AR26)</f>
        <v/>
      </c>
      <c r="AR24" s="15" t="str">
        <f>CONCATENATE([1]Général!AS$3,[1]Général!AS26)</f>
        <v/>
      </c>
      <c r="AS24" s="15" t="str">
        <f>CONCATENATE([1]Général!AT$3,[1]Général!AT26)</f>
        <v/>
      </c>
      <c r="AT24" s="15" t="str">
        <f>CONCATENATE([1]Général!AU$3,[1]Général!AU26)</f>
        <v/>
      </c>
      <c r="AU24" s="15" t="str">
        <f>CONCATENATE([1]Général!AV$3,[1]Général!AV26)</f>
        <v/>
      </c>
      <c r="AV24" s="15" t="str">
        <f>CONCATENATE([1]Général!AW$3,[1]Général!AW26)</f>
        <v/>
      </c>
      <c r="AW24" s="15" t="str">
        <f>CONCATENATE([1]Général!AX$3,[1]Général!AX26)</f>
        <v/>
      </c>
      <c r="AX24" s="15" t="str">
        <f>CONCATENATE([1]Général!AY$3,[1]Général!AY26)</f>
        <v/>
      </c>
      <c r="AY24" s="15" t="str">
        <f>CONCATENATE([1]Général!AZ$3,[1]Général!AZ26)</f>
        <v/>
      </c>
      <c r="AZ24" s="15" t="str">
        <f>CONCATENATE([1]Général!BA$3,[1]Général!BA26)</f>
        <v/>
      </c>
      <c r="BA24" s="15" t="str">
        <f>CONCATENATE([1]Général!BB$3,[1]Général!BB26)</f>
        <v/>
      </c>
      <c r="BB24" s="15" t="str">
        <f>CONCATENATE([1]Général!BC$3,[1]Général!BC26)</f>
        <v/>
      </c>
      <c r="BC24" s="15" t="str">
        <f>CONCATENATE([1]Général!BD$3,[1]Général!BD26)</f>
        <v/>
      </c>
      <c r="BD24" s="15" t="str">
        <f>CONCATENATE([1]Général!BE$3,[1]Général!BE26)</f>
        <v/>
      </c>
      <c r="BE24" s="15" t="str">
        <f>CONCATENATE([1]Général!BF$3,[1]Général!BF26)</f>
        <v/>
      </c>
      <c r="BF24" s="15" t="str">
        <f>CONCATENATE([1]Général!BG$3,[1]Général!BG26)</f>
        <v/>
      </c>
      <c r="BG24" s="15" t="str">
        <f>CONCATENATE([1]Général!BH$3,[1]Général!BH26)</f>
        <v/>
      </c>
      <c r="BH24" s="15" t="str">
        <f>CONCATENATE([1]Général!BI$3,[1]Général!BI26)</f>
        <v/>
      </c>
      <c r="BI24" s="15" t="str">
        <f>CONCATENATE([1]Général!BJ$3,[1]Général!BJ26)</f>
        <v/>
      </c>
      <c r="BJ24" s="15" t="str">
        <f>CONCATENATE([1]Général!BK$3,[1]Général!BK26)</f>
        <v/>
      </c>
      <c r="BK24" s="15" t="str">
        <f>CONCATENATE([1]Général!BL$3,[1]Général!BL26)</f>
        <v/>
      </c>
      <c r="BL24" s="15" t="str">
        <f>CONCATENATE([1]Général!BM$3,[1]Général!BM26)</f>
        <v/>
      </c>
      <c r="BM24" s="15" t="str">
        <f>CONCATENATE([1]Général!BN$3,[1]Général!BN26)</f>
        <v/>
      </c>
      <c r="BN24" s="15" t="str">
        <f>CONCATENATE([1]Général!BO$3,[1]Général!BO26)</f>
        <v/>
      </c>
      <c r="BO24" s="15" t="str">
        <f>CONCATENATE([1]Général!BP$3,[1]Général!BP26)</f>
        <v/>
      </c>
      <c r="BP24" s="15" t="str">
        <f>CONCATENATE([1]Général!BQ$3,[1]Général!BQ26)</f>
        <v/>
      </c>
      <c r="BQ24" s="15" t="str">
        <f>CONCATENATE([1]Général!BR$3,[1]Général!BR26)</f>
        <v/>
      </c>
      <c r="BR24" s="15" t="str">
        <f>CONCATENATE([1]Général!BS$3,[1]Général!BS26)</f>
        <v/>
      </c>
      <c r="BS24" s="15" t="str">
        <f>CONCATENATE([1]Général!BT$3,[1]Général!BT26)</f>
        <v/>
      </c>
      <c r="BT24" s="15" t="str">
        <f>CONCATENATE([1]Général!BU$3,[1]Général!BU26)</f>
        <v/>
      </c>
      <c r="BU24" s="15" t="str">
        <f>CONCATENATE([1]Général!BV$3,[1]Général!BV26)</f>
        <v/>
      </c>
      <c r="BV24" s="15" t="str">
        <f>CONCATENATE([1]Général!BW$3,[1]Général!BW26)</f>
        <v/>
      </c>
      <c r="BW24" s="15" t="str">
        <f>CONCATENATE([1]Général!BX$3,[1]Général!BX26)</f>
        <v/>
      </c>
      <c r="BX24" s="15" t="str">
        <f>CONCATENATE([1]Général!BY$3,[1]Général!BY26)</f>
        <v/>
      </c>
      <c r="BY24" s="15" t="str">
        <f>CONCATENATE([1]Général!BZ$3,[1]Général!BZ26)</f>
        <v/>
      </c>
      <c r="BZ24" s="15" t="str">
        <f>CONCATENATE([1]Général!CA$3,[1]Général!CA26)</f>
        <v/>
      </c>
      <c r="CA24" s="15" t="str">
        <f>CONCATENATE([1]Général!CB$3,[1]Général!CB26)</f>
        <v/>
      </c>
      <c r="CB24" s="15" t="str">
        <f>CONCATENATE([1]Général!CC$3,[1]Général!CC26)</f>
        <v/>
      </c>
      <c r="CC24" s="15" t="str">
        <f>CONCATENATE([1]Général!CD$3,[1]Général!CD26)</f>
        <v/>
      </c>
      <c r="CD24" s="15" t="str">
        <f>CONCATENATE([1]Général!CE$3,[1]Général!CE26)</f>
        <v/>
      </c>
      <c r="CE24" s="15" t="str">
        <f>CONCATENATE([1]Général!CF$3,[1]Général!CF26)</f>
        <v/>
      </c>
      <c r="CF24" s="15" t="str">
        <f>CONCATENATE([1]Général!CG$3,[1]Général!CG26)</f>
        <v/>
      </c>
      <c r="CG24" s="15" t="str">
        <f>CONCATENATE([1]Général!CH$3,[1]Général!CH26)</f>
        <v/>
      </c>
      <c r="CH24" s="15" t="str">
        <f>CONCATENATE([1]Général!CI$3,[1]Général!CI26)</f>
        <v/>
      </c>
      <c r="CI24" s="15" t="str">
        <f>CONCATENATE([1]Général!CJ$3,[1]Général!CJ26)</f>
        <v/>
      </c>
      <c r="CJ24" s="15" t="str">
        <f>CONCATENATE([1]Général!CK$3,[1]Général!CK26)</f>
        <v/>
      </c>
      <c r="CK24" s="15" t="str">
        <f>CONCATENATE([1]Général!CL$3,[1]Général!CL26)</f>
        <v/>
      </c>
      <c r="CL24" s="15" t="str">
        <f>CONCATENATE([1]Général!CM$3,[1]Général!CM26)</f>
        <v/>
      </c>
      <c r="CM24" s="15" t="str">
        <f>CONCATENATE([1]Général!CN$3,[1]Général!CN26)</f>
        <v/>
      </c>
      <c r="CN24" s="15" t="str">
        <f>CONCATENATE([1]Général!CO$3,[1]Général!CO26)</f>
        <v/>
      </c>
      <c r="CO24" s="15" t="str">
        <f>CONCATENATE([1]Général!CP$3,[1]Général!CP26)</f>
        <v/>
      </c>
      <c r="CP24" s="15" t="str">
        <f>CONCATENATE([1]Général!CQ$3,[1]Général!CQ26)</f>
        <v/>
      </c>
      <c r="CQ24" s="15" t="str">
        <f>CONCATENATE([1]Général!CR$3,[1]Général!CR26)</f>
        <v/>
      </c>
      <c r="CR24" s="15" t="str">
        <f>CONCATENATE([1]Général!CS$3,[1]Général!CS26)</f>
        <v/>
      </c>
      <c r="CS24" s="15" t="str">
        <f>CONCATENATE([1]Général!CT$3,[1]Général!CT26)</f>
        <v/>
      </c>
      <c r="CT24" s="15" t="str">
        <f>CONCATENATE([1]Général!CU$3,[1]Général!CU26)</f>
        <v/>
      </c>
      <c r="CU24" s="15" t="str">
        <f>CONCATENATE([1]Général!CV$3,[1]Général!CV26)</f>
        <v/>
      </c>
      <c r="CV24" s="15" t="str">
        <f>CONCATENATE([1]Général!CW$3,[1]Général!CW26)</f>
        <v/>
      </c>
      <c r="CW24" s="15" t="str">
        <f>CONCATENATE([1]Général!CX$3,[1]Général!CX26)</f>
        <v/>
      </c>
      <c r="CY24" s="1">
        <f t="shared" si="12"/>
        <v>2</v>
      </c>
      <c r="CZ24" s="1">
        <f t="shared" si="12"/>
        <v>0</v>
      </c>
      <c r="DA24" s="1">
        <f t="shared" si="12"/>
        <v>0</v>
      </c>
      <c r="DB24" s="1">
        <f t="shared" si="12"/>
        <v>2</v>
      </c>
      <c r="DC24" s="1">
        <f t="shared" si="12"/>
        <v>0</v>
      </c>
      <c r="DD24" s="1">
        <v>17</v>
      </c>
      <c r="DE24" s="1">
        <f t="shared" si="1"/>
        <v>2</v>
      </c>
      <c r="DF24" s="16" t="str">
        <f>IF(DE24=0,"",HLOOKUP(DE24,CY24:DC$40,DD24,FALSE))</f>
        <v>Oui, tout à fait d'accord</v>
      </c>
      <c r="DG24" s="1">
        <f t="shared" si="25"/>
        <v>0</v>
      </c>
      <c r="DH24" s="1">
        <f t="shared" si="25"/>
        <v>0</v>
      </c>
      <c r="DI24" s="1">
        <f t="shared" si="25"/>
        <v>0</v>
      </c>
      <c r="DJ24" s="1">
        <f t="shared" si="25"/>
        <v>0</v>
      </c>
      <c r="DK24" s="1">
        <f t="shared" si="25"/>
        <v>0</v>
      </c>
      <c r="DL24" s="1">
        <v>17</v>
      </c>
      <c r="DM24" s="1">
        <f t="shared" si="3"/>
        <v>0</v>
      </c>
      <c r="DN24" s="16" t="str">
        <f>IF(DM24=0,"",HLOOKUP(DM24,DG24:DK$40,DL24,FALSE))</f>
        <v/>
      </c>
      <c r="DO24" s="1">
        <f t="shared" si="26"/>
        <v>0</v>
      </c>
      <c r="DP24" s="1">
        <f t="shared" si="26"/>
        <v>0</v>
      </c>
      <c r="DQ24" s="1">
        <f t="shared" si="26"/>
        <v>0</v>
      </c>
      <c r="DR24" s="1">
        <f t="shared" si="26"/>
        <v>0</v>
      </c>
      <c r="DS24" s="1">
        <f t="shared" si="26"/>
        <v>0</v>
      </c>
      <c r="DT24" s="1">
        <v>17</v>
      </c>
      <c r="DU24" s="1">
        <f t="shared" si="5"/>
        <v>0</v>
      </c>
      <c r="DV24" s="16" t="str">
        <f>IF(DU24=0,"",HLOOKUP(DU24,DO24:DS$40,DT24,FALSE))</f>
        <v/>
      </c>
      <c r="DW24" s="1">
        <f t="shared" si="27"/>
        <v>0</v>
      </c>
      <c r="DX24" s="1">
        <f t="shared" si="27"/>
        <v>0</v>
      </c>
      <c r="DY24" s="1">
        <f t="shared" si="27"/>
        <v>0</v>
      </c>
      <c r="DZ24" s="1">
        <f t="shared" si="27"/>
        <v>0</v>
      </c>
      <c r="EA24" s="1">
        <f t="shared" si="27"/>
        <v>0</v>
      </c>
      <c r="EB24" s="1">
        <v>17</v>
      </c>
      <c r="EC24" s="1">
        <f t="shared" si="7"/>
        <v>0</v>
      </c>
      <c r="ED24" s="16" t="str">
        <f>IF(EC24=0,"",HLOOKUP(EC24,DW24:EA$40,EB24,FALSE))</f>
        <v/>
      </c>
      <c r="EE24" s="1">
        <f t="shared" si="28"/>
        <v>0</v>
      </c>
      <c r="EF24" s="1">
        <f t="shared" si="28"/>
        <v>0</v>
      </c>
      <c r="EG24" s="1">
        <f t="shared" si="28"/>
        <v>0</v>
      </c>
      <c r="EH24" s="1">
        <f t="shared" si="28"/>
        <v>0</v>
      </c>
      <c r="EI24" s="1">
        <f t="shared" si="28"/>
        <v>0</v>
      </c>
      <c r="EJ24" s="1">
        <v>17</v>
      </c>
      <c r="EK24" s="1">
        <f t="shared" si="9"/>
        <v>0</v>
      </c>
      <c r="EL24" s="16" t="str">
        <f>IF(EK24=0,"",HLOOKUP(EK24,EE24:EI$40,EJ24,FALSE))</f>
        <v/>
      </c>
      <c r="EM24" s="1">
        <f t="shared" si="29"/>
        <v>0</v>
      </c>
      <c r="EN24" s="1">
        <f t="shared" si="29"/>
        <v>0</v>
      </c>
      <c r="EO24" s="1">
        <f t="shared" si="29"/>
        <v>0</v>
      </c>
      <c r="EP24" s="1">
        <f t="shared" si="29"/>
        <v>0</v>
      </c>
      <c r="EQ24" s="1">
        <f t="shared" si="29"/>
        <v>0</v>
      </c>
      <c r="ER24" s="1">
        <v>17</v>
      </c>
      <c r="ES24" s="1">
        <f t="shared" si="22"/>
        <v>0</v>
      </c>
      <c r="ET24" s="16" t="str">
        <f>IF(ES24=0,"",HLOOKUP(ES24,EM24:EQ$40,ER24,FALSE))</f>
        <v/>
      </c>
      <c r="EU24" s="1">
        <f t="shared" si="30"/>
        <v>0</v>
      </c>
      <c r="EV24" s="1">
        <f t="shared" si="30"/>
        <v>0</v>
      </c>
      <c r="EW24" s="1">
        <f t="shared" si="30"/>
        <v>0</v>
      </c>
      <c r="EX24" s="1">
        <f t="shared" si="30"/>
        <v>0</v>
      </c>
      <c r="EY24" s="1">
        <f t="shared" si="30"/>
        <v>0</v>
      </c>
      <c r="EZ24" s="1">
        <v>17</v>
      </c>
      <c r="FA24" s="1">
        <f t="shared" si="23"/>
        <v>0</v>
      </c>
      <c r="FB24" s="16" t="str">
        <f>IF(FA24=0,"",HLOOKUP(FA24,EU24:EY$40,EZ24,FALSE))</f>
        <v/>
      </c>
      <c r="FC24" s="1">
        <f>COUNTIF([1]Général!$C26:$CX26,FC$1)</f>
        <v>2</v>
      </c>
      <c r="FD24" s="1">
        <f>COUNTIF([1]Général!$C26:$CX26,FD$1)</f>
        <v>0</v>
      </c>
      <c r="FE24" s="1">
        <f>COUNTIF([1]Général!$C26:$CX26,FE$1)</f>
        <v>0</v>
      </c>
      <c r="FF24" s="1">
        <f>COUNTIF([1]Général!$C26:$CX26,FF$1)</f>
        <v>2</v>
      </c>
      <c r="FG24" s="1">
        <f>COUNTIF([1]Général!$C26:$CX26,FG$1)</f>
        <v>0</v>
      </c>
      <c r="FH24" s="1">
        <v>17</v>
      </c>
      <c r="FI24" s="1">
        <f t="shared" si="24"/>
        <v>2</v>
      </c>
      <c r="FJ24" s="16" t="str">
        <f>IF(FI24&lt;1,"",HLOOKUP(FI24,FC24:FG$40,FH24,FALSE))</f>
        <v>Oui, tout à fait d'accord</v>
      </c>
      <c r="FK24" s="17">
        <f t="shared" si="13"/>
        <v>2</v>
      </c>
      <c r="FL24" s="18" t="str">
        <f t="shared" si="14"/>
        <v>Plutôt pas d'accord</v>
      </c>
      <c r="FM24" s="17" t="str">
        <f t="shared" si="15"/>
        <v>1</v>
      </c>
      <c r="FN24" s="17" t="str">
        <f t="shared" si="16"/>
        <v>0</v>
      </c>
      <c r="FO24" s="17" t="str">
        <f t="shared" si="17"/>
        <v>0</v>
      </c>
      <c r="FP24" s="17" t="str">
        <f t="shared" si="18"/>
        <v>1000</v>
      </c>
      <c r="FQ24" s="17" t="str">
        <f t="shared" si="19"/>
        <v>0</v>
      </c>
      <c r="FR24" s="17">
        <f t="shared" si="20"/>
        <v>200.2</v>
      </c>
      <c r="FS24" s="13" t="str">
        <f t="shared" si="21"/>
        <v>Plutôt pas d'accord</v>
      </c>
    </row>
    <row r="25" spans="1:175" x14ac:dyDescent="0.2">
      <c r="A25" s="21" t="s">
        <v>41</v>
      </c>
      <c r="B25" s="15" t="str">
        <f>CONCATENATE([1]Général!C$3,[1]Général!C27)</f>
        <v>Un clientPlutôt d'accord</v>
      </c>
      <c r="C25" s="15" t="str">
        <f>CONCATENATE([1]Général!D$3,[1]Général!D27)</f>
        <v>Un clientPlutôt d'accord</v>
      </c>
      <c r="D25" s="15" t="str">
        <f>CONCATENATE([1]Général!E$3,[1]Général!E27)</f>
        <v>Un clientPlutôt d'accord</v>
      </c>
      <c r="E25" s="15" t="str">
        <f>CONCATENATE([1]Général!F$3,[1]Général!F27)</f>
        <v>Un clientPlutôt d'accord</v>
      </c>
      <c r="F25" s="15" t="str">
        <f>CONCATENATE([1]Général!G$3,[1]Général!G27)</f>
        <v/>
      </c>
      <c r="G25" s="15" t="str">
        <f>CONCATENATE([1]Général!H$3,[1]Général!H27)</f>
        <v/>
      </c>
      <c r="H25" s="15" t="str">
        <f>CONCATENATE([1]Général!I$3,[1]Général!I27)</f>
        <v/>
      </c>
      <c r="I25" s="15" t="str">
        <f>CONCATENATE([1]Général!J$3,[1]Général!J27)</f>
        <v/>
      </c>
      <c r="J25" s="15" t="str">
        <f>CONCATENATE([1]Général!K$3,[1]Général!K27)</f>
        <v/>
      </c>
      <c r="K25" s="15" t="str">
        <f>CONCATENATE([1]Général!L$3,[1]Général!L27)</f>
        <v/>
      </c>
      <c r="L25" s="15" t="str">
        <f>CONCATENATE([1]Général!M$3,[1]Général!M27)</f>
        <v/>
      </c>
      <c r="M25" s="15" t="str">
        <f>CONCATENATE([1]Général!N$3,[1]Général!N27)</f>
        <v/>
      </c>
      <c r="N25" s="15" t="str">
        <f>CONCATENATE([1]Général!O$3,[1]Général!O27)</f>
        <v/>
      </c>
      <c r="O25" s="15" t="str">
        <f>CONCATENATE([1]Général!P$3,[1]Général!P27)</f>
        <v/>
      </c>
      <c r="P25" s="15" t="str">
        <f>CONCATENATE([1]Général!Q$3,[1]Général!Q27)</f>
        <v/>
      </c>
      <c r="Q25" s="15" t="str">
        <f>CONCATENATE([1]Général!R$3,[1]Général!R27)</f>
        <v/>
      </c>
      <c r="R25" s="15" t="str">
        <f>CONCATENATE([1]Général!S$3,[1]Général!S27)</f>
        <v/>
      </c>
      <c r="S25" s="15" t="str">
        <f>CONCATENATE([1]Général!T$3,[1]Général!T27)</f>
        <v/>
      </c>
      <c r="T25" s="15" t="str">
        <f>CONCATENATE([1]Général!U$3,[1]Général!U27)</f>
        <v/>
      </c>
      <c r="U25" s="15" t="str">
        <f>CONCATENATE([1]Général!V$3,[1]Général!V27)</f>
        <v/>
      </c>
      <c r="V25" s="15" t="str">
        <f>CONCATENATE([1]Général!W$3,[1]Général!W27)</f>
        <v/>
      </c>
      <c r="W25" s="15" t="str">
        <f>CONCATENATE([1]Général!X$3,[1]Général!X27)</f>
        <v/>
      </c>
      <c r="X25" s="15" t="str">
        <f>CONCATENATE([1]Général!Y$3,[1]Général!Y27)</f>
        <v/>
      </c>
      <c r="Y25" s="15" t="str">
        <f>CONCATENATE([1]Général!Z$3,[1]Général!Z27)</f>
        <v/>
      </c>
      <c r="Z25" s="15" t="str">
        <f>CONCATENATE([1]Général!AA$3,[1]Général!AA27)</f>
        <v/>
      </c>
      <c r="AA25" s="15" t="str">
        <f>CONCATENATE([1]Général!AB$3,[1]Général!AB27)</f>
        <v/>
      </c>
      <c r="AB25" s="15" t="str">
        <f>CONCATENATE([1]Général!AC$3,[1]Général!AC27)</f>
        <v/>
      </c>
      <c r="AC25" s="15" t="str">
        <f>CONCATENATE([1]Général!AD$3,[1]Général!AD27)</f>
        <v/>
      </c>
      <c r="AD25" s="15" t="str">
        <f>CONCATENATE([1]Général!AE$3,[1]Général!AE27)</f>
        <v/>
      </c>
      <c r="AE25" s="15" t="str">
        <f>CONCATENATE([1]Général!AF$3,[1]Général!AF27)</f>
        <v/>
      </c>
      <c r="AF25" s="15" t="str">
        <f>CONCATENATE([1]Général!AG$3,[1]Général!AG27)</f>
        <v/>
      </c>
      <c r="AG25" s="15" t="str">
        <f>CONCATENATE([1]Général!AH$3,[1]Général!AH27)</f>
        <v/>
      </c>
      <c r="AH25" s="15" t="str">
        <f>CONCATENATE([1]Général!AI$3,[1]Général!AI27)</f>
        <v/>
      </c>
      <c r="AI25" s="15" t="str">
        <f>CONCATENATE([1]Général!AJ$3,[1]Général!AJ27)</f>
        <v/>
      </c>
      <c r="AJ25" s="15" t="str">
        <f>CONCATENATE([1]Général!AK$3,[1]Général!AK27)</f>
        <v/>
      </c>
      <c r="AK25" s="15" t="str">
        <f>CONCATENATE([1]Général!AL$3,[1]Général!AL27)</f>
        <v/>
      </c>
      <c r="AL25" s="15" t="str">
        <f>CONCATENATE([1]Général!AM$3,[1]Général!AM27)</f>
        <v/>
      </c>
      <c r="AM25" s="15" t="str">
        <f>CONCATENATE([1]Général!AN$3,[1]Général!AN27)</f>
        <v/>
      </c>
      <c r="AN25" s="15" t="str">
        <f>CONCATENATE([1]Général!AO$3,[1]Général!AO27)</f>
        <v/>
      </c>
      <c r="AO25" s="15" t="str">
        <f>CONCATENATE([1]Général!AP$3,[1]Général!AP27)</f>
        <v/>
      </c>
      <c r="AP25" s="15" t="str">
        <f>CONCATENATE([1]Général!AQ$3,[1]Général!AQ27)</f>
        <v/>
      </c>
      <c r="AQ25" s="15" t="str">
        <f>CONCATENATE([1]Général!AR$3,[1]Général!AR27)</f>
        <v/>
      </c>
      <c r="AR25" s="15" t="str">
        <f>CONCATENATE([1]Général!AS$3,[1]Général!AS27)</f>
        <v/>
      </c>
      <c r="AS25" s="15" t="str">
        <f>CONCATENATE([1]Général!AT$3,[1]Général!AT27)</f>
        <v/>
      </c>
      <c r="AT25" s="15" t="str">
        <f>CONCATENATE([1]Général!AU$3,[1]Général!AU27)</f>
        <v/>
      </c>
      <c r="AU25" s="15" t="str">
        <f>CONCATENATE([1]Général!AV$3,[1]Général!AV27)</f>
        <v/>
      </c>
      <c r="AV25" s="15" t="str">
        <f>CONCATENATE([1]Général!AW$3,[1]Général!AW27)</f>
        <v/>
      </c>
      <c r="AW25" s="15" t="str">
        <f>CONCATENATE([1]Général!AX$3,[1]Général!AX27)</f>
        <v/>
      </c>
      <c r="AX25" s="15" t="str">
        <f>CONCATENATE([1]Général!AY$3,[1]Général!AY27)</f>
        <v/>
      </c>
      <c r="AY25" s="15" t="str">
        <f>CONCATENATE([1]Général!AZ$3,[1]Général!AZ27)</f>
        <v/>
      </c>
      <c r="AZ25" s="15" t="str">
        <f>CONCATENATE([1]Général!BA$3,[1]Général!BA27)</f>
        <v/>
      </c>
      <c r="BA25" s="15" t="str">
        <f>CONCATENATE([1]Général!BB$3,[1]Général!BB27)</f>
        <v/>
      </c>
      <c r="BB25" s="15" t="str">
        <f>CONCATENATE([1]Général!BC$3,[1]Général!BC27)</f>
        <v/>
      </c>
      <c r="BC25" s="15" t="str">
        <f>CONCATENATE([1]Général!BD$3,[1]Général!BD27)</f>
        <v/>
      </c>
      <c r="BD25" s="15" t="str">
        <f>CONCATENATE([1]Général!BE$3,[1]Général!BE27)</f>
        <v/>
      </c>
      <c r="BE25" s="15" t="str">
        <f>CONCATENATE([1]Général!BF$3,[1]Général!BF27)</f>
        <v/>
      </c>
      <c r="BF25" s="15" t="str">
        <f>CONCATENATE([1]Général!BG$3,[1]Général!BG27)</f>
        <v/>
      </c>
      <c r="BG25" s="15" t="str">
        <f>CONCATENATE([1]Général!BH$3,[1]Général!BH27)</f>
        <v/>
      </c>
      <c r="BH25" s="15" t="str">
        <f>CONCATENATE([1]Général!BI$3,[1]Général!BI27)</f>
        <v/>
      </c>
      <c r="BI25" s="15" t="str">
        <f>CONCATENATE([1]Général!BJ$3,[1]Général!BJ27)</f>
        <v/>
      </c>
      <c r="BJ25" s="15" t="str">
        <f>CONCATENATE([1]Général!BK$3,[1]Général!BK27)</f>
        <v/>
      </c>
      <c r="BK25" s="15" t="str">
        <f>CONCATENATE([1]Général!BL$3,[1]Général!BL27)</f>
        <v/>
      </c>
      <c r="BL25" s="15" t="str">
        <f>CONCATENATE([1]Général!BM$3,[1]Général!BM27)</f>
        <v/>
      </c>
      <c r="BM25" s="15" t="str">
        <f>CONCATENATE([1]Général!BN$3,[1]Général!BN27)</f>
        <v/>
      </c>
      <c r="BN25" s="15" t="str">
        <f>CONCATENATE([1]Général!BO$3,[1]Général!BO27)</f>
        <v/>
      </c>
      <c r="BO25" s="15" t="str">
        <f>CONCATENATE([1]Général!BP$3,[1]Général!BP27)</f>
        <v/>
      </c>
      <c r="BP25" s="15" t="str">
        <f>CONCATENATE([1]Général!BQ$3,[1]Général!BQ27)</f>
        <v/>
      </c>
      <c r="BQ25" s="15" t="str">
        <f>CONCATENATE([1]Général!BR$3,[1]Général!BR27)</f>
        <v/>
      </c>
      <c r="BR25" s="15" t="str">
        <f>CONCATENATE([1]Général!BS$3,[1]Général!BS27)</f>
        <v/>
      </c>
      <c r="BS25" s="15" t="str">
        <f>CONCATENATE([1]Général!BT$3,[1]Général!BT27)</f>
        <v/>
      </c>
      <c r="BT25" s="15" t="str">
        <f>CONCATENATE([1]Général!BU$3,[1]Général!BU27)</f>
        <v/>
      </c>
      <c r="BU25" s="15" t="str">
        <f>CONCATENATE([1]Général!BV$3,[1]Général!BV27)</f>
        <v/>
      </c>
      <c r="BV25" s="15" t="str">
        <f>CONCATENATE([1]Général!BW$3,[1]Général!BW27)</f>
        <v/>
      </c>
      <c r="BW25" s="15" t="str">
        <f>CONCATENATE([1]Général!BX$3,[1]Général!BX27)</f>
        <v/>
      </c>
      <c r="BX25" s="15" t="str">
        <f>CONCATENATE([1]Général!BY$3,[1]Général!BY27)</f>
        <v/>
      </c>
      <c r="BY25" s="15" t="str">
        <f>CONCATENATE([1]Général!BZ$3,[1]Général!BZ27)</f>
        <v/>
      </c>
      <c r="BZ25" s="15" t="str">
        <f>CONCATENATE([1]Général!CA$3,[1]Général!CA27)</f>
        <v/>
      </c>
      <c r="CA25" s="15" t="str">
        <f>CONCATENATE([1]Général!CB$3,[1]Général!CB27)</f>
        <v/>
      </c>
      <c r="CB25" s="15" t="str">
        <f>CONCATENATE([1]Général!CC$3,[1]Général!CC27)</f>
        <v/>
      </c>
      <c r="CC25" s="15" t="str">
        <f>CONCATENATE([1]Général!CD$3,[1]Général!CD27)</f>
        <v/>
      </c>
      <c r="CD25" s="15" t="str">
        <f>CONCATENATE([1]Général!CE$3,[1]Général!CE27)</f>
        <v/>
      </c>
      <c r="CE25" s="15" t="str">
        <f>CONCATENATE([1]Général!CF$3,[1]Général!CF27)</f>
        <v/>
      </c>
      <c r="CF25" s="15" t="str">
        <f>CONCATENATE([1]Général!CG$3,[1]Général!CG27)</f>
        <v/>
      </c>
      <c r="CG25" s="15" t="str">
        <f>CONCATENATE([1]Général!CH$3,[1]Général!CH27)</f>
        <v/>
      </c>
      <c r="CH25" s="15" t="str">
        <f>CONCATENATE([1]Général!CI$3,[1]Général!CI27)</f>
        <v/>
      </c>
      <c r="CI25" s="15" t="str">
        <f>CONCATENATE([1]Général!CJ$3,[1]Général!CJ27)</f>
        <v/>
      </c>
      <c r="CJ25" s="15" t="str">
        <f>CONCATENATE([1]Général!CK$3,[1]Général!CK27)</f>
        <v/>
      </c>
      <c r="CK25" s="15" t="str">
        <f>CONCATENATE([1]Général!CL$3,[1]Général!CL27)</f>
        <v/>
      </c>
      <c r="CL25" s="15" t="str">
        <f>CONCATENATE([1]Général!CM$3,[1]Général!CM27)</f>
        <v/>
      </c>
      <c r="CM25" s="15" t="str">
        <f>CONCATENATE([1]Général!CN$3,[1]Général!CN27)</f>
        <v/>
      </c>
      <c r="CN25" s="15" t="str">
        <f>CONCATENATE([1]Général!CO$3,[1]Général!CO27)</f>
        <v/>
      </c>
      <c r="CO25" s="15" t="str">
        <f>CONCATENATE([1]Général!CP$3,[1]Général!CP27)</f>
        <v/>
      </c>
      <c r="CP25" s="15" t="str">
        <f>CONCATENATE([1]Général!CQ$3,[1]Général!CQ27)</f>
        <v/>
      </c>
      <c r="CQ25" s="15" t="str">
        <f>CONCATENATE([1]Général!CR$3,[1]Général!CR27)</f>
        <v/>
      </c>
      <c r="CR25" s="15" t="str">
        <f>CONCATENATE([1]Général!CS$3,[1]Général!CS27)</f>
        <v/>
      </c>
      <c r="CS25" s="15" t="str">
        <f>CONCATENATE([1]Général!CT$3,[1]Général!CT27)</f>
        <v/>
      </c>
      <c r="CT25" s="15" t="str">
        <f>CONCATENATE([1]Général!CU$3,[1]Général!CU27)</f>
        <v/>
      </c>
      <c r="CU25" s="15" t="str">
        <f>CONCATENATE([1]Général!CV$3,[1]Général!CV27)</f>
        <v/>
      </c>
      <c r="CV25" s="15" t="str">
        <f>CONCATENATE([1]Général!CW$3,[1]Général!CW27)</f>
        <v/>
      </c>
      <c r="CW25" s="15" t="str">
        <f>CONCATENATE([1]Général!CX$3,[1]Général!CX27)</f>
        <v/>
      </c>
      <c r="CY25" s="1">
        <f t="shared" si="12"/>
        <v>0</v>
      </c>
      <c r="CZ25" s="1">
        <f t="shared" si="12"/>
        <v>4</v>
      </c>
      <c r="DA25" s="1">
        <f t="shared" si="12"/>
        <v>0</v>
      </c>
      <c r="DB25" s="1">
        <f t="shared" si="12"/>
        <v>0</v>
      </c>
      <c r="DC25" s="1">
        <f t="shared" si="12"/>
        <v>0</v>
      </c>
      <c r="DD25" s="1">
        <v>16</v>
      </c>
      <c r="DE25" s="1">
        <f t="shared" si="1"/>
        <v>4</v>
      </c>
      <c r="DF25" s="16" t="str">
        <f>IF(DE25=0,"",HLOOKUP(DE25,CY25:DC$40,DD25,FALSE))</f>
        <v>Plutôt d'accord</v>
      </c>
      <c r="DG25" s="1">
        <f t="shared" si="25"/>
        <v>0</v>
      </c>
      <c r="DH25" s="1">
        <f t="shared" si="25"/>
        <v>0</v>
      </c>
      <c r="DI25" s="1">
        <f t="shared" si="25"/>
        <v>0</v>
      </c>
      <c r="DJ25" s="1">
        <f t="shared" si="25"/>
        <v>0</v>
      </c>
      <c r="DK25" s="1">
        <f t="shared" si="25"/>
        <v>0</v>
      </c>
      <c r="DL25" s="1">
        <v>16</v>
      </c>
      <c r="DM25" s="1">
        <f t="shared" si="3"/>
        <v>0</v>
      </c>
      <c r="DN25" s="16" t="str">
        <f>IF(DM25=0,"",HLOOKUP(DM25,DG25:DK$40,DL25,FALSE))</f>
        <v/>
      </c>
      <c r="DO25" s="1">
        <f t="shared" si="26"/>
        <v>0</v>
      </c>
      <c r="DP25" s="1">
        <f t="shared" si="26"/>
        <v>0</v>
      </c>
      <c r="DQ25" s="1">
        <f t="shared" si="26"/>
        <v>0</v>
      </c>
      <c r="DR25" s="1">
        <f t="shared" si="26"/>
        <v>0</v>
      </c>
      <c r="DS25" s="1">
        <f t="shared" si="26"/>
        <v>0</v>
      </c>
      <c r="DT25" s="1">
        <v>16</v>
      </c>
      <c r="DU25" s="1">
        <f t="shared" si="5"/>
        <v>0</v>
      </c>
      <c r="DV25" s="16" t="str">
        <f>IF(DU25=0,"",HLOOKUP(DU25,DO25:DS$40,DT25,FALSE))</f>
        <v/>
      </c>
      <c r="DW25" s="1">
        <f t="shared" si="27"/>
        <v>0</v>
      </c>
      <c r="DX25" s="1">
        <f t="shared" si="27"/>
        <v>0</v>
      </c>
      <c r="DY25" s="1">
        <f t="shared" si="27"/>
        <v>0</v>
      </c>
      <c r="DZ25" s="1">
        <f t="shared" si="27"/>
        <v>0</v>
      </c>
      <c r="EA25" s="1">
        <f t="shared" si="27"/>
        <v>0</v>
      </c>
      <c r="EB25" s="1">
        <v>16</v>
      </c>
      <c r="EC25" s="1">
        <f t="shared" si="7"/>
        <v>0</v>
      </c>
      <c r="ED25" s="16" t="str">
        <f>IF(EC25=0,"",HLOOKUP(EC25,DW25:EA$40,EB25,FALSE))</f>
        <v/>
      </c>
      <c r="EE25" s="1">
        <f t="shared" si="28"/>
        <v>0</v>
      </c>
      <c r="EF25" s="1">
        <f t="shared" si="28"/>
        <v>0</v>
      </c>
      <c r="EG25" s="1">
        <f t="shared" si="28"/>
        <v>0</v>
      </c>
      <c r="EH25" s="1">
        <f t="shared" si="28"/>
        <v>0</v>
      </c>
      <c r="EI25" s="1">
        <f t="shared" si="28"/>
        <v>0</v>
      </c>
      <c r="EJ25" s="1">
        <v>16</v>
      </c>
      <c r="EK25" s="1">
        <f t="shared" si="9"/>
        <v>0</v>
      </c>
      <c r="EL25" s="16" t="str">
        <f>IF(EK25=0,"",HLOOKUP(EK25,EE25:EI$40,EJ25,FALSE))</f>
        <v/>
      </c>
      <c r="EM25" s="1">
        <f t="shared" si="29"/>
        <v>0</v>
      </c>
      <c r="EN25" s="1">
        <f t="shared" si="29"/>
        <v>0</v>
      </c>
      <c r="EO25" s="1">
        <f t="shared" si="29"/>
        <v>0</v>
      </c>
      <c r="EP25" s="1">
        <f t="shared" si="29"/>
        <v>0</v>
      </c>
      <c r="EQ25" s="1">
        <f t="shared" si="29"/>
        <v>0</v>
      </c>
      <c r="ER25" s="1">
        <v>16</v>
      </c>
      <c r="ES25" s="1">
        <f t="shared" si="22"/>
        <v>0</v>
      </c>
      <c r="ET25" s="16" t="str">
        <f>IF(ES25=0,"",HLOOKUP(ES25,EM25:EQ$40,ER25,FALSE))</f>
        <v/>
      </c>
      <c r="EU25" s="1">
        <f t="shared" si="30"/>
        <v>0</v>
      </c>
      <c r="EV25" s="1">
        <f t="shared" si="30"/>
        <v>0</v>
      </c>
      <c r="EW25" s="1">
        <f t="shared" si="30"/>
        <v>0</v>
      </c>
      <c r="EX25" s="1">
        <f t="shared" si="30"/>
        <v>0</v>
      </c>
      <c r="EY25" s="1">
        <f t="shared" si="30"/>
        <v>0</v>
      </c>
      <c r="EZ25" s="1">
        <v>16</v>
      </c>
      <c r="FA25" s="1">
        <f t="shared" si="23"/>
        <v>0</v>
      </c>
      <c r="FB25" s="16" t="str">
        <f>IF(FA25=0,"",HLOOKUP(FA25,EU25:EY$40,EZ25,FALSE))</f>
        <v/>
      </c>
      <c r="FC25" s="1">
        <f>COUNTIF([1]Général!$C27:$CX27,FC$1)</f>
        <v>0</v>
      </c>
      <c r="FD25" s="1">
        <f>COUNTIF([1]Général!$C27:$CX27,FD$1)</f>
        <v>4</v>
      </c>
      <c r="FE25" s="1">
        <f>COUNTIF([1]Général!$C27:$CX27,FE$1)</f>
        <v>0</v>
      </c>
      <c r="FF25" s="1">
        <f>COUNTIF([1]Général!$C27:$CX27,FF$1)</f>
        <v>0</v>
      </c>
      <c r="FG25" s="1">
        <f>COUNTIF([1]Général!$C27:$CX27,FG$1)</f>
        <v>0</v>
      </c>
      <c r="FH25" s="1">
        <v>16</v>
      </c>
      <c r="FI25" s="1">
        <f t="shared" si="24"/>
        <v>4</v>
      </c>
      <c r="FJ25" s="16" t="str">
        <f>IF(FI25&lt;1,"",HLOOKUP(FI25,FC25:FG$40,FH25,FALSE))</f>
        <v>Plutôt d'accord</v>
      </c>
      <c r="FK25" s="17">
        <f t="shared" si="13"/>
        <v>1</v>
      </c>
      <c r="FL25" s="18" t="str">
        <f t="shared" si="14"/>
        <v>Plutôt d'accord</v>
      </c>
      <c r="FM25" s="17" t="str">
        <f t="shared" si="15"/>
        <v>0</v>
      </c>
      <c r="FN25" s="17" t="str">
        <f t="shared" si="16"/>
        <v>10</v>
      </c>
      <c r="FO25" s="17" t="str">
        <f t="shared" si="17"/>
        <v>0</v>
      </c>
      <c r="FP25" s="17" t="str">
        <f t="shared" si="18"/>
        <v>0</v>
      </c>
      <c r="FQ25" s="17" t="str">
        <f t="shared" si="19"/>
        <v>0</v>
      </c>
      <c r="FR25" s="17">
        <f t="shared" si="20"/>
        <v>2</v>
      </c>
      <c r="FS25" s="13" t="str">
        <f t="shared" si="21"/>
        <v>Oui, tout à fait d'accord</v>
      </c>
    </row>
    <row r="26" spans="1:175" x14ac:dyDescent="0.2">
      <c r="A26" s="21" t="s">
        <v>42</v>
      </c>
      <c r="B26" s="15" t="str">
        <f>CONCATENATE([1]Général!C$3,[1]Général!C28)</f>
        <v>Un clientOui, tout à fait d'accord</v>
      </c>
      <c r="C26" s="15" t="str">
        <f>CONCATENATE([1]Général!D$3,[1]Général!D28)</f>
        <v>Un clientOui, tout à fait d'accord</v>
      </c>
      <c r="D26" s="15" t="str">
        <f>CONCATENATE([1]Général!E$3,[1]Général!E28)</f>
        <v>Un clientOui, tout à fait d'accord</v>
      </c>
      <c r="E26" s="15" t="str">
        <f>CONCATENATE([1]Général!F$3,[1]Général!F28)</f>
        <v>Un clientOui, tout à fait d'accord</v>
      </c>
      <c r="F26" s="15" t="str">
        <f>CONCATENATE([1]Général!G$3,[1]Général!G28)</f>
        <v/>
      </c>
      <c r="G26" s="15" t="str">
        <f>CONCATENATE([1]Général!H$3,[1]Général!H28)</f>
        <v/>
      </c>
      <c r="H26" s="15" t="str">
        <f>CONCATENATE([1]Général!I$3,[1]Général!I28)</f>
        <v/>
      </c>
      <c r="I26" s="15" t="str">
        <f>CONCATENATE([1]Général!J$3,[1]Général!J28)</f>
        <v/>
      </c>
      <c r="J26" s="15" t="str">
        <f>CONCATENATE([1]Général!K$3,[1]Général!K28)</f>
        <v/>
      </c>
      <c r="K26" s="15" t="str">
        <f>CONCATENATE([1]Général!L$3,[1]Général!L28)</f>
        <v/>
      </c>
      <c r="L26" s="15" t="str">
        <f>CONCATENATE([1]Général!M$3,[1]Général!M28)</f>
        <v/>
      </c>
      <c r="M26" s="15" t="str">
        <f>CONCATENATE([1]Général!N$3,[1]Général!N28)</f>
        <v/>
      </c>
      <c r="N26" s="15" t="str">
        <f>CONCATENATE([1]Général!O$3,[1]Général!O28)</f>
        <v/>
      </c>
      <c r="O26" s="15" t="str">
        <f>CONCATENATE([1]Général!P$3,[1]Général!P28)</f>
        <v/>
      </c>
      <c r="P26" s="15" t="str">
        <f>CONCATENATE([1]Général!Q$3,[1]Général!Q28)</f>
        <v/>
      </c>
      <c r="Q26" s="15" t="str">
        <f>CONCATENATE([1]Général!R$3,[1]Général!R28)</f>
        <v/>
      </c>
      <c r="R26" s="15" t="str">
        <f>CONCATENATE([1]Général!S$3,[1]Général!S28)</f>
        <v/>
      </c>
      <c r="S26" s="15" t="str">
        <f>CONCATENATE([1]Général!T$3,[1]Général!T28)</f>
        <v/>
      </c>
      <c r="T26" s="15" t="str">
        <f>CONCATENATE([1]Général!U$3,[1]Général!U28)</f>
        <v/>
      </c>
      <c r="U26" s="15" t="str">
        <f>CONCATENATE([1]Général!V$3,[1]Général!V28)</f>
        <v/>
      </c>
      <c r="V26" s="15" t="str">
        <f>CONCATENATE([1]Général!W$3,[1]Général!W28)</f>
        <v/>
      </c>
      <c r="W26" s="15" t="str">
        <f>CONCATENATE([1]Général!X$3,[1]Général!X28)</f>
        <v/>
      </c>
      <c r="X26" s="15" t="str">
        <f>CONCATENATE([1]Général!Y$3,[1]Général!Y28)</f>
        <v/>
      </c>
      <c r="Y26" s="15" t="str">
        <f>CONCATENATE([1]Général!Z$3,[1]Général!Z28)</f>
        <v/>
      </c>
      <c r="Z26" s="15" t="str">
        <f>CONCATENATE([1]Général!AA$3,[1]Général!AA28)</f>
        <v/>
      </c>
      <c r="AA26" s="15" t="str">
        <f>CONCATENATE([1]Général!AB$3,[1]Général!AB28)</f>
        <v/>
      </c>
      <c r="AB26" s="15" t="str">
        <f>CONCATENATE([1]Général!AC$3,[1]Général!AC28)</f>
        <v/>
      </c>
      <c r="AC26" s="15" t="str">
        <f>CONCATENATE([1]Général!AD$3,[1]Général!AD28)</f>
        <v/>
      </c>
      <c r="AD26" s="15" t="str">
        <f>CONCATENATE([1]Général!AE$3,[1]Général!AE28)</f>
        <v/>
      </c>
      <c r="AE26" s="15" t="str">
        <f>CONCATENATE([1]Général!AF$3,[1]Général!AF28)</f>
        <v/>
      </c>
      <c r="AF26" s="15" t="str">
        <f>CONCATENATE([1]Général!AG$3,[1]Général!AG28)</f>
        <v/>
      </c>
      <c r="AG26" s="15" t="str">
        <f>CONCATENATE([1]Général!AH$3,[1]Général!AH28)</f>
        <v/>
      </c>
      <c r="AH26" s="15" t="str">
        <f>CONCATENATE([1]Général!AI$3,[1]Général!AI28)</f>
        <v/>
      </c>
      <c r="AI26" s="15" t="str">
        <f>CONCATENATE([1]Général!AJ$3,[1]Général!AJ28)</f>
        <v/>
      </c>
      <c r="AJ26" s="15" t="str">
        <f>CONCATENATE([1]Général!AK$3,[1]Général!AK28)</f>
        <v/>
      </c>
      <c r="AK26" s="15" t="str">
        <f>CONCATENATE([1]Général!AL$3,[1]Général!AL28)</f>
        <v/>
      </c>
      <c r="AL26" s="15" t="str">
        <f>CONCATENATE([1]Général!AM$3,[1]Général!AM28)</f>
        <v/>
      </c>
      <c r="AM26" s="15" t="str">
        <f>CONCATENATE([1]Général!AN$3,[1]Général!AN28)</f>
        <v/>
      </c>
      <c r="AN26" s="15" t="str">
        <f>CONCATENATE([1]Général!AO$3,[1]Général!AO28)</f>
        <v/>
      </c>
      <c r="AO26" s="15" t="str">
        <f>CONCATENATE([1]Général!AP$3,[1]Général!AP28)</f>
        <v/>
      </c>
      <c r="AP26" s="15" t="str">
        <f>CONCATENATE([1]Général!AQ$3,[1]Général!AQ28)</f>
        <v/>
      </c>
      <c r="AQ26" s="15" t="str">
        <f>CONCATENATE([1]Général!AR$3,[1]Général!AR28)</f>
        <v/>
      </c>
      <c r="AR26" s="15" t="str">
        <f>CONCATENATE([1]Général!AS$3,[1]Général!AS28)</f>
        <v/>
      </c>
      <c r="AS26" s="15" t="str">
        <f>CONCATENATE([1]Général!AT$3,[1]Général!AT28)</f>
        <v/>
      </c>
      <c r="AT26" s="15" t="str">
        <f>CONCATENATE([1]Général!AU$3,[1]Général!AU28)</f>
        <v/>
      </c>
      <c r="AU26" s="15" t="str">
        <f>CONCATENATE([1]Général!AV$3,[1]Général!AV28)</f>
        <v/>
      </c>
      <c r="AV26" s="15" t="str">
        <f>CONCATENATE([1]Général!AW$3,[1]Général!AW28)</f>
        <v/>
      </c>
      <c r="AW26" s="15" t="str">
        <f>CONCATENATE([1]Général!AX$3,[1]Général!AX28)</f>
        <v/>
      </c>
      <c r="AX26" s="15" t="str">
        <f>CONCATENATE([1]Général!AY$3,[1]Général!AY28)</f>
        <v/>
      </c>
      <c r="AY26" s="15" t="str">
        <f>CONCATENATE([1]Général!AZ$3,[1]Général!AZ28)</f>
        <v/>
      </c>
      <c r="AZ26" s="15" t="str">
        <f>CONCATENATE([1]Général!BA$3,[1]Général!BA28)</f>
        <v/>
      </c>
      <c r="BA26" s="15" t="str">
        <f>CONCATENATE([1]Général!BB$3,[1]Général!BB28)</f>
        <v/>
      </c>
      <c r="BB26" s="15" t="str">
        <f>CONCATENATE([1]Général!BC$3,[1]Général!BC28)</f>
        <v/>
      </c>
      <c r="BC26" s="15" t="str">
        <f>CONCATENATE([1]Général!BD$3,[1]Général!BD28)</f>
        <v/>
      </c>
      <c r="BD26" s="15" t="str">
        <f>CONCATENATE([1]Général!BE$3,[1]Général!BE28)</f>
        <v/>
      </c>
      <c r="BE26" s="15" t="str">
        <f>CONCATENATE([1]Général!BF$3,[1]Général!BF28)</f>
        <v/>
      </c>
      <c r="BF26" s="15" t="str">
        <f>CONCATENATE([1]Général!BG$3,[1]Général!BG28)</f>
        <v/>
      </c>
      <c r="BG26" s="15" t="str">
        <f>CONCATENATE([1]Général!BH$3,[1]Général!BH28)</f>
        <v/>
      </c>
      <c r="BH26" s="15" t="str">
        <f>CONCATENATE([1]Général!BI$3,[1]Général!BI28)</f>
        <v/>
      </c>
      <c r="BI26" s="15" t="str">
        <f>CONCATENATE([1]Général!BJ$3,[1]Général!BJ28)</f>
        <v/>
      </c>
      <c r="BJ26" s="15" t="str">
        <f>CONCATENATE([1]Général!BK$3,[1]Général!BK28)</f>
        <v/>
      </c>
      <c r="BK26" s="15" t="str">
        <f>CONCATENATE([1]Général!BL$3,[1]Général!BL28)</f>
        <v/>
      </c>
      <c r="BL26" s="15" t="str">
        <f>CONCATENATE([1]Général!BM$3,[1]Général!BM28)</f>
        <v/>
      </c>
      <c r="BM26" s="15" t="str">
        <f>CONCATENATE([1]Général!BN$3,[1]Général!BN28)</f>
        <v/>
      </c>
      <c r="BN26" s="15" t="str">
        <f>CONCATENATE([1]Général!BO$3,[1]Général!BO28)</f>
        <v/>
      </c>
      <c r="BO26" s="15" t="str">
        <f>CONCATENATE([1]Général!BP$3,[1]Général!BP28)</f>
        <v/>
      </c>
      <c r="BP26" s="15" t="str">
        <f>CONCATENATE([1]Général!BQ$3,[1]Général!BQ28)</f>
        <v/>
      </c>
      <c r="BQ26" s="15" t="str">
        <f>CONCATENATE([1]Général!BR$3,[1]Général!BR28)</f>
        <v/>
      </c>
      <c r="BR26" s="15" t="str">
        <f>CONCATENATE([1]Général!BS$3,[1]Général!BS28)</f>
        <v/>
      </c>
      <c r="BS26" s="15" t="str">
        <f>CONCATENATE([1]Général!BT$3,[1]Général!BT28)</f>
        <v/>
      </c>
      <c r="BT26" s="15" t="str">
        <f>CONCATENATE([1]Général!BU$3,[1]Général!BU28)</f>
        <v/>
      </c>
      <c r="BU26" s="15" t="str">
        <f>CONCATENATE([1]Général!BV$3,[1]Général!BV28)</f>
        <v/>
      </c>
      <c r="BV26" s="15" t="str">
        <f>CONCATENATE([1]Général!BW$3,[1]Général!BW28)</f>
        <v/>
      </c>
      <c r="BW26" s="15" t="str">
        <f>CONCATENATE([1]Général!BX$3,[1]Général!BX28)</f>
        <v/>
      </c>
      <c r="BX26" s="15" t="str">
        <f>CONCATENATE([1]Général!BY$3,[1]Général!BY28)</f>
        <v/>
      </c>
      <c r="BY26" s="15" t="str">
        <f>CONCATENATE([1]Général!BZ$3,[1]Général!BZ28)</f>
        <v/>
      </c>
      <c r="BZ26" s="15" t="str">
        <f>CONCATENATE([1]Général!CA$3,[1]Général!CA28)</f>
        <v/>
      </c>
      <c r="CA26" s="15" t="str">
        <f>CONCATENATE([1]Général!CB$3,[1]Général!CB28)</f>
        <v/>
      </c>
      <c r="CB26" s="15" t="str">
        <f>CONCATENATE([1]Général!CC$3,[1]Général!CC28)</f>
        <v/>
      </c>
      <c r="CC26" s="15" t="str">
        <f>CONCATENATE([1]Général!CD$3,[1]Général!CD28)</f>
        <v/>
      </c>
      <c r="CD26" s="15" t="str">
        <f>CONCATENATE([1]Général!CE$3,[1]Général!CE28)</f>
        <v/>
      </c>
      <c r="CE26" s="15" t="str">
        <f>CONCATENATE([1]Général!CF$3,[1]Général!CF28)</f>
        <v/>
      </c>
      <c r="CF26" s="15" t="str">
        <f>CONCATENATE([1]Général!CG$3,[1]Général!CG28)</f>
        <v/>
      </c>
      <c r="CG26" s="15" t="str">
        <f>CONCATENATE([1]Général!CH$3,[1]Général!CH28)</f>
        <v/>
      </c>
      <c r="CH26" s="15" t="str">
        <f>CONCATENATE([1]Général!CI$3,[1]Général!CI28)</f>
        <v/>
      </c>
      <c r="CI26" s="15" t="str">
        <f>CONCATENATE([1]Général!CJ$3,[1]Général!CJ28)</f>
        <v/>
      </c>
      <c r="CJ26" s="15" t="str">
        <f>CONCATENATE([1]Général!CK$3,[1]Général!CK28)</f>
        <v/>
      </c>
      <c r="CK26" s="15" t="str">
        <f>CONCATENATE([1]Général!CL$3,[1]Général!CL28)</f>
        <v/>
      </c>
      <c r="CL26" s="15" t="str">
        <f>CONCATENATE([1]Général!CM$3,[1]Général!CM28)</f>
        <v/>
      </c>
      <c r="CM26" s="15" t="str">
        <f>CONCATENATE([1]Général!CN$3,[1]Général!CN28)</f>
        <v/>
      </c>
      <c r="CN26" s="15" t="str">
        <f>CONCATENATE([1]Général!CO$3,[1]Général!CO28)</f>
        <v/>
      </c>
      <c r="CO26" s="15" t="str">
        <f>CONCATENATE([1]Général!CP$3,[1]Général!CP28)</f>
        <v/>
      </c>
      <c r="CP26" s="15" t="str">
        <f>CONCATENATE([1]Général!CQ$3,[1]Général!CQ28)</f>
        <v/>
      </c>
      <c r="CQ26" s="15" t="str">
        <f>CONCATENATE([1]Général!CR$3,[1]Général!CR28)</f>
        <v/>
      </c>
      <c r="CR26" s="15" t="str">
        <f>CONCATENATE([1]Général!CS$3,[1]Général!CS28)</f>
        <v/>
      </c>
      <c r="CS26" s="15" t="str">
        <f>CONCATENATE([1]Général!CT$3,[1]Général!CT28)</f>
        <v/>
      </c>
      <c r="CT26" s="15" t="str">
        <f>CONCATENATE([1]Général!CU$3,[1]Général!CU28)</f>
        <v/>
      </c>
      <c r="CU26" s="15" t="str">
        <f>CONCATENATE([1]Général!CV$3,[1]Général!CV28)</f>
        <v/>
      </c>
      <c r="CV26" s="15" t="str">
        <f>CONCATENATE([1]Général!CW$3,[1]Général!CW28)</f>
        <v/>
      </c>
      <c r="CW26" s="15" t="str">
        <f>CONCATENATE([1]Général!CX$3,[1]Général!CX28)</f>
        <v/>
      </c>
      <c r="CY26" s="1">
        <f t="shared" si="12"/>
        <v>4</v>
      </c>
      <c r="CZ26" s="1">
        <f t="shared" si="12"/>
        <v>0</v>
      </c>
      <c r="DA26" s="1">
        <f t="shared" si="12"/>
        <v>0</v>
      </c>
      <c r="DB26" s="1">
        <f t="shared" si="12"/>
        <v>0</v>
      </c>
      <c r="DC26" s="1">
        <f t="shared" si="12"/>
        <v>0</v>
      </c>
      <c r="DD26" s="1">
        <v>15</v>
      </c>
      <c r="DE26" s="1">
        <f t="shared" si="1"/>
        <v>4</v>
      </c>
      <c r="DF26" s="16" t="str">
        <f>IF(DE26=0,"",HLOOKUP(DE26,CY26:DC$40,DD26,FALSE))</f>
        <v>Oui, tout à fait d'accord</v>
      </c>
      <c r="DG26" s="1">
        <f t="shared" si="25"/>
        <v>0</v>
      </c>
      <c r="DH26" s="1">
        <f t="shared" si="25"/>
        <v>0</v>
      </c>
      <c r="DI26" s="1">
        <f t="shared" si="25"/>
        <v>0</v>
      </c>
      <c r="DJ26" s="1">
        <f t="shared" si="25"/>
        <v>0</v>
      </c>
      <c r="DK26" s="1">
        <f t="shared" si="25"/>
        <v>0</v>
      </c>
      <c r="DL26" s="1">
        <v>15</v>
      </c>
      <c r="DM26" s="1">
        <f t="shared" si="3"/>
        <v>0</v>
      </c>
      <c r="DN26" s="16" t="str">
        <f>IF(DM26=0,"",HLOOKUP(DM26,DG26:DK$40,DL26,FALSE))</f>
        <v/>
      </c>
      <c r="DO26" s="1">
        <f t="shared" si="26"/>
        <v>0</v>
      </c>
      <c r="DP26" s="1">
        <f t="shared" si="26"/>
        <v>0</v>
      </c>
      <c r="DQ26" s="1">
        <f t="shared" si="26"/>
        <v>0</v>
      </c>
      <c r="DR26" s="1">
        <f t="shared" si="26"/>
        <v>0</v>
      </c>
      <c r="DS26" s="1">
        <f t="shared" si="26"/>
        <v>0</v>
      </c>
      <c r="DT26" s="1">
        <v>15</v>
      </c>
      <c r="DU26" s="1">
        <f t="shared" si="5"/>
        <v>0</v>
      </c>
      <c r="DV26" s="16" t="str">
        <f>IF(DU26=0,"",HLOOKUP(DU26,DO26:DS$40,DT26,FALSE))</f>
        <v/>
      </c>
      <c r="DW26" s="1">
        <f t="shared" si="27"/>
        <v>0</v>
      </c>
      <c r="DX26" s="1">
        <f t="shared" si="27"/>
        <v>0</v>
      </c>
      <c r="DY26" s="1">
        <f t="shared" si="27"/>
        <v>0</v>
      </c>
      <c r="DZ26" s="1">
        <f t="shared" si="27"/>
        <v>0</v>
      </c>
      <c r="EA26" s="1">
        <f t="shared" si="27"/>
        <v>0</v>
      </c>
      <c r="EB26" s="1">
        <v>15</v>
      </c>
      <c r="EC26" s="1">
        <f t="shared" si="7"/>
        <v>0</v>
      </c>
      <c r="ED26" s="16" t="str">
        <f>IF(EC26=0,"",HLOOKUP(EC26,DW26:EA$40,EB26,FALSE))</f>
        <v/>
      </c>
      <c r="EE26" s="1">
        <f t="shared" si="28"/>
        <v>0</v>
      </c>
      <c r="EF26" s="1">
        <f t="shared" si="28"/>
        <v>0</v>
      </c>
      <c r="EG26" s="1">
        <f t="shared" si="28"/>
        <v>0</v>
      </c>
      <c r="EH26" s="1">
        <f t="shared" si="28"/>
        <v>0</v>
      </c>
      <c r="EI26" s="1">
        <f t="shared" si="28"/>
        <v>0</v>
      </c>
      <c r="EJ26" s="1">
        <v>15</v>
      </c>
      <c r="EK26" s="1">
        <f t="shared" si="9"/>
        <v>0</v>
      </c>
      <c r="EL26" s="16" t="str">
        <f>IF(EK26=0,"",HLOOKUP(EK26,EE26:EI$40,EJ26,FALSE))</f>
        <v/>
      </c>
      <c r="EM26" s="1">
        <f t="shared" si="29"/>
        <v>0</v>
      </c>
      <c r="EN26" s="1">
        <f t="shared" si="29"/>
        <v>0</v>
      </c>
      <c r="EO26" s="1">
        <f t="shared" si="29"/>
        <v>0</v>
      </c>
      <c r="EP26" s="1">
        <f t="shared" si="29"/>
        <v>0</v>
      </c>
      <c r="EQ26" s="1">
        <f t="shared" si="29"/>
        <v>0</v>
      </c>
      <c r="ER26" s="1">
        <v>15</v>
      </c>
      <c r="ES26" s="1">
        <f t="shared" si="22"/>
        <v>0</v>
      </c>
      <c r="ET26" s="16" t="str">
        <f>IF(ES26=0,"",HLOOKUP(ES26,EM26:EQ$40,ER26,FALSE))</f>
        <v/>
      </c>
      <c r="EU26" s="1">
        <f t="shared" si="30"/>
        <v>0</v>
      </c>
      <c r="EV26" s="1">
        <f t="shared" si="30"/>
        <v>0</v>
      </c>
      <c r="EW26" s="1">
        <f t="shared" si="30"/>
        <v>0</v>
      </c>
      <c r="EX26" s="1">
        <f t="shared" si="30"/>
        <v>0</v>
      </c>
      <c r="EY26" s="1">
        <f t="shared" si="30"/>
        <v>0</v>
      </c>
      <c r="EZ26" s="1">
        <v>15</v>
      </c>
      <c r="FA26" s="1">
        <f t="shared" si="23"/>
        <v>0</v>
      </c>
      <c r="FB26" s="16" t="str">
        <f>IF(FA26=0,"",HLOOKUP(FA26,EU26:EY$40,EZ26,FALSE))</f>
        <v/>
      </c>
      <c r="FC26" s="1">
        <f>COUNTIF([1]Général!$C28:$CX28,FC$1)</f>
        <v>4</v>
      </c>
      <c r="FD26" s="1">
        <f>COUNTIF([1]Général!$C28:$CX28,FD$1)</f>
        <v>0</v>
      </c>
      <c r="FE26" s="1">
        <f>COUNTIF([1]Général!$C28:$CX28,FE$1)</f>
        <v>0</v>
      </c>
      <c r="FF26" s="1">
        <f>COUNTIF([1]Général!$C28:$CX28,FF$1)</f>
        <v>0</v>
      </c>
      <c r="FG26" s="1">
        <f>COUNTIF([1]Général!$C28:$CX28,FG$1)</f>
        <v>0</v>
      </c>
      <c r="FH26" s="1">
        <v>15</v>
      </c>
      <c r="FI26" s="1">
        <f t="shared" si="24"/>
        <v>4</v>
      </c>
      <c r="FJ26" s="16" t="str">
        <f>IF(FI26&lt;1,"",HLOOKUP(FI26,FC26:FG$40,FH26,FALSE))</f>
        <v>Oui, tout à fait d'accord</v>
      </c>
      <c r="FK26" s="17">
        <f t="shared" si="13"/>
        <v>1</v>
      </c>
      <c r="FL26" s="18" t="str">
        <f t="shared" si="14"/>
        <v>Oui, tout à fait d'accord</v>
      </c>
      <c r="FM26" s="17" t="str">
        <f t="shared" si="15"/>
        <v>1</v>
      </c>
      <c r="FN26" s="17" t="str">
        <f t="shared" si="16"/>
        <v>0</v>
      </c>
      <c r="FO26" s="17" t="str">
        <f t="shared" si="17"/>
        <v>0</v>
      </c>
      <c r="FP26" s="17" t="str">
        <f t="shared" si="18"/>
        <v>0</v>
      </c>
      <c r="FQ26" s="17" t="str">
        <f t="shared" si="19"/>
        <v>0</v>
      </c>
      <c r="FR26" s="17">
        <f t="shared" si="20"/>
        <v>0.2</v>
      </c>
      <c r="FS26" s="13" t="str">
        <f t="shared" si="21"/>
        <v>Oui, tout à fait d'accord</v>
      </c>
    </row>
    <row r="27" spans="1:175" x14ac:dyDescent="0.2">
      <c r="A27" s="21" t="s">
        <v>43</v>
      </c>
      <c r="B27" s="15" t="str">
        <f>CONCATENATE([1]Général!C$3,[1]Général!C29)</f>
        <v>Un clientOui, tout à fait d'accord</v>
      </c>
      <c r="C27" s="15" t="str">
        <f>CONCATENATE([1]Général!D$3,[1]Général!D29)</f>
        <v>Un clientOui, tout à fait d'accord</v>
      </c>
      <c r="D27" s="15" t="str">
        <f>CONCATENATE([1]Général!E$3,[1]Général!E29)</f>
        <v>Un clientOui, tout à fait d'accord</v>
      </c>
      <c r="E27" s="15" t="str">
        <f>CONCATENATE([1]Général!F$3,[1]Général!F29)</f>
        <v>Un clientOui, tout à fait d'accord</v>
      </c>
      <c r="F27" s="15" t="str">
        <f>CONCATENATE([1]Général!G$3,[1]Général!G29)</f>
        <v/>
      </c>
      <c r="G27" s="15" t="str">
        <f>CONCATENATE([1]Général!H$3,[1]Général!H29)</f>
        <v/>
      </c>
      <c r="H27" s="15" t="str">
        <f>CONCATENATE([1]Général!I$3,[1]Général!I29)</f>
        <v/>
      </c>
      <c r="I27" s="15" t="str">
        <f>CONCATENATE([1]Général!J$3,[1]Général!J29)</f>
        <v/>
      </c>
      <c r="J27" s="15" t="str">
        <f>CONCATENATE([1]Général!K$3,[1]Général!K29)</f>
        <v/>
      </c>
      <c r="K27" s="15" t="str">
        <f>CONCATENATE([1]Général!L$3,[1]Général!L29)</f>
        <v/>
      </c>
      <c r="L27" s="15" t="str">
        <f>CONCATENATE([1]Général!M$3,[1]Général!M29)</f>
        <v/>
      </c>
      <c r="M27" s="15" t="str">
        <f>CONCATENATE([1]Général!N$3,[1]Général!N29)</f>
        <v/>
      </c>
      <c r="N27" s="15" t="str">
        <f>CONCATENATE([1]Général!O$3,[1]Général!O29)</f>
        <v/>
      </c>
      <c r="O27" s="15" t="str">
        <f>CONCATENATE([1]Général!P$3,[1]Général!P29)</f>
        <v/>
      </c>
      <c r="P27" s="15" t="str">
        <f>CONCATENATE([1]Général!Q$3,[1]Général!Q29)</f>
        <v/>
      </c>
      <c r="Q27" s="15" t="str">
        <f>CONCATENATE([1]Général!R$3,[1]Général!R29)</f>
        <v/>
      </c>
      <c r="R27" s="15" t="str">
        <f>CONCATENATE([1]Général!S$3,[1]Général!S29)</f>
        <v/>
      </c>
      <c r="S27" s="15" t="str">
        <f>CONCATENATE([1]Général!T$3,[1]Général!T29)</f>
        <v/>
      </c>
      <c r="T27" s="15" t="str">
        <f>CONCATENATE([1]Général!U$3,[1]Général!U29)</f>
        <v/>
      </c>
      <c r="U27" s="15" t="str">
        <f>CONCATENATE([1]Général!V$3,[1]Général!V29)</f>
        <v/>
      </c>
      <c r="V27" s="15" t="str">
        <f>CONCATENATE([1]Général!W$3,[1]Général!W29)</f>
        <v/>
      </c>
      <c r="W27" s="15" t="str">
        <f>CONCATENATE([1]Général!X$3,[1]Général!X29)</f>
        <v/>
      </c>
      <c r="X27" s="15" t="str">
        <f>CONCATENATE([1]Général!Y$3,[1]Général!Y29)</f>
        <v/>
      </c>
      <c r="Y27" s="15" t="str">
        <f>CONCATENATE([1]Général!Z$3,[1]Général!Z29)</f>
        <v/>
      </c>
      <c r="Z27" s="15" t="str">
        <f>CONCATENATE([1]Général!AA$3,[1]Général!AA29)</f>
        <v/>
      </c>
      <c r="AA27" s="15" t="str">
        <f>CONCATENATE([1]Général!AB$3,[1]Général!AB29)</f>
        <v/>
      </c>
      <c r="AB27" s="15" t="str">
        <f>CONCATENATE([1]Général!AC$3,[1]Général!AC29)</f>
        <v/>
      </c>
      <c r="AC27" s="15" t="str">
        <f>CONCATENATE([1]Général!AD$3,[1]Général!AD29)</f>
        <v/>
      </c>
      <c r="AD27" s="15" t="str">
        <f>CONCATENATE([1]Général!AE$3,[1]Général!AE29)</f>
        <v/>
      </c>
      <c r="AE27" s="15" t="str">
        <f>CONCATENATE([1]Général!AF$3,[1]Général!AF29)</f>
        <v/>
      </c>
      <c r="AF27" s="15" t="str">
        <f>CONCATENATE([1]Général!AG$3,[1]Général!AG29)</f>
        <v/>
      </c>
      <c r="AG27" s="15" t="str">
        <f>CONCATENATE([1]Général!AH$3,[1]Général!AH29)</f>
        <v/>
      </c>
      <c r="AH27" s="15" t="str">
        <f>CONCATENATE([1]Général!AI$3,[1]Général!AI29)</f>
        <v/>
      </c>
      <c r="AI27" s="15" t="str">
        <f>CONCATENATE([1]Général!AJ$3,[1]Général!AJ29)</f>
        <v/>
      </c>
      <c r="AJ27" s="15" t="str">
        <f>CONCATENATE([1]Général!AK$3,[1]Général!AK29)</f>
        <v/>
      </c>
      <c r="AK27" s="15" t="str">
        <f>CONCATENATE([1]Général!AL$3,[1]Général!AL29)</f>
        <v/>
      </c>
      <c r="AL27" s="15" t="str">
        <f>CONCATENATE([1]Général!AM$3,[1]Général!AM29)</f>
        <v/>
      </c>
      <c r="AM27" s="15" t="str">
        <f>CONCATENATE([1]Général!AN$3,[1]Général!AN29)</f>
        <v/>
      </c>
      <c r="AN27" s="15" t="str">
        <f>CONCATENATE([1]Général!AO$3,[1]Général!AO29)</f>
        <v/>
      </c>
      <c r="AO27" s="15" t="str">
        <f>CONCATENATE([1]Général!AP$3,[1]Général!AP29)</f>
        <v/>
      </c>
      <c r="AP27" s="15" t="str">
        <f>CONCATENATE([1]Général!AQ$3,[1]Général!AQ29)</f>
        <v/>
      </c>
      <c r="AQ27" s="15" t="str">
        <f>CONCATENATE([1]Général!AR$3,[1]Général!AR29)</f>
        <v/>
      </c>
      <c r="AR27" s="15" t="str">
        <f>CONCATENATE([1]Général!AS$3,[1]Général!AS29)</f>
        <v/>
      </c>
      <c r="AS27" s="15" t="str">
        <f>CONCATENATE([1]Général!AT$3,[1]Général!AT29)</f>
        <v/>
      </c>
      <c r="AT27" s="15" t="str">
        <f>CONCATENATE([1]Général!AU$3,[1]Général!AU29)</f>
        <v/>
      </c>
      <c r="AU27" s="15" t="str">
        <f>CONCATENATE([1]Général!AV$3,[1]Général!AV29)</f>
        <v/>
      </c>
      <c r="AV27" s="15" t="str">
        <f>CONCATENATE([1]Général!AW$3,[1]Général!AW29)</f>
        <v/>
      </c>
      <c r="AW27" s="15" t="str">
        <f>CONCATENATE([1]Général!AX$3,[1]Général!AX29)</f>
        <v/>
      </c>
      <c r="AX27" s="15" t="str">
        <f>CONCATENATE([1]Général!AY$3,[1]Général!AY29)</f>
        <v/>
      </c>
      <c r="AY27" s="15" t="str">
        <f>CONCATENATE([1]Général!AZ$3,[1]Général!AZ29)</f>
        <v/>
      </c>
      <c r="AZ27" s="15" t="str">
        <f>CONCATENATE([1]Général!BA$3,[1]Général!BA29)</f>
        <v/>
      </c>
      <c r="BA27" s="15" t="str">
        <f>CONCATENATE([1]Général!BB$3,[1]Général!BB29)</f>
        <v/>
      </c>
      <c r="BB27" s="15" t="str">
        <f>CONCATENATE([1]Général!BC$3,[1]Général!BC29)</f>
        <v/>
      </c>
      <c r="BC27" s="15" t="str">
        <f>CONCATENATE([1]Général!BD$3,[1]Général!BD29)</f>
        <v/>
      </c>
      <c r="BD27" s="15" t="str">
        <f>CONCATENATE([1]Général!BE$3,[1]Général!BE29)</f>
        <v/>
      </c>
      <c r="BE27" s="15" t="str">
        <f>CONCATENATE([1]Général!BF$3,[1]Général!BF29)</f>
        <v/>
      </c>
      <c r="BF27" s="15" t="str">
        <f>CONCATENATE([1]Général!BG$3,[1]Général!BG29)</f>
        <v/>
      </c>
      <c r="BG27" s="15" t="str">
        <f>CONCATENATE([1]Général!BH$3,[1]Général!BH29)</f>
        <v/>
      </c>
      <c r="BH27" s="15" t="str">
        <f>CONCATENATE([1]Général!BI$3,[1]Général!BI29)</f>
        <v/>
      </c>
      <c r="BI27" s="15" t="str">
        <f>CONCATENATE([1]Général!BJ$3,[1]Général!BJ29)</f>
        <v/>
      </c>
      <c r="BJ27" s="15" t="str">
        <f>CONCATENATE([1]Général!BK$3,[1]Général!BK29)</f>
        <v/>
      </c>
      <c r="BK27" s="15" t="str">
        <f>CONCATENATE([1]Général!BL$3,[1]Général!BL29)</f>
        <v/>
      </c>
      <c r="BL27" s="15" t="str">
        <f>CONCATENATE([1]Général!BM$3,[1]Général!BM29)</f>
        <v/>
      </c>
      <c r="BM27" s="15" t="str">
        <f>CONCATENATE([1]Général!BN$3,[1]Général!BN29)</f>
        <v/>
      </c>
      <c r="BN27" s="15" t="str">
        <f>CONCATENATE([1]Général!BO$3,[1]Général!BO29)</f>
        <v/>
      </c>
      <c r="BO27" s="15" t="str">
        <f>CONCATENATE([1]Général!BP$3,[1]Général!BP29)</f>
        <v/>
      </c>
      <c r="BP27" s="15" t="str">
        <f>CONCATENATE([1]Général!BQ$3,[1]Général!BQ29)</f>
        <v/>
      </c>
      <c r="BQ27" s="15" t="str">
        <f>CONCATENATE([1]Général!BR$3,[1]Général!BR29)</f>
        <v/>
      </c>
      <c r="BR27" s="15" t="str">
        <f>CONCATENATE([1]Général!BS$3,[1]Général!BS29)</f>
        <v/>
      </c>
      <c r="BS27" s="15" t="str">
        <f>CONCATENATE([1]Général!BT$3,[1]Général!BT29)</f>
        <v/>
      </c>
      <c r="BT27" s="15" t="str">
        <f>CONCATENATE([1]Général!BU$3,[1]Général!BU29)</f>
        <v/>
      </c>
      <c r="BU27" s="15" t="str">
        <f>CONCATENATE([1]Général!BV$3,[1]Général!BV29)</f>
        <v/>
      </c>
      <c r="BV27" s="15" t="str">
        <f>CONCATENATE([1]Général!BW$3,[1]Général!BW29)</f>
        <v/>
      </c>
      <c r="BW27" s="15" t="str">
        <f>CONCATENATE([1]Général!BX$3,[1]Général!BX29)</f>
        <v/>
      </c>
      <c r="BX27" s="15" t="str">
        <f>CONCATENATE([1]Général!BY$3,[1]Général!BY29)</f>
        <v/>
      </c>
      <c r="BY27" s="15" t="str">
        <f>CONCATENATE([1]Général!BZ$3,[1]Général!BZ29)</f>
        <v/>
      </c>
      <c r="BZ27" s="15" t="str">
        <f>CONCATENATE([1]Général!CA$3,[1]Général!CA29)</f>
        <v/>
      </c>
      <c r="CA27" s="15" t="str">
        <f>CONCATENATE([1]Général!CB$3,[1]Général!CB29)</f>
        <v/>
      </c>
      <c r="CB27" s="15" t="str">
        <f>CONCATENATE([1]Général!CC$3,[1]Général!CC29)</f>
        <v/>
      </c>
      <c r="CC27" s="15" t="str">
        <f>CONCATENATE([1]Général!CD$3,[1]Général!CD29)</f>
        <v/>
      </c>
      <c r="CD27" s="15" t="str">
        <f>CONCATENATE([1]Général!CE$3,[1]Général!CE29)</f>
        <v/>
      </c>
      <c r="CE27" s="15" t="str">
        <f>CONCATENATE([1]Général!CF$3,[1]Général!CF29)</f>
        <v/>
      </c>
      <c r="CF27" s="15" t="str">
        <f>CONCATENATE([1]Général!CG$3,[1]Général!CG29)</f>
        <v/>
      </c>
      <c r="CG27" s="15" t="str">
        <f>CONCATENATE([1]Général!CH$3,[1]Général!CH29)</f>
        <v/>
      </c>
      <c r="CH27" s="15" t="str">
        <f>CONCATENATE([1]Général!CI$3,[1]Général!CI29)</f>
        <v/>
      </c>
      <c r="CI27" s="15" t="str">
        <f>CONCATENATE([1]Général!CJ$3,[1]Général!CJ29)</f>
        <v/>
      </c>
      <c r="CJ27" s="15" t="str">
        <f>CONCATENATE([1]Général!CK$3,[1]Général!CK29)</f>
        <v/>
      </c>
      <c r="CK27" s="15" t="str">
        <f>CONCATENATE([1]Général!CL$3,[1]Général!CL29)</f>
        <v/>
      </c>
      <c r="CL27" s="15" t="str">
        <f>CONCATENATE([1]Général!CM$3,[1]Général!CM29)</f>
        <v/>
      </c>
      <c r="CM27" s="15" t="str">
        <f>CONCATENATE([1]Général!CN$3,[1]Général!CN29)</f>
        <v/>
      </c>
      <c r="CN27" s="15" t="str">
        <f>CONCATENATE([1]Général!CO$3,[1]Général!CO29)</f>
        <v/>
      </c>
      <c r="CO27" s="15" t="str">
        <f>CONCATENATE([1]Général!CP$3,[1]Général!CP29)</f>
        <v/>
      </c>
      <c r="CP27" s="15" t="str">
        <f>CONCATENATE([1]Général!CQ$3,[1]Général!CQ29)</f>
        <v/>
      </c>
      <c r="CQ27" s="15" t="str">
        <f>CONCATENATE([1]Général!CR$3,[1]Général!CR29)</f>
        <v/>
      </c>
      <c r="CR27" s="15" t="str">
        <f>CONCATENATE([1]Général!CS$3,[1]Général!CS29)</f>
        <v/>
      </c>
      <c r="CS27" s="15" t="str">
        <f>CONCATENATE([1]Général!CT$3,[1]Général!CT29)</f>
        <v/>
      </c>
      <c r="CT27" s="15" t="str">
        <f>CONCATENATE([1]Général!CU$3,[1]Général!CU29)</f>
        <v/>
      </c>
      <c r="CU27" s="15" t="str">
        <f>CONCATENATE([1]Général!CV$3,[1]Général!CV29)</f>
        <v/>
      </c>
      <c r="CV27" s="15" t="str">
        <f>CONCATENATE([1]Général!CW$3,[1]Général!CW29)</f>
        <v/>
      </c>
      <c r="CW27" s="15" t="str">
        <f>CONCATENATE([1]Général!CX$3,[1]Général!CX29)</f>
        <v/>
      </c>
      <c r="CY27" s="1">
        <f t="shared" si="12"/>
        <v>4</v>
      </c>
      <c r="CZ27" s="1">
        <f t="shared" si="12"/>
        <v>0</v>
      </c>
      <c r="DA27" s="1">
        <f t="shared" si="12"/>
        <v>0</v>
      </c>
      <c r="DB27" s="1">
        <f t="shared" si="12"/>
        <v>0</v>
      </c>
      <c r="DC27" s="1">
        <f t="shared" si="12"/>
        <v>0</v>
      </c>
      <c r="DD27" s="1">
        <v>14</v>
      </c>
      <c r="DE27" s="1">
        <f t="shared" si="1"/>
        <v>4</v>
      </c>
      <c r="DF27" s="16" t="str">
        <f>IF(DE27=0,"",HLOOKUP(DE27,CY27:DC$40,DD27,FALSE))</f>
        <v>Oui, tout à fait d'accord</v>
      </c>
      <c r="DG27" s="1">
        <f t="shared" si="25"/>
        <v>0</v>
      </c>
      <c r="DH27" s="1">
        <f t="shared" si="25"/>
        <v>0</v>
      </c>
      <c r="DI27" s="1">
        <f t="shared" si="25"/>
        <v>0</v>
      </c>
      <c r="DJ27" s="1">
        <f t="shared" si="25"/>
        <v>0</v>
      </c>
      <c r="DK27" s="1">
        <f t="shared" si="25"/>
        <v>0</v>
      </c>
      <c r="DL27" s="1">
        <v>14</v>
      </c>
      <c r="DM27" s="1">
        <f t="shared" si="3"/>
        <v>0</v>
      </c>
      <c r="DN27" s="16" t="str">
        <f>IF(DM27=0,"",HLOOKUP(DM27,DG27:DK$40,DL27,FALSE))</f>
        <v/>
      </c>
      <c r="DO27" s="1">
        <f t="shared" si="26"/>
        <v>0</v>
      </c>
      <c r="DP27" s="1">
        <f t="shared" si="26"/>
        <v>0</v>
      </c>
      <c r="DQ27" s="1">
        <f t="shared" si="26"/>
        <v>0</v>
      </c>
      <c r="DR27" s="1">
        <f t="shared" si="26"/>
        <v>0</v>
      </c>
      <c r="DS27" s="1">
        <f t="shared" si="26"/>
        <v>0</v>
      </c>
      <c r="DT27" s="1">
        <v>14</v>
      </c>
      <c r="DU27" s="1">
        <f t="shared" si="5"/>
        <v>0</v>
      </c>
      <c r="DV27" s="16" t="str">
        <f>IF(DU27=0,"",HLOOKUP(DU27,DO27:DS$40,DT27,FALSE))</f>
        <v/>
      </c>
      <c r="DW27" s="1">
        <f t="shared" si="27"/>
        <v>0</v>
      </c>
      <c r="DX27" s="1">
        <f t="shared" si="27"/>
        <v>0</v>
      </c>
      <c r="DY27" s="1">
        <f t="shared" si="27"/>
        <v>0</v>
      </c>
      <c r="DZ27" s="1">
        <f t="shared" si="27"/>
        <v>0</v>
      </c>
      <c r="EA27" s="1">
        <f t="shared" si="27"/>
        <v>0</v>
      </c>
      <c r="EB27" s="1">
        <v>14</v>
      </c>
      <c r="EC27" s="1">
        <f t="shared" si="7"/>
        <v>0</v>
      </c>
      <c r="ED27" s="16" t="str">
        <f>IF(EC27=0,"",HLOOKUP(EC27,DW27:EA$40,EB27,FALSE))</f>
        <v/>
      </c>
      <c r="EE27" s="1">
        <f t="shared" si="28"/>
        <v>0</v>
      </c>
      <c r="EF27" s="1">
        <f t="shared" si="28"/>
        <v>0</v>
      </c>
      <c r="EG27" s="1">
        <f t="shared" si="28"/>
        <v>0</v>
      </c>
      <c r="EH27" s="1">
        <f t="shared" si="28"/>
        <v>0</v>
      </c>
      <c r="EI27" s="1">
        <f t="shared" si="28"/>
        <v>0</v>
      </c>
      <c r="EJ27" s="1">
        <v>14</v>
      </c>
      <c r="EK27" s="1">
        <f t="shared" si="9"/>
        <v>0</v>
      </c>
      <c r="EL27" s="16" t="str">
        <f>IF(EK27=0,"",HLOOKUP(EK27,EE27:EI$40,EJ27,FALSE))</f>
        <v/>
      </c>
      <c r="EM27" s="1">
        <f t="shared" si="29"/>
        <v>0</v>
      </c>
      <c r="EN27" s="1">
        <f t="shared" si="29"/>
        <v>0</v>
      </c>
      <c r="EO27" s="1">
        <f t="shared" si="29"/>
        <v>0</v>
      </c>
      <c r="EP27" s="1">
        <f t="shared" si="29"/>
        <v>0</v>
      </c>
      <c r="EQ27" s="1">
        <f t="shared" si="29"/>
        <v>0</v>
      </c>
      <c r="ER27" s="1">
        <v>14</v>
      </c>
      <c r="ES27" s="1">
        <f t="shared" si="22"/>
        <v>0</v>
      </c>
      <c r="ET27" s="16" t="str">
        <f>IF(ES27=0,"",HLOOKUP(ES27,EM27:EQ$40,ER27,FALSE))</f>
        <v/>
      </c>
      <c r="EU27" s="1">
        <f t="shared" si="30"/>
        <v>0</v>
      </c>
      <c r="EV27" s="1">
        <f t="shared" si="30"/>
        <v>0</v>
      </c>
      <c r="EW27" s="1">
        <f t="shared" si="30"/>
        <v>0</v>
      </c>
      <c r="EX27" s="1">
        <f t="shared" si="30"/>
        <v>0</v>
      </c>
      <c r="EY27" s="1">
        <f t="shared" si="30"/>
        <v>0</v>
      </c>
      <c r="EZ27" s="1">
        <v>14</v>
      </c>
      <c r="FA27" s="1">
        <f t="shared" si="23"/>
        <v>0</v>
      </c>
      <c r="FB27" s="16" t="str">
        <f>IF(FA27=0,"",HLOOKUP(FA27,EU27:EY$40,EZ27,FALSE))</f>
        <v/>
      </c>
      <c r="FC27" s="1">
        <f>COUNTIF([1]Général!$C29:$CX29,FC$1)</f>
        <v>4</v>
      </c>
      <c r="FD27" s="1">
        <f>COUNTIF([1]Général!$C29:$CX29,FD$1)</f>
        <v>0</v>
      </c>
      <c r="FE27" s="1">
        <f>COUNTIF([1]Général!$C29:$CX29,FE$1)</f>
        <v>0</v>
      </c>
      <c r="FF27" s="1">
        <f>COUNTIF([1]Général!$C29:$CX29,FF$1)</f>
        <v>0</v>
      </c>
      <c r="FG27" s="1">
        <f>COUNTIF([1]Général!$C29:$CX29,FG$1)</f>
        <v>0</v>
      </c>
      <c r="FH27" s="1">
        <v>14</v>
      </c>
      <c r="FI27" s="1">
        <f t="shared" si="24"/>
        <v>4</v>
      </c>
      <c r="FJ27" s="16" t="str">
        <f>IF(FI27&lt;1,"",HLOOKUP(FI27,FC27:FG$40,FH27,FALSE))</f>
        <v>Oui, tout à fait d'accord</v>
      </c>
      <c r="FK27" s="17">
        <f t="shared" si="13"/>
        <v>1</v>
      </c>
      <c r="FL27" s="18" t="str">
        <f t="shared" si="14"/>
        <v>Oui, tout à fait d'accord</v>
      </c>
      <c r="FM27" s="17" t="str">
        <f t="shared" si="15"/>
        <v>1</v>
      </c>
      <c r="FN27" s="17" t="str">
        <f t="shared" si="16"/>
        <v>0</v>
      </c>
      <c r="FO27" s="17" t="str">
        <f t="shared" si="17"/>
        <v>0</v>
      </c>
      <c r="FP27" s="17" t="str">
        <f t="shared" si="18"/>
        <v>0</v>
      </c>
      <c r="FQ27" s="17" t="str">
        <f t="shared" si="19"/>
        <v>0</v>
      </c>
      <c r="FR27" s="17">
        <f t="shared" si="20"/>
        <v>0.2</v>
      </c>
      <c r="FS27" s="13" t="str">
        <f t="shared" si="21"/>
        <v>Oui, tout à fait d'accord</v>
      </c>
    </row>
    <row r="28" spans="1:175" x14ac:dyDescent="0.2">
      <c r="A28" s="21" t="s">
        <v>44</v>
      </c>
      <c r="B28" s="15" t="str">
        <f>CONCATENATE([1]Général!C$3,[1]Général!C30)</f>
        <v>Un clientPlutôt d'accord</v>
      </c>
      <c r="C28" s="15" t="str">
        <f>CONCATENATE([1]Général!D$3,[1]Général!D30)</f>
        <v>Un clientPlutôt d'accord</v>
      </c>
      <c r="D28" s="15" t="str">
        <f>CONCATENATE([1]Général!E$3,[1]Général!E30)</f>
        <v>Un clientPlutôt pas d'accord</v>
      </c>
      <c r="E28" s="15" t="str">
        <f>CONCATENATE([1]Général!F$3,[1]Général!F30)</f>
        <v>Un clientPlutôt pas d'accord</v>
      </c>
      <c r="F28" s="15" t="str">
        <f>CONCATENATE([1]Général!G$3,[1]Général!G30)</f>
        <v/>
      </c>
      <c r="G28" s="15" t="str">
        <f>CONCATENATE([1]Général!H$3,[1]Général!H30)</f>
        <v/>
      </c>
      <c r="H28" s="15" t="str">
        <f>CONCATENATE([1]Général!I$3,[1]Général!I30)</f>
        <v/>
      </c>
      <c r="I28" s="15" t="str">
        <f>CONCATENATE([1]Général!J$3,[1]Général!J30)</f>
        <v/>
      </c>
      <c r="J28" s="15" t="str">
        <f>CONCATENATE([1]Général!K$3,[1]Général!K30)</f>
        <v/>
      </c>
      <c r="K28" s="15" t="str">
        <f>CONCATENATE([1]Général!L$3,[1]Général!L30)</f>
        <v/>
      </c>
      <c r="L28" s="15" t="str">
        <f>CONCATENATE([1]Général!M$3,[1]Général!M30)</f>
        <v/>
      </c>
      <c r="M28" s="15" t="str">
        <f>CONCATENATE([1]Général!N$3,[1]Général!N30)</f>
        <v/>
      </c>
      <c r="N28" s="15" t="str">
        <f>CONCATENATE([1]Général!O$3,[1]Général!O30)</f>
        <v/>
      </c>
      <c r="O28" s="15" t="str">
        <f>CONCATENATE([1]Général!P$3,[1]Général!P30)</f>
        <v/>
      </c>
      <c r="P28" s="15" t="str">
        <f>CONCATENATE([1]Général!Q$3,[1]Général!Q30)</f>
        <v/>
      </c>
      <c r="Q28" s="15" t="str">
        <f>CONCATENATE([1]Général!R$3,[1]Général!R30)</f>
        <v/>
      </c>
      <c r="R28" s="15" t="str">
        <f>CONCATENATE([1]Général!S$3,[1]Général!S30)</f>
        <v/>
      </c>
      <c r="S28" s="15" t="str">
        <f>CONCATENATE([1]Général!T$3,[1]Général!T30)</f>
        <v/>
      </c>
      <c r="T28" s="15" t="str">
        <f>CONCATENATE([1]Général!U$3,[1]Général!U30)</f>
        <v/>
      </c>
      <c r="U28" s="15" t="str">
        <f>CONCATENATE([1]Général!V$3,[1]Général!V30)</f>
        <v/>
      </c>
      <c r="V28" s="15" t="str">
        <f>CONCATENATE([1]Général!W$3,[1]Général!W30)</f>
        <v/>
      </c>
      <c r="W28" s="15" t="str">
        <f>CONCATENATE([1]Général!X$3,[1]Général!X30)</f>
        <v/>
      </c>
      <c r="X28" s="15" t="str">
        <f>CONCATENATE([1]Général!Y$3,[1]Général!Y30)</f>
        <v/>
      </c>
      <c r="Y28" s="15" t="str">
        <f>CONCATENATE([1]Général!Z$3,[1]Général!Z30)</f>
        <v/>
      </c>
      <c r="Z28" s="15" t="str">
        <f>CONCATENATE([1]Général!AA$3,[1]Général!AA30)</f>
        <v/>
      </c>
      <c r="AA28" s="15" t="str">
        <f>CONCATENATE([1]Général!AB$3,[1]Général!AB30)</f>
        <v/>
      </c>
      <c r="AB28" s="15" t="str">
        <f>CONCATENATE([1]Général!AC$3,[1]Général!AC30)</f>
        <v/>
      </c>
      <c r="AC28" s="15" t="str">
        <f>CONCATENATE([1]Général!AD$3,[1]Général!AD30)</f>
        <v/>
      </c>
      <c r="AD28" s="15" t="str">
        <f>CONCATENATE([1]Général!AE$3,[1]Général!AE30)</f>
        <v/>
      </c>
      <c r="AE28" s="15" t="str">
        <f>CONCATENATE([1]Général!AF$3,[1]Général!AF30)</f>
        <v/>
      </c>
      <c r="AF28" s="15" t="str">
        <f>CONCATENATE([1]Général!AG$3,[1]Général!AG30)</f>
        <v/>
      </c>
      <c r="AG28" s="15" t="str">
        <f>CONCATENATE([1]Général!AH$3,[1]Général!AH30)</f>
        <v/>
      </c>
      <c r="AH28" s="15" t="str">
        <f>CONCATENATE([1]Général!AI$3,[1]Général!AI30)</f>
        <v/>
      </c>
      <c r="AI28" s="15" t="str">
        <f>CONCATENATE([1]Général!AJ$3,[1]Général!AJ30)</f>
        <v/>
      </c>
      <c r="AJ28" s="15" t="str">
        <f>CONCATENATE([1]Général!AK$3,[1]Général!AK30)</f>
        <v/>
      </c>
      <c r="AK28" s="15" t="str">
        <f>CONCATENATE([1]Général!AL$3,[1]Général!AL30)</f>
        <v/>
      </c>
      <c r="AL28" s="15" t="str">
        <f>CONCATENATE([1]Général!AM$3,[1]Général!AM30)</f>
        <v/>
      </c>
      <c r="AM28" s="15" t="str">
        <f>CONCATENATE([1]Général!AN$3,[1]Général!AN30)</f>
        <v/>
      </c>
      <c r="AN28" s="15" t="str">
        <f>CONCATENATE([1]Général!AO$3,[1]Général!AO30)</f>
        <v/>
      </c>
      <c r="AO28" s="15" t="str">
        <f>CONCATENATE([1]Général!AP$3,[1]Général!AP30)</f>
        <v/>
      </c>
      <c r="AP28" s="15" t="str">
        <f>CONCATENATE([1]Général!AQ$3,[1]Général!AQ30)</f>
        <v/>
      </c>
      <c r="AQ28" s="15" t="str">
        <f>CONCATENATE([1]Général!AR$3,[1]Général!AR30)</f>
        <v/>
      </c>
      <c r="AR28" s="15" t="str">
        <f>CONCATENATE([1]Général!AS$3,[1]Général!AS30)</f>
        <v/>
      </c>
      <c r="AS28" s="15" t="str">
        <f>CONCATENATE([1]Général!AT$3,[1]Général!AT30)</f>
        <v/>
      </c>
      <c r="AT28" s="15" t="str">
        <f>CONCATENATE([1]Général!AU$3,[1]Général!AU30)</f>
        <v/>
      </c>
      <c r="AU28" s="15" t="str">
        <f>CONCATENATE([1]Général!AV$3,[1]Général!AV30)</f>
        <v/>
      </c>
      <c r="AV28" s="15" t="str">
        <f>CONCATENATE([1]Général!AW$3,[1]Général!AW30)</f>
        <v/>
      </c>
      <c r="AW28" s="15" t="str">
        <f>CONCATENATE([1]Général!AX$3,[1]Général!AX30)</f>
        <v/>
      </c>
      <c r="AX28" s="15" t="str">
        <f>CONCATENATE([1]Général!AY$3,[1]Général!AY30)</f>
        <v/>
      </c>
      <c r="AY28" s="15" t="str">
        <f>CONCATENATE([1]Général!AZ$3,[1]Général!AZ30)</f>
        <v/>
      </c>
      <c r="AZ28" s="15" t="str">
        <f>CONCATENATE([1]Général!BA$3,[1]Général!BA30)</f>
        <v/>
      </c>
      <c r="BA28" s="15" t="str">
        <f>CONCATENATE([1]Général!BB$3,[1]Général!BB30)</f>
        <v/>
      </c>
      <c r="BB28" s="15" t="str">
        <f>CONCATENATE([1]Général!BC$3,[1]Général!BC30)</f>
        <v/>
      </c>
      <c r="BC28" s="15" t="str">
        <f>CONCATENATE([1]Général!BD$3,[1]Général!BD30)</f>
        <v/>
      </c>
      <c r="BD28" s="15" t="str">
        <f>CONCATENATE([1]Général!BE$3,[1]Général!BE30)</f>
        <v/>
      </c>
      <c r="BE28" s="15" t="str">
        <f>CONCATENATE([1]Général!BF$3,[1]Général!BF30)</f>
        <v/>
      </c>
      <c r="BF28" s="15" t="str">
        <f>CONCATENATE([1]Général!BG$3,[1]Général!BG30)</f>
        <v/>
      </c>
      <c r="BG28" s="15" t="str">
        <f>CONCATENATE([1]Général!BH$3,[1]Général!BH30)</f>
        <v/>
      </c>
      <c r="BH28" s="15" t="str">
        <f>CONCATENATE([1]Général!BI$3,[1]Général!BI30)</f>
        <v/>
      </c>
      <c r="BI28" s="15" t="str">
        <f>CONCATENATE([1]Général!BJ$3,[1]Général!BJ30)</f>
        <v/>
      </c>
      <c r="BJ28" s="15" t="str">
        <f>CONCATENATE([1]Général!BK$3,[1]Général!BK30)</f>
        <v/>
      </c>
      <c r="BK28" s="15" t="str">
        <f>CONCATENATE([1]Général!BL$3,[1]Général!BL30)</f>
        <v/>
      </c>
      <c r="BL28" s="15" t="str">
        <f>CONCATENATE([1]Général!BM$3,[1]Général!BM30)</f>
        <v/>
      </c>
      <c r="BM28" s="15" t="str">
        <f>CONCATENATE([1]Général!BN$3,[1]Général!BN30)</f>
        <v/>
      </c>
      <c r="BN28" s="15" t="str">
        <f>CONCATENATE([1]Général!BO$3,[1]Général!BO30)</f>
        <v/>
      </c>
      <c r="BO28" s="15" t="str">
        <f>CONCATENATE([1]Général!BP$3,[1]Général!BP30)</f>
        <v/>
      </c>
      <c r="BP28" s="15" t="str">
        <f>CONCATENATE([1]Général!BQ$3,[1]Général!BQ30)</f>
        <v/>
      </c>
      <c r="BQ28" s="15" t="str">
        <f>CONCATENATE([1]Général!BR$3,[1]Général!BR30)</f>
        <v/>
      </c>
      <c r="BR28" s="15" t="str">
        <f>CONCATENATE([1]Général!BS$3,[1]Général!BS30)</f>
        <v/>
      </c>
      <c r="BS28" s="15" t="str">
        <f>CONCATENATE([1]Général!BT$3,[1]Général!BT30)</f>
        <v/>
      </c>
      <c r="BT28" s="15" t="str">
        <f>CONCATENATE([1]Général!BU$3,[1]Général!BU30)</f>
        <v/>
      </c>
      <c r="BU28" s="15" t="str">
        <f>CONCATENATE([1]Général!BV$3,[1]Général!BV30)</f>
        <v/>
      </c>
      <c r="BV28" s="15" t="str">
        <f>CONCATENATE([1]Général!BW$3,[1]Général!BW30)</f>
        <v/>
      </c>
      <c r="BW28" s="15" t="str">
        <f>CONCATENATE([1]Général!BX$3,[1]Général!BX30)</f>
        <v/>
      </c>
      <c r="BX28" s="15" t="str">
        <f>CONCATENATE([1]Général!BY$3,[1]Général!BY30)</f>
        <v/>
      </c>
      <c r="BY28" s="15" t="str">
        <f>CONCATENATE([1]Général!BZ$3,[1]Général!BZ30)</f>
        <v/>
      </c>
      <c r="BZ28" s="15" t="str">
        <f>CONCATENATE([1]Général!CA$3,[1]Général!CA30)</f>
        <v/>
      </c>
      <c r="CA28" s="15" t="str">
        <f>CONCATENATE([1]Général!CB$3,[1]Général!CB30)</f>
        <v/>
      </c>
      <c r="CB28" s="15" t="str">
        <f>CONCATENATE([1]Général!CC$3,[1]Général!CC30)</f>
        <v/>
      </c>
      <c r="CC28" s="15" t="str">
        <f>CONCATENATE([1]Général!CD$3,[1]Général!CD30)</f>
        <v/>
      </c>
      <c r="CD28" s="15" t="str">
        <f>CONCATENATE([1]Général!CE$3,[1]Général!CE30)</f>
        <v/>
      </c>
      <c r="CE28" s="15" t="str">
        <f>CONCATENATE([1]Général!CF$3,[1]Général!CF30)</f>
        <v/>
      </c>
      <c r="CF28" s="15" t="str">
        <f>CONCATENATE([1]Général!CG$3,[1]Général!CG30)</f>
        <v/>
      </c>
      <c r="CG28" s="15" t="str">
        <f>CONCATENATE([1]Général!CH$3,[1]Général!CH30)</f>
        <v/>
      </c>
      <c r="CH28" s="15" t="str">
        <f>CONCATENATE([1]Général!CI$3,[1]Général!CI30)</f>
        <v/>
      </c>
      <c r="CI28" s="15" t="str">
        <f>CONCATENATE([1]Général!CJ$3,[1]Général!CJ30)</f>
        <v/>
      </c>
      <c r="CJ28" s="15" t="str">
        <f>CONCATENATE([1]Général!CK$3,[1]Général!CK30)</f>
        <v/>
      </c>
      <c r="CK28" s="15" t="str">
        <f>CONCATENATE([1]Général!CL$3,[1]Général!CL30)</f>
        <v/>
      </c>
      <c r="CL28" s="15" t="str">
        <f>CONCATENATE([1]Général!CM$3,[1]Général!CM30)</f>
        <v/>
      </c>
      <c r="CM28" s="15" t="str">
        <f>CONCATENATE([1]Général!CN$3,[1]Général!CN30)</f>
        <v/>
      </c>
      <c r="CN28" s="15" t="str">
        <f>CONCATENATE([1]Général!CO$3,[1]Général!CO30)</f>
        <v/>
      </c>
      <c r="CO28" s="15" t="str">
        <f>CONCATENATE([1]Général!CP$3,[1]Général!CP30)</f>
        <v/>
      </c>
      <c r="CP28" s="15" t="str">
        <f>CONCATENATE([1]Général!CQ$3,[1]Général!CQ30)</f>
        <v/>
      </c>
      <c r="CQ28" s="15" t="str">
        <f>CONCATENATE([1]Général!CR$3,[1]Général!CR30)</f>
        <v/>
      </c>
      <c r="CR28" s="15" t="str">
        <f>CONCATENATE([1]Général!CS$3,[1]Général!CS30)</f>
        <v/>
      </c>
      <c r="CS28" s="15" t="str">
        <f>CONCATENATE([1]Général!CT$3,[1]Général!CT30)</f>
        <v/>
      </c>
      <c r="CT28" s="15" t="str">
        <f>CONCATENATE([1]Général!CU$3,[1]Général!CU30)</f>
        <v/>
      </c>
      <c r="CU28" s="15" t="str">
        <f>CONCATENATE([1]Général!CV$3,[1]Général!CV30)</f>
        <v/>
      </c>
      <c r="CV28" s="15" t="str">
        <f>CONCATENATE([1]Général!CW$3,[1]Général!CW30)</f>
        <v/>
      </c>
      <c r="CW28" s="15" t="str">
        <f>CONCATENATE([1]Général!CX$3,[1]Général!CX30)</f>
        <v/>
      </c>
      <c r="CY28" s="1">
        <f t="shared" si="12"/>
        <v>0</v>
      </c>
      <c r="CZ28" s="1">
        <f t="shared" si="12"/>
        <v>2</v>
      </c>
      <c r="DA28" s="1">
        <f t="shared" si="12"/>
        <v>2</v>
      </c>
      <c r="DB28" s="1">
        <f t="shared" si="12"/>
        <v>0</v>
      </c>
      <c r="DC28" s="1">
        <f t="shared" si="12"/>
        <v>0</v>
      </c>
      <c r="DD28" s="1">
        <v>13</v>
      </c>
      <c r="DE28" s="1">
        <f t="shared" si="1"/>
        <v>2</v>
      </c>
      <c r="DF28" s="16" t="str">
        <f>IF(DE28=0,"",HLOOKUP(DE28,CY28:DC$40,DD28,FALSE))</f>
        <v>Plutôt d'accord</v>
      </c>
      <c r="DG28" s="1">
        <f t="shared" si="25"/>
        <v>0</v>
      </c>
      <c r="DH28" s="1">
        <f t="shared" si="25"/>
        <v>0</v>
      </c>
      <c r="DI28" s="1">
        <f t="shared" si="25"/>
        <v>0</v>
      </c>
      <c r="DJ28" s="1">
        <f t="shared" si="25"/>
        <v>0</v>
      </c>
      <c r="DK28" s="1">
        <f t="shared" si="25"/>
        <v>0</v>
      </c>
      <c r="DL28" s="1">
        <v>13</v>
      </c>
      <c r="DM28" s="1">
        <f t="shared" si="3"/>
        <v>0</v>
      </c>
      <c r="DN28" s="16" t="str">
        <f>IF(DM28=0,"",HLOOKUP(DM28,DG28:DK$40,DL28,FALSE))</f>
        <v/>
      </c>
      <c r="DO28" s="1">
        <f t="shared" si="26"/>
        <v>0</v>
      </c>
      <c r="DP28" s="1">
        <f t="shared" si="26"/>
        <v>0</v>
      </c>
      <c r="DQ28" s="1">
        <f t="shared" si="26"/>
        <v>0</v>
      </c>
      <c r="DR28" s="1">
        <f t="shared" si="26"/>
        <v>0</v>
      </c>
      <c r="DS28" s="1">
        <f t="shared" si="26"/>
        <v>0</v>
      </c>
      <c r="DT28" s="1">
        <v>13</v>
      </c>
      <c r="DU28" s="1">
        <f t="shared" si="5"/>
        <v>0</v>
      </c>
      <c r="DV28" s="16" t="str">
        <f>IF(DU28=0,"",HLOOKUP(DU28,DO28:DS$40,DT28,FALSE))</f>
        <v/>
      </c>
      <c r="DW28" s="1">
        <f t="shared" si="27"/>
        <v>0</v>
      </c>
      <c r="DX28" s="1">
        <f t="shared" si="27"/>
        <v>0</v>
      </c>
      <c r="DY28" s="1">
        <f t="shared" si="27"/>
        <v>0</v>
      </c>
      <c r="DZ28" s="1">
        <f t="shared" si="27"/>
        <v>0</v>
      </c>
      <c r="EA28" s="1">
        <f t="shared" si="27"/>
        <v>0</v>
      </c>
      <c r="EB28" s="1">
        <v>13</v>
      </c>
      <c r="EC28" s="1">
        <f t="shared" si="7"/>
        <v>0</v>
      </c>
      <c r="ED28" s="16" t="str">
        <f>IF(EC28=0,"",HLOOKUP(EC28,DW28:EA$40,EB28,FALSE))</f>
        <v/>
      </c>
      <c r="EE28" s="1">
        <f t="shared" si="28"/>
        <v>0</v>
      </c>
      <c r="EF28" s="1">
        <f t="shared" si="28"/>
        <v>0</v>
      </c>
      <c r="EG28" s="1">
        <f t="shared" si="28"/>
        <v>0</v>
      </c>
      <c r="EH28" s="1">
        <f t="shared" si="28"/>
        <v>0</v>
      </c>
      <c r="EI28" s="1">
        <f t="shared" si="28"/>
        <v>0</v>
      </c>
      <c r="EJ28" s="1">
        <v>13</v>
      </c>
      <c r="EK28" s="1">
        <f t="shared" si="9"/>
        <v>0</v>
      </c>
      <c r="EL28" s="16" t="str">
        <f>IF(EK28=0,"",HLOOKUP(EK28,EE28:EI$40,EJ28,FALSE))</f>
        <v/>
      </c>
      <c r="EM28" s="1">
        <f t="shared" si="29"/>
        <v>0</v>
      </c>
      <c r="EN28" s="1">
        <f t="shared" si="29"/>
        <v>0</v>
      </c>
      <c r="EO28" s="1">
        <f t="shared" si="29"/>
        <v>0</v>
      </c>
      <c r="EP28" s="1">
        <f t="shared" si="29"/>
        <v>0</v>
      </c>
      <c r="EQ28" s="1">
        <f t="shared" si="29"/>
        <v>0</v>
      </c>
      <c r="ER28" s="1">
        <v>13</v>
      </c>
      <c r="ES28" s="1">
        <f t="shared" si="22"/>
        <v>0</v>
      </c>
      <c r="ET28" s="16" t="str">
        <f>IF(ES28=0,"",HLOOKUP(ES28,EM28:EQ$40,ER28,FALSE))</f>
        <v/>
      </c>
      <c r="EU28" s="1">
        <f t="shared" si="30"/>
        <v>0</v>
      </c>
      <c r="EV28" s="1">
        <f t="shared" si="30"/>
        <v>0</v>
      </c>
      <c r="EW28" s="1">
        <f t="shared" si="30"/>
        <v>0</v>
      </c>
      <c r="EX28" s="1">
        <f t="shared" si="30"/>
        <v>0</v>
      </c>
      <c r="EY28" s="1">
        <f t="shared" si="30"/>
        <v>0</v>
      </c>
      <c r="EZ28" s="1">
        <v>13</v>
      </c>
      <c r="FA28" s="1">
        <f t="shared" si="23"/>
        <v>0</v>
      </c>
      <c r="FB28" s="16" t="str">
        <f>IF(FA28=0,"",HLOOKUP(FA28,EU28:EY$40,EZ28,FALSE))</f>
        <v/>
      </c>
      <c r="FC28" s="1">
        <f>COUNTIF([1]Général!$C30:$CX30,FC$1)</f>
        <v>0</v>
      </c>
      <c r="FD28" s="1">
        <f>COUNTIF([1]Général!$C30:$CX30,FD$1)</f>
        <v>2</v>
      </c>
      <c r="FE28" s="1">
        <f>COUNTIF([1]Général!$C30:$CX30,FE$1)</f>
        <v>2</v>
      </c>
      <c r="FF28" s="1">
        <f>COUNTIF([1]Général!$C30:$CX30,FF$1)</f>
        <v>0</v>
      </c>
      <c r="FG28" s="1">
        <f>COUNTIF([1]Général!$C30:$CX30,FG$1)</f>
        <v>0</v>
      </c>
      <c r="FH28" s="1">
        <v>13</v>
      </c>
      <c r="FI28" s="1">
        <f t="shared" si="24"/>
        <v>2</v>
      </c>
      <c r="FJ28" s="16" t="str">
        <f>IF(FI28&lt;1,"",HLOOKUP(FI28,FC28:FG$40,FH28,FALSE))</f>
        <v>Plutôt d'accord</v>
      </c>
      <c r="FK28" s="17">
        <f t="shared" si="13"/>
        <v>2</v>
      </c>
      <c r="FL28" s="18" t="str">
        <f t="shared" si="14"/>
        <v>Plutôt d'accord</v>
      </c>
      <c r="FM28" s="17" t="str">
        <f t="shared" si="15"/>
        <v>0</v>
      </c>
      <c r="FN28" s="17" t="str">
        <f t="shared" si="16"/>
        <v>10</v>
      </c>
      <c r="FO28" s="17" t="str">
        <f t="shared" si="17"/>
        <v>100</v>
      </c>
      <c r="FP28" s="17" t="str">
        <f t="shared" si="18"/>
        <v>0</v>
      </c>
      <c r="FQ28" s="17" t="str">
        <f t="shared" si="19"/>
        <v>0</v>
      </c>
      <c r="FR28" s="17">
        <f t="shared" si="20"/>
        <v>22</v>
      </c>
      <c r="FS28" s="13" t="str">
        <f t="shared" si="21"/>
        <v>Plutôt d'accord</v>
      </c>
    </row>
    <row r="29" spans="1:175" x14ac:dyDescent="0.2">
      <c r="A29" s="21" t="s">
        <v>45</v>
      </c>
      <c r="B29" s="15" t="str">
        <f>CONCATENATE([1]Général!C$3,[1]Général!C31)</f>
        <v>Un clientPlutôt d'accord</v>
      </c>
      <c r="C29" s="15" t="str">
        <f>CONCATENATE([1]Général!D$3,[1]Général!D31)</f>
        <v>Un clientPlutôt d'accord</v>
      </c>
      <c r="D29" s="15" t="str">
        <f>CONCATENATE([1]Général!E$3,[1]Général!E31)</f>
        <v>Un clientOui, tout à fait d'accord</v>
      </c>
      <c r="E29" s="15" t="str">
        <f>CONCATENATE([1]Général!F$3,[1]Général!F31)</f>
        <v>Un clientOui, tout à fait d'accord</v>
      </c>
      <c r="F29" s="15" t="str">
        <f>CONCATENATE([1]Général!G$3,[1]Général!G31)</f>
        <v/>
      </c>
      <c r="G29" s="15" t="str">
        <f>CONCATENATE([1]Général!H$3,[1]Général!H31)</f>
        <v/>
      </c>
      <c r="H29" s="15" t="str">
        <f>CONCATENATE([1]Général!I$3,[1]Général!I31)</f>
        <v/>
      </c>
      <c r="I29" s="15" t="str">
        <f>CONCATENATE([1]Général!J$3,[1]Général!J31)</f>
        <v/>
      </c>
      <c r="J29" s="15" t="str">
        <f>CONCATENATE([1]Général!K$3,[1]Général!K31)</f>
        <v/>
      </c>
      <c r="K29" s="15" t="str">
        <f>CONCATENATE([1]Général!L$3,[1]Général!L31)</f>
        <v/>
      </c>
      <c r="L29" s="15" t="str">
        <f>CONCATENATE([1]Général!M$3,[1]Général!M31)</f>
        <v/>
      </c>
      <c r="M29" s="15" t="str">
        <f>CONCATENATE([1]Général!N$3,[1]Général!N31)</f>
        <v/>
      </c>
      <c r="N29" s="15" t="str">
        <f>CONCATENATE([1]Général!O$3,[1]Général!O31)</f>
        <v/>
      </c>
      <c r="O29" s="15" t="str">
        <f>CONCATENATE([1]Général!P$3,[1]Général!P31)</f>
        <v/>
      </c>
      <c r="P29" s="15" t="str">
        <f>CONCATENATE([1]Général!Q$3,[1]Général!Q31)</f>
        <v/>
      </c>
      <c r="Q29" s="15" t="str">
        <f>CONCATENATE([1]Général!R$3,[1]Général!R31)</f>
        <v/>
      </c>
      <c r="R29" s="15" t="str">
        <f>CONCATENATE([1]Général!S$3,[1]Général!S31)</f>
        <v/>
      </c>
      <c r="S29" s="15" t="str">
        <f>CONCATENATE([1]Général!T$3,[1]Général!T31)</f>
        <v/>
      </c>
      <c r="T29" s="15" t="str">
        <f>CONCATENATE([1]Général!U$3,[1]Général!U31)</f>
        <v/>
      </c>
      <c r="U29" s="15" t="str">
        <f>CONCATENATE([1]Général!V$3,[1]Général!V31)</f>
        <v/>
      </c>
      <c r="V29" s="15" t="str">
        <f>CONCATENATE([1]Général!W$3,[1]Général!W31)</f>
        <v/>
      </c>
      <c r="W29" s="15" t="str">
        <f>CONCATENATE([1]Général!X$3,[1]Général!X31)</f>
        <v/>
      </c>
      <c r="X29" s="15" t="str">
        <f>CONCATENATE([1]Général!Y$3,[1]Général!Y31)</f>
        <v/>
      </c>
      <c r="Y29" s="15" t="str">
        <f>CONCATENATE([1]Général!Z$3,[1]Général!Z31)</f>
        <v/>
      </c>
      <c r="Z29" s="15" t="str">
        <f>CONCATENATE([1]Général!AA$3,[1]Général!AA31)</f>
        <v/>
      </c>
      <c r="AA29" s="15" t="str">
        <f>CONCATENATE([1]Général!AB$3,[1]Général!AB31)</f>
        <v/>
      </c>
      <c r="AB29" s="15" t="str">
        <f>CONCATENATE([1]Général!AC$3,[1]Général!AC31)</f>
        <v/>
      </c>
      <c r="AC29" s="15" t="str">
        <f>CONCATENATE([1]Général!AD$3,[1]Général!AD31)</f>
        <v/>
      </c>
      <c r="AD29" s="15" t="str">
        <f>CONCATENATE([1]Général!AE$3,[1]Général!AE31)</f>
        <v/>
      </c>
      <c r="AE29" s="15" t="str">
        <f>CONCATENATE([1]Général!AF$3,[1]Général!AF31)</f>
        <v/>
      </c>
      <c r="AF29" s="15" t="str">
        <f>CONCATENATE([1]Général!AG$3,[1]Général!AG31)</f>
        <v/>
      </c>
      <c r="AG29" s="15" t="str">
        <f>CONCATENATE([1]Général!AH$3,[1]Général!AH31)</f>
        <v/>
      </c>
      <c r="AH29" s="15" t="str">
        <f>CONCATENATE([1]Général!AI$3,[1]Général!AI31)</f>
        <v/>
      </c>
      <c r="AI29" s="15" t="str">
        <f>CONCATENATE([1]Général!AJ$3,[1]Général!AJ31)</f>
        <v/>
      </c>
      <c r="AJ29" s="15" t="str">
        <f>CONCATENATE([1]Général!AK$3,[1]Général!AK31)</f>
        <v/>
      </c>
      <c r="AK29" s="15" t="str">
        <f>CONCATENATE([1]Général!AL$3,[1]Général!AL31)</f>
        <v/>
      </c>
      <c r="AL29" s="15" t="str">
        <f>CONCATENATE([1]Général!AM$3,[1]Général!AM31)</f>
        <v/>
      </c>
      <c r="AM29" s="15" t="str">
        <f>CONCATENATE([1]Général!AN$3,[1]Général!AN31)</f>
        <v/>
      </c>
      <c r="AN29" s="15" t="str">
        <f>CONCATENATE([1]Général!AO$3,[1]Général!AO31)</f>
        <v/>
      </c>
      <c r="AO29" s="15" t="str">
        <f>CONCATENATE([1]Général!AP$3,[1]Général!AP31)</f>
        <v/>
      </c>
      <c r="AP29" s="15" t="str">
        <f>CONCATENATE([1]Général!AQ$3,[1]Général!AQ31)</f>
        <v/>
      </c>
      <c r="AQ29" s="15" t="str">
        <f>CONCATENATE([1]Général!AR$3,[1]Général!AR31)</f>
        <v/>
      </c>
      <c r="AR29" s="15" t="str">
        <f>CONCATENATE([1]Général!AS$3,[1]Général!AS31)</f>
        <v/>
      </c>
      <c r="AS29" s="15" t="str">
        <f>CONCATENATE([1]Général!AT$3,[1]Général!AT31)</f>
        <v/>
      </c>
      <c r="AT29" s="15" t="str">
        <f>CONCATENATE([1]Général!AU$3,[1]Général!AU31)</f>
        <v/>
      </c>
      <c r="AU29" s="15" t="str">
        <f>CONCATENATE([1]Général!AV$3,[1]Général!AV31)</f>
        <v/>
      </c>
      <c r="AV29" s="15" t="str">
        <f>CONCATENATE([1]Général!AW$3,[1]Général!AW31)</f>
        <v/>
      </c>
      <c r="AW29" s="15" t="str">
        <f>CONCATENATE([1]Général!AX$3,[1]Général!AX31)</f>
        <v/>
      </c>
      <c r="AX29" s="15" t="str">
        <f>CONCATENATE([1]Général!AY$3,[1]Général!AY31)</f>
        <v/>
      </c>
      <c r="AY29" s="15" t="str">
        <f>CONCATENATE([1]Général!AZ$3,[1]Général!AZ31)</f>
        <v/>
      </c>
      <c r="AZ29" s="15" t="str">
        <f>CONCATENATE([1]Général!BA$3,[1]Général!BA31)</f>
        <v/>
      </c>
      <c r="BA29" s="15" t="str">
        <f>CONCATENATE([1]Général!BB$3,[1]Général!BB31)</f>
        <v/>
      </c>
      <c r="BB29" s="15" t="str">
        <f>CONCATENATE([1]Général!BC$3,[1]Général!BC31)</f>
        <v/>
      </c>
      <c r="BC29" s="15" t="str">
        <f>CONCATENATE([1]Général!BD$3,[1]Général!BD31)</f>
        <v/>
      </c>
      <c r="BD29" s="15" t="str">
        <f>CONCATENATE([1]Général!BE$3,[1]Général!BE31)</f>
        <v/>
      </c>
      <c r="BE29" s="15" t="str">
        <f>CONCATENATE([1]Général!BF$3,[1]Général!BF31)</f>
        <v/>
      </c>
      <c r="BF29" s="15" t="str">
        <f>CONCATENATE([1]Général!BG$3,[1]Général!BG31)</f>
        <v/>
      </c>
      <c r="BG29" s="15" t="str">
        <f>CONCATENATE([1]Général!BH$3,[1]Général!BH31)</f>
        <v/>
      </c>
      <c r="BH29" s="15" t="str">
        <f>CONCATENATE([1]Général!BI$3,[1]Général!BI31)</f>
        <v/>
      </c>
      <c r="BI29" s="15" t="str">
        <f>CONCATENATE([1]Général!BJ$3,[1]Général!BJ31)</f>
        <v/>
      </c>
      <c r="BJ29" s="15" t="str">
        <f>CONCATENATE([1]Général!BK$3,[1]Général!BK31)</f>
        <v/>
      </c>
      <c r="BK29" s="15" t="str">
        <f>CONCATENATE([1]Général!BL$3,[1]Général!BL31)</f>
        <v/>
      </c>
      <c r="BL29" s="15" t="str">
        <f>CONCATENATE([1]Général!BM$3,[1]Général!BM31)</f>
        <v/>
      </c>
      <c r="BM29" s="15" t="str">
        <f>CONCATENATE([1]Général!BN$3,[1]Général!BN31)</f>
        <v/>
      </c>
      <c r="BN29" s="15" t="str">
        <f>CONCATENATE([1]Général!BO$3,[1]Général!BO31)</f>
        <v/>
      </c>
      <c r="BO29" s="15" t="str">
        <f>CONCATENATE([1]Général!BP$3,[1]Général!BP31)</f>
        <v/>
      </c>
      <c r="BP29" s="15" t="str">
        <f>CONCATENATE([1]Général!BQ$3,[1]Général!BQ31)</f>
        <v/>
      </c>
      <c r="BQ29" s="15" t="str">
        <f>CONCATENATE([1]Général!BR$3,[1]Général!BR31)</f>
        <v/>
      </c>
      <c r="BR29" s="15" t="str">
        <f>CONCATENATE([1]Général!BS$3,[1]Général!BS31)</f>
        <v/>
      </c>
      <c r="BS29" s="15" t="str">
        <f>CONCATENATE([1]Général!BT$3,[1]Général!BT31)</f>
        <v/>
      </c>
      <c r="BT29" s="15" t="str">
        <f>CONCATENATE([1]Général!BU$3,[1]Général!BU31)</f>
        <v/>
      </c>
      <c r="BU29" s="15" t="str">
        <f>CONCATENATE([1]Général!BV$3,[1]Général!BV31)</f>
        <v/>
      </c>
      <c r="BV29" s="15" t="str">
        <f>CONCATENATE([1]Général!BW$3,[1]Général!BW31)</f>
        <v/>
      </c>
      <c r="BW29" s="15" t="str">
        <f>CONCATENATE([1]Général!BX$3,[1]Général!BX31)</f>
        <v/>
      </c>
      <c r="BX29" s="15" t="str">
        <f>CONCATENATE([1]Général!BY$3,[1]Général!BY31)</f>
        <v/>
      </c>
      <c r="BY29" s="15" t="str">
        <f>CONCATENATE([1]Général!BZ$3,[1]Général!BZ31)</f>
        <v/>
      </c>
      <c r="BZ29" s="15" t="str">
        <f>CONCATENATE([1]Général!CA$3,[1]Général!CA31)</f>
        <v/>
      </c>
      <c r="CA29" s="15" t="str">
        <f>CONCATENATE([1]Général!CB$3,[1]Général!CB31)</f>
        <v/>
      </c>
      <c r="CB29" s="15" t="str">
        <f>CONCATENATE([1]Général!CC$3,[1]Général!CC31)</f>
        <v/>
      </c>
      <c r="CC29" s="15" t="str">
        <f>CONCATENATE([1]Général!CD$3,[1]Général!CD31)</f>
        <v/>
      </c>
      <c r="CD29" s="15" t="str">
        <f>CONCATENATE([1]Général!CE$3,[1]Général!CE31)</f>
        <v/>
      </c>
      <c r="CE29" s="15" t="str">
        <f>CONCATENATE([1]Général!CF$3,[1]Général!CF31)</f>
        <v/>
      </c>
      <c r="CF29" s="15" t="str">
        <f>CONCATENATE([1]Général!CG$3,[1]Général!CG31)</f>
        <v/>
      </c>
      <c r="CG29" s="15" t="str">
        <f>CONCATENATE([1]Général!CH$3,[1]Général!CH31)</f>
        <v/>
      </c>
      <c r="CH29" s="15" t="str">
        <f>CONCATENATE([1]Général!CI$3,[1]Général!CI31)</f>
        <v/>
      </c>
      <c r="CI29" s="15" t="str">
        <f>CONCATENATE([1]Général!CJ$3,[1]Général!CJ31)</f>
        <v/>
      </c>
      <c r="CJ29" s="15" t="str">
        <f>CONCATENATE([1]Général!CK$3,[1]Général!CK31)</f>
        <v/>
      </c>
      <c r="CK29" s="15" t="str">
        <f>CONCATENATE([1]Général!CL$3,[1]Général!CL31)</f>
        <v/>
      </c>
      <c r="CL29" s="15" t="str">
        <f>CONCATENATE([1]Général!CM$3,[1]Général!CM31)</f>
        <v/>
      </c>
      <c r="CM29" s="15" t="str">
        <f>CONCATENATE([1]Général!CN$3,[1]Général!CN31)</f>
        <v/>
      </c>
      <c r="CN29" s="15" t="str">
        <f>CONCATENATE([1]Général!CO$3,[1]Général!CO31)</f>
        <v/>
      </c>
      <c r="CO29" s="15" t="str">
        <f>CONCATENATE([1]Général!CP$3,[1]Général!CP31)</f>
        <v/>
      </c>
      <c r="CP29" s="15" t="str">
        <f>CONCATENATE([1]Général!CQ$3,[1]Général!CQ31)</f>
        <v/>
      </c>
      <c r="CQ29" s="15" t="str">
        <f>CONCATENATE([1]Général!CR$3,[1]Général!CR31)</f>
        <v/>
      </c>
      <c r="CR29" s="15" t="str">
        <f>CONCATENATE([1]Général!CS$3,[1]Général!CS31)</f>
        <v/>
      </c>
      <c r="CS29" s="15" t="str">
        <f>CONCATENATE([1]Général!CT$3,[1]Général!CT31)</f>
        <v/>
      </c>
      <c r="CT29" s="15" t="str">
        <f>CONCATENATE([1]Général!CU$3,[1]Général!CU31)</f>
        <v/>
      </c>
      <c r="CU29" s="15" t="str">
        <f>CONCATENATE([1]Général!CV$3,[1]Général!CV31)</f>
        <v/>
      </c>
      <c r="CV29" s="15" t="str">
        <f>CONCATENATE([1]Général!CW$3,[1]Général!CW31)</f>
        <v/>
      </c>
      <c r="CW29" s="15" t="str">
        <f>CONCATENATE([1]Général!CX$3,[1]Général!CX31)</f>
        <v/>
      </c>
      <c r="CY29" s="1">
        <f t="shared" si="12"/>
        <v>2</v>
      </c>
      <c r="CZ29" s="1">
        <f t="shared" si="12"/>
        <v>2</v>
      </c>
      <c r="DA29" s="1">
        <f t="shared" si="12"/>
        <v>0</v>
      </c>
      <c r="DB29" s="1">
        <f t="shared" si="12"/>
        <v>0</v>
      </c>
      <c r="DC29" s="1">
        <f t="shared" si="12"/>
        <v>0</v>
      </c>
      <c r="DD29" s="1">
        <v>12</v>
      </c>
      <c r="DE29" s="1">
        <f t="shared" si="1"/>
        <v>2</v>
      </c>
      <c r="DF29" s="16" t="str">
        <f>IF(DE29=0,"",HLOOKUP(DE29,CY29:DC$40,DD29,FALSE))</f>
        <v>Oui, tout à fait d'accord</v>
      </c>
      <c r="DG29" s="1">
        <f t="shared" si="25"/>
        <v>0</v>
      </c>
      <c r="DH29" s="1">
        <f t="shared" si="25"/>
        <v>0</v>
      </c>
      <c r="DI29" s="1">
        <f t="shared" si="25"/>
        <v>0</v>
      </c>
      <c r="DJ29" s="1">
        <f t="shared" si="25"/>
        <v>0</v>
      </c>
      <c r="DK29" s="1">
        <f t="shared" si="25"/>
        <v>0</v>
      </c>
      <c r="DL29" s="1">
        <v>12</v>
      </c>
      <c r="DM29" s="1">
        <f t="shared" si="3"/>
        <v>0</v>
      </c>
      <c r="DN29" s="16" t="str">
        <f>IF(DM29=0,"",HLOOKUP(DM29,DG29:DK$40,DL29,FALSE))</f>
        <v/>
      </c>
      <c r="DO29" s="1">
        <f t="shared" si="26"/>
        <v>0</v>
      </c>
      <c r="DP29" s="1">
        <f t="shared" si="26"/>
        <v>0</v>
      </c>
      <c r="DQ29" s="1">
        <f t="shared" si="26"/>
        <v>0</v>
      </c>
      <c r="DR29" s="1">
        <f t="shared" si="26"/>
        <v>0</v>
      </c>
      <c r="DS29" s="1">
        <f t="shared" si="26"/>
        <v>0</v>
      </c>
      <c r="DT29" s="1">
        <v>12</v>
      </c>
      <c r="DU29" s="1">
        <f t="shared" si="5"/>
        <v>0</v>
      </c>
      <c r="DV29" s="16" t="str">
        <f>IF(DU29=0,"",HLOOKUP(DU29,DO29:DS$40,DT29,FALSE))</f>
        <v/>
      </c>
      <c r="DW29" s="1">
        <f t="shared" si="27"/>
        <v>0</v>
      </c>
      <c r="DX29" s="1">
        <f t="shared" si="27"/>
        <v>0</v>
      </c>
      <c r="DY29" s="1">
        <f t="shared" si="27"/>
        <v>0</v>
      </c>
      <c r="DZ29" s="1">
        <f t="shared" si="27"/>
        <v>0</v>
      </c>
      <c r="EA29" s="1">
        <f t="shared" si="27"/>
        <v>0</v>
      </c>
      <c r="EB29" s="1">
        <v>12</v>
      </c>
      <c r="EC29" s="1">
        <f t="shared" si="7"/>
        <v>0</v>
      </c>
      <c r="ED29" s="16" t="str">
        <f>IF(EC29=0,"",HLOOKUP(EC29,DW29:EA$40,EB29,FALSE))</f>
        <v/>
      </c>
      <c r="EE29" s="1">
        <f t="shared" si="28"/>
        <v>0</v>
      </c>
      <c r="EF29" s="1">
        <f t="shared" si="28"/>
        <v>0</v>
      </c>
      <c r="EG29" s="1">
        <f t="shared" si="28"/>
        <v>0</v>
      </c>
      <c r="EH29" s="1">
        <f t="shared" si="28"/>
        <v>0</v>
      </c>
      <c r="EI29" s="1">
        <f t="shared" si="28"/>
        <v>0</v>
      </c>
      <c r="EJ29" s="1">
        <v>12</v>
      </c>
      <c r="EK29" s="1">
        <f t="shared" si="9"/>
        <v>0</v>
      </c>
      <c r="EL29" s="16" t="str">
        <f>IF(EK29=0,"",HLOOKUP(EK29,EE29:EI$40,EJ29,FALSE))</f>
        <v/>
      </c>
      <c r="EM29" s="1">
        <f t="shared" si="29"/>
        <v>0</v>
      </c>
      <c r="EN29" s="1">
        <f t="shared" si="29"/>
        <v>0</v>
      </c>
      <c r="EO29" s="1">
        <f t="shared" si="29"/>
        <v>0</v>
      </c>
      <c r="EP29" s="1">
        <f t="shared" si="29"/>
        <v>0</v>
      </c>
      <c r="EQ29" s="1">
        <f t="shared" si="29"/>
        <v>0</v>
      </c>
      <c r="ER29" s="1">
        <v>12</v>
      </c>
      <c r="ES29" s="1">
        <f t="shared" si="22"/>
        <v>0</v>
      </c>
      <c r="ET29" s="16" t="str">
        <f>IF(ES29=0,"",HLOOKUP(ES29,EM29:EQ$40,ER29,FALSE))</f>
        <v/>
      </c>
      <c r="EU29" s="1">
        <f t="shared" si="30"/>
        <v>0</v>
      </c>
      <c r="EV29" s="1">
        <f t="shared" si="30"/>
        <v>0</v>
      </c>
      <c r="EW29" s="1">
        <f t="shared" si="30"/>
        <v>0</v>
      </c>
      <c r="EX29" s="1">
        <f t="shared" si="30"/>
        <v>0</v>
      </c>
      <c r="EY29" s="1">
        <f t="shared" si="30"/>
        <v>0</v>
      </c>
      <c r="EZ29" s="1">
        <v>12</v>
      </c>
      <c r="FA29" s="1">
        <f t="shared" si="23"/>
        <v>0</v>
      </c>
      <c r="FB29" s="16" t="str">
        <f>IF(FA29=0,"",HLOOKUP(FA29,EU29:EY$40,EZ29,FALSE))</f>
        <v/>
      </c>
      <c r="FC29" s="1">
        <f>COUNTIF([1]Général!$C31:$CX31,FC$1)</f>
        <v>2</v>
      </c>
      <c r="FD29" s="1">
        <f>COUNTIF([1]Général!$C31:$CX31,FD$1)</f>
        <v>2</v>
      </c>
      <c r="FE29" s="1">
        <f>COUNTIF([1]Général!$C31:$CX31,FE$1)</f>
        <v>0</v>
      </c>
      <c r="FF29" s="1">
        <f>COUNTIF([1]Général!$C31:$CX31,FF$1)</f>
        <v>0</v>
      </c>
      <c r="FG29" s="1">
        <f>COUNTIF([1]Général!$C31:$CX31,FG$1)</f>
        <v>0</v>
      </c>
      <c r="FH29" s="1">
        <v>12</v>
      </c>
      <c r="FI29" s="1">
        <f t="shared" si="24"/>
        <v>2</v>
      </c>
      <c r="FJ29" s="16" t="str">
        <f>IF(FI29&lt;1,"",HLOOKUP(FI29,FC29:FG$40,FH29,FALSE))</f>
        <v>Oui, tout à fait d'accord</v>
      </c>
      <c r="FK29" s="17">
        <f t="shared" si="13"/>
        <v>2</v>
      </c>
      <c r="FL29" s="18" t="str">
        <f t="shared" si="14"/>
        <v>Oui, tout à fait d'accord</v>
      </c>
      <c r="FM29" s="17" t="str">
        <f t="shared" si="15"/>
        <v>1</v>
      </c>
      <c r="FN29" s="17" t="str">
        <f t="shared" si="16"/>
        <v>10</v>
      </c>
      <c r="FO29" s="17" t="str">
        <f t="shared" si="17"/>
        <v>0</v>
      </c>
      <c r="FP29" s="17" t="str">
        <f t="shared" si="18"/>
        <v>0</v>
      </c>
      <c r="FQ29" s="17" t="str">
        <f t="shared" si="19"/>
        <v>0</v>
      </c>
      <c r="FR29" s="17">
        <f t="shared" si="20"/>
        <v>2.2000000000000002</v>
      </c>
      <c r="FS29" s="13" t="str">
        <f t="shared" si="21"/>
        <v>Oui, tout à fait d'accord</v>
      </c>
    </row>
    <row r="30" spans="1:175" x14ac:dyDescent="0.2">
      <c r="A30" s="21" t="s">
        <v>46</v>
      </c>
      <c r="B30" s="15" t="str">
        <f>CONCATENATE([1]Général!C$3,[1]Général!C32)</f>
        <v>Un clientNon, pas du tout d'accord</v>
      </c>
      <c r="C30" s="15" t="str">
        <f>CONCATENATE([1]Général!D$3,[1]Général!D32)</f>
        <v>Un clientNon, pas du tout d'accord</v>
      </c>
      <c r="D30" s="15" t="str">
        <f>CONCATENATE([1]Général!E$3,[1]Général!E32)</f>
        <v>Un clientPlutôt d'accord</v>
      </c>
      <c r="E30" s="15" t="str">
        <f>CONCATENATE([1]Général!F$3,[1]Général!F32)</f>
        <v>Un clientPlutôt d'accord</v>
      </c>
      <c r="F30" s="15" t="str">
        <f>CONCATENATE([1]Général!G$3,[1]Général!G32)</f>
        <v/>
      </c>
      <c r="G30" s="15" t="str">
        <f>CONCATENATE([1]Général!H$3,[1]Général!H32)</f>
        <v/>
      </c>
      <c r="H30" s="15" t="str">
        <f>CONCATENATE([1]Général!I$3,[1]Général!I32)</f>
        <v/>
      </c>
      <c r="I30" s="15" t="str">
        <f>CONCATENATE([1]Général!J$3,[1]Général!J32)</f>
        <v/>
      </c>
      <c r="J30" s="15" t="str">
        <f>CONCATENATE([1]Général!K$3,[1]Général!K32)</f>
        <v/>
      </c>
      <c r="K30" s="15" t="str">
        <f>CONCATENATE([1]Général!L$3,[1]Général!L32)</f>
        <v/>
      </c>
      <c r="L30" s="15" t="str">
        <f>CONCATENATE([1]Général!M$3,[1]Général!M32)</f>
        <v/>
      </c>
      <c r="M30" s="15" t="str">
        <f>CONCATENATE([1]Général!N$3,[1]Général!N32)</f>
        <v/>
      </c>
      <c r="N30" s="15" t="str">
        <f>CONCATENATE([1]Général!O$3,[1]Général!O32)</f>
        <v/>
      </c>
      <c r="O30" s="15" t="str">
        <f>CONCATENATE([1]Général!P$3,[1]Général!P32)</f>
        <v/>
      </c>
      <c r="P30" s="15" t="str">
        <f>CONCATENATE([1]Général!Q$3,[1]Général!Q32)</f>
        <v/>
      </c>
      <c r="Q30" s="15" t="str">
        <f>CONCATENATE([1]Général!R$3,[1]Général!R32)</f>
        <v/>
      </c>
      <c r="R30" s="15" t="str">
        <f>CONCATENATE([1]Général!S$3,[1]Général!S32)</f>
        <v/>
      </c>
      <c r="S30" s="15" t="str">
        <f>CONCATENATE([1]Général!T$3,[1]Général!T32)</f>
        <v/>
      </c>
      <c r="T30" s="15" t="str">
        <f>CONCATENATE([1]Général!U$3,[1]Général!U32)</f>
        <v/>
      </c>
      <c r="U30" s="15" t="str">
        <f>CONCATENATE([1]Général!V$3,[1]Général!V32)</f>
        <v/>
      </c>
      <c r="V30" s="15" t="str">
        <f>CONCATENATE([1]Général!W$3,[1]Général!W32)</f>
        <v/>
      </c>
      <c r="W30" s="15" t="str">
        <f>CONCATENATE([1]Général!X$3,[1]Général!X32)</f>
        <v/>
      </c>
      <c r="X30" s="15" t="str">
        <f>CONCATENATE([1]Général!Y$3,[1]Général!Y32)</f>
        <v/>
      </c>
      <c r="Y30" s="15" t="str">
        <f>CONCATENATE([1]Général!Z$3,[1]Général!Z32)</f>
        <v/>
      </c>
      <c r="Z30" s="15" t="str">
        <f>CONCATENATE([1]Général!AA$3,[1]Général!AA32)</f>
        <v/>
      </c>
      <c r="AA30" s="15" t="str">
        <f>CONCATENATE([1]Général!AB$3,[1]Général!AB32)</f>
        <v/>
      </c>
      <c r="AB30" s="15" t="str">
        <f>CONCATENATE([1]Général!AC$3,[1]Général!AC32)</f>
        <v/>
      </c>
      <c r="AC30" s="15" t="str">
        <f>CONCATENATE([1]Général!AD$3,[1]Général!AD32)</f>
        <v/>
      </c>
      <c r="AD30" s="15" t="str">
        <f>CONCATENATE([1]Général!AE$3,[1]Général!AE32)</f>
        <v/>
      </c>
      <c r="AE30" s="15" t="str">
        <f>CONCATENATE([1]Général!AF$3,[1]Général!AF32)</f>
        <v/>
      </c>
      <c r="AF30" s="15" t="str">
        <f>CONCATENATE([1]Général!AG$3,[1]Général!AG32)</f>
        <v/>
      </c>
      <c r="AG30" s="15" t="str">
        <f>CONCATENATE([1]Général!AH$3,[1]Général!AH32)</f>
        <v/>
      </c>
      <c r="AH30" s="15" t="str">
        <f>CONCATENATE([1]Général!AI$3,[1]Général!AI32)</f>
        <v/>
      </c>
      <c r="AI30" s="15" t="str">
        <f>CONCATENATE([1]Général!AJ$3,[1]Général!AJ32)</f>
        <v/>
      </c>
      <c r="AJ30" s="15" t="str">
        <f>CONCATENATE([1]Général!AK$3,[1]Général!AK32)</f>
        <v/>
      </c>
      <c r="AK30" s="15" t="str">
        <f>CONCATENATE([1]Général!AL$3,[1]Général!AL32)</f>
        <v/>
      </c>
      <c r="AL30" s="15" t="str">
        <f>CONCATENATE([1]Général!AM$3,[1]Général!AM32)</f>
        <v/>
      </c>
      <c r="AM30" s="15" t="str">
        <f>CONCATENATE([1]Général!AN$3,[1]Général!AN32)</f>
        <v/>
      </c>
      <c r="AN30" s="15" t="str">
        <f>CONCATENATE([1]Général!AO$3,[1]Général!AO32)</f>
        <v/>
      </c>
      <c r="AO30" s="15" t="str">
        <f>CONCATENATE([1]Général!AP$3,[1]Général!AP32)</f>
        <v/>
      </c>
      <c r="AP30" s="15" t="str">
        <f>CONCATENATE([1]Général!AQ$3,[1]Général!AQ32)</f>
        <v/>
      </c>
      <c r="AQ30" s="15" t="str">
        <f>CONCATENATE([1]Général!AR$3,[1]Général!AR32)</f>
        <v/>
      </c>
      <c r="AR30" s="15" t="str">
        <f>CONCATENATE([1]Général!AS$3,[1]Général!AS32)</f>
        <v/>
      </c>
      <c r="AS30" s="15" t="str">
        <f>CONCATENATE([1]Général!AT$3,[1]Général!AT32)</f>
        <v/>
      </c>
      <c r="AT30" s="15" t="str">
        <f>CONCATENATE([1]Général!AU$3,[1]Général!AU32)</f>
        <v/>
      </c>
      <c r="AU30" s="15" t="str">
        <f>CONCATENATE([1]Général!AV$3,[1]Général!AV32)</f>
        <v/>
      </c>
      <c r="AV30" s="15" t="str">
        <f>CONCATENATE([1]Général!AW$3,[1]Général!AW32)</f>
        <v/>
      </c>
      <c r="AW30" s="15" t="str">
        <f>CONCATENATE([1]Général!AX$3,[1]Général!AX32)</f>
        <v/>
      </c>
      <c r="AX30" s="15" t="str">
        <f>CONCATENATE([1]Général!AY$3,[1]Général!AY32)</f>
        <v/>
      </c>
      <c r="AY30" s="15" t="str">
        <f>CONCATENATE([1]Général!AZ$3,[1]Général!AZ32)</f>
        <v/>
      </c>
      <c r="AZ30" s="15" t="str">
        <f>CONCATENATE([1]Général!BA$3,[1]Général!BA32)</f>
        <v/>
      </c>
      <c r="BA30" s="15" t="str">
        <f>CONCATENATE([1]Général!BB$3,[1]Général!BB32)</f>
        <v/>
      </c>
      <c r="BB30" s="15" t="str">
        <f>CONCATENATE([1]Général!BC$3,[1]Général!BC32)</f>
        <v/>
      </c>
      <c r="BC30" s="15" t="str">
        <f>CONCATENATE([1]Général!BD$3,[1]Général!BD32)</f>
        <v/>
      </c>
      <c r="BD30" s="15" t="str">
        <f>CONCATENATE([1]Général!BE$3,[1]Général!BE32)</f>
        <v/>
      </c>
      <c r="BE30" s="15" t="str">
        <f>CONCATENATE([1]Général!BF$3,[1]Général!BF32)</f>
        <v/>
      </c>
      <c r="BF30" s="15" t="str">
        <f>CONCATENATE([1]Général!BG$3,[1]Général!BG32)</f>
        <v/>
      </c>
      <c r="BG30" s="15" t="str">
        <f>CONCATENATE([1]Général!BH$3,[1]Général!BH32)</f>
        <v/>
      </c>
      <c r="BH30" s="15" t="str">
        <f>CONCATENATE([1]Général!BI$3,[1]Général!BI32)</f>
        <v/>
      </c>
      <c r="BI30" s="15" t="str">
        <f>CONCATENATE([1]Général!BJ$3,[1]Général!BJ32)</f>
        <v/>
      </c>
      <c r="BJ30" s="15" t="str">
        <f>CONCATENATE([1]Général!BK$3,[1]Général!BK32)</f>
        <v/>
      </c>
      <c r="BK30" s="15" t="str">
        <f>CONCATENATE([1]Général!BL$3,[1]Général!BL32)</f>
        <v/>
      </c>
      <c r="BL30" s="15" t="str">
        <f>CONCATENATE([1]Général!BM$3,[1]Général!BM32)</f>
        <v/>
      </c>
      <c r="BM30" s="15" t="str">
        <f>CONCATENATE([1]Général!BN$3,[1]Général!BN32)</f>
        <v/>
      </c>
      <c r="BN30" s="15" t="str">
        <f>CONCATENATE([1]Général!BO$3,[1]Général!BO32)</f>
        <v/>
      </c>
      <c r="BO30" s="15" t="str">
        <f>CONCATENATE([1]Général!BP$3,[1]Général!BP32)</f>
        <v/>
      </c>
      <c r="BP30" s="15" t="str">
        <f>CONCATENATE([1]Général!BQ$3,[1]Général!BQ32)</f>
        <v/>
      </c>
      <c r="BQ30" s="15" t="str">
        <f>CONCATENATE([1]Général!BR$3,[1]Général!BR32)</f>
        <v/>
      </c>
      <c r="BR30" s="15" t="str">
        <f>CONCATENATE([1]Général!BS$3,[1]Général!BS32)</f>
        <v/>
      </c>
      <c r="BS30" s="15" t="str">
        <f>CONCATENATE([1]Général!BT$3,[1]Général!BT32)</f>
        <v/>
      </c>
      <c r="BT30" s="15" t="str">
        <f>CONCATENATE([1]Général!BU$3,[1]Général!BU32)</f>
        <v/>
      </c>
      <c r="BU30" s="15" t="str">
        <f>CONCATENATE([1]Général!BV$3,[1]Général!BV32)</f>
        <v/>
      </c>
      <c r="BV30" s="15" t="str">
        <f>CONCATENATE([1]Général!BW$3,[1]Général!BW32)</f>
        <v/>
      </c>
      <c r="BW30" s="15" t="str">
        <f>CONCATENATE([1]Général!BX$3,[1]Général!BX32)</f>
        <v/>
      </c>
      <c r="BX30" s="15" t="str">
        <f>CONCATENATE([1]Général!BY$3,[1]Général!BY32)</f>
        <v/>
      </c>
      <c r="BY30" s="15" t="str">
        <f>CONCATENATE([1]Général!BZ$3,[1]Général!BZ32)</f>
        <v/>
      </c>
      <c r="BZ30" s="15" t="str">
        <f>CONCATENATE([1]Général!CA$3,[1]Général!CA32)</f>
        <v/>
      </c>
      <c r="CA30" s="15" t="str">
        <f>CONCATENATE([1]Général!CB$3,[1]Général!CB32)</f>
        <v/>
      </c>
      <c r="CB30" s="15" t="str">
        <f>CONCATENATE([1]Général!CC$3,[1]Général!CC32)</f>
        <v/>
      </c>
      <c r="CC30" s="15" t="str">
        <f>CONCATENATE([1]Général!CD$3,[1]Général!CD32)</f>
        <v/>
      </c>
      <c r="CD30" s="15" t="str">
        <f>CONCATENATE([1]Général!CE$3,[1]Général!CE32)</f>
        <v/>
      </c>
      <c r="CE30" s="15" t="str">
        <f>CONCATENATE([1]Général!CF$3,[1]Général!CF32)</f>
        <v/>
      </c>
      <c r="CF30" s="15" t="str">
        <f>CONCATENATE([1]Général!CG$3,[1]Général!CG32)</f>
        <v/>
      </c>
      <c r="CG30" s="15" t="str">
        <f>CONCATENATE([1]Général!CH$3,[1]Général!CH32)</f>
        <v/>
      </c>
      <c r="CH30" s="15" t="str">
        <f>CONCATENATE([1]Général!CI$3,[1]Général!CI32)</f>
        <v/>
      </c>
      <c r="CI30" s="15" t="str">
        <f>CONCATENATE([1]Général!CJ$3,[1]Général!CJ32)</f>
        <v/>
      </c>
      <c r="CJ30" s="15" t="str">
        <f>CONCATENATE([1]Général!CK$3,[1]Général!CK32)</f>
        <v/>
      </c>
      <c r="CK30" s="15" t="str">
        <f>CONCATENATE([1]Général!CL$3,[1]Général!CL32)</f>
        <v/>
      </c>
      <c r="CL30" s="15" t="str">
        <f>CONCATENATE([1]Général!CM$3,[1]Général!CM32)</f>
        <v/>
      </c>
      <c r="CM30" s="15" t="str">
        <f>CONCATENATE([1]Général!CN$3,[1]Général!CN32)</f>
        <v/>
      </c>
      <c r="CN30" s="15" t="str">
        <f>CONCATENATE([1]Général!CO$3,[1]Général!CO32)</f>
        <v/>
      </c>
      <c r="CO30" s="15" t="str">
        <f>CONCATENATE([1]Général!CP$3,[1]Général!CP32)</f>
        <v/>
      </c>
      <c r="CP30" s="15" t="str">
        <f>CONCATENATE([1]Général!CQ$3,[1]Général!CQ32)</f>
        <v/>
      </c>
      <c r="CQ30" s="15" t="str">
        <f>CONCATENATE([1]Général!CR$3,[1]Général!CR32)</f>
        <v/>
      </c>
      <c r="CR30" s="15" t="str">
        <f>CONCATENATE([1]Général!CS$3,[1]Général!CS32)</f>
        <v/>
      </c>
      <c r="CS30" s="15" t="str">
        <f>CONCATENATE([1]Général!CT$3,[1]Général!CT32)</f>
        <v/>
      </c>
      <c r="CT30" s="15" t="str">
        <f>CONCATENATE([1]Général!CU$3,[1]Général!CU32)</f>
        <v/>
      </c>
      <c r="CU30" s="15" t="str">
        <f>CONCATENATE([1]Général!CV$3,[1]Général!CV32)</f>
        <v/>
      </c>
      <c r="CV30" s="15" t="str">
        <f>CONCATENATE([1]Général!CW$3,[1]Général!CW32)</f>
        <v/>
      </c>
      <c r="CW30" s="15" t="str">
        <f>CONCATENATE([1]Général!CX$3,[1]Général!CX32)</f>
        <v/>
      </c>
      <c r="CY30" s="1">
        <f t="shared" si="12"/>
        <v>0</v>
      </c>
      <c r="CZ30" s="1">
        <f t="shared" si="12"/>
        <v>2</v>
      </c>
      <c r="DA30" s="1">
        <f t="shared" si="12"/>
        <v>0</v>
      </c>
      <c r="DB30" s="1">
        <f t="shared" si="12"/>
        <v>2</v>
      </c>
      <c r="DC30" s="1">
        <f t="shared" si="12"/>
        <v>0</v>
      </c>
      <c r="DD30" s="1">
        <v>11</v>
      </c>
      <c r="DE30" s="1">
        <f t="shared" si="1"/>
        <v>2</v>
      </c>
      <c r="DF30" s="16" t="str">
        <f>IF(DE30=0,"",HLOOKUP(DE30,CY30:DC$40,DD30,FALSE))</f>
        <v>Plutôt d'accord</v>
      </c>
      <c r="DG30" s="1">
        <f t="shared" si="25"/>
        <v>0</v>
      </c>
      <c r="DH30" s="1">
        <f t="shared" si="25"/>
        <v>0</v>
      </c>
      <c r="DI30" s="1">
        <f t="shared" si="25"/>
        <v>0</v>
      </c>
      <c r="DJ30" s="1">
        <f t="shared" si="25"/>
        <v>0</v>
      </c>
      <c r="DK30" s="1">
        <f t="shared" si="25"/>
        <v>0</v>
      </c>
      <c r="DL30" s="1">
        <v>11</v>
      </c>
      <c r="DM30" s="1">
        <f t="shared" si="3"/>
        <v>0</v>
      </c>
      <c r="DN30" s="16" t="str">
        <f>IF(DM30=0,"",HLOOKUP(DM30,DG30:DK$40,DL30,FALSE))</f>
        <v/>
      </c>
      <c r="DO30" s="1">
        <f t="shared" si="26"/>
        <v>0</v>
      </c>
      <c r="DP30" s="1">
        <f t="shared" si="26"/>
        <v>0</v>
      </c>
      <c r="DQ30" s="1">
        <f t="shared" si="26"/>
        <v>0</v>
      </c>
      <c r="DR30" s="1">
        <f t="shared" si="26"/>
        <v>0</v>
      </c>
      <c r="DS30" s="1">
        <f t="shared" si="26"/>
        <v>0</v>
      </c>
      <c r="DT30" s="1">
        <v>11</v>
      </c>
      <c r="DU30" s="1">
        <f t="shared" si="5"/>
        <v>0</v>
      </c>
      <c r="DV30" s="16" t="str">
        <f>IF(DU30=0,"",HLOOKUP(DU30,DO30:DS$40,DT30,FALSE))</f>
        <v/>
      </c>
      <c r="DW30" s="1">
        <f t="shared" si="27"/>
        <v>0</v>
      </c>
      <c r="DX30" s="1">
        <f t="shared" si="27"/>
        <v>0</v>
      </c>
      <c r="DY30" s="1">
        <f t="shared" si="27"/>
        <v>0</v>
      </c>
      <c r="DZ30" s="1">
        <f t="shared" si="27"/>
        <v>0</v>
      </c>
      <c r="EA30" s="1">
        <f t="shared" si="27"/>
        <v>0</v>
      </c>
      <c r="EB30" s="1">
        <v>11</v>
      </c>
      <c r="EC30" s="1">
        <f t="shared" si="7"/>
        <v>0</v>
      </c>
      <c r="ED30" s="16" t="str">
        <f>IF(EC30=0,"",HLOOKUP(EC30,DW30:EA$40,EB30,FALSE))</f>
        <v/>
      </c>
      <c r="EE30" s="1">
        <f t="shared" si="28"/>
        <v>0</v>
      </c>
      <c r="EF30" s="1">
        <f t="shared" si="28"/>
        <v>0</v>
      </c>
      <c r="EG30" s="1">
        <f t="shared" si="28"/>
        <v>0</v>
      </c>
      <c r="EH30" s="1">
        <f t="shared" si="28"/>
        <v>0</v>
      </c>
      <c r="EI30" s="1">
        <f t="shared" si="28"/>
        <v>0</v>
      </c>
      <c r="EJ30" s="1">
        <v>11</v>
      </c>
      <c r="EK30" s="1">
        <f t="shared" si="9"/>
        <v>0</v>
      </c>
      <c r="EL30" s="16" t="str">
        <f>IF(EK30=0,"",HLOOKUP(EK30,EE30:EI$40,EJ30,FALSE))</f>
        <v/>
      </c>
      <c r="EM30" s="1">
        <f t="shared" si="29"/>
        <v>0</v>
      </c>
      <c r="EN30" s="1">
        <f t="shared" si="29"/>
        <v>0</v>
      </c>
      <c r="EO30" s="1">
        <f t="shared" si="29"/>
        <v>0</v>
      </c>
      <c r="EP30" s="1">
        <f t="shared" si="29"/>
        <v>0</v>
      </c>
      <c r="EQ30" s="1">
        <f t="shared" si="29"/>
        <v>0</v>
      </c>
      <c r="ER30" s="1">
        <v>11</v>
      </c>
      <c r="ES30" s="1">
        <f t="shared" si="22"/>
        <v>0</v>
      </c>
      <c r="ET30" s="16" t="str">
        <f>IF(ES30=0,"",HLOOKUP(ES30,EM30:EQ$40,ER30,FALSE))</f>
        <v/>
      </c>
      <c r="EU30" s="1">
        <f t="shared" si="30"/>
        <v>0</v>
      </c>
      <c r="EV30" s="1">
        <f t="shared" si="30"/>
        <v>0</v>
      </c>
      <c r="EW30" s="1">
        <f t="shared" si="30"/>
        <v>0</v>
      </c>
      <c r="EX30" s="1">
        <f t="shared" si="30"/>
        <v>0</v>
      </c>
      <c r="EY30" s="1">
        <f t="shared" si="30"/>
        <v>0</v>
      </c>
      <c r="EZ30" s="1">
        <v>11</v>
      </c>
      <c r="FA30" s="1">
        <f t="shared" si="23"/>
        <v>0</v>
      </c>
      <c r="FB30" s="16" t="str">
        <f>IF(FA30=0,"",HLOOKUP(FA30,EU30:EY$40,EZ30,FALSE))</f>
        <v/>
      </c>
      <c r="FC30" s="1">
        <f>COUNTIF([1]Général!$C32:$CX32,FC$1)</f>
        <v>0</v>
      </c>
      <c r="FD30" s="1">
        <f>COUNTIF([1]Général!$C32:$CX32,FD$1)</f>
        <v>2</v>
      </c>
      <c r="FE30" s="1">
        <f>COUNTIF([1]Général!$C32:$CX32,FE$1)</f>
        <v>0</v>
      </c>
      <c r="FF30" s="1">
        <f>COUNTIF([1]Général!$C32:$CX32,FF$1)</f>
        <v>2</v>
      </c>
      <c r="FG30" s="1">
        <f>COUNTIF([1]Général!$C32:$CX32,FG$1)</f>
        <v>0</v>
      </c>
      <c r="FH30" s="1">
        <v>11</v>
      </c>
      <c r="FI30" s="1">
        <f t="shared" si="24"/>
        <v>2</v>
      </c>
      <c r="FJ30" s="16" t="str">
        <f>IF(FI30&lt;1,"",HLOOKUP(FI30,FC30:FG$40,FH30,FALSE))</f>
        <v>Plutôt d'accord</v>
      </c>
      <c r="FK30" s="17">
        <f t="shared" si="13"/>
        <v>2</v>
      </c>
      <c r="FL30" s="18" t="str">
        <f t="shared" si="14"/>
        <v>Plutôt pas d'accord</v>
      </c>
      <c r="FM30" s="17" t="str">
        <f t="shared" si="15"/>
        <v>0</v>
      </c>
      <c r="FN30" s="17" t="str">
        <f t="shared" si="16"/>
        <v>10</v>
      </c>
      <c r="FO30" s="17" t="str">
        <f t="shared" si="17"/>
        <v>0</v>
      </c>
      <c r="FP30" s="17" t="str">
        <f t="shared" si="18"/>
        <v>1000</v>
      </c>
      <c r="FQ30" s="17" t="str">
        <f t="shared" si="19"/>
        <v>0</v>
      </c>
      <c r="FR30" s="17">
        <f t="shared" si="20"/>
        <v>202</v>
      </c>
      <c r="FS30" s="13" t="str">
        <f t="shared" si="21"/>
        <v>Plutôt pas d'accord</v>
      </c>
    </row>
    <row r="31" spans="1:175" x14ac:dyDescent="0.2">
      <c r="A31" s="21" t="s">
        <v>47</v>
      </c>
      <c r="B31" s="15" t="str">
        <f>CONCATENATE([1]Général!C$3,[1]Général!C33)</f>
        <v>Un clientPlutôt d'accord</v>
      </c>
      <c r="C31" s="15" t="str">
        <f>CONCATENATE([1]Général!D$3,[1]Général!D33)</f>
        <v>Un clientPlutôt d'accord</v>
      </c>
      <c r="D31" s="15" t="str">
        <f>CONCATENATE([1]Général!E$3,[1]Général!E33)</f>
        <v>Un clientNon, pas du tout d'accord</v>
      </c>
      <c r="E31" s="15" t="str">
        <f>CONCATENATE([1]Général!F$3,[1]Général!F33)</f>
        <v>Un clientNon, pas du tout d'accord</v>
      </c>
      <c r="F31" s="15" t="str">
        <f>CONCATENATE([1]Général!G$3,[1]Général!G33)</f>
        <v/>
      </c>
      <c r="G31" s="15" t="str">
        <f>CONCATENATE([1]Général!H$3,[1]Général!H33)</f>
        <v/>
      </c>
      <c r="H31" s="15" t="str">
        <f>CONCATENATE([1]Général!I$3,[1]Général!I33)</f>
        <v/>
      </c>
      <c r="I31" s="15" t="str">
        <f>CONCATENATE([1]Général!J$3,[1]Général!J33)</f>
        <v/>
      </c>
      <c r="J31" s="15" t="str">
        <f>CONCATENATE([1]Général!K$3,[1]Général!K33)</f>
        <v/>
      </c>
      <c r="K31" s="15" t="str">
        <f>CONCATENATE([1]Général!L$3,[1]Général!L33)</f>
        <v/>
      </c>
      <c r="L31" s="15" t="str">
        <f>CONCATENATE([1]Général!M$3,[1]Général!M33)</f>
        <v/>
      </c>
      <c r="M31" s="15" t="str">
        <f>CONCATENATE([1]Général!N$3,[1]Général!N33)</f>
        <v/>
      </c>
      <c r="N31" s="15" t="str">
        <f>CONCATENATE([1]Général!O$3,[1]Général!O33)</f>
        <v/>
      </c>
      <c r="O31" s="15" t="str">
        <f>CONCATENATE([1]Général!P$3,[1]Général!P33)</f>
        <v/>
      </c>
      <c r="P31" s="15" t="str">
        <f>CONCATENATE([1]Général!Q$3,[1]Général!Q33)</f>
        <v/>
      </c>
      <c r="Q31" s="15" t="str">
        <f>CONCATENATE([1]Général!R$3,[1]Général!R33)</f>
        <v/>
      </c>
      <c r="R31" s="15" t="str">
        <f>CONCATENATE([1]Général!S$3,[1]Général!S33)</f>
        <v/>
      </c>
      <c r="S31" s="15" t="str">
        <f>CONCATENATE([1]Général!T$3,[1]Général!T33)</f>
        <v/>
      </c>
      <c r="T31" s="15" t="str">
        <f>CONCATENATE([1]Général!U$3,[1]Général!U33)</f>
        <v/>
      </c>
      <c r="U31" s="15" t="str">
        <f>CONCATENATE([1]Général!V$3,[1]Général!V33)</f>
        <v/>
      </c>
      <c r="V31" s="15" t="str">
        <f>CONCATENATE([1]Général!W$3,[1]Général!W33)</f>
        <v/>
      </c>
      <c r="W31" s="15" t="str">
        <f>CONCATENATE([1]Général!X$3,[1]Général!X33)</f>
        <v/>
      </c>
      <c r="X31" s="15" t="str">
        <f>CONCATENATE([1]Général!Y$3,[1]Général!Y33)</f>
        <v/>
      </c>
      <c r="Y31" s="15" t="str">
        <f>CONCATENATE([1]Général!Z$3,[1]Général!Z33)</f>
        <v/>
      </c>
      <c r="Z31" s="15" t="str">
        <f>CONCATENATE([1]Général!AA$3,[1]Général!AA33)</f>
        <v/>
      </c>
      <c r="AA31" s="15" t="str">
        <f>CONCATENATE([1]Général!AB$3,[1]Général!AB33)</f>
        <v/>
      </c>
      <c r="AB31" s="15" t="str">
        <f>CONCATENATE([1]Général!AC$3,[1]Général!AC33)</f>
        <v/>
      </c>
      <c r="AC31" s="15" t="str">
        <f>CONCATENATE([1]Général!AD$3,[1]Général!AD33)</f>
        <v/>
      </c>
      <c r="AD31" s="15" t="str">
        <f>CONCATENATE([1]Général!AE$3,[1]Général!AE33)</f>
        <v/>
      </c>
      <c r="AE31" s="15" t="str">
        <f>CONCATENATE([1]Général!AF$3,[1]Général!AF33)</f>
        <v/>
      </c>
      <c r="AF31" s="15" t="str">
        <f>CONCATENATE([1]Général!AG$3,[1]Général!AG33)</f>
        <v/>
      </c>
      <c r="AG31" s="15" t="str">
        <f>CONCATENATE([1]Général!AH$3,[1]Général!AH33)</f>
        <v/>
      </c>
      <c r="AH31" s="15" t="str">
        <f>CONCATENATE([1]Général!AI$3,[1]Général!AI33)</f>
        <v/>
      </c>
      <c r="AI31" s="15" t="str">
        <f>CONCATENATE([1]Général!AJ$3,[1]Général!AJ33)</f>
        <v/>
      </c>
      <c r="AJ31" s="15" t="str">
        <f>CONCATENATE([1]Général!AK$3,[1]Général!AK33)</f>
        <v/>
      </c>
      <c r="AK31" s="15" t="str">
        <f>CONCATENATE([1]Général!AL$3,[1]Général!AL33)</f>
        <v/>
      </c>
      <c r="AL31" s="15" t="str">
        <f>CONCATENATE([1]Général!AM$3,[1]Général!AM33)</f>
        <v/>
      </c>
      <c r="AM31" s="15" t="str">
        <f>CONCATENATE([1]Général!AN$3,[1]Général!AN33)</f>
        <v/>
      </c>
      <c r="AN31" s="15" t="str">
        <f>CONCATENATE([1]Général!AO$3,[1]Général!AO33)</f>
        <v/>
      </c>
      <c r="AO31" s="15" t="str">
        <f>CONCATENATE([1]Général!AP$3,[1]Général!AP33)</f>
        <v/>
      </c>
      <c r="AP31" s="15" t="str">
        <f>CONCATENATE([1]Général!AQ$3,[1]Général!AQ33)</f>
        <v/>
      </c>
      <c r="AQ31" s="15" t="str">
        <f>CONCATENATE([1]Général!AR$3,[1]Général!AR33)</f>
        <v/>
      </c>
      <c r="AR31" s="15" t="str">
        <f>CONCATENATE([1]Général!AS$3,[1]Général!AS33)</f>
        <v/>
      </c>
      <c r="AS31" s="15" t="str">
        <f>CONCATENATE([1]Général!AT$3,[1]Général!AT33)</f>
        <v/>
      </c>
      <c r="AT31" s="15" t="str">
        <f>CONCATENATE([1]Général!AU$3,[1]Général!AU33)</f>
        <v/>
      </c>
      <c r="AU31" s="15" t="str">
        <f>CONCATENATE([1]Général!AV$3,[1]Général!AV33)</f>
        <v/>
      </c>
      <c r="AV31" s="15" t="str">
        <f>CONCATENATE([1]Général!AW$3,[1]Général!AW33)</f>
        <v/>
      </c>
      <c r="AW31" s="15" t="str">
        <f>CONCATENATE([1]Général!AX$3,[1]Général!AX33)</f>
        <v/>
      </c>
      <c r="AX31" s="15" t="str">
        <f>CONCATENATE([1]Général!AY$3,[1]Général!AY33)</f>
        <v/>
      </c>
      <c r="AY31" s="15" t="str">
        <f>CONCATENATE([1]Général!AZ$3,[1]Général!AZ33)</f>
        <v/>
      </c>
      <c r="AZ31" s="15" t="str">
        <f>CONCATENATE([1]Général!BA$3,[1]Général!BA33)</f>
        <v/>
      </c>
      <c r="BA31" s="15" t="str">
        <f>CONCATENATE([1]Général!BB$3,[1]Général!BB33)</f>
        <v/>
      </c>
      <c r="BB31" s="15" t="str">
        <f>CONCATENATE([1]Général!BC$3,[1]Général!BC33)</f>
        <v/>
      </c>
      <c r="BC31" s="15" t="str">
        <f>CONCATENATE([1]Général!BD$3,[1]Général!BD33)</f>
        <v/>
      </c>
      <c r="BD31" s="15" t="str">
        <f>CONCATENATE([1]Général!BE$3,[1]Général!BE33)</f>
        <v/>
      </c>
      <c r="BE31" s="15" t="str">
        <f>CONCATENATE([1]Général!BF$3,[1]Général!BF33)</f>
        <v/>
      </c>
      <c r="BF31" s="15" t="str">
        <f>CONCATENATE([1]Général!BG$3,[1]Général!BG33)</f>
        <v/>
      </c>
      <c r="BG31" s="15" t="str">
        <f>CONCATENATE([1]Général!BH$3,[1]Général!BH33)</f>
        <v/>
      </c>
      <c r="BH31" s="15" t="str">
        <f>CONCATENATE([1]Général!BI$3,[1]Général!BI33)</f>
        <v/>
      </c>
      <c r="BI31" s="15" t="str">
        <f>CONCATENATE([1]Général!BJ$3,[1]Général!BJ33)</f>
        <v/>
      </c>
      <c r="BJ31" s="15" t="str">
        <f>CONCATENATE([1]Général!BK$3,[1]Général!BK33)</f>
        <v/>
      </c>
      <c r="BK31" s="15" t="str">
        <f>CONCATENATE([1]Général!BL$3,[1]Général!BL33)</f>
        <v/>
      </c>
      <c r="BL31" s="15" t="str">
        <f>CONCATENATE([1]Général!BM$3,[1]Général!BM33)</f>
        <v/>
      </c>
      <c r="BM31" s="15" t="str">
        <f>CONCATENATE([1]Général!BN$3,[1]Général!BN33)</f>
        <v/>
      </c>
      <c r="BN31" s="15" t="str">
        <f>CONCATENATE([1]Général!BO$3,[1]Général!BO33)</f>
        <v/>
      </c>
      <c r="BO31" s="15" t="str">
        <f>CONCATENATE([1]Général!BP$3,[1]Général!BP33)</f>
        <v/>
      </c>
      <c r="BP31" s="15" t="str">
        <f>CONCATENATE([1]Général!BQ$3,[1]Général!BQ33)</f>
        <v/>
      </c>
      <c r="BQ31" s="15" t="str">
        <f>CONCATENATE([1]Général!BR$3,[1]Général!BR33)</f>
        <v/>
      </c>
      <c r="BR31" s="15" t="str">
        <f>CONCATENATE([1]Général!BS$3,[1]Général!BS33)</f>
        <v/>
      </c>
      <c r="BS31" s="15" t="str">
        <f>CONCATENATE([1]Général!BT$3,[1]Général!BT33)</f>
        <v/>
      </c>
      <c r="BT31" s="15" t="str">
        <f>CONCATENATE([1]Général!BU$3,[1]Général!BU33)</f>
        <v/>
      </c>
      <c r="BU31" s="15" t="str">
        <f>CONCATENATE([1]Général!BV$3,[1]Général!BV33)</f>
        <v/>
      </c>
      <c r="BV31" s="15" t="str">
        <f>CONCATENATE([1]Général!BW$3,[1]Général!BW33)</f>
        <v/>
      </c>
      <c r="BW31" s="15" t="str">
        <f>CONCATENATE([1]Général!BX$3,[1]Général!BX33)</f>
        <v/>
      </c>
      <c r="BX31" s="15" t="str">
        <f>CONCATENATE([1]Général!BY$3,[1]Général!BY33)</f>
        <v/>
      </c>
      <c r="BY31" s="15" t="str">
        <f>CONCATENATE([1]Général!BZ$3,[1]Général!BZ33)</f>
        <v/>
      </c>
      <c r="BZ31" s="15" t="str">
        <f>CONCATENATE([1]Général!CA$3,[1]Général!CA33)</f>
        <v/>
      </c>
      <c r="CA31" s="15" t="str">
        <f>CONCATENATE([1]Général!CB$3,[1]Général!CB33)</f>
        <v/>
      </c>
      <c r="CB31" s="15" t="str">
        <f>CONCATENATE([1]Général!CC$3,[1]Général!CC33)</f>
        <v/>
      </c>
      <c r="CC31" s="15" t="str">
        <f>CONCATENATE([1]Général!CD$3,[1]Général!CD33)</f>
        <v/>
      </c>
      <c r="CD31" s="15" t="str">
        <f>CONCATENATE([1]Général!CE$3,[1]Général!CE33)</f>
        <v/>
      </c>
      <c r="CE31" s="15" t="str">
        <f>CONCATENATE([1]Général!CF$3,[1]Général!CF33)</f>
        <v/>
      </c>
      <c r="CF31" s="15" t="str">
        <f>CONCATENATE([1]Général!CG$3,[1]Général!CG33)</f>
        <v/>
      </c>
      <c r="CG31" s="15" t="str">
        <f>CONCATENATE([1]Général!CH$3,[1]Général!CH33)</f>
        <v/>
      </c>
      <c r="CH31" s="15" t="str">
        <f>CONCATENATE([1]Général!CI$3,[1]Général!CI33)</f>
        <v/>
      </c>
      <c r="CI31" s="15" t="str">
        <f>CONCATENATE([1]Général!CJ$3,[1]Général!CJ33)</f>
        <v/>
      </c>
      <c r="CJ31" s="15" t="str">
        <f>CONCATENATE([1]Général!CK$3,[1]Général!CK33)</f>
        <v/>
      </c>
      <c r="CK31" s="15" t="str">
        <f>CONCATENATE([1]Général!CL$3,[1]Général!CL33)</f>
        <v/>
      </c>
      <c r="CL31" s="15" t="str">
        <f>CONCATENATE([1]Général!CM$3,[1]Général!CM33)</f>
        <v/>
      </c>
      <c r="CM31" s="15" t="str">
        <f>CONCATENATE([1]Général!CN$3,[1]Général!CN33)</f>
        <v/>
      </c>
      <c r="CN31" s="15" t="str">
        <f>CONCATENATE([1]Général!CO$3,[1]Général!CO33)</f>
        <v/>
      </c>
      <c r="CO31" s="15" t="str">
        <f>CONCATENATE([1]Général!CP$3,[1]Général!CP33)</f>
        <v/>
      </c>
      <c r="CP31" s="15" t="str">
        <f>CONCATENATE([1]Général!CQ$3,[1]Général!CQ33)</f>
        <v/>
      </c>
      <c r="CQ31" s="15" t="str">
        <f>CONCATENATE([1]Général!CR$3,[1]Général!CR33)</f>
        <v/>
      </c>
      <c r="CR31" s="15" t="str">
        <f>CONCATENATE([1]Général!CS$3,[1]Général!CS33)</f>
        <v/>
      </c>
      <c r="CS31" s="15" t="str">
        <f>CONCATENATE([1]Général!CT$3,[1]Général!CT33)</f>
        <v/>
      </c>
      <c r="CT31" s="15" t="str">
        <f>CONCATENATE([1]Général!CU$3,[1]Général!CU33)</f>
        <v/>
      </c>
      <c r="CU31" s="15" t="str">
        <f>CONCATENATE([1]Général!CV$3,[1]Général!CV33)</f>
        <v/>
      </c>
      <c r="CV31" s="15" t="str">
        <f>CONCATENATE([1]Général!CW$3,[1]Général!CW33)</f>
        <v/>
      </c>
      <c r="CW31" s="15" t="str">
        <f>CONCATENATE([1]Général!CX$3,[1]Général!CX33)</f>
        <v/>
      </c>
      <c r="CY31" s="1">
        <f t="shared" si="12"/>
        <v>0</v>
      </c>
      <c r="CZ31" s="1">
        <f t="shared" si="12"/>
        <v>2</v>
      </c>
      <c r="DA31" s="1">
        <f t="shared" si="12"/>
        <v>0</v>
      </c>
      <c r="DB31" s="1">
        <f t="shared" si="12"/>
        <v>2</v>
      </c>
      <c r="DC31" s="1">
        <f t="shared" si="12"/>
        <v>0</v>
      </c>
      <c r="DD31" s="1">
        <v>10</v>
      </c>
      <c r="DE31" s="1">
        <f t="shared" si="1"/>
        <v>2</v>
      </c>
      <c r="DF31" s="16" t="str">
        <f>IF(DE31=0,"",HLOOKUP(DE31,CY31:DC$40,DD31,FALSE))</f>
        <v>Plutôt d'accord</v>
      </c>
      <c r="DG31" s="1">
        <f t="shared" si="25"/>
        <v>0</v>
      </c>
      <c r="DH31" s="1">
        <f t="shared" si="25"/>
        <v>0</v>
      </c>
      <c r="DI31" s="1">
        <f t="shared" si="25"/>
        <v>0</v>
      </c>
      <c r="DJ31" s="1">
        <f t="shared" si="25"/>
        <v>0</v>
      </c>
      <c r="DK31" s="1">
        <f t="shared" si="25"/>
        <v>0</v>
      </c>
      <c r="DL31" s="1">
        <v>10</v>
      </c>
      <c r="DM31" s="1">
        <f t="shared" si="3"/>
        <v>0</v>
      </c>
      <c r="DN31" s="16" t="str">
        <f>IF(DM31=0,"",HLOOKUP(DM31,DG31:DK$40,DL31,FALSE))</f>
        <v/>
      </c>
      <c r="DO31" s="1">
        <f t="shared" si="26"/>
        <v>0</v>
      </c>
      <c r="DP31" s="1">
        <f t="shared" si="26"/>
        <v>0</v>
      </c>
      <c r="DQ31" s="1">
        <f t="shared" si="26"/>
        <v>0</v>
      </c>
      <c r="DR31" s="1">
        <f t="shared" si="26"/>
        <v>0</v>
      </c>
      <c r="DS31" s="1">
        <f t="shared" si="26"/>
        <v>0</v>
      </c>
      <c r="DT31" s="1">
        <v>10</v>
      </c>
      <c r="DU31" s="1">
        <f t="shared" si="5"/>
        <v>0</v>
      </c>
      <c r="DV31" s="16" t="str">
        <f>IF(DU31=0,"",HLOOKUP(DU31,DO31:DS$40,DT31,FALSE))</f>
        <v/>
      </c>
      <c r="DW31" s="1">
        <f t="shared" si="27"/>
        <v>0</v>
      </c>
      <c r="DX31" s="1">
        <f t="shared" si="27"/>
        <v>0</v>
      </c>
      <c r="DY31" s="1">
        <f t="shared" si="27"/>
        <v>0</v>
      </c>
      <c r="DZ31" s="1">
        <f t="shared" si="27"/>
        <v>0</v>
      </c>
      <c r="EA31" s="1">
        <f t="shared" si="27"/>
        <v>0</v>
      </c>
      <c r="EB31" s="1">
        <v>10</v>
      </c>
      <c r="EC31" s="1">
        <f t="shared" si="7"/>
        <v>0</v>
      </c>
      <c r="ED31" s="16" t="str">
        <f>IF(EC31=0,"",HLOOKUP(EC31,DW31:EA$40,EB31,FALSE))</f>
        <v/>
      </c>
      <c r="EE31" s="1">
        <f t="shared" si="28"/>
        <v>0</v>
      </c>
      <c r="EF31" s="1">
        <f t="shared" si="28"/>
        <v>0</v>
      </c>
      <c r="EG31" s="1">
        <f t="shared" si="28"/>
        <v>0</v>
      </c>
      <c r="EH31" s="1">
        <f t="shared" si="28"/>
        <v>0</v>
      </c>
      <c r="EI31" s="1">
        <f t="shared" si="28"/>
        <v>0</v>
      </c>
      <c r="EJ31" s="1">
        <v>10</v>
      </c>
      <c r="EK31" s="1">
        <f t="shared" si="9"/>
        <v>0</v>
      </c>
      <c r="EL31" s="16" t="str">
        <f>IF(EK31=0,"",HLOOKUP(EK31,EE31:EI$40,EJ31,FALSE))</f>
        <v/>
      </c>
      <c r="EM31" s="1">
        <f t="shared" si="29"/>
        <v>0</v>
      </c>
      <c r="EN31" s="1">
        <f t="shared" si="29"/>
        <v>0</v>
      </c>
      <c r="EO31" s="1">
        <f t="shared" si="29"/>
        <v>0</v>
      </c>
      <c r="EP31" s="1">
        <f t="shared" si="29"/>
        <v>0</v>
      </c>
      <c r="EQ31" s="1">
        <f t="shared" si="29"/>
        <v>0</v>
      </c>
      <c r="ER31" s="1">
        <v>10</v>
      </c>
      <c r="ES31" s="1">
        <f t="shared" si="22"/>
        <v>0</v>
      </c>
      <c r="ET31" s="16" t="str">
        <f>IF(ES31=0,"",HLOOKUP(ES31,EM31:EQ$40,ER31,FALSE))</f>
        <v/>
      </c>
      <c r="EU31" s="1">
        <f t="shared" si="30"/>
        <v>0</v>
      </c>
      <c r="EV31" s="1">
        <f t="shared" si="30"/>
        <v>0</v>
      </c>
      <c r="EW31" s="1">
        <f t="shared" si="30"/>
        <v>0</v>
      </c>
      <c r="EX31" s="1">
        <f t="shared" si="30"/>
        <v>0</v>
      </c>
      <c r="EY31" s="1">
        <f t="shared" si="30"/>
        <v>0</v>
      </c>
      <c r="EZ31" s="1">
        <v>10</v>
      </c>
      <c r="FA31" s="1">
        <f t="shared" si="23"/>
        <v>0</v>
      </c>
      <c r="FB31" s="16" t="str">
        <f>IF(FA31=0,"",HLOOKUP(FA31,EU31:EY$40,EZ31,FALSE))</f>
        <v/>
      </c>
      <c r="FC31" s="1">
        <f>COUNTIF([1]Général!$C33:$CX33,FC$1)</f>
        <v>0</v>
      </c>
      <c r="FD31" s="1">
        <f>COUNTIF([1]Général!$C33:$CX33,FD$1)</f>
        <v>2</v>
      </c>
      <c r="FE31" s="1">
        <f>COUNTIF([1]Général!$C33:$CX33,FE$1)</f>
        <v>0</v>
      </c>
      <c r="FF31" s="1">
        <f>COUNTIF([1]Général!$C33:$CX33,FF$1)</f>
        <v>2</v>
      </c>
      <c r="FG31" s="1">
        <f>COUNTIF([1]Général!$C33:$CX33,FG$1)</f>
        <v>0</v>
      </c>
      <c r="FH31" s="1">
        <v>10</v>
      </c>
      <c r="FI31" s="1">
        <f t="shared" si="24"/>
        <v>2</v>
      </c>
      <c r="FJ31" s="16" t="str">
        <f>IF(FI31&lt;1,"",HLOOKUP(FI31,FC31:FG$40,FH31,FALSE))</f>
        <v>Plutôt d'accord</v>
      </c>
      <c r="FK31" s="17">
        <f t="shared" si="13"/>
        <v>2</v>
      </c>
      <c r="FL31" s="18" t="str">
        <f t="shared" si="14"/>
        <v>Plutôt pas d'accord</v>
      </c>
      <c r="FM31" s="17" t="str">
        <f t="shared" si="15"/>
        <v>0</v>
      </c>
      <c r="FN31" s="17" t="str">
        <f t="shared" si="16"/>
        <v>10</v>
      </c>
      <c r="FO31" s="17" t="str">
        <f t="shared" si="17"/>
        <v>0</v>
      </c>
      <c r="FP31" s="17" t="str">
        <f t="shared" si="18"/>
        <v>1000</v>
      </c>
      <c r="FQ31" s="17" t="str">
        <f t="shared" si="19"/>
        <v>0</v>
      </c>
      <c r="FR31" s="17">
        <f t="shared" si="20"/>
        <v>202</v>
      </c>
      <c r="FS31" s="13" t="str">
        <f t="shared" si="21"/>
        <v>Plutôt pas d'accord</v>
      </c>
    </row>
    <row r="32" spans="1:175" x14ac:dyDescent="0.2">
      <c r="A32" s="21" t="s">
        <v>48</v>
      </c>
      <c r="B32" s="15" t="str">
        <f>CONCATENATE([1]Général!C$3,[1]Général!C34)</f>
        <v>Un clientOui, tout à fait d'accord</v>
      </c>
      <c r="C32" s="15" t="str">
        <f>CONCATENATE([1]Général!D$3,[1]Général!D34)</f>
        <v>Un clientOui, tout à fait d'accord</v>
      </c>
      <c r="D32" s="15" t="str">
        <f>CONCATENATE([1]Général!E$3,[1]Général!E34)</f>
        <v>Un clientPlutôt d'accord</v>
      </c>
      <c r="E32" s="15" t="str">
        <f>CONCATENATE([1]Général!F$3,[1]Général!F34)</f>
        <v>Un clientPlutôt d'accord</v>
      </c>
      <c r="F32" s="15" t="str">
        <f>CONCATENATE([1]Général!G$3,[1]Général!G34)</f>
        <v/>
      </c>
      <c r="G32" s="15" t="str">
        <f>CONCATENATE([1]Général!H$3,[1]Général!H34)</f>
        <v/>
      </c>
      <c r="H32" s="15" t="str">
        <f>CONCATENATE([1]Général!I$3,[1]Général!I34)</f>
        <v/>
      </c>
      <c r="I32" s="15" t="str">
        <f>CONCATENATE([1]Général!J$3,[1]Général!J34)</f>
        <v/>
      </c>
      <c r="J32" s="15" t="str">
        <f>CONCATENATE([1]Général!K$3,[1]Général!K34)</f>
        <v/>
      </c>
      <c r="K32" s="15" t="str">
        <f>CONCATENATE([1]Général!L$3,[1]Général!L34)</f>
        <v/>
      </c>
      <c r="L32" s="15" t="str">
        <f>CONCATENATE([1]Général!M$3,[1]Général!M34)</f>
        <v/>
      </c>
      <c r="M32" s="15" t="str">
        <f>CONCATENATE([1]Général!N$3,[1]Général!N34)</f>
        <v/>
      </c>
      <c r="N32" s="15" t="str">
        <f>CONCATENATE([1]Général!O$3,[1]Général!O34)</f>
        <v/>
      </c>
      <c r="O32" s="15" t="str">
        <f>CONCATENATE([1]Général!P$3,[1]Général!P34)</f>
        <v/>
      </c>
      <c r="P32" s="15" t="str">
        <f>CONCATENATE([1]Général!Q$3,[1]Général!Q34)</f>
        <v/>
      </c>
      <c r="Q32" s="15" t="str">
        <f>CONCATENATE([1]Général!R$3,[1]Général!R34)</f>
        <v/>
      </c>
      <c r="R32" s="15" t="str">
        <f>CONCATENATE([1]Général!S$3,[1]Général!S34)</f>
        <v/>
      </c>
      <c r="S32" s="15" t="str">
        <f>CONCATENATE([1]Général!T$3,[1]Général!T34)</f>
        <v/>
      </c>
      <c r="T32" s="15" t="str">
        <f>CONCATENATE([1]Général!U$3,[1]Général!U34)</f>
        <v/>
      </c>
      <c r="U32" s="15" t="str">
        <f>CONCATENATE([1]Général!V$3,[1]Général!V34)</f>
        <v/>
      </c>
      <c r="V32" s="15" t="str">
        <f>CONCATENATE([1]Général!W$3,[1]Général!W34)</f>
        <v/>
      </c>
      <c r="W32" s="15" t="str">
        <f>CONCATENATE([1]Général!X$3,[1]Général!X34)</f>
        <v/>
      </c>
      <c r="X32" s="15" t="str">
        <f>CONCATENATE([1]Général!Y$3,[1]Général!Y34)</f>
        <v/>
      </c>
      <c r="Y32" s="15" t="str">
        <f>CONCATENATE([1]Général!Z$3,[1]Général!Z34)</f>
        <v/>
      </c>
      <c r="Z32" s="15" t="str">
        <f>CONCATENATE([1]Général!AA$3,[1]Général!AA34)</f>
        <v/>
      </c>
      <c r="AA32" s="15" t="str">
        <f>CONCATENATE([1]Général!AB$3,[1]Général!AB34)</f>
        <v/>
      </c>
      <c r="AB32" s="15" t="str">
        <f>CONCATENATE([1]Général!AC$3,[1]Général!AC34)</f>
        <v/>
      </c>
      <c r="AC32" s="15" t="str">
        <f>CONCATENATE([1]Général!AD$3,[1]Général!AD34)</f>
        <v/>
      </c>
      <c r="AD32" s="15" t="str">
        <f>CONCATENATE([1]Général!AE$3,[1]Général!AE34)</f>
        <v/>
      </c>
      <c r="AE32" s="15" t="str">
        <f>CONCATENATE([1]Général!AF$3,[1]Général!AF34)</f>
        <v/>
      </c>
      <c r="AF32" s="15" t="str">
        <f>CONCATENATE([1]Général!AG$3,[1]Général!AG34)</f>
        <v/>
      </c>
      <c r="AG32" s="15" t="str">
        <f>CONCATENATE([1]Général!AH$3,[1]Général!AH34)</f>
        <v/>
      </c>
      <c r="AH32" s="15" t="str">
        <f>CONCATENATE([1]Général!AI$3,[1]Général!AI34)</f>
        <v/>
      </c>
      <c r="AI32" s="15" t="str">
        <f>CONCATENATE([1]Général!AJ$3,[1]Général!AJ34)</f>
        <v/>
      </c>
      <c r="AJ32" s="15" t="str">
        <f>CONCATENATE([1]Général!AK$3,[1]Général!AK34)</f>
        <v/>
      </c>
      <c r="AK32" s="15" t="str">
        <f>CONCATENATE([1]Général!AL$3,[1]Général!AL34)</f>
        <v/>
      </c>
      <c r="AL32" s="15" t="str">
        <f>CONCATENATE([1]Général!AM$3,[1]Général!AM34)</f>
        <v/>
      </c>
      <c r="AM32" s="15" t="str">
        <f>CONCATENATE([1]Général!AN$3,[1]Général!AN34)</f>
        <v/>
      </c>
      <c r="AN32" s="15" t="str">
        <f>CONCATENATE([1]Général!AO$3,[1]Général!AO34)</f>
        <v/>
      </c>
      <c r="AO32" s="15" t="str">
        <f>CONCATENATE([1]Général!AP$3,[1]Général!AP34)</f>
        <v/>
      </c>
      <c r="AP32" s="15" t="str">
        <f>CONCATENATE([1]Général!AQ$3,[1]Général!AQ34)</f>
        <v/>
      </c>
      <c r="AQ32" s="15" t="str">
        <f>CONCATENATE([1]Général!AR$3,[1]Général!AR34)</f>
        <v/>
      </c>
      <c r="AR32" s="15" t="str">
        <f>CONCATENATE([1]Général!AS$3,[1]Général!AS34)</f>
        <v/>
      </c>
      <c r="AS32" s="15" t="str">
        <f>CONCATENATE([1]Général!AT$3,[1]Général!AT34)</f>
        <v/>
      </c>
      <c r="AT32" s="15" t="str">
        <f>CONCATENATE([1]Général!AU$3,[1]Général!AU34)</f>
        <v/>
      </c>
      <c r="AU32" s="15" t="str">
        <f>CONCATENATE([1]Général!AV$3,[1]Général!AV34)</f>
        <v/>
      </c>
      <c r="AV32" s="15" t="str">
        <f>CONCATENATE([1]Général!AW$3,[1]Général!AW34)</f>
        <v/>
      </c>
      <c r="AW32" s="15" t="str">
        <f>CONCATENATE([1]Général!AX$3,[1]Général!AX34)</f>
        <v/>
      </c>
      <c r="AX32" s="15" t="str">
        <f>CONCATENATE([1]Général!AY$3,[1]Général!AY34)</f>
        <v/>
      </c>
      <c r="AY32" s="15" t="str">
        <f>CONCATENATE([1]Général!AZ$3,[1]Général!AZ34)</f>
        <v/>
      </c>
      <c r="AZ32" s="15" t="str">
        <f>CONCATENATE([1]Général!BA$3,[1]Général!BA34)</f>
        <v/>
      </c>
      <c r="BA32" s="15" t="str">
        <f>CONCATENATE([1]Général!BB$3,[1]Général!BB34)</f>
        <v/>
      </c>
      <c r="BB32" s="15" t="str">
        <f>CONCATENATE([1]Général!BC$3,[1]Général!BC34)</f>
        <v/>
      </c>
      <c r="BC32" s="15" t="str">
        <f>CONCATENATE([1]Général!BD$3,[1]Général!BD34)</f>
        <v/>
      </c>
      <c r="BD32" s="15" t="str">
        <f>CONCATENATE([1]Général!BE$3,[1]Général!BE34)</f>
        <v/>
      </c>
      <c r="BE32" s="15" t="str">
        <f>CONCATENATE([1]Général!BF$3,[1]Général!BF34)</f>
        <v/>
      </c>
      <c r="BF32" s="15" t="str">
        <f>CONCATENATE([1]Général!BG$3,[1]Général!BG34)</f>
        <v/>
      </c>
      <c r="BG32" s="15" t="str">
        <f>CONCATENATE([1]Général!BH$3,[1]Général!BH34)</f>
        <v/>
      </c>
      <c r="BH32" s="15" t="str">
        <f>CONCATENATE([1]Général!BI$3,[1]Général!BI34)</f>
        <v/>
      </c>
      <c r="BI32" s="15" t="str">
        <f>CONCATENATE([1]Général!BJ$3,[1]Général!BJ34)</f>
        <v/>
      </c>
      <c r="BJ32" s="15" t="str">
        <f>CONCATENATE([1]Général!BK$3,[1]Général!BK34)</f>
        <v/>
      </c>
      <c r="BK32" s="15" t="str">
        <f>CONCATENATE([1]Général!BL$3,[1]Général!BL34)</f>
        <v/>
      </c>
      <c r="BL32" s="15" t="str">
        <f>CONCATENATE([1]Général!BM$3,[1]Général!BM34)</f>
        <v/>
      </c>
      <c r="BM32" s="15" t="str">
        <f>CONCATENATE([1]Général!BN$3,[1]Général!BN34)</f>
        <v/>
      </c>
      <c r="BN32" s="15" t="str">
        <f>CONCATENATE([1]Général!BO$3,[1]Général!BO34)</f>
        <v/>
      </c>
      <c r="BO32" s="15" t="str">
        <f>CONCATENATE([1]Général!BP$3,[1]Général!BP34)</f>
        <v/>
      </c>
      <c r="BP32" s="15" t="str">
        <f>CONCATENATE([1]Général!BQ$3,[1]Général!BQ34)</f>
        <v/>
      </c>
      <c r="BQ32" s="15" t="str">
        <f>CONCATENATE([1]Général!BR$3,[1]Général!BR34)</f>
        <v/>
      </c>
      <c r="BR32" s="15" t="str">
        <f>CONCATENATE([1]Général!BS$3,[1]Général!BS34)</f>
        <v/>
      </c>
      <c r="BS32" s="15" t="str">
        <f>CONCATENATE([1]Général!BT$3,[1]Général!BT34)</f>
        <v/>
      </c>
      <c r="BT32" s="15" t="str">
        <f>CONCATENATE([1]Général!BU$3,[1]Général!BU34)</f>
        <v/>
      </c>
      <c r="BU32" s="15" t="str">
        <f>CONCATENATE([1]Général!BV$3,[1]Général!BV34)</f>
        <v/>
      </c>
      <c r="BV32" s="15" t="str">
        <f>CONCATENATE([1]Général!BW$3,[1]Général!BW34)</f>
        <v/>
      </c>
      <c r="BW32" s="15" t="str">
        <f>CONCATENATE([1]Général!BX$3,[1]Général!BX34)</f>
        <v/>
      </c>
      <c r="BX32" s="15" t="str">
        <f>CONCATENATE([1]Général!BY$3,[1]Général!BY34)</f>
        <v/>
      </c>
      <c r="BY32" s="15" t="str">
        <f>CONCATENATE([1]Général!BZ$3,[1]Général!BZ34)</f>
        <v/>
      </c>
      <c r="BZ32" s="15" t="str">
        <f>CONCATENATE([1]Général!CA$3,[1]Général!CA34)</f>
        <v/>
      </c>
      <c r="CA32" s="15" t="str">
        <f>CONCATENATE([1]Général!CB$3,[1]Général!CB34)</f>
        <v/>
      </c>
      <c r="CB32" s="15" t="str">
        <f>CONCATENATE([1]Général!CC$3,[1]Général!CC34)</f>
        <v/>
      </c>
      <c r="CC32" s="15" t="str">
        <f>CONCATENATE([1]Général!CD$3,[1]Général!CD34)</f>
        <v/>
      </c>
      <c r="CD32" s="15" t="str">
        <f>CONCATENATE([1]Général!CE$3,[1]Général!CE34)</f>
        <v/>
      </c>
      <c r="CE32" s="15" t="str">
        <f>CONCATENATE([1]Général!CF$3,[1]Général!CF34)</f>
        <v/>
      </c>
      <c r="CF32" s="15" t="str">
        <f>CONCATENATE([1]Général!CG$3,[1]Général!CG34)</f>
        <v/>
      </c>
      <c r="CG32" s="15" t="str">
        <f>CONCATENATE([1]Général!CH$3,[1]Général!CH34)</f>
        <v/>
      </c>
      <c r="CH32" s="15" t="str">
        <f>CONCATENATE([1]Général!CI$3,[1]Général!CI34)</f>
        <v/>
      </c>
      <c r="CI32" s="15" t="str">
        <f>CONCATENATE([1]Général!CJ$3,[1]Général!CJ34)</f>
        <v/>
      </c>
      <c r="CJ32" s="15" t="str">
        <f>CONCATENATE([1]Général!CK$3,[1]Général!CK34)</f>
        <v/>
      </c>
      <c r="CK32" s="15" t="str">
        <f>CONCATENATE([1]Général!CL$3,[1]Général!CL34)</f>
        <v/>
      </c>
      <c r="CL32" s="15" t="str">
        <f>CONCATENATE([1]Général!CM$3,[1]Général!CM34)</f>
        <v/>
      </c>
      <c r="CM32" s="15" t="str">
        <f>CONCATENATE([1]Général!CN$3,[1]Général!CN34)</f>
        <v/>
      </c>
      <c r="CN32" s="15" t="str">
        <f>CONCATENATE([1]Général!CO$3,[1]Général!CO34)</f>
        <v/>
      </c>
      <c r="CO32" s="15" t="str">
        <f>CONCATENATE([1]Général!CP$3,[1]Général!CP34)</f>
        <v/>
      </c>
      <c r="CP32" s="15" t="str">
        <f>CONCATENATE([1]Général!CQ$3,[1]Général!CQ34)</f>
        <v/>
      </c>
      <c r="CQ32" s="15" t="str">
        <f>CONCATENATE([1]Général!CR$3,[1]Général!CR34)</f>
        <v/>
      </c>
      <c r="CR32" s="15" t="str">
        <f>CONCATENATE([1]Général!CS$3,[1]Général!CS34)</f>
        <v/>
      </c>
      <c r="CS32" s="15" t="str">
        <f>CONCATENATE([1]Général!CT$3,[1]Général!CT34)</f>
        <v/>
      </c>
      <c r="CT32" s="15" t="str">
        <f>CONCATENATE([1]Général!CU$3,[1]Général!CU34)</f>
        <v/>
      </c>
      <c r="CU32" s="15" t="str">
        <f>CONCATENATE([1]Général!CV$3,[1]Général!CV34)</f>
        <v/>
      </c>
      <c r="CV32" s="15" t="str">
        <f>CONCATENATE([1]Général!CW$3,[1]Général!CW34)</f>
        <v/>
      </c>
      <c r="CW32" s="15" t="str">
        <f>CONCATENATE([1]Général!CX$3,[1]Général!CX34)</f>
        <v/>
      </c>
      <c r="CY32" s="1">
        <f t="shared" si="12"/>
        <v>2</v>
      </c>
      <c r="CZ32" s="1">
        <f t="shared" si="12"/>
        <v>2</v>
      </c>
      <c r="DA32" s="1">
        <f t="shared" si="12"/>
        <v>0</v>
      </c>
      <c r="DB32" s="1">
        <f t="shared" si="12"/>
        <v>0</v>
      </c>
      <c r="DC32" s="1">
        <f t="shared" si="12"/>
        <v>0</v>
      </c>
      <c r="DD32" s="1">
        <v>9</v>
      </c>
      <c r="DE32" s="1">
        <f t="shared" si="1"/>
        <v>2</v>
      </c>
      <c r="DF32" s="16" t="str">
        <f>IF(DE32=0,"",HLOOKUP(DE32,CY32:DC$40,DD32,FALSE))</f>
        <v>Oui, tout à fait d'accord</v>
      </c>
      <c r="DG32" s="1">
        <f t="shared" si="25"/>
        <v>0</v>
      </c>
      <c r="DH32" s="1">
        <f t="shared" si="25"/>
        <v>0</v>
      </c>
      <c r="DI32" s="1">
        <f t="shared" si="25"/>
        <v>0</v>
      </c>
      <c r="DJ32" s="1">
        <f t="shared" si="25"/>
        <v>0</v>
      </c>
      <c r="DK32" s="1">
        <f t="shared" si="25"/>
        <v>0</v>
      </c>
      <c r="DL32" s="1">
        <v>9</v>
      </c>
      <c r="DM32" s="1">
        <f t="shared" si="3"/>
        <v>0</v>
      </c>
      <c r="DN32" s="16" t="str">
        <f>IF(DM32=0,"",HLOOKUP(DM32,DG32:DK$40,DL32,FALSE))</f>
        <v/>
      </c>
      <c r="DO32" s="1">
        <f t="shared" si="26"/>
        <v>0</v>
      </c>
      <c r="DP32" s="1">
        <f t="shared" si="26"/>
        <v>0</v>
      </c>
      <c r="DQ32" s="1">
        <f t="shared" si="26"/>
        <v>0</v>
      </c>
      <c r="DR32" s="1">
        <f t="shared" si="26"/>
        <v>0</v>
      </c>
      <c r="DS32" s="1">
        <f t="shared" si="26"/>
        <v>0</v>
      </c>
      <c r="DT32" s="1">
        <v>9</v>
      </c>
      <c r="DU32" s="1">
        <f t="shared" si="5"/>
        <v>0</v>
      </c>
      <c r="DV32" s="16" t="str">
        <f>IF(DU32=0,"",HLOOKUP(DU32,DO32:DS$40,DT32,FALSE))</f>
        <v/>
      </c>
      <c r="DW32" s="1">
        <f t="shared" si="27"/>
        <v>0</v>
      </c>
      <c r="DX32" s="1">
        <f t="shared" si="27"/>
        <v>0</v>
      </c>
      <c r="DY32" s="1">
        <f t="shared" si="27"/>
        <v>0</v>
      </c>
      <c r="DZ32" s="1">
        <f t="shared" si="27"/>
        <v>0</v>
      </c>
      <c r="EA32" s="1">
        <f t="shared" si="27"/>
        <v>0</v>
      </c>
      <c r="EB32" s="1">
        <v>9</v>
      </c>
      <c r="EC32" s="1">
        <f t="shared" si="7"/>
        <v>0</v>
      </c>
      <c r="ED32" s="16" t="str">
        <f>IF(EC32=0,"",HLOOKUP(EC32,DW32:EA$40,EB32,FALSE))</f>
        <v/>
      </c>
      <c r="EE32" s="1">
        <f t="shared" si="28"/>
        <v>0</v>
      </c>
      <c r="EF32" s="1">
        <f t="shared" si="28"/>
        <v>0</v>
      </c>
      <c r="EG32" s="1">
        <f t="shared" si="28"/>
        <v>0</v>
      </c>
      <c r="EH32" s="1">
        <f t="shared" si="28"/>
        <v>0</v>
      </c>
      <c r="EI32" s="1">
        <f t="shared" si="28"/>
        <v>0</v>
      </c>
      <c r="EJ32" s="1">
        <v>9</v>
      </c>
      <c r="EK32" s="1">
        <f t="shared" si="9"/>
        <v>0</v>
      </c>
      <c r="EL32" s="16" t="str">
        <f>IF(EK32=0,"",HLOOKUP(EK32,EE32:EI$40,EJ32,FALSE))</f>
        <v/>
      </c>
      <c r="EM32" s="1">
        <f t="shared" si="29"/>
        <v>0</v>
      </c>
      <c r="EN32" s="1">
        <f t="shared" si="29"/>
        <v>0</v>
      </c>
      <c r="EO32" s="1">
        <f t="shared" si="29"/>
        <v>0</v>
      </c>
      <c r="EP32" s="1">
        <f t="shared" si="29"/>
        <v>0</v>
      </c>
      <c r="EQ32" s="1">
        <f t="shared" si="29"/>
        <v>0</v>
      </c>
      <c r="ER32" s="1">
        <v>9</v>
      </c>
      <c r="ES32" s="1">
        <f t="shared" si="22"/>
        <v>0</v>
      </c>
      <c r="ET32" s="16" t="str">
        <f>IF(ES32=0,"",HLOOKUP(ES32,EM32:EQ$40,ER32,FALSE))</f>
        <v/>
      </c>
      <c r="EU32" s="1">
        <f t="shared" si="30"/>
        <v>0</v>
      </c>
      <c r="EV32" s="1">
        <f t="shared" si="30"/>
        <v>0</v>
      </c>
      <c r="EW32" s="1">
        <f t="shared" si="30"/>
        <v>0</v>
      </c>
      <c r="EX32" s="1">
        <f t="shared" si="30"/>
        <v>0</v>
      </c>
      <c r="EY32" s="1">
        <f t="shared" si="30"/>
        <v>0</v>
      </c>
      <c r="EZ32" s="1">
        <v>9</v>
      </c>
      <c r="FA32" s="1">
        <f t="shared" si="23"/>
        <v>0</v>
      </c>
      <c r="FB32" s="16" t="str">
        <f>IF(FA32=0,"",HLOOKUP(FA32,EU32:EY$40,EZ32,FALSE))</f>
        <v/>
      </c>
      <c r="FC32" s="1">
        <f>COUNTIF([1]Général!$C34:$CX34,FC$1)</f>
        <v>2</v>
      </c>
      <c r="FD32" s="1">
        <f>COUNTIF([1]Général!$C34:$CX34,FD$1)</f>
        <v>2</v>
      </c>
      <c r="FE32" s="1">
        <f>COUNTIF([1]Général!$C34:$CX34,FE$1)</f>
        <v>0</v>
      </c>
      <c r="FF32" s="1">
        <f>COUNTIF([1]Général!$C34:$CX34,FF$1)</f>
        <v>0</v>
      </c>
      <c r="FG32" s="1">
        <f>COUNTIF([1]Général!$C34:$CX34,FG$1)</f>
        <v>0</v>
      </c>
      <c r="FH32" s="1">
        <v>9</v>
      </c>
      <c r="FI32" s="1">
        <f t="shared" si="24"/>
        <v>2</v>
      </c>
      <c r="FJ32" s="16" t="str">
        <f>IF(FI32&lt;1,"",HLOOKUP(FI32,FC32:FG$40,FH32,FALSE))</f>
        <v>Oui, tout à fait d'accord</v>
      </c>
      <c r="FK32" s="17">
        <f t="shared" si="13"/>
        <v>2</v>
      </c>
      <c r="FL32" s="18" t="str">
        <f t="shared" si="14"/>
        <v>Oui, tout à fait d'accord</v>
      </c>
      <c r="FM32" s="17" t="str">
        <f t="shared" si="15"/>
        <v>1</v>
      </c>
      <c r="FN32" s="17" t="str">
        <f t="shared" si="16"/>
        <v>10</v>
      </c>
      <c r="FO32" s="17" t="str">
        <f t="shared" si="17"/>
        <v>0</v>
      </c>
      <c r="FP32" s="17" t="str">
        <f t="shared" si="18"/>
        <v>0</v>
      </c>
      <c r="FQ32" s="17" t="str">
        <f t="shared" si="19"/>
        <v>0</v>
      </c>
      <c r="FR32" s="17">
        <f t="shared" si="20"/>
        <v>2.2000000000000002</v>
      </c>
      <c r="FS32" s="13" t="str">
        <f t="shared" si="21"/>
        <v>Oui, tout à fait d'accord</v>
      </c>
    </row>
    <row r="33" spans="1:175" x14ac:dyDescent="0.2">
      <c r="A33" s="21" t="s">
        <v>49</v>
      </c>
      <c r="B33" s="15" t="str">
        <f>CONCATENATE([1]Général!C$3,[1]Général!C35)</f>
        <v>Un clientPlutôt d'accord</v>
      </c>
      <c r="C33" s="15" t="str">
        <f>CONCATENATE([1]Général!D$3,[1]Général!D35)</f>
        <v>Un clientPlutôt d'accord</v>
      </c>
      <c r="D33" s="15" t="str">
        <f>CONCATENATE([1]Général!E$3,[1]Général!E35)</f>
        <v>Un clientNon, pas du tout d'accord</v>
      </c>
      <c r="E33" s="15" t="str">
        <f>CONCATENATE([1]Général!F$3,[1]Général!F35)</f>
        <v>Un clientNon, pas du tout d'accord</v>
      </c>
      <c r="F33" s="15" t="str">
        <f>CONCATENATE([1]Général!G$3,[1]Général!G35)</f>
        <v/>
      </c>
      <c r="G33" s="15" t="str">
        <f>CONCATENATE([1]Général!H$3,[1]Général!H35)</f>
        <v/>
      </c>
      <c r="H33" s="15" t="str">
        <f>CONCATENATE([1]Général!I$3,[1]Général!I35)</f>
        <v/>
      </c>
      <c r="I33" s="15" t="str">
        <f>CONCATENATE([1]Général!J$3,[1]Général!J35)</f>
        <v/>
      </c>
      <c r="J33" s="15" t="str">
        <f>CONCATENATE([1]Général!K$3,[1]Général!K35)</f>
        <v/>
      </c>
      <c r="K33" s="15" t="str">
        <f>CONCATENATE([1]Général!L$3,[1]Général!L35)</f>
        <v/>
      </c>
      <c r="L33" s="15" t="str">
        <f>CONCATENATE([1]Général!M$3,[1]Général!M35)</f>
        <v/>
      </c>
      <c r="M33" s="15" t="str">
        <f>CONCATENATE([1]Général!N$3,[1]Général!N35)</f>
        <v/>
      </c>
      <c r="N33" s="15" t="str">
        <f>CONCATENATE([1]Général!O$3,[1]Général!O35)</f>
        <v/>
      </c>
      <c r="O33" s="15" t="str">
        <f>CONCATENATE([1]Général!P$3,[1]Général!P35)</f>
        <v/>
      </c>
      <c r="P33" s="15" t="str">
        <f>CONCATENATE([1]Général!Q$3,[1]Général!Q35)</f>
        <v/>
      </c>
      <c r="Q33" s="15" t="str">
        <f>CONCATENATE([1]Général!R$3,[1]Général!R35)</f>
        <v/>
      </c>
      <c r="R33" s="15" t="str">
        <f>CONCATENATE([1]Général!S$3,[1]Général!S35)</f>
        <v/>
      </c>
      <c r="S33" s="15" t="str">
        <f>CONCATENATE([1]Général!T$3,[1]Général!T35)</f>
        <v/>
      </c>
      <c r="T33" s="15" t="str">
        <f>CONCATENATE([1]Général!U$3,[1]Général!U35)</f>
        <v/>
      </c>
      <c r="U33" s="15" t="str">
        <f>CONCATENATE([1]Général!V$3,[1]Général!V35)</f>
        <v/>
      </c>
      <c r="V33" s="15" t="str">
        <f>CONCATENATE([1]Général!W$3,[1]Général!W35)</f>
        <v/>
      </c>
      <c r="W33" s="15" t="str">
        <f>CONCATENATE([1]Général!X$3,[1]Général!X35)</f>
        <v/>
      </c>
      <c r="X33" s="15" t="str">
        <f>CONCATENATE([1]Général!Y$3,[1]Général!Y35)</f>
        <v/>
      </c>
      <c r="Y33" s="15" t="str">
        <f>CONCATENATE([1]Général!Z$3,[1]Général!Z35)</f>
        <v/>
      </c>
      <c r="Z33" s="15" t="str">
        <f>CONCATENATE([1]Général!AA$3,[1]Général!AA35)</f>
        <v/>
      </c>
      <c r="AA33" s="15" t="str">
        <f>CONCATENATE([1]Général!AB$3,[1]Général!AB35)</f>
        <v/>
      </c>
      <c r="AB33" s="15" t="str">
        <f>CONCATENATE([1]Général!AC$3,[1]Général!AC35)</f>
        <v/>
      </c>
      <c r="AC33" s="15" t="str">
        <f>CONCATENATE([1]Général!AD$3,[1]Général!AD35)</f>
        <v/>
      </c>
      <c r="AD33" s="15" t="str">
        <f>CONCATENATE([1]Général!AE$3,[1]Général!AE35)</f>
        <v/>
      </c>
      <c r="AE33" s="15" t="str">
        <f>CONCATENATE([1]Général!AF$3,[1]Général!AF35)</f>
        <v/>
      </c>
      <c r="AF33" s="15" t="str">
        <f>CONCATENATE([1]Général!AG$3,[1]Général!AG35)</f>
        <v/>
      </c>
      <c r="AG33" s="15" t="str">
        <f>CONCATENATE([1]Général!AH$3,[1]Général!AH35)</f>
        <v/>
      </c>
      <c r="AH33" s="15" t="str">
        <f>CONCATENATE([1]Général!AI$3,[1]Général!AI35)</f>
        <v/>
      </c>
      <c r="AI33" s="15" t="str">
        <f>CONCATENATE([1]Général!AJ$3,[1]Général!AJ35)</f>
        <v/>
      </c>
      <c r="AJ33" s="15" t="str">
        <f>CONCATENATE([1]Général!AK$3,[1]Général!AK35)</f>
        <v/>
      </c>
      <c r="AK33" s="15" t="str">
        <f>CONCATENATE([1]Général!AL$3,[1]Général!AL35)</f>
        <v/>
      </c>
      <c r="AL33" s="15" t="str">
        <f>CONCATENATE([1]Général!AM$3,[1]Général!AM35)</f>
        <v/>
      </c>
      <c r="AM33" s="15" t="str">
        <f>CONCATENATE([1]Général!AN$3,[1]Général!AN35)</f>
        <v/>
      </c>
      <c r="AN33" s="15" t="str">
        <f>CONCATENATE([1]Général!AO$3,[1]Général!AO35)</f>
        <v/>
      </c>
      <c r="AO33" s="15" t="str">
        <f>CONCATENATE([1]Général!AP$3,[1]Général!AP35)</f>
        <v/>
      </c>
      <c r="AP33" s="15" t="str">
        <f>CONCATENATE([1]Général!AQ$3,[1]Général!AQ35)</f>
        <v/>
      </c>
      <c r="AQ33" s="15" t="str">
        <f>CONCATENATE([1]Général!AR$3,[1]Général!AR35)</f>
        <v/>
      </c>
      <c r="AR33" s="15" t="str">
        <f>CONCATENATE([1]Général!AS$3,[1]Général!AS35)</f>
        <v/>
      </c>
      <c r="AS33" s="15" t="str">
        <f>CONCATENATE([1]Général!AT$3,[1]Général!AT35)</f>
        <v/>
      </c>
      <c r="AT33" s="15" t="str">
        <f>CONCATENATE([1]Général!AU$3,[1]Général!AU35)</f>
        <v/>
      </c>
      <c r="AU33" s="15" t="str">
        <f>CONCATENATE([1]Général!AV$3,[1]Général!AV35)</f>
        <v/>
      </c>
      <c r="AV33" s="15" t="str">
        <f>CONCATENATE([1]Général!AW$3,[1]Général!AW35)</f>
        <v/>
      </c>
      <c r="AW33" s="15" t="str">
        <f>CONCATENATE([1]Général!AX$3,[1]Général!AX35)</f>
        <v/>
      </c>
      <c r="AX33" s="15" t="str">
        <f>CONCATENATE([1]Général!AY$3,[1]Général!AY35)</f>
        <v/>
      </c>
      <c r="AY33" s="15" t="str">
        <f>CONCATENATE([1]Général!AZ$3,[1]Général!AZ35)</f>
        <v/>
      </c>
      <c r="AZ33" s="15" t="str">
        <f>CONCATENATE([1]Général!BA$3,[1]Général!BA35)</f>
        <v/>
      </c>
      <c r="BA33" s="15" t="str">
        <f>CONCATENATE([1]Général!BB$3,[1]Général!BB35)</f>
        <v/>
      </c>
      <c r="BB33" s="15" t="str">
        <f>CONCATENATE([1]Général!BC$3,[1]Général!BC35)</f>
        <v/>
      </c>
      <c r="BC33" s="15" t="str">
        <f>CONCATENATE([1]Général!BD$3,[1]Général!BD35)</f>
        <v/>
      </c>
      <c r="BD33" s="15" t="str">
        <f>CONCATENATE([1]Général!BE$3,[1]Général!BE35)</f>
        <v/>
      </c>
      <c r="BE33" s="15" t="str">
        <f>CONCATENATE([1]Général!BF$3,[1]Général!BF35)</f>
        <v/>
      </c>
      <c r="BF33" s="15" t="str">
        <f>CONCATENATE([1]Général!BG$3,[1]Général!BG35)</f>
        <v/>
      </c>
      <c r="BG33" s="15" t="str">
        <f>CONCATENATE([1]Général!BH$3,[1]Général!BH35)</f>
        <v/>
      </c>
      <c r="BH33" s="15" t="str">
        <f>CONCATENATE([1]Général!BI$3,[1]Général!BI35)</f>
        <v/>
      </c>
      <c r="BI33" s="15" t="str">
        <f>CONCATENATE([1]Général!BJ$3,[1]Général!BJ35)</f>
        <v/>
      </c>
      <c r="BJ33" s="15" t="str">
        <f>CONCATENATE([1]Général!BK$3,[1]Général!BK35)</f>
        <v/>
      </c>
      <c r="BK33" s="15" t="str">
        <f>CONCATENATE([1]Général!BL$3,[1]Général!BL35)</f>
        <v/>
      </c>
      <c r="BL33" s="15" t="str">
        <f>CONCATENATE([1]Général!BM$3,[1]Général!BM35)</f>
        <v/>
      </c>
      <c r="BM33" s="15" t="str">
        <f>CONCATENATE([1]Général!BN$3,[1]Général!BN35)</f>
        <v/>
      </c>
      <c r="BN33" s="15" t="str">
        <f>CONCATENATE([1]Général!BO$3,[1]Général!BO35)</f>
        <v/>
      </c>
      <c r="BO33" s="15" t="str">
        <f>CONCATENATE([1]Général!BP$3,[1]Général!BP35)</f>
        <v/>
      </c>
      <c r="BP33" s="15" t="str">
        <f>CONCATENATE([1]Général!BQ$3,[1]Général!BQ35)</f>
        <v/>
      </c>
      <c r="BQ33" s="15" t="str">
        <f>CONCATENATE([1]Général!BR$3,[1]Général!BR35)</f>
        <v/>
      </c>
      <c r="BR33" s="15" t="str">
        <f>CONCATENATE([1]Général!BS$3,[1]Général!BS35)</f>
        <v/>
      </c>
      <c r="BS33" s="15" t="str">
        <f>CONCATENATE([1]Général!BT$3,[1]Général!BT35)</f>
        <v/>
      </c>
      <c r="BT33" s="15" t="str">
        <f>CONCATENATE([1]Général!BU$3,[1]Général!BU35)</f>
        <v/>
      </c>
      <c r="BU33" s="15" t="str">
        <f>CONCATENATE([1]Général!BV$3,[1]Général!BV35)</f>
        <v/>
      </c>
      <c r="BV33" s="15" t="str">
        <f>CONCATENATE([1]Général!BW$3,[1]Général!BW35)</f>
        <v/>
      </c>
      <c r="BW33" s="15" t="str">
        <f>CONCATENATE([1]Général!BX$3,[1]Général!BX35)</f>
        <v/>
      </c>
      <c r="BX33" s="15" t="str">
        <f>CONCATENATE([1]Général!BY$3,[1]Général!BY35)</f>
        <v/>
      </c>
      <c r="BY33" s="15" t="str">
        <f>CONCATENATE([1]Général!BZ$3,[1]Général!BZ35)</f>
        <v/>
      </c>
      <c r="BZ33" s="15" t="str">
        <f>CONCATENATE([1]Général!CA$3,[1]Général!CA35)</f>
        <v/>
      </c>
      <c r="CA33" s="15" t="str">
        <f>CONCATENATE([1]Général!CB$3,[1]Général!CB35)</f>
        <v/>
      </c>
      <c r="CB33" s="15" t="str">
        <f>CONCATENATE([1]Général!CC$3,[1]Général!CC35)</f>
        <v/>
      </c>
      <c r="CC33" s="15" t="str">
        <f>CONCATENATE([1]Général!CD$3,[1]Général!CD35)</f>
        <v/>
      </c>
      <c r="CD33" s="15" t="str">
        <f>CONCATENATE([1]Général!CE$3,[1]Général!CE35)</f>
        <v/>
      </c>
      <c r="CE33" s="15" t="str">
        <f>CONCATENATE([1]Général!CF$3,[1]Général!CF35)</f>
        <v/>
      </c>
      <c r="CF33" s="15" t="str">
        <f>CONCATENATE([1]Général!CG$3,[1]Général!CG35)</f>
        <v/>
      </c>
      <c r="CG33" s="15" t="str">
        <f>CONCATENATE([1]Général!CH$3,[1]Général!CH35)</f>
        <v/>
      </c>
      <c r="CH33" s="15" t="str">
        <f>CONCATENATE([1]Général!CI$3,[1]Général!CI35)</f>
        <v/>
      </c>
      <c r="CI33" s="15" t="str">
        <f>CONCATENATE([1]Général!CJ$3,[1]Général!CJ35)</f>
        <v/>
      </c>
      <c r="CJ33" s="15" t="str">
        <f>CONCATENATE([1]Général!CK$3,[1]Général!CK35)</f>
        <v/>
      </c>
      <c r="CK33" s="15" t="str">
        <f>CONCATENATE([1]Général!CL$3,[1]Général!CL35)</f>
        <v/>
      </c>
      <c r="CL33" s="15" t="str">
        <f>CONCATENATE([1]Général!CM$3,[1]Général!CM35)</f>
        <v/>
      </c>
      <c r="CM33" s="15" t="str">
        <f>CONCATENATE([1]Général!CN$3,[1]Général!CN35)</f>
        <v/>
      </c>
      <c r="CN33" s="15" t="str">
        <f>CONCATENATE([1]Général!CO$3,[1]Général!CO35)</f>
        <v/>
      </c>
      <c r="CO33" s="15" t="str">
        <f>CONCATENATE([1]Général!CP$3,[1]Général!CP35)</f>
        <v/>
      </c>
      <c r="CP33" s="15" t="str">
        <f>CONCATENATE([1]Général!CQ$3,[1]Général!CQ35)</f>
        <v/>
      </c>
      <c r="CQ33" s="15" t="str">
        <f>CONCATENATE([1]Général!CR$3,[1]Général!CR35)</f>
        <v/>
      </c>
      <c r="CR33" s="15" t="str">
        <f>CONCATENATE([1]Général!CS$3,[1]Général!CS35)</f>
        <v/>
      </c>
      <c r="CS33" s="15" t="str">
        <f>CONCATENATE([1]Général!CT$3,[1]Général!CT35)</f>
        <v/>
      </c>
      <c r="CT33" s="15" t="str">
        <f>CONCATENATE([1]Général!CU$3,[1]Général!CU35)</f>
        <v/>
      </c>
      <c r="CU33" s="15" t="str">
        <f>CONCATENATE([1]Général!CV$3,[1]Général!CV35)</f>
        <v/>
      </c>
      <c r="CV33" s="15" t="str">
        <f>CONCATENATE([1]Général!CW$3,[1]Général!CW35)</f>
        <v/>
      </c>
      <c r="CW33" s="15" t="str">
        <f>CONCATENATE([1]Général!CX$3,[1]Général!CX35)</f>
        <v/>
      </c>
      <c r="CY33" s="1">
        <f t="shared" si="12"/>
        <v>0</v>
      </c>
      <c r="CZ33" s="1">
        <f t="shared" si="12"/>
        <v>2</v>
      </c>
      <c r="DA33" s="1">
        <f t="shared" si="12"/>
        <v>0</v>
      </c>
      <c r="DB33" s="1">
        <f t="shared" si="12"/>
        <v>2</v>
      </c>
      <c r="DC33" s="1">
        <f t="shared" si="12"/>
        <v>0</v>
      </c>
      <c r="DD33" s="1">
        <v>8</v>
      </c>
      <c r="DE33" s="1">
        <f t="shared" si="1"/>
        <v>2</v>
      </c>
      <c r="DF33" s="16" t="str">
        <f>IF(DE33=0,"",HLOOKUP(DE33,CY33:DC$40,DD33,FALSE))</f>
        <v>Plutôt d'accord</v>
      </c>
      <c r="DG33" s="1">
        <f t="shared" si="25"/>
        <v>0</v>
      </c>
      <c r="DH33" s="1">
        <f t="shared" si="25"/>
        <v>0</v>
      </c>
      <c r="DI33" s="1">
        <f t="shared" si="25"/>
        <v>0</v>
      </c>
      <c r="DJ33" s="1">
        <f t="shared" si="25"/>
        <v>0</v>
      </c>
      <c r="DK33" s="1">
        <f t="shared" si="25"/>
        <v>0</v>
      </c>
      <c r="DL33" s="1">
        <v>8</v>
      </c>
      <c r="DM33" s="1">
        <f t="shared" si="3"/>
        <v>0</v>
      </c>
      <c r="DN33" s="16" t="str">
        <f>IF(DM33=0,"",HLOOKUP(DM33,DG33:DK$40,DL33,FALSE))</f>
        <v/>
      </c>
      <c r="DO33" s="1">
        <f t="shared" si="26"/>
        <v>0</v>
      </c>
      <c r="DP33" s="1">
        <f t="shared" si="26"/>
        <v>0</v>
      </c>
      <c r="DQ33" s="1">
        <f t="shared" si="26"/>
        <v>0</v>
      </c>
      <c r="DR33" s="1">
        <f t="shared" si="26"/>
        <v>0</v>
      </c>
      <c r="DS33" s="1">
        <f t="shared" si="26"/>
        <v>0</v>
      </c>
      <c r="DT33" s="1">
        <v>8</v>
      </c>
      <c r="DU33" s="1">
        <f t="shared" si="5"/>
        <v>0</v>
      </c>
      <c r="DV33" s="16" t="str">
        <f>IF(DU33=0,"",HLOOKUP(DU33,DO33:DS$40,DT33,FALSE))</f>
        <v/>
      </c>
      <c r="DW33" s="1">
        <f t="shared" si="27"/>
        <v>0</v>
      </c>
      <c r="DX33" s="1">
        <f t="shared" si="27"/>
        <v>0</v>
      </c>
      <c r="DY33" s="1">
        <f t="shared" si="27"/>
        <v>0</v>
      </c>
      <c r="DZ33" s="1">
        <f t="shared" si="27"/>
        <v>0</v>
      </c>
      <c r="EA33" s="1">
        <f t="shared" si="27"/>
        <v>0</v>
      </c>
      <c r="EB33" s="1">
        <v>8</v>
      </c>
      <c r="EC33" s="1">
        <f t="shared" si="7"/>
        <v>0</v>
      </c>
      <c r="ED33" s="16" t="str">
        <f>IF(EC33=0,"",HLOOKUP(EC33,DW33:EA$40,EB33,FALSE))</f>
        <v/>
      </c>
      <c r="EE33" s="1">
        <f t="shared" si="28"/>
        <v>0</v>
      </c>
      <c r="EF33" s="1">
        <f t="shared" si="28"/>
        <v>0</v>
      </c>
      <c r="EG33" s="1">
        <f t="shared" si="28"/>
        <v>0</v>
      </c>
      <c r="EH33" s="1">
        <f t="shared" si="28"/>
        <v>0</v>
      </c>
      <c r="EI33" s="1">
        <f t="shared" si="28"/>
        <v>0</v>
      </c>
      <c r="EJ33" s="1">
        <v>8</v>
      </c>
      <c r="EK33" s="1">
        <f t="shared" si="9"/>
        <v>0</v>
      </c>
      <c r="EL33" s="16" t="str">
        <f>IF(EK33=0,"",HLOOKUP(EK33,EE33:EI$40,EJ33,FALSE))</f>
        <v/>
      </c>
      <c r="EM33" s="1">
        <f t="shared" si="29"/>
        <v>0</v>
      </c>
      <c r="EN33" s="1">
        <f t="shared" si="29"/>
        <v>0</v>
      </c>
      <c r="EO33" s="1">
        <f t="shared" si="29"/>
        <v>0</v>
      </c>
      <c r="EP33" s="1">
        <f t="shared" si="29"/>
        <v>0</v>
      </c>
      <c r="EQ33" s="1">
        <f t="shared" si="29"/>
        <v>0</v>
      </c>
      <c r="ER33" s="1">
        <v>8</v>
      </c>
      <c r="ES33" s="1">
        <f t="shared" si="22"/>
        <v>0</v>
      </c>
      <c r="ET33" s="16" t="str">
        <f>IF(ES33=0,"",HLOOKUP(ES33,EM33:EQ$40,ER33,FALSE))</f>
        <v/>
      </c>
      <c r="EU33" s="1">
        <f t="shared" si="30"/>
        <v>0</v>
      </c>
      <c r="EV33" s="1">
        <f t="shared" si="30"/>
        <v>0</v>
      </c>
      <c r="EW33" s="1">
        <f t="shared" si="30"/>
        <v>0</v>
      </c>
      <c r="EX33" s="1">
        <f t="shared" si="30"/>
        <v>0</v>
      </c>
      <c r="EY33" s="1">
        <f t="shared" si="30"/>
        <v>0</v>
      </c>
      <c r="EZ33" s="1">
        <v>8</v>
      </c>
      <c r="FA33" s="1">
        <f t="shared" si="23"/>
        <v>0</v>
      </c>
      <c r="FB33" s="16" t="str">
        <f>IF(FA33=0,"",HLOOKUP(FA33,EU33:EY$40,EZ33,FALSE))</f>
        <v/>
      </c>
      <c r="FC33" s="1">
        <f>COUNTIF([1]Général!$C35:$CX35,FC$1)</f>
        <v>0</v>
      </c>
      <c r="FD33" s="1">
        <f>COUNTIF([1]Général!$C35:$CX35,FD$1)</f>
        <v>2</v>
      </c>
      <c r="FE33" s="1">
        <f>COUNTIF([1]Général!$C35:$CX35,FE$1)</f>
        <v>0</v>
      </c>
      <c r="FF33" s="1">
        <f>COUNTIF([1]Général!$C35:$CX35,FF$1)</f>
        <v>2</v>
      </c>
      <c r="FG33" s="1">
        <f>COUNTIF([1]Général!$C35:$CX35,FG$1)</f>
        <v>0</v>
      </c>
      <c r="FH33" s="1">
        <v>8</v>
      </c>
      <c r="FI33" s="1">
        <f t="shared" si="24"/>
        <v>2</v>
      </c>
      <c r="FJ33" s="16" t="str">
        <f>IF(FI33&lt;1,"",HLOOKUP(FI33,FC33:FG$40,FH33,FALSE))</f>
        <v>Plutôt d'accord</v>
      </c>
      <c r="FK33" s="17">
        <f t="shared" si="13"/>
        <v>2</v>
      </c>
      <c r="FL33" s="18" t="str">
        <f t="shared" si="14"/>
        <v>Plutôt pas d'accord</v>
      </c>
      <c r="FM33" s="17" t="str">
        <f t="shared" si="15"/>
        <v>0</v>
      </c>
      <c r="FN33" s="17" t="str">
        <f t="shared" si="16"/>
        <v>10</v>
      </c>
      <c r="FO33" s="17" t="str">
        <f t="shared" si="17"/>
        <v>0</v>
      </c>
      <c r="FP33" s="17" t="str">
        <f t="shared" si="18"/>
        <v>1000</v>
      </c>
      <c r="FQ33" s="17" t="str">
        <f t="shared" si="19"/>
        <v>0</v>
      </c>
      <c r="FR33" s="17">
        <f t="shared" si="20"/>
        <v>202</v>
      </c>
      <c r="FS33" s="13" t="str">
        <f t="shared" si="21"/>
        <v>Plutôt pas d'accord</v>
      </c>
    </row>
    <row r="34" spans="1:175" x14ac:dyDescent="0.2">
      <c r="A34" s="21" t="s">
        <v>50</v>
      </c>
      <c r="B34" s="15" t="str">
        <f>CONCATENATE([1]Général!C$3,[1]Général!C36)</f>
        <v>Un clientOui, tout à fait d'accord</v>
      </c>
      <c r="C34" s="15" t="str">
        <f>CONCATENATE([1]Général!D$3,[1]Général!D36)</f>
        <v>Un clientOui, tout à fait d'accord</v>
      </c>
      <c r="D34" s="15" t="str">
        <f>CONCATENATE([1]Général!E$3,[1]Général!E36)</f>
        <v>Un clientPlutôt d'accord</v>
      </c>
      <c r="E34" s="15" t="str">
        <f>CONCATENATE([1]Général!F$3,[1]Général!F36)</f>
        <v>Un clientPlutôt d'accord</v>
      </c>
      <c r="F34" s="15" t="str">
        <f>CONCATENATE([1]Général!G$3,[1]Général!G36)</f>
        <v/>
      </c>
      <c r="G34" s="15" t="str">
        <f>CONCATENATE([1]Général!H$3,[1]Général!H36)</f>
        <v/>
      </c>
      <c r="H34" s="15" t="str">
        <f>CONCATENATE([1]Général!I$3,[1]Général!I36)</f>
        <v/>
      </c>
      <c r="I34" s="15" t="str">
        <f>CONCATENATE([1]Général!J$3,[1]Général!J36)</f>
        <v/>
      </c>
      <c r="J34" s="15" t="str">
        <f>CONCATENATE([1]Général!K$3,[1]Général!K36)</f>
        <v/>
      </c>
      <c r="K34" s="15" t="str">
        <f>CONCATENATE([1]Général!L$3,[1]Général!L36)</f>
        <v/>
      </c>
      <c r="L34" s="15" t="str">
        <f>CONCATENATE([1]Général!M$3,[1]Général!M36)</f>
        <v/>
      </c>
      <c r="M34" s="15" t="str">
        <f>CONCATENATE([1]Général!N$3,[1]Général!N36)</f>
        <v/>
      </c>
      <c r="N34" s="15" t="str">
        <f>CONCATENATE([1]Général!O$3,[1]Général!O36)</f>
        <v/>
      </c>
      <c r="O34" s="15" t="str">
        <f>CONCATENATE([1]Général!P$3,[1]Général!P36)</f>
        <v/>
      </c>
      <c r="P34" s="15" t="str">
        <f>CONCATENATE([1]Général!Q$3,[1]Général!Q36)</f>
        <v/>
      </c>
      <c r="Q34" s="15" t="str">
        <f>CONCATENATE([1]Général!R$3,[1]Général!R36)</f>
        <v/>
      </c>
      <c r="R34" s="15" t="str">
        <f>CONCATENATE([1]Général!S$3,[1]Général!S36)</f>
        <v/>
      </c>
      <c r="S34" s="15" t="str">
        <f>CONCATENATE([1]Général!T$3,[1]Général!T36)</f>
        <v/>
      </c>
      <c r="T34" s="15" t="str">
        <f>CONCATENATE([1]Général!U$3,[1]Général!U36)</f>
        <v/>
      </c>
      <c r="U34" s="15" t="str">
        <f>CONCATENATE([1]Général!V$3,[1]Général!V36)</f>
        <v/>
      </c>
      <c r="V34" s="15" t="str">
        <f>CONCATENATE([1]Général!W$3,[1]Général!W36)</f>
        <v/>
      </c>
      <c r="W34" s="15" t="str">
        <f>CONCATENATE([1]Général!X$3,[1]Général!X36)</f>
        <v/>
      </c>
      <c r="X34" s="15" t="str">
        <f>CONCATENATE([1]Général!Y$3,[1]Général!Y36)</f>
        <v/>
      </c>
      <c r="Y34" s="15" t="str">
        <f>CONCATENATE([1]Général!Z$3,[1]Général!Z36)</f>
        <v/>
      </c>
      <c r="Z34" s="15" t="str">
        <f>CONCATENATE([1]Général!AA$3,[1]Général!AA36)</f>
        <v/>
      </c>
      <c r="AA34" s="15" t="str">
        <f>CONCATENATE([1]Général!AB$3,[1]Général!AB36)</f>
        <v/>
      </c>
      <c r="AB34" s="15" t="str">
        <f>CONCATENATE([1]Général!AC$3,[1]Général!AC36)</f>
        <v/>
      </c>
      <c r="AC34" s="15" t="str">
        <f>CONCATENATE([1]Général!AD$3,[1]Général!AD36)</f>
        <v/>
      </c>
      <c r="AD34" s="15" t="str">
        <f>CONCATENATE([1]Général!AE$3,[1]Général!AE36)</f>
        <v/>
      </c>
      <c r="AE34" s="15" t="str">
        <f>CONCATENATE([1]Général!AF$3,[1]Général!AF36)</f>
        <v/>
      </c>
      <c r="AF34" s="15" t="str">
        <f>CONCATENATE([1]Général!AG$3,[1]Général!AG36)</f>
        <v/>
      </c>
      <c r="AG34" s="15" t="str">
        <f>CONCATENATE([1]Général!AH$3,[1]Général!AH36)</f>
        <v/>
      </c>
      <c r="AH34" s="15" t="str">
        <f>CONCATENATE([1]Général!AI$3,[1]Général!AI36)</f>
        <v/>
      </c>
      <c r="AI34" s="15" t="str">
        <f>CONCATENATE([1]Général!AJ$3,[1]Général!AJ36)</f>
        <v/>
      </c>
      <c r="AJ34" s="15" t="str">
        <f>CONCATENATE([1]Général!AK$3,[1]Général!AK36)</f>
        <v/>
      </c>
      <c r="AK34" s="15" t="str">
        <f>CONCATENATE([1]Général!AL$3,[1]Général!AL36)</f>
        <v/>
      </c>
      <c r="AL34" s="15" t="str">
        <f>CONCATENATE([1]Général!AM$3,[1]Général!AM36)</f>
        <v/>
      </c>
      <c r="AM34" s="15" t="str">
        <f>CONCATENATE([1]Général!AN$3,[1]Général!AN36)</f>
        <v/>
      </c>
      <c r="AN34" s="15" t="str">
        <f>CONCATENATE([1]Général!AO$3,[1]Général!AO36)</f>
        <v/>
      </c>
      <c r="AO34" s="15" t="str">
        <f>CONCATENATE([1]Général!AP$3,[1]Général!AP36)</f>
        <v/>
      </c>
      <c r="AP34" s="15" t="str">
        <f>CONCATENATE([1]Général!AQ$3,[1]Général!AQ36)</f>
        <v/>
      </c>
      <c r="AQ34" s="15" t="str">
        <f>CONCATENATE([1]Général!AR$3,[1]Général!AR36)</f>
        <v/>
      </c>
      <c r="AR34" s="15" t="str">
        <f>CONCATENATE([1]Général!AS$3,[1]Général!AS36)</f>
        <v/>
      </c>
      <c r="AS34" s="15" t="str">
        <f>CONCATENATE([1]Général!AT$3,[1]Général!AT36)</f>
        <v/>
      </c>
      <c r="AT34" s="15" t="str">
        <f>CONCATENATE([1]Général!AU$3,[1]Général!AU36)</f>
        <v/>
      </c>
      <c r="AU34" s="15" t="str">
        <f>CONCATENATE([1]Général!AV$3,[1]Général!AV36)</f>
        <v/>
      </c>
      <c r="AV34" s="15" t="str">
        <f>CONCATENATE([1]Général!AW$3,[1]Général!AW36)</f>
        <v/>
      </c>
      <c r="AW34" s="15" t="str">
        <f>CONCATENATE([1]Général!AX$3,[1]Général!AX36)</f>
        <v/>
      </c>
      <c r="AX34" s="15" t="str">
        <f>CONCATENATE([1]Général!AY$3,[1]Général!AY36)</f>
        <v/>
      </c>
      <c r="AY34" s="15" t="str">
        <f>CONCATENATE([1]Général!AZ$3,[1]Général!AZ36)</f>
        <v/>
      </c>
      <c r="AZ34" s="15" t="str">
        <f>CONCATENATE([1]Général!BA$3,[1]Général!BA36)</f>
        <v/>
      </c>
      <c r="BA34" s="15" t="str">
        <f>CONCATENATE([1]Général!BB$3,[1]Général!BB36)</f>
        <v/>
      </c>
      <c r="BB34" s="15" t="str">
        <f>CONCATENATE([1]Général!BC$3,[1]Général!BC36)</f>
        <v/>
      </c>
      <c r="BC34" s="15" t="str">
        <f>CONCATENATE([1]Général!BD$3,[1]Général!BD36)</f>
        <v/>
      </c>
      <c r="BD34" s="15" t="str">
        <f>CONCATENATE([1]Général!BE$3,[1]Général!BE36)</f>
        <v/>
      </c>
      <c r="BE34" s="15" t="str">
        <f>CONCATENATE([1]Général!BF$3,[1]Général!BF36)</f>
        <v/>
      </c>
      <c r="BF34" s="15" t="str">
        <f>CONCATENATE([1]Général!BG$3,[1]Général!BG36)</f>
        <v/>
      </c>
      <c r="BG34" s="15" t="str">
        <f>CONCATENATE([1]Général!BH$3,[1]Général!BH36)</f>
        <v/>
      </c>
      <c r="BH34" s="15" t="str">
        <f>CONCATENATE([1]Général!BI$3,[1]Général!BI36)</f>
        <v/>
      </c>
      <c r="BI34" s="15" t="str">
        <f>CONCATENATE([1]Général!BJ$3,[1]Général!BJ36)</f>
        <v/>
      </c>
      <c r="BJ34" s="15" t="str">
        <f>CONCATENATE([1]Général!BK$3,[1]Général!BK36)</f>
        <v/>
      </c>
      <c r="BK34" s="15" t="str">
        <f>CONCATENATE([1]Général!BL$3,[1]Général!BL36)</f>
        <v/>
      </c>
      <c r="BL34" s="15" t="str">
        <f>CONCATENATE([1]Général!BM$3,[1]Général!BM36)</f>
        <v/>
      </c>
      <c r="BM34" s="15" t="str">
        <f>CONCATENATE([1]Général!BN$3,[1]Général!BN36)</f>
        <v/>
      </c>
      <c r="BN34" s="15" t="str">
        <f>CONCATENATE([1]Général!BO$3,[1]Général!BO36)</f>
        <v/>
      </c>
      <c r="BO34" s="15" t="str">
        <f>CONCATENATE([1]Général!BP$3,[1]Général!BP36)</f>
        <v/>
      </c>
      <c r="BP34" s="15" t="str">
        <f>CONCATENATE([1]Général!BQ$3,[1]Général!BQ36)</f>
        <v/>
      </c>
      <c r="BQ34" s="15" t="str">
        <f>CONCATENATE([1]Général!BR$3,[1]Général!BR36)</f>
        <v/>
      </c>
      <c r="BR34" s="15" t="str">
        <f>CONCATENATE([1]Général!BS$3,[1]Général!BS36)</f>
        <v/>
      </c>
      <c r="BS34" s="15" t="str">
        <f>CONCATENATE([1]Général!BT$3,[1]Général!BT36)</f>
        <v/>
      </c>
      <c r="BT34" s="15" t="str">
        <f>CONCATENATE([1]Général!BU$3,[1]Général!BU36)</f>
        <v/>
      </c>
      <c r="BU34" s="15" t="str">
        <f>CONCATENATE([1]Général!BV$3,[1]Général!BV36)</f>
        <v/>
      </c>
      <c r="BV34" s="15" t="str">
        <f>CONCATENATE([1]Général!BW$3,[1]Général!BW36)</f>
        <v/>
      </c>
      <c r="BW34" s="15" t="str">
        <f>CONCATENATE([1]Général!BX$3,[1]Général!BX36)</f>
        <v/>
      </c>
      <c r="BX34" s="15" t="str">
        <f>CONCATENATE([1]Général!BY$3,[1]Général!BY36)</f>
        <v/>
      </c>
      <c r="BY34" s="15" t="str">
        <f>CONCATENATE([1]Général!BZ$3,[1]Général!BZ36)</f>
        <v/>
      </c>
      <c r="BZ34" s="15" t="str">
        <f>CONCATENATE([1]Général!CA$3,[1]Général!CA36)</f>
        <v/>
      </c>
      <c r="CA34" s="15" t="str">
        <f>CONCATENATE([1]Général!CB$3,[1]Général!CB36)</f>
        <v/>
      </c>
      <c r="CB34" s="15" t="str">
        <f>CONCATENATE([1]Général!CC$3,[1]Général!CC36)</f>
        <v/>
      </c>
      <c r="CC34" s="15" t="str">
        <f>CONCATENATE([1]Général!CD$3,[1]Général!CD36)</f>
        <v/>
      </c>
      <c r="CD34" s="15" t="str">
        <f>CONCATENATE([1]Général!CE$3,[1]Général!CE36)</f>
        <v/>
      </c>
      <c r="CE34" s="15" t="str">
        <f>CONCATENATE([1]Général!CF$3,[1]Général!CF36)</f>
        <v/>
      </c>
      <c r="CF34" s="15" t="str">
        <f>CONCATENATE([1]Général!CG$3,[1]Général!CG36)</f>
        <v/>
      </c>
      <c r="CG34" s="15" t="str">
        <f>CONCATENATE([1]Général!CH$3,[1]Général!CH36)</f>
        <v/>
      </c>
      <c r="CH34" s="15" t="str">
        <f>CONCATENATE([1]Général!CI$3,[1]Général!CI36)</f>
        <v/>
      </c>
      <c r="CI34" s="15" t="str">
        <f>CONCATENATE([1]Général!CJ$3,[1]Général!CJ36)</f>
        <v/>
      </c>
      <c r="CJ34" s="15" t="str">
        <f>CONCATENATE([1]Général!CK$3,[1]Général!CK36)</f>
        <v/>
      </c>
      <c r="CK34" s="15" t="str">
        <f>CONCATENATE([1]Général!CL$3,[1]Général!CL36)</f>
        <v/>
      </c>
      <c r="CL34" s="15" t="str">
        <f>CONCATENATE([1]Général!CM$3,[1]Général!CM36)</f>
        <v/>
      </c>
      <c r="CM34" s="15" t="str">
        <f>CONCATENATE([1]Général!CN$3,[1]Général!CN36)</f>
        <v/>
      </c>
      <c r="CN34" s="15" t="str">
        <f>CONCATENATE([1]Général!CO$3,[1]Général!CO36)</f>
        <v/>
      </c>
      <c r="CO34" s="15" t="str">
        <f>CONCATENATE([1]Général!CP$3,[1]Général!CP36)</f>
        <v/>
      </c>
      <c r="CP34" s="15" t="str">
        <f>CONCATENATE([1]Général!CQ$3,[1]Général!CQ36)</f>
        <v/>
      </c>
      <c r="CQ34" s="15" t="str">
        <f>CONCATENATE([1]Général!CR$3,[1]Général!CR36)</f>
        <v/>
      </c>
      <c r="CR34" s="15" t="str">
        <f>CONCATENATE([1]Général!CS$3,[1]Général!CS36)</f>
        <v/>
      </c>
      <c r="CS34" s="15" t="str">
        <f>CONCATENATE([1]Général!CT$3,[1]Général!CT36)</f>
        <v/>
      </c>
      <c r="CT34" s="15" t="str">
        <f>CONCATENATE([1]Général!CU$3,[1]Général!CU36)</f>
        <v/>
      </c>
      <c r="CU34" s="15" t="str">
        <f>CONCATENATE([1]Général!CV$3,[1]Général!CV36)</f>
        <v/>
      </c>
      <c r="CV34" s="15" t="str">
        <f>CONCATENATE([1]Général!CW$3,[1]Général!CW36)</f>
        <v/>
      </c>
      <c r="CW34" s="15" t="str">
        <f>CONCATENATE([1]Général!CX$3,[1]Général!CX36)</f>
        <v/>
      </c>
      <c r="CY34" s="1">
        <f t="shared" si="12"/>
        <v>2</v>
      </c>
      <c r="CZ34" s="1">
        <f t="shared" si="12"/>
        <v>2</v>
      </c>
      <c r="DA34" s="1">
        <f t="shared" si="12"/>
        <v>0</v>
      </c>
      <c r="DB34" s="1">
        <f t="shared" si="12"/>
        <v>0</v>
      </c>
      <c r="DC34" s="1">
        <f t="shared" si="12"/>
        <v>0</v>
      </c>
      <c r="DD34" s="1">
        <v>7</v>
      </c>
      <c r="DE34" s="1">
        <f t="shared" si="1"/>
        <v>2</v>
      </c>
      <c r="DF34" s="16" t="str">
        <f>IF(DE34=0,"",HLOOKUP(DE34,CY34:DC$40,DD34,FALSE))</f>
        <v>Oui, tout à fait d'accord</v>
      </c>
      <c r="DG34" s="1">
        <f t="shared" ref="DG34:DK41" si="31">COUNTIF($A34:$CW34,(CONCATENATE("Un fournisseur",DG$1)))</f>
        <v>0</v>
      </c>
      <c r="DH34" s="1">
        <f t="shared" si="31"/>
        <v>0</v>
      </c>
      <c r="DI34" s="1">
        <f t="shared" si="31"/>
        <v>0</v>
      </c>
      <c r="DJ34" s="1">
        <f t="shared" si="31"/>
        <v>0</v>
      </c>
      <c r="DK34" s="1">
        <f t="shared" si="31"/>
        <v>0</v>
      </c>
      <c r="DL34" s="1">
        <v>7</v>
      </c>
      <c r="DM34" s="1">
        <f t="shared" si="3"/>
        <v>0</v>
      </c>
      <c r="DN34" s="16" t="str">
        <f>IF(DM34=0,"",HLOOKUP(DM34,DG34:DK$40,DL34,FALSE))</f>
        <v/>
      </c>
      <c r="DO34" s="1">
        <f t="shared" ref="DO34:DS41" si="32">COUNTIF($A34:$CW34,(CONCATENATE("Une collectivité/organisme local",DO$1)))</f>
        <v>0</v>
      </c>
      <c r="DP34" s="1">
        <f t="shared" si="32"/>
        <v>0</v>
      </c>
      <c r="DQ34" s="1">
        <f t="shared" si="32"/>
        <v>0</v>
      </c>
      <c r="DR34" s="1">
        <f t="shared" si="32"/>
        <v>0</v>
      </c>
      <c r="DS34" s="1">
        <f t="shared" si="32"/>
        <v>0</v>
      </c>
      <c r="DT34" s="1">
        <v>7</v>
      </c>
      <c r="DU34" s="1">
        <f t="shared" si="5"/>
        <v>0</v>
      </c>
      <c r="DV34" s="16" t="str">
        <f>IF(DU34=0,"",HLOOKUP(DU34,DO34:DS$40,DT34,FALSE))</f>
        <v/>
      </c>
      <c r="DW34" s="1">
        <f t="shared" ref="DW34:EA41" si="33">COUNTIF($A34:$CW34,(CONCATENATE("Un collaborateur/salarié",DW$1)))</f>
        <v>0</v>
      </c>
      <c r="DX34" s="1">
        <f t="shared" si="33"/>
        <v>0</v>
      </c>
      <c r="DY34" s="1">
        <f t="shared" si="33"/>
        <v>0</v>
      </c>
      <c r="DZ34" s="1">
        <f t="shared" si="33"/>
        <v>0</v>
      </c>
      <c r="EA34" s="1">
        <f t="shared" si="33"/>
        <v>0</v>
      </c>
      <c r="EB34" s="1">
        <v>7</v>
      </c>
      <c r="EC34" s="1">
        <f t="shared" si="7"/>
        <v>0</v>
      </c>
      <c r="ED34" s="16" t="str">
        <f>IF(EC34=0,"",HLOOKUP(EC34,DW34:EA$40,EB34,FALSE))</f>
        <v/>
      </c>
      <c r="EE34" s="1">
        <f t="shared" ref="EE34:EI41" si="34">COUNTIF($A34:$CW34,(CONCATENATE("Un prestataire",EE$1)))</f>
        <v>0</v>
      </c>
      <c r="EF34" s="1">
        <f t="shared" si="34"/>
        <v>0</v>
      </c>
      <c r="EG34" s="1">
        <f t="shared" si="34"/>
        <v>0</v>
      </c>
      <c r="EH34" s="1">
        <f t="shared" si="34"/>
        <v>0</v>
      </c>
      <c r="EI34" s="1">
        <f t="shared" si="34"/>
        <v>0</v>
      </c>
      <c r="EJ34" s="1">
        <v>7</v>
      </c>
      <c r="EK34" s="1">
        <f t="shared" si="9"/>
        <v>0</v>
      </c>
      <c r="EL34" s="16" t="str">
        <f>IF(EK34=0,"",HLOOKUP(EK34,EE34:EI$40,EJ34,FALSE))</f>
        <v/>
      </c>
      <c r="EM34" s="1">
        <f t="shared" ref="EM34:EQ41" si="35">COUNTIF($A34:$CW34,(CONCATENATE("Un actionnaire",EM$1)))</f>
        <v>0</v>
      </c>
      <c r="EN34" s="1">
        <f t="shared" si="35"/>
        <v>0</v>
      </c>
      <c r="EO34" s="1">
        <f t="shared" si="35"/>
        <v>0</v>
      </c>
      <c r="EP34" s="1">
        <f t="shared" si="35"/>
        <v>0</v>
      </c>
      <c r="EQ34" s="1">
        <f t="shared" si="35"/>
        <v>0</v>
      </c>
      <c r="ER34" s="1">
        <v>7</v>
      </c>
      <c r="ES34" s="1">
        <f t="shared" si="22"/>
        <v>0</v>
      </c>
      <c r="ET34" s="16" t="str">
        <f>IF(ES34=0,"",HLOOKUP(ES34,EM34:EQ$40,ER34,FALSE))</f>
        <v/>
      </c>
      <c r="EU34" s="1">
        <f t="shared" ref="EU34:EY41" si="36">COUNTIF($A34:$CW34,(CONCATENATE("Autre",EU$1)))</f>
        <v>0</v>
      </c>
      <c r="EV34" s="1">
        <f t="shared" si="36"/>
        <v>0</v>
      </c>
      <c r="EW34" s="1">
        <f t="shared" si="36"/>
        <v>0</v>
      </c>
      <c r="EX34" s="1">
        <f t="shared" si="36"/>
        <v>0</v>
      </c>
      <c r="EY34" s="1">
        <f t="shared" si="36"/>
        <v>0</v>
      </c>
      <c r="EZ34" s="1">
        <v>7</v>
      </c>
      <c r="FA34" s="1">
        <f t="shared" si="23"/>
        <v>0</v>
      </c>
      <c r="FB34" s="16" t="str">
        <f>IF(FA34=0,"",HLOOKUP(FA34,EU34:EY$40,EZ34,FALSE))</f>
        <v/>
      </c>
      <c r="FC34" s="1">
        <f>COUNTIF([1]Général!$C36:$CX36,FC$1)</f>
        <v>2</v>
      </c>
      <c r="FD34" s="1">
        <f>COUNTIF([1]Général!$C36:$CX36,FD$1)</f>
        <v>2</v>
      </c>
      <c r="FE34" s="1">
        <f>COUNTIF([1]Général!$C36:$CX36,FE$1)</f>
        <v>0</v>
      </c>
      <c r="FF34" s="1">
        <f>COUNTIF([1]Général!$C36:$CX36,FF$1)</f>
        <v>0</v>
      </c>
      <c r="FG34" s="1">
        <f>COUNTIF([1]Général!$C36:$CX36,FG$1)</f>
        <v>0</v>
      </c>
      <c r="FH34" s="1">
        <v>7</v>
      </c>
      <c r="FI34" s="1">
        <f t="shared" si="24"/>
        <v>2</v>
      </c>
      <c r="FJ34" s="16" t="str">
        <f>IF(FI34&lt;1,"",HLOOKUP(FI34,FC34:FG$40,FH34,FALSE))</f>
        <v>Oui, tout à fait d'accord</v>
      </c>
      <c r="FK34" s="17">
        <f t="shared" si="13"/>
        <v>2</v>
      </c>
      <c r="FL34" s="18" t="str">
        <f t="shared" si="14"/>
        <v>Oui, tout à fait d'accord</v>
      </c>
      <c r="FM34" s="17" t="str">
        <f t="shared" si="15"/>
        <v>1</v>
      </c>
      <c r="FN34" s="17" t="str">
        <f t="shared" si="16"/>
        <v>10</v>
      </c>
      <c r="FO34" s="17" t="str">
        <f t="shared" si="17"/>
        <v>0</v>
      </c>
      <c r="FP34" s="17" t="str">
        <f t="shared" si="18"/>
        <v>0</v>
      </c>
      <c r="FQ34" s="17" t="str">
        <f t="shared" si="19"/>
        <v>0</v>
      </c>
      <c r="FR34" s="17">
        <f t="shared" si="20"/>
        <v>2.2000000000000002</v>
      </c>
      <c r="FS34" s="13" t="str">
        <f t="shared" si="21"/>
        <v>Oui, tout à fait d'accord</v>
      </c>
    </row>
    <row r="35" spans="1:175" x14ac:dyDescent="0.2">
      <c r="A35" s="21" t="s">
        <v>51</v>
      </c>
      <c r="B35" s="15" t="str">
        <f>CONCATENATE([1]Général!C$3,[1]Général!C37)</f>
        <v>Un clientOui, tout à fait d'accord</v>
      </c>
      <c r="C35" s="15" t="str">
        <f>CONCATENATE([1]Général!D$3,[1]Général!D37)</f>
        <v>Un clientOui, tout à fait d'accord</v>
      </c>
      <c r="D35" s="15" t="str">
        <f>CONCATENATE([1]Général!E$3,[1]Général!E37)</f>
        <v>Un clientOui, tout à fait d'accord</v>
      </c>
      <c r="E35" s="15" t="str">
        <f>CONCATENATE([1]Général!F$3,[1]Général!F37)</f>
        <v>Un clientOui, tout à fait d'accord</v>
      </c>
      <c r="F35" s="15" t="str">
        <f>CONCATENATE([1]Général!G$3,[1]Général!G37)</f>
        <v/>
      </c>
      <c r="G35" s="15" t="str">
        <f>CONCATENATE([1]Général!H$3,[1]Général!H37)</f>
        <v/>
      </c>
      <c r="H35" s="15" t="str">
        <f>CONCATENATE([1]Général!I$3,[1]Général!I37)</f>
        <v/>
      </c>
      <c r="I35" s="15" t="str">
        <f>CONCATENATE([1]Général!J$3,[1]Général!J37)</f>
        <v/>
      </c>
      <c r="J35" s="15" t="str">
        <f>CONCATENATE([1]Général!K$3,[1]Général!K37)</f>
        <v/>
      </c>
      <c r="K35" s="15" t="str">
        <f>CONCATENATE([1]Général!L$3,[1]Général!L37)</f>
        <v/>
      </c>
      <c r="L35" s="15" t="str">
        <f>CONCATENATE([1]Général!M$3,[1]Général!M37)</f>
        <v/>
      </c>
      <c r="M35" s="15" t="str">
        <f>CONCATENATE([1]Général!N$3,[1]Général!N37)</f>
        <v/>
      </c>
      <c r="N35" s="15" t="str">
        <f>CONCATENATE([1]Général!O$3,[1]Général!O37)</f>
        <v/>
      </c>
      <c r="O35" s="15" t="str">
        <f>CONCATENATE([1]Général!P$3,[1]Général!P37)</f>
        <v/>
      </c>
      <c r="P35" s="15" t="str">
        <f>CONCATENATE([1]Général!Q$3,[1]Général!Q37)</f>
        <v/>
      </c>
      <c r="Q35" s="15" t="str">
        <f>CONCATENATE([1]Général!R$3,[1]Général!R37)</f>
        <v/>
      </c>
      <c r="R35" s="15" t="str">
        <f>CONCATENATE([1]Général!S$3,[1]Général!S37)</f>
        <v/>
      </c>
      <c r="S35" s="15" t="str">
        <f>CONCATENATE([1]Général!T$3,[1]Général!T37)</f>
        <v/>
      </c>
      <c r="T35" s="15" t="str">
        <f>CONCATENATE([1]Général!U$3,[1]Général!U37)</f>
        <v/>
      </c>
      <c r="U35" s="15" t="str">
        <f>CONCATENATE([1]Général!V$3,[1]Général!V37)</f>
        <v/>
      </c>
      <c r="V35" s="15" t="str">
        <f>CONCATENATE([1]Général!W$3,[1]Général!W37)</f>
        <v/>
      </c>
      <c r="W35" s="15" t="str">
        <f>CONCATENATE([1]Général!X$3,[1]Général!X37)</f>
        <v/>
      </c>
      <c r="X35" s="15" t="str">
        <f>CONCATENATE([1]Général!Y$3,[1]Général!Y37)</f>
        <v/>
      </c>
      <c r="Y35" s="15" t="str">
        <f>CONCATENATE([1]Général!Z$3,[1]Général!Z37)</f>
        <v/>
      </c>
      <c r="Z35" s="15" t="str">
        <f>CONCATENATE([1]Général!AA$3,[1]Général!AA37)</f>
        <v/>
      </c>
      <c r="AA35" s="15" t="str">
        <f>CONCATENATE([1]Général!AB$3,[1]Général!AB37)</f>
        <v/>
      </c>
      <c r="AB35" s="15" t="str">
        <f>CONCATENATE([1]Général!AC$3,[1]Général!AC37)</f>
        <v/>
      </c>
      <c r="AC35" s="15" t="str">
        <f>CONCATENATE([1]Général!AD$3,[1]Général!AD37)</f>
        <v/>
      </c>
      <c r="AD35" s="15" t="str">
        <f>CONCATENATE([1]Général!AE$3,[1]Général!AE37)</f>
        <v/>
      </c>
      <c r="AE35" s="15" t="str">
        <f>CONCATENATE([1]Général!AF$3,[1]Général!AF37)</f>
        <v/>
      </c>
      <c r="AF35" s="15" t="str">
        <f>CONCATENATE([1]Général!AG$3,[1]Général!AG37)</f>
        <v/>
      </c>
      <c r="AG35" s="15" t="str">
        <f>CONCATENATE([1]Général!AH$3,[1]Général!AH37)</f>
        <v/>
      </c>
      <c r="AH35" s="15" t="str">
        <f>CONCATENATE([1]Général!AI$3,[1]Général!AI37)</f>
        <v/>
      </c>
      <c r="AI35" s="15" t="str">
        <f>CONCATENATE([1]Général!AJ$3,[1]Général!AJ37)</f>
        <v/>
      </c>
      <c r="AJ35" s="15" t="str">
        <f>CONCATENATE([1]Général!AK$3,[1]Général!AK37)</f>
        <v/>
      </c>
      <c r="AK35" s="15" t="str">
        <f>CONCATENATE([1]Général!AL$3,[1]Général!AL37)</f>
        <v/>
      </c>
      <c r="AL35" s="15" t="str">
        <f>CONCATENATE([1]Général!AM$3,[1]Général!AM37)</f>
        <v/>
      </c>
      <c r="AM35" s="15" t="str">
        <f>CONCATENATE([1]Général!AN$3,[1]Général!AN37)</f>
        <v/>
      </c>
      <c r="AN35" s="15" t="str">
        <f>CONCATENATE([1]Général!AO$3,[1]Général!AO37)</f>
        <v/>
      </c>
      <c r="AO35" s="15" t="str">
        <f>CONCATENATE([1]Général!AP$3,[1]Général!AP37)</f>
        <v/>
      </c>
      <c r="AP35" s="15" t="str">
        <f>CONCATENATE([1]Général!AQ$3,[1]Général!AQ37)</f>
        <v/>
      </c>
      <c r="AQ35" s="15" t="str">
        <f>CONCATENATE([1]Général!AR$3,[1]Général!AR37)</f>
        <v/>
      </c>
      <c r="AR35" s="15" t="str">
        <f>CONCATENATE([1]Général!AS$3,[1]Général!AS37)</f>
        <v/>
      </c>
      <c r="AS35" s="15" t="str">
        <f>CONCATENATE([1]Général!AT$3,[1]Général!AT37)</f>
        <v/>
      </c>
      <c r="AT35" s="15" t="str">
        <f>CONCATENATE([1]Général!AU$3,[1]Général!AU37)</f>
        <v/>
      </c>
      <c r="AU35" s="15" t="str">
        <f>CONCATENATE([1]Général!AV$3,[1]Général!AV37)</f>
        <v/>
      </c>
      <c r="AV35" s="15" t="str">
        <f>CONCATENATE([1]Général!AW$3,[1]Général!AW37)</f>
        <v/>
      </c>
      <c r="AW35" s="15" t="str">
        <f>CONCATENATE([1]Général!AX$3,[1]Général!AX37)</f>
        <v/>
      </c>
      <c r="AX35" s="15" t="str">
        <f>CONCATENATE([1]Général!AY$3,[1]Général!AY37)</f>
        <v/>
      </c>
      <c r="AY35" s="15" t="str">
        <f>CONCATENATE([1]Général!AZ$3,[1]Général!AZ37)</f>
        <v/>
      </c>
      <c r="AZ35" s="15" t="str">
        <f>CONCATENATE([1]Général!BA$3,[1]Général!BA37)</f>
        <v/>
      </c>
      <c r="BA35" s="15" t="str">
        <f>CONCATENATE([1]Général!BB$3,[1]Général!BB37)</f>
        <v/>
      </c>
      <c r="BB35" s="15" t="str">
        <f>CONCATENATE([1]Général!BC$3,[1]Général!BC37)</f>
        <v/>
      </c>
      <c r="BC35" s="15" t="str">
        <f>CONCATENATE([1]Général!BD$3,[1]Général!BD37)</f>
        <v/>
      </c>
      <c r="BD35" s="15" t="str">
        <f>CONCATENATE([1]Général!BE$3,[1]Général!BE37)</f>
        <v/>
      </c>
      <c r="BE35" s="15" t="str">
        <f>CONCATENATE([1]Général!BF$3,[1]Général!BF37)</f>
        <v/>
      </c>
      <c r="BF35" s="15" t="str">
        <f>CONCATENATE([1]Général!BG$3,[1]Général!BG37)</f>
        <v/>
      </c>
      <c r="BG35" s="15" t="str">
        <f>CONCATENATE([1]Général!BH$3,[1]Général!BH37)</f>
        <v/>
      </c>
      <c r="BH35" s="15" t="str">
        <f>CONCATENATE([1]Général!BI$3,[1]Général!BI37)</f>
        <v/>
      </c>
      <c r="BI35" s="15" t="str">
        <f>CONCATENATE([1]Général!BJ$3,[1]Général!BJ37)</f>
        <v/>
      </c>
      <c r="BJ35" s="15" t="str">
        <f>CONCATENATE([1]Général!BK$3,[1]Général!BK37)</f>
        <v/>
      </c>
      <c r="BK35" s="15" t="str">
        <f>CONCATENATE([1]Général!BL$3,[1]Général!BL37)</f>
        <v/>
      </c>
      <c r="BL35" s="15" t="str">
        <f>CONCATENATE([1]Général!BM$3,[1]Général!BM37)</f>
        <v/>
      </c>
      <c r="BM35" s="15" t="str">
        <f>CONCATENATE([1]Général!BN$3,[1]Général!BN37)</f>
        <v/>
      </c>
      <c r="BN35" s="15" t="str">
        <f>CONCATENATE([1]Général!BO$3,[1]Général!BO37)</f>
        <v/>
      </c>
      <c r="BO35" s="15" t="str">
        <f>CONCATENATE([1]Général!BP$3,[1]Général!BP37)</f>
        <v/>
      </c>
      <c r="BP35" s="15" t="str">
        <f>CONCATENATE([1]Général!BQ$3,[1]Général!BQ37)</f>
        <v/>
      </c>
      <c r="BQ35" s="15" t="str">
        <f>CONCATENATE([1]Général!BR$3,[1]Général!BR37)</f>
        <v/>
      </c>
      <c r="BR35" s="15" t="str">
        <f>CONCATENATE([1]Général!BS$3,[1]Général!BS37)</f>
        <v/>
      </c>
      <c r="BS35" s="15" t="str">
        <f>CONCATENATE([1]Général!BT$3,[1]Général!BT37)</f>
        <v/>
      </c>
      <c r="BT35" s="15" t="str">
        <f>CONCATENATE([1]Général!BU$3,[1]Général!BU37)</f>
        <v/>
      </c>
      <c r="BU35" s="15" t="str">
        <f>CONCATENATE([1]Général!BV$3,[1]Général!BV37)</f>
        <v/>
      </c>
      <c r="BV35" s="15" t="str">
        <f>CONCATENATE([1]Général!BW$3,[1]Général!BW37)</f>
        <v/>
      </c>
      <c r="BW35" s="15" t="str">
        <f>CONCATENATE([1]Général!BX$3,[1]Général!BX37)</f>
        <v/>
      </c>
      <c r="BX35" s="15" t="str">
        <f>CONCATENATE([1]Général!BY$3,[1]Général!BY37)</f>
        <v/>
      </c>
      <c r="BY35" s="15" t="str">
        <f>CONCATENATE([1]Général!BZ$3,[1]Général!BZ37)</f>
        <v/>
      </c>
      <c r="BZ35" s="15" t="str">
        <f>CONCATENATE([1]Général!CA$3,[1]Général!CA37)</f>
        <v/>
      </c>
      <c r="CA35" s="15" t="str">
        <f>CONCATENATE([1]Général!CB$3,[1]Général!CB37)</f>
        <v/>
      </c>
      <c r="CB35" s="15" t="str">
        <f>CONCATENATE([1]Général!CC$3,[1]Général!CC37)</f>
        <v/>
      </c>
      <c r="CC35" s="15" t="str">
        <f>CONCATENATE([1]Général!CD$3,[1]Général!CD37)</f>
        <v/>
      </c>
      <c r="CD35" s="15" t="str">
        <f>CONCATENATE([1]Général!CE$3,[1]Général!CE37)</f>
        <v/>
      </c>
      <c r="CE35" s="15" t="str">
        <f>CONCATENATE([1]Général!CF$3,[1]Général!CF37)</f>
        <v/>
      </c>
      <c r="CF35" s="15" t="str">
        <f>CONCATENATE([1]Général!CG$3,[1]Général!CG37)</f>
        <v/>
      </c>
      <c r="CG35" s="15" t="str">
        <f>CONCATENATE([1]Général!CH$3,[1]Général!CH37)</f>
        <v/>
      </c>
      <c r="CH35" s="15" t="str">
        <f>CONCATENATE([1]Général!CI$3,[1]Général!CI37)</f>
        <v/>
      </c>
      <c r="CI35" s="15" t="str">
        <f>CONCATENATE([1]Général!CJ$3,[1]Général!CJ37)</f>
        <v/>
      </c>
      <c r="CJ35" s="15" t="str">
        <f>CONCATENATE([1]Général!CK$3,[1]Général!CK37)</f>
        <v/>
      </c>
      <c r="CK35" s="15" t="str">
        <f>CONCATENATE([1]Général!CL$3,[1]Général!CL37)</f>
        <v/>
      </c>
      <c r="CL35" s="15" t="str">
        <f>CONCATENATE([1]Général!CM$3,[1]Général!CM37)</f>
        <v/>
      </c>
      <c r="CM35" s="15" t="str">
        <f>CONCATENATE([1]Général!CN$3,[1]Général!CN37)</f>
        <v/>
      </c>
      <c r="CN35" s="15" t="str">
        <f>CONCATENATE([1]Général!CO$3,[1]Général!CO37)</f>
        <v/>
      </c>
      <c r="CO35" s="15" t="str">
        <f>CONCATENATE([1]Général!CP$3,[1]Général!CP37)</f>
        <v/>
      </c>
      <c r="CP35" s="15" t="str">
        <f>CONCATENATE([1]Général!CQ$3,[1]Général!CQ37)</f>
        <v/>
      </c>
      <c r="CQ35" s="15" t="str">
        <f>CONCATENATE([1]Général!CR$3,[1]Général!CR37)</f>
        <v/>
      </c>
      <c r="CR35" s="15" t="str">
        <f>CONCATENATE([1]Général!CS$3,[1]Général!CS37)</f>
        <v/>
      </c>
      <c r="CS35" s="15" t="str">
        <f>CONCATENATE([1]Général!CT$3,[1]Général!CT37)</f>
        <v/>
      </c>
      <c r="CT35" s="15" t="str">
        <f>CONCATENATE([1]Général!CU$3,[1]Général!CU37)</f>
        <v/>
      </c>
      <c r="CU35" s="15" t="str">
        <f>CONCATENATE([1]Général!CV$3,[1]Général!CV37)</f>
        <v/>
      </c>
      <c r="CV35" s="15" t="str">
        <f>CONCATENATE([1]Général!CW$3,[1]Général!CW37)</f>
        <v/>
      </c>
      <c r="CW35" s="15" t="str">
        <f>CONCATENATE([1]Général!CX$3,[1]Général!CX37)</f>
        <v/>
      </c>
      <c r="CY35" s="1">
        <f t="shared" si="12"/>
        <v>4</v>
      </c>
      <c r="CZ35" s="1">
        <f t="shared" si="12"/>
        <v>0</v>
      </c>
      <c r="DA35" s="1">
        <f t="shared" si="12"/>
        <v>0</v>
      </c>
      <c r="DB35" s="1">
        <f t="shared" si="12"/>
        <v>0</v>
      </c>
      <c r="DC35" s="1">
        <f t="shared" si="12"/>
        <v>0</v>
      </c>
      <c r="DD35" s="1">
        <v>6</v>
      </c>
      <c r="DE35" s="1">
        <f t="shared" si="1"/>
        <v>4</v>
      </c>
      <c r="DF35" s="16" t="str">
        <f>IF(DE35=0,"",HLOOKUP(DE35,CY35:DC$40,DD35,FALSE))</f>
        <v>Oui, tout à fait d'accord</v>
      </c>
      <c r="DG35" s="1">
        <f t="shared" si="31"/>
        <v>0</v>
      </c>
      <c r="DH35" s="1">
        <f t="shared" si="31"/>
        <v>0</v>
      </c>
      <c r="DI35" s="1">
        <f t="shared" si="31"/>
        <v>0</v>
      </c>
      <c r="DJ35" s="1">
        <f t="shared" si="31"/>
        <v>0</v>
      </c>
      <c r="DK35" s="1">
        <f t="shared" si="31"/>
        <v>0</v>
      </c>
      <c r="DL35" s="1">
        <v>6</v>
      </c>
      <c r="DM35" s="1">
        <f t="shared" si="3"/>
        <v>0</v>
      </c>
      <c r="DN35" s="16" t="str">
        <f>IF(DM35=0,"",HLOOKUP(DM35,DG35:DK$40,DL35,FALSE))</f>
        <v/>
      </c>
      <c r="DO35" s="1">
        <f t="shared" si="32"/>
        <v>0</v>
      </c>
      <c r="DP35" s="1">
        <f t="shared" si="32"/>
        <v>0</v>
      </c>
      <c r="DQ35" s="1">
        <f t="shared" si="32"/>
        <v>0</v>
      </c>
      <c r="DR35" s="1">
        <f t="shared" si="32"/>
        <v>0</v>
      </c>
      <c r="DS35" s="1">
        <f t="shared" si="32"/>
        <v>0</v>
      </c>
      <c r="DT35" s="1">
        <v>6</v>
      </c>
      <c r="DU35" s="1">
        <f t="shared" si="5"/>
        <v>0</v>
      </c>
      <c r="DV35" s="16" t="str">
        <f>IF(DU35=0,"",HLOOKUP(DU35,DO35:DS$40,DT35,FALSE))</f>
        <v/>
      </c>
      <c r="DW35" s="1">
        <f t="shared" si="33"/>
        <v>0</v>
      </c>
      <c r="DX35" s="1">
        <f t="shared" si="33"/>
        <v>0</v>
      </c>
      <c r="DY35" s="1">
        <f t="shared" si="33"/>
        <v>0</v>
      </c>
      <c r="DZ35" s="1">
        <f t="shared" si="33"/>
        <v>0</v>
      </c>
      <c r="EA35" s="1">
        <f t="shared" si="33"/>
        <v>0</v>
      </c>
      <c r="EB35" s="1">
        <v>6</v>
      </c>
      <c r="EC35" s="1">
        <f t="shared" si="7"/>
        <v>0</v>
      </c>
      <c r="ED35" s="16" t="str">
        <f>IF(EC35=0,"",HLOOKUP(EC35,DW35:EA$40,EB35,FALSE))</f>
        <v/>
      </c>
      <c r="EE35" s="1">
        <f t="shared" si="34"/>
        <v>0</v>
      </c>
      <c r="EF35" s="1">
        <f t="shared" si="34"/>
        <v>0</v>
      </c>
      <c r="EG35" s="1">
        <f t="shared" si="34"/>
        <v>0</v>
      </c>
      <c r="EH35" s="1">
        <f t="shared" si="34"/>
        <v>0</v>
      </c>
      <c r="EI35" s="1">
        <f t="shared" si="34"/>
        <v>0</v>
      </c>
      <c r="EJ35" s="1">
        <v>6</v>
      </c>
      <c r="EK35" s="1">
        <f t="shared" si="9"/>
        <v>0</v>
      </c>
      <c r="EL35" s="16" t="str">
        <f>IF(EK35=0,"",HLOOKUP(EK35,EE35:EI$40,EJ35,FALSE))</f>
        <v/>
      </c>
      <c r="EM35" s="1">
        <f t="shared" si="35"/>
        <v>0</v>
      </c>
      <c r="EN35" s="1">
        <f t="shared" si="35"/>
        <v>0</v>
      </c>
      <c r="EO35" s="1">
        <f t="shared" si="35"/>
        <v>0</v>
      </c>
      <c r="EP35" s="1">
        <f t="shared" si="35"/>
        <v>0</v>
      </c>
      <c r="EQ35" s="1">
        <f t="shared" si="35"/>
        <v>0</v>
      </c>
      <c r="ER35" s="1">
        <v>6</v>
      </c>
      <c r="ES35" s="1">
        <f t="shared" si="22"/>
        <v>0</v>
      </c>
      <c r="ET35" s="16" t="str">
        <f>IF(ES35=0,"",HLOOKUP(ES35,EM35:EQ$40,ER35,FALSE))</f>
        <v/>
      </c>
      <c r="EU35" s="1">
        <f t="shared" si="36"/>
        <v>0</v>
      </c>
      <c r="EV35" s="1">
        <f t="shared" si="36"/>
        <v>0</v>
      </c>
      <c r="EW35" s="1">
        <f t="shared" si="36"/>
        <v>0</v>
      </c>
      <c r="EX35" s="1">
        <f t="shared" si="36"/>
        <v>0</v>
      </c>
      <c r="EY35" s="1">
        <f t="shared" si="36"/>
        <v>0</v>
      </c>
      <c r="EZ35" s="1">
        <v>6</v>
      </c>
      <c r="FA35" s="1">
        <f t="shared" si="23"/>
        <v>0</v>
      </c>
      <c r="FB35" s="16" t="str">
        <f>IF(FA35=0,"",HLOOKUP(FA35,EU35:EY$40,EZ35,FALSE))</f>
        <v/>
      </c>
      <c r="FC35" s="1">
        <f>COUNTIF([1]Général!$C37:$CX37,FC$1)</f>
        <v>4</v>
      </c>
      <c r="FD35" s="1">
        <f>COUNTIF([1]Général!$C37:$CX37,FD$1)</f>
        <v>0</v>
      </c>
      <c r="FE35" s="1">
        <f>COUNTIF([1]Général!$C37:$CX37,FE$1)</f>
        <v>0</v>
      </c>
      <c r="FF35" s="1">
        <f>COUNTIF([1]Général!$C37:$CX37,FF$1)</f>
        <v>0</v>
      </c>
      <c r="FG35" s="1">
        <f>COUNTIF([1]Général!$C37:$CX37,FG$1)</f>
        <v>0</v>
      </c>
      <c r="FH35" s="1">
        <v>6</v>
      </c>
      <c r="FI35" s="1">
        <f t="shared" si="24"/>
        <v>4</v>
      </c>
      <c r="FJ35" s="16" t="str">
        <f>IF(FI35&lt;1,"",HLOOKUP(FI35,FC35:FG$40,FH35,FALSE))</f>
        <v>Oui, tout à fait d'accord</v>
      </c>
      <c r="FK35" s="17">
        <f t="shared" si="13"/>
        <v>1</v>
      </c>
      <c r="FL35" s="18" t="str">
        <f t="shared" si="14"/>
        <v>Oui, tout à fait d'accord</v>
      </c>
      <c r="FM35" s="17" t="str">
        <f t="shared" si="15"/>
        <v>1</v>
      </c>
      <c r="FN35" s="17" t="str">
        <f t="shared" si="16"/>
        <v>0</v>
      </c>
      <c r="FO35" s="17" t="str">
        <f t="shared" si="17"/>
        <v>0</v>
      </c>
      <c r="FP35" s="17" t="str">
        <f t="shared" si="18"/>
        <v>0</v>
      </c>
      <c r="FQ35" s="17" t="str">
        <f t="shared" si="19"/>
        <v>0</v>
      </c>
      <c r="FR35" s="17">
        <f t="shared" si="20"/>
        <v>0.2</v>
      </c>
      <c r="FS35" s="13" t="str">
        <f t="shared" si="21"/>
        <v>Oui, tout à fait d'accord</v>
      </c>
    </row>
    <row r="36" spans="1:175" x14ac:dyDescent="0.2">
      <c r="A36" s="21" t="s">
        <v>52</v>
      </c>
      <c r="B36" s="15" t="str">
        <f>CONCATENATE([1]Général!C$3,[1]Général!C38)</f>
        <v>Un clientPlutôt pas d'accord</v>
      </c>
      <c r="C36" s="15" t="str">
        <f>CONCATENATE([1]Général!D$3,[1]Général!D38)</f>
        <v>Un clientPlutôt pas d'accord</v>
      </c>
      <c r="D36" s="15" t="str">
        <f>CONCATENATE([1]Général!E$3,[1]Général!E38)</f>
        <v>Un clientOui, tout à fait d'accord</v>
      </c>
      <c r="E36" s="15" t="str">
        <f>CONCATENATE([1]Général!F$3,[1]Général!F38)</f>
        <v>Un clientOui, tout à fait d'accord</v>
      </c>
      <c r="F36" s="15" t="str">
        <f>CONCATENATE([1]Général!G$3,[1]Général!G38)</f>
        <v/>
      </c>
      <c r="G36" s="15" t="str">
        <f>CONCATENATE([1]Général!H$3,[1]Général!H38)</f>
        <v/>
      </c>
      <c r="H36" s="15" t="str">
        <f>CONCATENATE([1]Général!I$3,[1]Général!I38)</f>
        <v/>
      </c>
      <c r="I36" s="15" t="str">
        <f>CONCATENATE([1]Général!J$3,[1]Général!J38)</f>
        <v/>
      </c>
      <c r="J36" s="15" t="str">
        <f>CONCATENATE([1]Général!K$3,[1]Général!K38)</f>
        <v/>
      </c>
      <c r="K36" s="15" t="str">
        <f>CONCATENATE([1]Général!L$3,[1]Général!L38)</f>
        <v/>
      </c>
      <c r="L36" s="15" t="str">
        <f>CONCATENATE([1]Général!M$3,[1]Général!M38)</f>
        <v/>
      </c>
      <c r="M36" s="15" t="str">
        <f>CONCATENATE([1]Général!N$3,[1]Général!N38)</f>
        <v/>
      </c>
      <c r="N36" s="15" t="str">
        <f>CONCATENATE([1]Général!O$3,[1]Général!O38)</f>
        <v/>
      </c>
      <c r="O36" s="15" t="str">
        <f>CONCATENATE([1]Général!P$3,[1]Général!P38)</f>
        <v/>
      </c>
      <c r="P36" s="15" t="str">
        <f>CONCATENATE([1]Général!Q$3,[1]Général!Q38)</f>
        <v/>
      </c>
      <c r="Q36" s="15" t="str">
        <f>CONCATENATE([1]Général!R$3,[1]Général!R38)</f>
        <v/>
      </c>
      <c r="R36" s="15" t="str">
        <f>CONCATENATE([1]Général!S$3,[1]Général!S38)</f>
        <v/>
      </c>
      <c r="S36" s="15" t="str">
        <f>CONCATENATE([1]Général!T$3,[1]Général!T38)</f>
        <v/>
      </c>
      <c r="T36" s="15" t="str">
        <f>CONCATENATE([1]Général!U$3,[1]Général!U38)</f>
        <v/>
      </c>
      <c r="U36" s="15" t="str">
        <f>CONCATENATE([1]Général!V$3,[1]Général!V38)</f>
        <v/>
      </c>
      <c r="V36" s="15" t="str">
        <f>CONCATENATE([1]Général!W$3,[1]Général!W38)</f>
        <v/>
      </c>
      <c r="W36" s="15" t="str">
        <f>CONCATENATE([1]Général!X$3,[1]Général!X38)</f>
        <v/>
      </c>
      <c r="X36" s="15" t="str">
        <f>CONCATENATE([1]Général!Y$3,[1]Général!Y38)</f>
        <v/>
      </c>
      <c r="Y36" s="15" t="str">
        <f>CONCATENATE([1]Général!Z$3,[1]Général!Z38)</f>
        <v/>
      </c>
      <c r="Z36" s="15" t="str">
        <f>CONCATENATE([1]Général!AA$3,[1]Général!AA38)</f>
        <v/>
      </c>
      <c r="AA36" s="15" t="str">
        <f>CONCATENATE([1]Général!AB$3,[1]Général!AB38)</f>
        <v/>
      </c>
      <c r="AB36" s="15" t="str">
        <f>CONCATENATE([1]Général!AC$3,[1]Général!AC38)</f>
        <v/>
      </c>
      <c r="AC36" s="15" t="str">
        <f>CONCATENATE([1]Général!AD$3,[1]Général!AD38)</f>
        <v/>
      </c>
      <c r="AD36" s="15" t="str">
        <f>CONCATENATE([1]Général!AE$3,[1]Général!AE38)</f>
        <v/>
      </c>
      <c r="AE36" s="15" t="str">
        <f>CONCATENATE([1]Général!AF$3,[1]Général!AF38)</f>
        <v/>
      </c>
      <c r="AF36" s="15" t="str">
        <f>CONCATENATE([1]Général!AG$3,[1]Général!AG38)</f>
        <v/>
      </c>
      <c r="AG36" s="15" t="str">
        <f>CONCATENATE([1]Général!AH$3,[1]Général!AH38)</f>
        <v/>
      </c>
      <c r="AH36" s="15" t="str">
        <f>CONCATENATE([1]Général!AI$3,[1]Général!AI38)</f>
        <v/>
      </c>
      <c r="AI36" s="15" t="str">
        <f>CONCATENATE([1]Général!AJ$3,[1]Général!AJ38)</f>
        <v/>
      </c>
      <c r="AJ36" s="15" t="str">
        <f>CONCATENATE([1]Général!AK$3,[1]Général!AK38)</f>
        <v/>
      </c>
      <c r="AK36" s="15" t="str">
        <f>CONCATENATE([1]Général!AL$3,[1]Général!AL38)</f>
        <v/>
      </c>
      <c r="AL36" s="15" t="str">
        <f>CONCATENATE([1]Général!AM$3,[1]Général!AM38)</f>
        <v/>
      </c>
      <c r="AM36" s="15" t="str">
        <f>CONCATENATE([1]Général!AN$3,[1]Général!AN38)</f>
        <v/>
      </c>
      <c r="AN36" s="15" t="str">
        <f>CONCATENATE([1]Général!AO$3,[1]Général!AO38)</f>
        <v/>
      </c>
      <c r="AO36" s="15" t="str">
        <f>CONCATENATE([1]Général!AP$3,[1]Général!AP38)</f>
        <v/>
      </c>
      <c r="AP36" s="15" t="str">
        <f>CONCATENATE([1]Général!AQ$3,[1]Général!AQ38)</f>
        <v/>
      </c>
      <c r="AQ36" s="15" t="str">
        <f>CONCATENATE([1]Général!AR$3,[1]Général!AR38)</f>
        <v/>
      </c>
      <c r="AR36" s="15" t="str">
        <f>CONCATENATE([1]Général!AS$3,[1]Général!AS38)</f>
        <v/>
      </c>
      <c r="AS36" s="15" t="str">
        <f>CONCATENATE([1]Général!AT$3,[1]Général!AT38)</f>
        <v/>
      </c>
      <c r="AT36" s="15" t="str">
        <f>CONCATENATE([1]Général!AU$3,[1]Général!AU38)</f>
        <v/>
      </c>
      <c r="AU36" s="15" t="str">
        <f>CONCATENATE([1]Général!AV$3,[1]Général!AV38)</f>
        <v/>
      </c>
      <c r="AV36" s="15" t="str">
        <f>CONCATENATE([1]Général!AW$3,[1]Général!AW38)</f>
        <v/>
      </c>
      <c r="AW36" s="15" t="str">
        <f>CONCATENATE([1]Général!AX$3,[1]Général!AX38)</f>
        <v/>
      </c>
      <c r="AX36" s="15" t="str">
        <f>CONCATENATE([1]Général!AY$3,[1]Général!AY38)</f>
        <v/>
      </c>
      <c r="AY36" s="15" t="str">
        <f>CONCATENATE([1]Général!AZ$3,[1]Général!AZ38)</f>
        <v/>
      </c>
      <c r="AZ36" s="15" t="str">
        <f>CONCATENATE([1]Général!BA$3,[1]Général!BA38)</f>
        <v/>
      </c>
      <c r="BA36" s="15" t="str">
        <f>CONCATENATE([1]Général!BB$3,[1]Général!BB38)</f>
        <v/>
      </c>
      <c r="BB36" s="15" t="str">
        <f>CONCATENATE([1]Général!BC$3,[1]Général!BC38)</f>
        <v/>
      </c>
      <c r="BC36" s="15" t="str">
        <f>CONCATENATE([1]Général!BD$3,[1]Général!BD38)</f>
        <v/>
      </c>
      <c r="BD36" s="15" t="str">
        <f>CONCATENATE([1]Général!BE$3,[1]Général!BE38)</f>
        <v/>
      </c>
      <c r="BE36" s="15" t="str">
        <f>CONCATENATE([1]Général!BF$3,[1]Général!BF38)</f>
        <v/>
      </c>
      <c r="BF36" s="15" t="str">
        <f>CONCATENATE([1]Général!BG$3,[1]Général!BG38)</f>
        <v/>
      </c>
      <c r="BG36" s="15" t="str">
        <f>CONCATENATE([1]Général!BH$3,[1]Général!BH38)</f>
        <v/>
      </c>
      <c r="BH36" s="15" t="str">
        <f>CONCATENATE([1]Général!BI$3,[1]Général!BI38)</f>
        <v/>
      </c>
      <c r="BI36" s="15" t="str">
        <f>CONCATENATE([1]Général!BJ$3,[1]Général!BJ38)</f>
        <v/>
      </c>
      <c r="BJ36" s="15" t="str">
        <f>CONCATENATE([1]Général!BK$3,[1]Général!BK38)</f>
        <v/>
      </c>
      <c r="BK36" s="15" t="str">
        <f>CONCATENATE([1]Général!BL$3,[1]Général!BL38)</f>
        <v/>
      </c>
      <c r="BL36" s="15" t="str">
        <f>CONCATENATE([1]Général!BM$3,[1]Général!BM38)</f>
        <v/>
      </c>
      <c r="BM36" s="15" t="str">
        <f>CONCATENATE([1]Général!BN$3,[1]Général!BN38)</f>
        <v/>
      </c>
      <c r="BN36" s="15" t="str">
        <f>CONCATENATE([1]Général!BO$3,[1]Général!BO38)</f>
        <v/>
      </c>
      <c r="BO36" s="15" t="str">
        <f>CONCATENATE([1]Général!BP$3,[1]Général!BP38)</f>
        <v/>
      </c>
      <c r="BP36" s="15" t="str">
        <f>CONCATENATE([1]Général!BQ$3,[1]Général!BQ38)</f>
        <v/>
      </c>
      <c r="BQ36" s="15" t="str">
        <f>CONCATENATE([1]Général!BR$3,[1]Général!BR38)</f>
        <v/>
      </c>
      <c r="BR36" s="15" t="str">
        <f>CONCATENATE([1]Général!BS$3,[1]Général!BS38)</f>
        <v/>
      </c>
      <c r="BS36" s="15" t="str">
        <f>CONCATENATE([1]Général!BT$3,[1]Général!BT38)</f>
        <v/>
      </c>
      <c r="BT36" s="15" t="str">
        <f>CONCATENATE([1]Général!BU$3,[1]Général!BU38)</f>
        <v/>
      </c>
      <c r="BU36" s="15" t="str">
        <f>CONCATENATE([1]Général!BV$3,[1]Général!BV38)</f>
        <v/>
      </c>
      <c r="BV36" s="15" t="str">
        <f>CONCATENATE([1]Général!BW$3,[1]Général!BW38)</f>
        <v/>
      </c>
      <c r="BW36" s="15" t="str">
        <f>CONCATENATE([1]Général!BX$3,[1]Général!BX38)</f>
        <v/>
      </c>
      <c r="BX36" s="15" t="str">
        <f>CONCATENATE([1]Général!BY$3,[1]Général!BY38)</f>
        <v/>
      </c>
      <c r="BY36" s="15" t="str">
        <f>CONCATENATE([1]Général!BZ$3,[1]Général!BZ38)</f>
        <v/>
      </c>
      <c r="BZ36" s="15" t="str">
        <f>CONCATENATE([1]Général!CA$3,[1]Général!CA38)</f>
        <v/>
      </c>
      <c r="CA36" s="15" t="str">
        <f>CONCATENATE([1]Général!CB$3,[1]Général!CB38)</f>
        <v/>
      </c>
      <c r="CB36" s="15" t="str">
        <f>CONCATENATE([1]Général!CC$3,[1]Général!CC38)</f>
        <v/>
      </c>
      <c r="CC36" s="15" t="str">
        <f>CONCATENATE([1]Général!CD$3,[1]Général!CD38)</f>
        <v/>
      </c>
      <c r="CD36" s="15" t="str">
        <f>CONCATENATE([1]Général!CE$3,[1]Général!CE38)</f>
        <v/>
      </c>
      <c r="CE36" s="15" t="str">
        <f>CONCATENATE([1]Général!CF$3,[1]Général!CF38)</f>
        <v/>
      </c>
      <c r="CF36" s="15" t="str">
        <f>CONCATENATE([1]Général!CG$3,[1]Général!CG38)</f>
        <v/>
      </c>
      <c r="CG36" s="15" t="str">
        <f>CONCATENATE([1]Général!CH$3,[1]Général!CH38)</f>
        <v/>
      </c>
      <c r="CH36" s="15" t="str">
        <f>CONCATENATE([1]Général!CI$3,[1]Général!CI38)</f>
        <v/>
      </c>
      <c r="CI36" s="15" t="str">
        <f>CONCATENATE([1]Général!CJ$3,[1]Général!CJ38)</f>
        <v/>
      </c>
      <c r="CJ36" s="15" t="str">
        <f>CONCATENATE([1]Général!CK$3,[1]Général!CK38)</f>
        <v/>
      </c>
      <c r="CK36" s="15" t="str">
        <f>CONCATENATE([1]Général!CL$3,[1]Général!CL38)</f>
        <v/>
      </c>
      <c r="CL36" s="15" t="str">
        <f>CONCATENATE([1]Général!CM$3,[1]Général!CM38)</f>
        <v/>
      </c>
      <c r="CM36" s="15" t="str">
        <f>CONCATENATE([1]Général!CN$3,[1]Général!CN38)</f>
        <v/>
      </c>
      <c r="CN36" s="15" t="str">
        <f>CONCATENATE([1]Général!CO$3,[1]Général!CO38)</f>
        <v/>
      </c>
      <c r="CO36" s="15" t="str">
        <f>CONCATENATE([1]Général!CP$3,[1]Général!CP38)</f>
        <v/>
      </c>
      <c r="CP36" s="15" t="str">
        <f>CONCATENATE([1]Général!CQ$3,[1]Général!CQ38)</f>
        <v/>
      </c>
      <c r="CQ36" s="15" t="str">
        <f>CONCATENATE([1]Général!CR$3,[1]Général!CR38)</f>
        <v/>
      </c>
      <c r="CR36" s="15" t="str">
        <f>CONCATENATE([1]Général!CS$3,[1]Général!CS38)</f>
        <v/>
      </c>
      <c r="CS36" s="15" t="str">
        <f>CONCATENATE([1]Général!CT$3,[1]Général!CT38)</f>
        <v/>
      </c>
      <c r="CT36" s="15" t="str">
        <f>CONCATENATE([1]Général!CU$3,[1]Général!CU38)</f>
        <v/>
      </c>
      <c r="CU36" s="15" t="str">
        <f>CONCATENATE([1]Général!CV$3,[1]Général!CV38)</f>
        <v/>
      </c>
      <c r="CV36" s="15" t="str">
        <f>CONCATENATE([1]Général!CW$3,[1]Général!CW38)</f>
        <v/>
      </c>
      <c r="CW36" s="15" t="str">
        <f>CONCATENATE([1]Général!CX$3,[1]Général!CX38)</f>
        <v/>
      </c>
      <c r="CY36" s="1">
        <f t="shared" si="12"/>
        <v>2</v>
      </c>
      <c r="CZ36" s="1">
        <f t="shared" si="12"/>
        <v>0</v>
      </c>
      <c r="DA36" s="1">
        <f t="shared" si="12"/>
        <v>2</v>
      </c>
      <c r="DB36" s="1">
        <f t="shared" si="12"/>
        <v>0</v>
      </c>
      <c r="DC36" s="1">
        <f t="shared" si="12"/>
        <v>0</v>
      </c>
      <c r="DD36" s="1">
        <v>5</v>
      </c>
      <c r="DE36" s="1">
        <f t="shared" si="1"/>
        <v>2</v>
      </c>
      <c r="DF36" s="16" t="str">
        <f>IF(DE36=0,"",HLOOKUP(DE36,CY36:DC$40,DD36,FALSE))</f>
        <v>Oui, tout à fait d'accord</v>
      </c>
      <c r="DG36" s="1">
        <f t="shared" si="31"/>
        <v>0</v>
      </c>
      <c r="DH36" s="1">
        <f t="shared" si="31"/>
        <v>0</v>
      </c>
      <c r="DI36" s="1">
        <f t="shared" si="31"/>
        <v>0</v>
      </c>
      <c r="DJ36" s="1">
        <f t="shared" si="31"/>
        <v>0</v>
      </c>
      <c r="DK36" s="1">
        <f t="shared" si="31"/>
        <v>0</v>
      </c>
      <c r="DL36" s="1">
        <v>5</v>
      </c>
      <c r="DM36" s="1">
        <f t="shared" si="3"/>
        <v>0</v>
      </c>
      <c r="DN36" s="16" t="str">
        <f>IF(DM36=0,"",HLOOKUP(DM36,DG36:DK$40,DL36,FALSE))</f>
        <v/>
      </c>
      <c r="DO36" s="1">
        <f t="shared" si="32"/>
        <v>0</v>
      </c>
      <c r="DP36" s="1">
        <f t="shared" si="32"/>
        <v>0</v>
      </c>
      <c r="DQ36" s="1">
        <f t="shared" si="32"/>
        <v>0</v>
      </c>
      <c r="DR36" s="1">
        <f t="shared" si="32"/>
        <v>0</v>
      </c>
      <c r="DS36" s="1">
        <f t="shared" si="32"/>
        <v>0</v>
      </c>
      <c r="DT36" s="1">
        <v>5</v>
      </c>
      <c r="DU36" s="1">
        <f t="shared" si="5"/>
        <v>0</v>
      </c>
      <c r="DV36" s="16" t="str">
        <f>IF(DU36=0,"",HLOOKUP(DU36,DO36:DS$40,DT36,FALSE))</f>
        <v/>
      </c>
      <c r="DW36" s="1">
        <f t="shared" si="33"/>
        <v>0</v>
      </c>
      <c r="DX36" s="1">
        <f t="shared" si="33"/>
        <v>0</v>
      </c>
      <c r="DY36" s="1">
        <f t="shared" si="33"/>
        <v>0</v>
      </c>
      <c r="DZ36" s="1">
        <f t="shared" si="33"/>
        <v>0</v>
      </c>
      <c r="EA36" s="1">
        <f t="shared" si="33"/>
        <v>0</v>
      </c>
      <c r="EB36" s="1">
        <v>5</v>
      </c>
      <c r="EC36" s="1">
        <f t="shared" si="7"/>
        <v>0</v>
      </c>
      <c r="ED36" s="16" t="str">
        <f>IF(EC36=0,"",HLOOKUP(EC36,DW36:EA$40,EB36,FALSE))</f>
        <v/>
      </c>
      <c r="EE36" s="1">
        <f t="shared" si="34"/>
        <v>0</v>
      </c>
      <c r="EF36" s="1">
        <f t="shared" si="34"/>
        <v>0</v>
      </c>
      <c r="EG36" s="1">
        <f t="shared" si="34"/>
        <v>0</v>
      </c>
      <c r="EH36" s="1">
        <f t="shared" si="34"/>
        <v>0</v>
      </c>
      <c r="EI36" s="1">
        <f t="shared" si="34"/>
        <v>0</v>
      </c>
      <c r="EJ36" s="1">
        <v>5</v>
      </c>
      <c r="EK36" s="1">
        <f t="shared" si="9"/>
        <v>0</v>
      </c>
      <c r="EL36" s="16" t="str">
        <f>IF(EK36=0,"",HLOOKUP(EK36,EE36:EI$40,EJ36,FALSE))</f>
        <v/>
      </c>
      <c r="EM36" s="1">
        <f t="shared" si="35"/>
        <v>0</v>
      </c>
      <c r="EN36" s="1">
        <f t="shared" si="35"/>
        <v>0</v>
      </c>
      <c r="EO36" s="1">
        <f t="shared" si="35"/>
        <v>0</v>
      </c>
      <c r="EP36" s="1">
        <f t="shared" si="35"/>
        <v>0</v>
      </c>
      <c r="EQ36" s="1">
        <f t="shared" si="35"/>
        <v>0</v>
      </c>
      <c r="ER36" s="1">
        <v>5</v>
      </c>
      <c r="ES36" s="1">
        <f t="shared" si="22"/>
        <v>0</v>
      </c>
      <c r="ET36" s="16" t="str">
        <f>IF(ES36=0,"",HLOOKUP(ES36,EM36:EQ$40,ER36,FALSE))</f>
        <v/>
      </c>
      <c r="EU36" s="1">
        <f t="shared" si="36"/>
        <v>0</v>
      </c>
      <c r="EV36" s="1">
        <f t="shared" si="36"/>
        <v>0</v>
      </c>
      <c r="EW36" s="1">
        <f t="shared" si="36"/>
        <v>0</v>
      </c>
      <c r="EX36" s="1">
        <f t="shared" si="36"/>
        <v>0</v>
      </c>
      <c r="EY36" s="1">
        <f t="shared" si="36"/>
        <v>0</v>
      </c>
      <c r="EZ36" s="1">
        <v>5</v>
      </c>
      <c r="FA36" s="1">
        <f t="shared" si="23"/>
        <v>0</v>
      </c>
      <c r="FB36" s="16" t="str">
        <f>IF(FA36=0,"",HLOOKUP(FA36,EU36:EY$40,EZ36,FALSE))</f>
        <v/>
      </c>
      <c r="FC36" s="1">
        <f>COUNTIF([1]Général!$C38:$CX38,FC$1)</f>
        <v>2</v>
      </c>
      <c r="FD36" s="1">
        <f>COUNTIF([1]Général!$C38:$CX38,FD$1)</f>
        <v>0</v>
      </c>
      <c r="FE36" s="1">
        <f>COUNTIF([1]Général!$C38:$CX38,FE$1)</f>
        <v>2</v>
      </c>
      <c r="FF36" s="1">
        <f>COUNTIF([1]Général!$C38:$CX38,FF$1)</f>
        <v>0</v>
      </c>
      <c r="FG36" s="1">
        <f>COUNTIF([1]Général!$C38:$CX38,FG$1)</f>
        <v>0</v>
      </c>
      <c r="FH36" s="1">
        <v>5</v>
      </c>
      <c r="FI36" s="1">
        <f t="shared" si="24"/>
        <v>2</v>
      </c>
      <c r="FJ36" s="16" t="str">
        <f>IF(FI36&lt;1,"",HLOOKUP(FI36,FC36:FG$40,FH36,FALSE))</f>
        <v>Oui, tout à fait d'accord</v>
      </c>
      <c r="FK36" s="17">
        <f t="shared" si="13"/>
        <v>2</v>
      </c>
      <c r="FL36" s="18" t="str">
        <f t="shared" si="14"/>
        <v>Plutôt d'accord</v>
      </c>
      <c r="FM36" s="17" t="str">
        <f t="shared" si="15"/>
        <v>1</v>
      </c>
      <c r="FN36" s="17" t="str">
        <f t="shared" si="16"/>
        <v>0</v>
      </c>
      <c r="FO36" s="17" t="str">
        <f t="shared" si="17"/>
        <v>100</v>
      </c>
      <c r="FP36" s="17" t="str">
        <f t="shared" si="18"/>
        <v>0</v>
      </c>
      <c r="FQ36" s="17" t="str">
        <f t="shared" si="19"/>
        <v>0</v>
      </c>
      <c r="FR36" s="17">
        <f t="shared" si="20"/>
        <v>20.2</v>
      </c>
      <c r="FS36" s="13" t="str">
        <f t="shared" si="21"/>
        <v>Plutôt d'accord</v>
      </c>
    </row>
    <row r="37" spans="1:175" x14ac:dyDescent="0.2">
      <c r="A37" s="21" t="s">
        <v>53</v>
      </c>
      <c r="B37" s="15" t="str">
        <f>CONCATENATE([1]Général!C$3,[1]Général!C39)</f>
        <v>Un clientOui, tout à fait d'accord</v>
      </c>
      <c r="C37" s="15" t="str">
        <f>CONCATENATE([1]Général!D$3,[1]Général!D39)</f>
        <v>Un clientOui, tout à fait d'accord</v>
      </c>
      <c r="D37" s="15" t="str">
        <f>CONCATENATE([1]Général!E$3,[1]Général!E39)</f>
        <v>Un clientPlutôt d'accord</v>
      </c>
      <c r="E37" s="15" t="str">
        <f>CONCATENATE([1]Général!F$3,[1]Général!F39)</f>
        <v>Un clientPlutôt d'accord</v>
      </c>
      <c r="F37" s="15" t="str">
        <f>CONCATENATE([1]Général!G$3,[1]Général!G39)</f>
        <v/>
      </c>
      <c r="G37" s="15" t="str">
        <f>CONCATENATE([1]Général!H$3,[1]Général!H39)</f>
        <v/>
      </c>
      <c r="H37" s="15" t="str">
        <f>CONCATENATE([1]Général!I$3,[1]Général!I39)</f>
        <v/>
      </c>
      <c r="I37" s="15" t="str">
        <f>CONCATENATE([1]Général!J$3,[1]Général!J39)</f>
        <v/>
      </c>
      <c r="J37" s="15" t="str">
        <f>CONCATENATE([1]Général!K$3,[1]Général!K39)</f>
        <v/>
      </c>
      <c r="K37" s="15" t="str">
        <f>CONCATENATE([1]Général!L$3,[1]Général!L39)</f>
        <v/>
      </c>
      <c r="L37" s="15" t="str">
        <f>CONCATENATE([1]Général!M$3,[1]Général!M39)</f>
        <v/>
      </c>
      <c r="M37" s="15" t="str">
        <f>CONCATENATE([1]Général!N$3,[1]Général!N39)</f>
        <v/>
      </c>
      <c r="N37" s="15" t="str">
        <f>CONCATENATE([1]Général!O$3,[1]Général!O39)</f>
        <v/>
      </c>
      <c r="O37" s="15" t="str">
        <f>CONCATENATE([1]Général!P$3,[1]Général!P39)</f>
        <v/>
      </c>
      <c r="P37" s="15" t="str">
        <f>CONCATENATE([1]Général!Q$3,[1]Général!Q39)</f>
        <v/>
      </c>
      <c r="Q37" s="15" t="str">
        <f>CONCATENATE([1]Général!R$3,[1]Général!R39)</f>
        <v/>
      </c>
      <c r="R37" s="15" t="str">
        <f>CONCATENATE([1]Général!S$3,[1]Général!S39)</f>
        <v/>
      </c>
      <c r="S37" s="15" t="str">
        <f>CONCATENATE([1]Général!T$3,[1]Général!T39)</f>
        <v/>
      </c>
      <c r="T37" s="15" t="str">
        <f>CONCATENATE([1]Général!U$3,[1]Général!U39)</f>
        <v/>
      </c>
      <c r="U37" s="15" t="str">
        <f>CONCATENATE([1]Général!V$3,[1]Général!V39)</f>
        <v/>
      </c>
      <c r="V37" s="15" t="str">
        <f>CONCATENATE([1]Général!W$3,[1]Général!W39)</f>
        <v/>
      </c>
      <c r="W37" s="15" t="str">
        <f>CONCATENATE([1]Général!X$3,[1]Général!X39)</f>
        <v/>
      </c>
      <c r="X37" s="15" t="str">
        <f>CONCATENATE([1]Général!Y$3,[1]Général!Y39)</f>
        <v/>
      </c>
      <c r="Y37" s="15" t="str">
        <f>CONCATENATE([1]Général!Z$3,[1]Général!Z39)</f>
        <v/>
      </c>
      <c r="Z37" s="15" t="str">
        <f>CONCATENATE([1]Général!AA$3,[1]Général!AA39)</f>
        <v/>
      </c>
      <c r="AA37" s="15" t="str">
        <f>CONCATENATE([1]Général!AB$3,[1]Général!AB39)</f>
        <v/>
      </c>
      <c r="AB37" s="15" t="str">
        <f>CONCATENATE([1]Général!AC$3,[1]Général!AC39)</f>
        <v/>
      </c>
      <c r="AC37" s="15" t="str">
        <f>CONCATENATE([1]Général!AD$3,[1]Général!AD39)</f>
        <v/>
      </c>
      <c r="AD37" s="15" t="str">
        <f>CONCATENATE([1]Général!AE$3,[1]Général!AE39)</f>
        <v/>
      </c>
      <c r="AE37" s="15" t="str">
        <f>CONCATENATE([1]Général!AF$3,[1]Général!AF39)</f>
        <v/>
      </c>
      <c r="AF37" s="15" t="str">
        <f>CONCATENATE([1]Général!AG$3,[1]Général!AG39)</f>
        <v/>
      </c>
      <c r="AG37" s="15" t="str">
        <f>CONCATENATE([1]Général!AH$3,[1]Général!AH39)</f>
        <v/>
      </c>
      <c r="AH37" s="15" t="str">
        <f>CONCATENATE([1]Général!AI$3,[1]Général!AI39)</f>
        <v/>
      </c>
      <c r="AI37" s="15" t="str">
        <f>CONCATENATE([1]Général!AJ$3,[1]Général!AJ39)</f>
        <v/>
      </c>
      <c r="AJ37" s="15" t="str">
        <f>CONCATENATE([1]Général!AK$3,[1]Général!AK39)</f>
        <v/>
      </c>
      <c r="AK37" s="15" t="str">
        <f>CONCATENATE([1]Général!AL$3,[1]Général!AL39)</f>
        <v/>
      </c>
      <c r="AL37" s="15" t="str">
        <f>CONCATENATE([1]Général!AM$3,[1]Général!AM39)</f>
        <v/>
      </c>
      <c r="AM37" s="15" t="str">
        <f>CONCATENATE([1]Général!AN$3,[1]Général!AN39)</f>
        <v/>
      </c>
      <c r="AN37" s="15" t="str">
        <f>CONCATENATE([1]Général!AO$3,[1]Général!AO39)</f>
        <v/>
      </c>
      <c r="AO37" s="15" t="str">
        <f>CONCATENATE([1]Général!AP$3,[1]Général!AP39)</f>
        <v/>
      </c>
      <c r="AP37" s="15" t="str">
        <f>CONCATENATE([1]Général!AQ$3,[1]Général!AQ39)</f>
        <v/>
      </c>
      <c r="AQ37" s="15" t="str">
        <f>CONCATENATE([1]Général!AR$3,[1]Général!AR39)</f>
        <v/>
      </c>
      <c r="AR37" s="15" t="str">
        <f>CONCATENATE([1]Général!AS$3,[1]Général!AS39)</f>
        <v/>
      </c>
      <c r="AS37" s="15" t="str">
        <f>CONCATENATE([1]Général!AT$3,[1]Général!AT39)</f>
        <v/>
      </c>
      <c r="AT37" s="15" t="str">
        <f>CONCATENATE([1]Général!AU$3,[1]Général!AU39)</f>
        <v/>
      </c>
      <c r="AU37" s="15" t="str">
        <f>CONCATENATE([1]Général!AV$3,[1]Général!AV39)</f>
        <v/>
      </c>
      <c r="AV37" s="15" t="str">
        <f>CONCATENATE([1]Général!AW$3,[1]Général!AW39)</f>
        <v/>
      </c>
      <c r="AW37" s="15" t="str">
        <f>CONCATENATE([1]Général!AX$3,[1]Général!AX39)</f>
        <v/>
      </c>
      <c r="AX37" s="15" t="str">
        <f>CONCATENATE([1]Général!AY$3,[1]Général!AY39)</f>
        <v/>
      </c>
      <c r="AY37" s="15" t="str">
        <f>CONCATENATE([1]Général!AZ$3,[1]Général!AZ39)</f>
        <v/>
      </c>
      <c r="AZ37" s="15" t="str">
        <f>CONCATENATE([1]Général!BA$3,[1]Général!BA39)</f>
        <v/>
      </c>
      <c r="BA37" s="15" t="str">
        <f>CONCATENATE([1]Général!BB$3,[1]Général!BB39)</f>
        <v/>
      </c>
      <c r="BB37" s="15" t="str">
        <f>CONCATENATE([1]Général!BC$3,[1]Général!BC39)</f>
        <v/>
      </c>
      <c r="BC37" s="15" t="str">
        <f>CONCATENATE([1]Général!BD$3,[1]Général!BD39)</f>
        <v/>
      </c>
      <c r="BD37" s="15" t="str">
        <f>CONCATENATE([1]Général!BE$3,[1]Général!BE39)</f>
        <v/>
      </c>
      <c r="BE37" s="15" t="str">
        <f>CONCATENATE([1]Général!BF$3,[1]Général!BF39)</f>
        <v/>
      </c>
      <c r="BF37" s="15" t="str">
        <f>CONCATENATE([1]Général!BG$3,[1]Général!BG39)</f>
        <v/>
      </c>
      <c r="BG37" s="15" t="str">
        <f>CONCATENATE([1]Général!BH$3,[1]Général!BH39)</f>
        <v/>
      </c>
      <c r="BH37" s="15" t="str">
        <f>CONCATENATE([1]Général!BI$3,[1]Général!BI39)</f>
        <v/>
      </c>
      <c r="BI37" s="15" t="str">
        <f>CONCATENATE([1]Général!BJ$3,[1]Général!BJ39)</f>
        <v/>
      </c>
      <c r="BJ37" s="15" t="str">
        <f>CONCATENATE([1]Général!BK$3,[1]Général!BK39)</f>
        <v/>
      </c>
      <c r="BK37" s="15" t="str">
        <f>CONCATENATE([1]Général!BL$3,[1]Général!BL39)</f>
        <v/>
      </c>
      <c r="BL37" s="15" t="str">
        <f>CONCATENATE([1]Général!BM$3,[1]Général!BM39)</f>
        <v/>
      </c>
      <c r="BM37" s="15" t="str">
        <f>CONCATENATE([1]Général!BN$3,[1]Général!BN39)</f>
        <v/>
      </c>
      <c r="BN37" s="15" t="str">
        <f>CONCATENATE([1]Général!BO$3,[1]Général!BO39)</f>
        <v/>
      </c>
      <c r="BO37" s="15" t="str">
        <f>CONCATENATE([1]Général!BP$3,[1]Général!BP39)</f>
        <v/>
      </c>
      <c r="BP37" s="15" t="str">
        <f>CONCATENATE([1]Général!BQ$3,[1]Général!BQ39)</f>
        <v/>
      </c>
      <c r="BQ37" s="15" t="str">
        <f>CONCATENATE([1]Général!BR$3,[1]Général!BR39)</f>
        <v/>
      </c>
      <c r="BR37" s="15" t="str">
        <f>CONCATENATE([1]Général!BS$3,[1]Général!BS39)</f>
        <v/>
      </c>
      <c r="BS37" s="15" t="str">
        <f>CONCATENATE([1]Général!BT$3,[1]Général!BT39)</f>
        <v/>
      </c>
      <c r="BT37" s="15" t="str">
        <f>CONCATENATE([1]Général!BU$3,[1]Général!BU39)</f>
        <v/>
      </c>
      <c r="BU37" s="15" t="str">
        <f>CONCATENATE([1]Général!BV$3,[1]Général!BV39)</f>
        <v/>
      </c>
      <c r="BV37" s="15" t="str">
        <f>CONCATENATE([1]Général!BW$3,[1]Général!BW39)</f>
        <v/>
      </c>
      <c r="BW37" s="15" t="str">
        <f>CONCATENATE([1]Général!BX$3,[1]Général!BX39)</f>
        <v/>
      </c>
      <c r="BX37" s="15" t="str">
        <f>CONCATENATE([1]Général!BY$3,[1]Général!BY39)</f>
        <v/>
      </c>
      <c r="BY37" s="15" t="str">
        <f>CONCATENATE([1]Général!BZ$3,[1]Général!BZ39)</f>
        <v/>
      </c>
      <c r="BZ37" s="15" t="str">
        <f>CONCATENATE([1]Général!CA$3,[1]Général!CA39)</f>
        <v/>
      </c>
      <c r="CA37" s="15" t="str">
        <f>CONCATENATE([1]Général!CB$3,[1]Général!CB39)</f>
        <v/>
      </c>
      <c r="CB37" s="15" t="str">
        <f>CONCATENATE([1]Général!CC$3,[1]Général!CC39)</f>
        <v/>
      </c>
      <c r="CC37" s="15" t="str">
        <f>CONCATENATE([1]Général!CD$3,[1]Général!CD39)</f>
        <v/>
      </c>
      <c r="CD37" s="15" t="str">
        <f>CONCATENATE([1]Général!CE$3,[1]Général!CE39)</f>
        <v/>
      </c>
      <c r="CE37" s="15" t="str">
        <f>CONCATENATE([1]Général!CF$3,[1]Général!CF39)</f>
        <v/>
      </c>
      <c r="CF37" s="15" t="str">
        <f>CONCATENATE([1]Général!CG$3,[1]Général!CG39)</f>
        <v/>
      </c>
      <c r="CG37" s="15" t="str">
        <f>CONCATENATE([1]Général!CH$3,[1]Général!CH39)</f>
        <v/>
      </c>
      <c r="CH37" s="15" t="str">
        <f>CONCATENATE([1]Général!CI$3,[1]Général!CI39)</f>
        <v/>
      </c>
      <c r="CI37" s="15" t="str">
        <f>CONCATENATE([1]Général!CJ$3,[1]Général!CJ39)</f>
        <v/>
      </c>
      <c r="CJ37" s="15" t="str">
        <f>CONCATENATE([1]Général!CK$3,[1]Général!CK39)</f>
        <v/>
      </c>
      <c r="CK37" s="15" t="str">
        <f>CONCATENATE([1]Général!CL$3,[1]Général!CL39)</f>
        <v/>
      </c>
      <c r="CL37" s="15" t="str">
        <f>CONCATENATE([1]Général!CM$3,[1]Général!CM39)</f>
        <v/>
      </c>
      <c r="CM37" s="15" t="str">
        <f>CONCATENATE([1]Général!CN$3,[1]Général!CN39)</f>
        <v/>
      </c>
      <c r="CN37" s="15" t="str">
        <f>CONCATENATE([1]Général!CO$3,[1]Général!CO39)</f>
        <v/>
      </c>
      <c r="CO37" s="15" t="str">
        <f>CONCATENATE([1]Général!CP$3,[1]Général!CP39)</f>
        <v/>
      </c>
      <c r="CP37" s="15" t="str">
        <f>CONCATENATE([1]Général!CQ$3,[1]Général!CQ39)</f>
        <v/>
      </c>
      <c r="CQ37" s="15" t="str">
        <f>CONCATENATE([1]Général!CR$3,[1]Général!CR39)</f>
        <v/>
      </c>
      <c r="CR37" s="15" t="str">
        <f>CONCATENATE([1]Général!CS$3,[1]Général!CS39)</f>
        <v/>
      </c>
      <c r="CS37" s="15" t="str">
        <f>CONCATENATE([1]Général!CT$3,[1]Général!CT39)</f>
        <v/>
      </c>
      <c r="CT37" s="15" t="str">
        <f>CONCATENATE([1]Général!CU$3,[1]Général!CU39)</f>
        <v/>
      </c>
      <c r="CU37" s="15" t="str">
        <f>CONCATENATE([1]Général!CV$3,[1]Général!CV39)</f>
        <v/>
      </c>
      <c r="CV37" s="15" t="str">
        <f>CONCATENATE([1]Général!CW$3,[1]Général!CW39)</f>
        <v/>
      </c>
      <c r="CW37" s="15" t="str">
        <f>CONCATENATE([1]Général!CX$3,[1]Général!CX39)</f>
        <v/>
      </c>
      <c r="CY37" s="1">
        <f t="shared" si="12"/>
        <v>2</v>
      </c>
      <c r="CZ37" s="1">
        <f t="shared" si="12"/>
        <v>2</v>
      </c>
      <c r="DA37" s="1">
        <f t="shared" si="12"/>
        <v>0</v>
      </c>
      <c r="DB37" s="1">
        <f t="shared" si="12"/>
        <v>0</v>
      </c>
      <c r="DC37" s="1">
        <f t="shared" si="12"/>
        <v>0</v>
      </c>
      <c r="DD37" s="1">
        <v>4</v>
      </c>
      <c r="DE37" s="1">
        <f t="shared" si="1"/>
        <v>2</v>
      </c>
      <c r="DF37" s="16" t="str">
        <f>IF(DE37=0,"",HLOOKUP(DE37,CY37:DC$40,DD37,FALSE))</f>
        <v>Oui, tout à fait d'accord</v>
      </c>
      <c r="DG37" s="1">
        <f t="shared" si="31"/>
        <v>0</v>
      </c>
      <c r="DH37" s="1">
        <f t="shared" si="31"/>
        <v>0</v>
      </c>
      <c r="DI37" s="1">
        <f t="shared" si="31"/>
        <v>0</v>
      </c>
      <c r="DJ37" s="1">
        <f t="shared" si="31"/>
        <v>0</v>
      </c>
      <c r="DK37" s="1">
        <f t="shared" si="31"/>
        <v>0</v>
      </c>
      <c r="DL37" s="1">
        <v>4</v>
      </c>
      <c r="DM37" s="1">
        <f t="shared" si="3"/>
        <v>0</v>
      </c>
      <c r="DN37" s="16" t="str">
        <f>IF(DM37=0,"",HLOOKUP(DM37,DG37:DK$40,DL37,FALSE))</f>
        <v/>
      </c>
      <c r="DO37" s="1">
        <f t="shared" si="32"/>
        <v>0</v>
      </c>
      <c r="DP37" s="1">
        <f t="shared" si="32"/>
        <v>0</v>
      </c>
      <c r="DQ37" s="1">
        <f t="shared" si="32"/>
        <v>0</v>
      </c>
      <c r="DR37" s="1">
        <f t="shared" si="32"/>
        <v>0</v>
      </c>
      <c r="DS37" s="1">
        <f t="shared" si="32"/>
        <v>0</v>
      </c>
      <c r="DT37" s="1">
        <v>4</v>
      </c>
      <c r="DU37" s="1">
        <f t="shared" si="5"/>
        <v>0</v>
      </c>
      <c r="DV37" s="16" t="str">
        <f>IF(DU37=0,"",HLOOKUP(DU37,DO37:DS$40,DT37,FALSE))</f>
        <v/>
      </c>
      <c r="DW37" s="1">
        <f t="shared" si="33"/>
        <v>0</v>
      </c>
      <c r="DX37" s="1">
        <f t="shared" si="33"/>
        <v>0</v>
      </c>
      <c r="DY37" s="1">
        <f t="shared" si="33"/>
        <v>0</v>
      </c>
      <c r="DZ37" s="1">
        <f t="shared" si="33"/>
        <v>0</v>
      </c>
      <c r="EA37" s="1">
        <f t="shared" si="33"/>
        <v>0</v>
      </c>
      <c r="EB37" s="1">
        <v>4</v>
      </c>
      <c r="EC37" s="1">
        <f t="shared" si="7"/>
        <v>0</v>
      </c>
      <c r="ED37" s="16" t="str">
        <f>IF(EC37=0,"",HLOOKUP(EC37,DW37:EA$40,EB37,FALSE))</f>
        <v/>
      </c>
      <c r="EE37" s="1">
        <f t="shared" si="34"/>
        <v>0</v>
      </c>
      <c r="EF37" s="1">
        <f t="shared" si="34"/>
        <v>0</v>
      </c>
      <c r="EG37" s="1">
        <f t="shared" si="34"/>
        <v>0</v>
      </c>
      <c r="EH37" s="1">
        <f t="shared" si="34"/>
        <v>0</v>
      </c>
      <c r="EI37" s="1">
        <f t="shared" si="34"/>
        <v>0</v>
      </c>
      <c r="EJ37" s="1">
        <v>4</v>
      </c>
      <c r="EK37" s="1">
        <f t="shared" si="9"/>
        <v>0</v>
      </c>
      <c r="EL37" s="16" t="str">
        <f>IF(EK37=0,"",HLOOKUP(EK37,EE37:EI$40,EJ37,FALSE))</f>
        <v/>
      </c>
      <c r="EM37" s="1">
        <f t="shared" si="35"/>
        <v>0</v>
      </c>
      <c r="EN37" s="1">
        <f t="shared" si="35"/>
        <v>0</v>
      </c>
      <c r="EO37" s="1">
        <f t="shared" si="35"/>
        <v>0</v>
      </c>
      <c r="EP37" s="1">
        <f t="shared" si="35"/>
        <v>0</v>
      </c>
      <c r="EQ37" s="1">
        <f t="shared" si="35"/>
        <v>0</v>
      </c>
      <c r="ER37" s="1">
        <v>4</v>
      </c>
      <c r="ES37" s="1">
        <f t="shared" si="22"/>
        <v>0</v>
      </c>
      <c r="ET37" s="16" t="str">
        <f>IF(ES37=0,"",HLOOKUP(ES37,EM37:EQ$40,ER37,FALSE))</f>
        <v/>
      </c>
      <c r="EU37" s="1">
        <f t="shared" si="36"/>
        <v>0</v>
      </c>
      <c r="EV37" s="1">
        <f t="shared" si="36"/>
        <v>0</v>
      </c>
      <c r="EW37" s="1">
        <f t="shared" si="36"/>
        <v>0</v>
      </c>
      <c r="EX37" s="1">
        <f t="shared" si="36"/>
        <v>0</v>
      </c>
      <c r="EY37" s="1">
        <f t="shared" si="36"/>
        <v>0</v>
      </c>
      <c r="EZ37" s="1">
        <v>4</v>
      </c>
      <c r="FA37" s="1">
        <f t="shared" si="23"/>
        <v>0</v>
      </c>
      <c r="FB37" s="16" t="str">
        <f>IF(FA37=0,"",HLOOKUP(FA37,EU37:EY$40,EZ37,FALSE))</f>
        <v/>
      </c>
      <c r="FC37" s="1">
        <f>COUNTIF([1]Général!$C39:$CX39,FC$1)</f>
        <v>2</v>
      </c>
      <c r="FD37" s="1">
        <f>COUNTIF([1]Général!$C39:$CX39,FD$1)</f>
        <v>2</v>
      </c>
      <c r="FE37" s="1">
        <f>COUNTIF([1]Général!$C39:$CX39,FE$1)</f>
        <v>0</v>
      </c>
      <c r="FF37" s="1">
        <f>COUNTIF([1]Général!$C39:$CX39,FF$1)</f>
        <v>0</v>
      </c>
      <c r="FG37" s="1">
        <f>COUNTIF([1]Général!$C39:$CX39,FG$1)</f>
        <v>0</v>
      </c>
      <c r="FH37" s="1">
        <v>4</v>
      </c>
      <c r="FI37" s="1">
        <f t="shared" si="24"/>
        <v>2</v>
      </c>
      <c r="FJ37" s="16" t="str">
        <f>IF(FI37&lt;1,"",HLOOKUP(FI37,FC37:FG$40,FH37,FALSE))</f>
        <v>Oui, tout à fait d'accord</v>
      </c>
      <c r="FK37" s="17">
        <f t="shared" si="13"/>
        <v>2</v>
      </c>
      <c r="FL37" s="18" t="str">
        <f t="shared" si="14"/>
        <v>Oui, tout à fait d'accord</v>
      </c>
      <c r="FM37" s="17" t="str">
        <f t="shared" si="15"/>
        <v>1</v>
      </c>
      <c r="FN37" s="17" t="str">
        <f t="shared" si="16"/>
        <v>10</v>
      </c>
      <c r="FO37" s="17" t="str">
        <f t="shared" si="17"/>
        <v>0</v>
      </c>
      <c r="FP37" s="17" t="str">
        <f t="shared" si="18"/>
        <v>0</v>
      </c>
      <c r="FQ37" s="17" t="str">
        <f t="shared" si="19"/>
        <v>0</v>
      </c>
      <c r="FR37" s="17">
        <f t="shared" si="20"/>
        <v>2.2000000000000002</v>
      </c>
      <c r="FS37" s="13" t="str">
        <f t="shared" si="21"/>
        <v>Oui, tout à fait d'accord</v>
      </c>
    </row>
    <row r="38" spans="1:175" x14ac:dyDescent="0.2">
      <c r="A38" s="21" t="s">
        <v>54</v>
      </c>
      <c r="B38" s="15" t="str">
        <f>CONCATENATE([1]Général!C$3,[1]Général!C40)</f>
        <v>Un clientPlutôt pas d'accord</v>
      </c>
      <c r="C38" s="15" t="str">
        <f>CONCATENATE([1]Général!D$3,[1]Général!D40)</f>
        <v>Un clientPlutôt pas d'accord</v>
      </c>
      <c r="D38" s="15" t="str">
        <f>CONCATENATE([1]Général!E$3,[1]Général!E40)</f>
        <v>Un clientPlutôt pas d'accord</v>
      </c>
      <c r="E38" s="15" t="str">
        <f>CONCATENATE([1]Général!F$3,[1]Général!F40)</f>
        <v>Un clientPlutôt pas d'accord</v>
      </c>
      <c r="F38" s="15" t="str">
        <f>CONCATENATE([1]Général!G$3,[1]Général!G40)</f>
        <v/>
      </c>
      <c r="G38" s="15" t="str">
        <f>CONCATENATE([1]Général!H$3,[1]Général!H40)</f>
        <v/>
      </c>
      <c r="H38" s="15" t="str">
        <f>CONCATENATE([1]Général!I$3,[1]Général!I40)</f>
        <v/>
      </c>
      <c r="I38" s="15" t="str">
        <f>CONCATENATE([1]Général!J$3,[1]Général!J40)</f>
        <v/>
      </c>
      <c r="J38" s="15" t="str">
        <f>CONCATENATE([1]Général!K$3,[1]Général!K40)</f>
        <v/>
      </c>
      <c r="K38" s="15" t="str">
        <f>CONCATENATE([1]Général!L$3,[1]Général!L40)</f>
        <v/>
      </c>
      <c r="L38" s="15" t="str">
        <f>CONCATENATE([1]Général!M$3,[1]Général!M40)</f>
        <v/>
      </c>
      <c r="M38" s="15" t="str">
        <f>CONCATENATE([1]Général!N$3,[1]Général!N40)</f>
        <v/>
      </c>
      <c r="N38" s="15" t="str">
        <f>CONCATENATE([1]Général!O$3,[1]Général!O40)</f>
        <v/>
      </c>
      <c r="O38" s="15" t="str">
        <f>CONCATENATE([1]Général!P$3,[1]Général!P40)</f>
        <v/>
      </c>
      <c r="P38" s="15" t="str">
        <f>CONCATENATE([1]Général!Q$3,[1]Général!Q40)</f>
        <v/>
      </c>
      <c r="Q38" s="15" t="str">
        <f>CONCATENATE([1]Général!R$3,[1]Général!R40)</f>
        <v/>
      </c>
      <c r="R38" s="15" t="str">
        <f>CONCATENATE([1]Général!S$3,[1]Général!S40)</f>
        <v/>
      </c>
      <c r="S38" s="15" t="str">
        <f>CONCATENATE([1]Général!T$3,[1]Général!T40)</f>
        <v/>
      </c>
      <c r="T38" s="15" t="str">
        <f>CONCATENATE([1]Général!U$3,[1]Général!U40)</f>
        <v/>
      </c>
      <c r="U38" s="15" t="str">
        <f>CONCATENATE([1]Général!V$3,[1]Général!V40)</f>
        <v/>
      </c>
      <c r="V38" s="15" t="str">
        <f>CONCATENATE([1]Général!W$3,[1]Général!W40)</f>
        <v/>
      </c>
      <c r="W38" s="15" t="str">
        <f>CONCATENATE([1]Général!X$3,[1]Général!X40)</f>
        <v/>
      </c>
      <c r="X38" s="15" t="str">
        <f>CONCATENATE([1]Général!Y$3,[1]Général!Y40)</f>
        <v/>
      </c>
      <c r="Y38" s="15" t="str">
        <f>CONCATENATE([1]Général!Z$3,[1]Général!Z40)</f>
        <v/>
      </c>
      <c r="Z38" s="15" t="str">
        <f>CONCATENATE([1]Général!AA$3,[1]Général!AA40)</f>
        <v/>
      </c>
      <c r="AA38" s="15" t="str">
        <f>CONCATENATE([1]Général!AB$3,[1]Général!AB40)</f>
        <v/>
      </c>
      <c r="AB38" s="15" t="str">
        <f>CONCATENATE([1]Général!AC$3,[1]Général!AC40)</f>
        <v/>
      </c>
      <c r="AC38" s="15" t="str">
        <f>CONCATENATE([1]Général!AD$3,[1]Général!AD40)</f>
        <v/>
      </c>
      <c r="AD38" s="15" t="str">
        <f>CONCATENATE([1]Général!AE$3,[1]Général!AE40)</f>
        <v/>
      </c>
      <c r="AE38" s="15" t="str">
        <f>CONCATENATE([1]Général!AF$3,[1]Général!AF40)</f>
        <v/>
      </c>
      <c r="AF38" s="15" t="str">
        <f>CONCATENATE([1]Général!AG$3,[1]Général!AG40)</f>
        <v/>
      </c>
      <c r="AG38" s="15" t="str">
        <f>CONCATENATE([1]Général!AH$3,[1]Général!AH40)</f>
        <v/>
      </c>
      <c r="AH38" s="15" t="str">
        <f>CONCATENATE([1]Général!AI$3,[1]Général!AI40)</f>
        <v/>
      </c>
      <c r="AI38" s="15" t="str">
        <f>CONCATENATE([1]Général!AJ$3,[1]Général!AJ40)</f>
        <v/>
      </c>
      <c r="AJ38" s="15" t="str">
        <f>CONCATENATE([1]Général!AK$3,[1]Général!AK40)</f>
        <v/>
      </c>
      <c r="AK38" s="15" t="str">
        <f>CONCATENATE([1]Général!AL$3,[1]Général!AL40)</f>
        <v/>
      </c>
      <c r="AL38" s="15" t="str">
        <f>CONCATENATE([1]Général!AM$3,[1]Général!AM40)</f>
        <v/>
      </c>
      <c r="AM38" s="15" t="str">
        <f>CONCATENATE([1]Général!AN$3,[1]Général!AN40)</f>
        <v/>
      </c>
      <c r="AN38" s="15" t="str">
        <f>CONCATENATE([1]Général!AO$3,[1]Général!AO40)</f>
        <v/>
      </c>
      <c r="AO38" s="15" t="str">
        <f>CONCATENATE([1]Général!AP$3,[1]Général!AP40)</f>
        <v/>
      </c>
      <c r="AP38" s="15" t="str">
        <f>CONCATENATE([1]Général!AQ$3,[1]Général!AQ40)</f>
        <v/>
      </c>
      <c r="AQ38" s="15" t="str">
        <f>CONCATENATE([1]Général!AR$3,[1]Général!AR40)</f>
        <v/>
      </c>
      <c r="AR38" s="15" t="str">
        <f>CONCATENATE([1]Général!AS$3,[1]Général!AS40)</f>
        <v/>
      </c>
      <c r="AS38" s="15" t="str">
        <f>CONCATENATE([1]Général!AT$3,[1]Général!AT40)</f>
        <v/>
      </c>
      <c r="AT38" s="15" t="str">
        <f>CONCATENATE([1]Général!AU$3,[1]Général!AU40)</f>
        <v/>
      </c>
      <c r="AU38" s="15" t="str">
        <f>CONCATENATE([1]Général!AV$3,[1]Général!AV40)</f>
        <v/>
      </c>
      <c r="AV38" s="15" t="str">
        <f>CONCATENATE([1]Général!AW$3,[1]Général!AW40)</f>
        <v/>
      </c>
      <c r="AW38" s="15" t="str">
        <f>CONCATENATE([1]Général!AX$3,[1]Général!AX40)</f>
        <v/>
      </c>
      <c r="AX38" s="15" t="str">
        <f>CONCATENATE([1]Général!AY$3,[1]Général!AY40)</f>
        <v/>
      </c>
      <c r="AY38" s="15" t="str">
        <f>CONCATENATE([1]Général!AZ$3,[1]Général!AZ40)</f>
        <v/>
      </c>
      <c r="AZ38" s="15" t="str">
        <f>CONCATENATE([1]Général!BA$3,[1]Général!BA40)</f>
        <v/>
      </c>
      <c r="BA38" s="15" t="str">
        <f>CONCATENATE([1]Général!BB$3,[1]Général!BB40)</f>
        <v/>
      </c>
      <c r="BB38" s="15" t="str">
        <f>CONCATENATE([1]Général!BC$3,[1]Général!BC40)</f>
        <v/>
      </c>
      <c r="BC38" s="15" t="str">
        <f>CONCATENATE([1]Général!BD$3,[1]Général!BD40)</f>
        <v/>
      </c>
      <c r="BD38" s="15" t="str">
        <f>CONCATENATE([1]Général!BE$3,[1]Général!BE40)</f>
        <v/>
      </c>
      <c r="BE38" s="15" t="str">
        <f>CONCATENATE([1]Général!BF$3,[1]Général!BF40)</f>
        <v/>
      </c>
      <c r="BF38" s="15" t="str">
        <f>CONCATENATE([1]Général!BG$3,[1]Général!BG40)</f>
        <v/>
      </c>
      <c r="BG38" s="15" t="str">
        <f>CONCATENATE([1]Général!BH$3,[1]Général!BH40)</f>
        <v/>
      </c>
      <c r="BH38" s="15" t="str">
        <f>CONCATENATE([1]Général!BI$3,[1]Général!BI40)</f>
        <v/>
      </c>
      <c r="BI38" s="15" t="str">
        <f>CONCATENATE([1]Général!BJ$3,[1]Général!BJ40)</f>
        <v/>
      </c>
      <c r="BJ38" s="15" t="str">
        <f>CONCATENATE([1]Général!BK$3,[1]Général!BK40)</f>
        <v/>
      </c>
      <c r="BK38" s="15" t="str">
        <f>CONCATENATE([1]Général!BL$3,[1]Général!BL40)</f>
        <v/>
      </c>
      <c r="BL38" s="15" t="str">
        <f>CONCATENATE([1]Général!BM$3,[1]Général!BM40)</f>
        <v/>
      </c>
      <c r="BM38" s="15" t="str">
        <f>CONCATENATE([1]Général!BN$3,[1]Général!BN40)</f>
        <v/>
      </c>
      <c r="BN38" s="15" t="str">
        <f>CONCATENATE([1]Général!BO$3,[1]Général!BO40)</f>
        <v/>
      </c>
      <c r="BO38" s="15" t="str">
        <f>CONCATENATE([1]Général!BP$3,[1]Général!BP40)</f>
        <v/>
      </c>
      <c r="BP38" s="15" t="str">
        <f>CONCATENATE([1]Général!BQ$3,[1]Général!BQ40)</f>
        <v/>
      </c>
      <c r="BQ38" s="15" t="str">
        <f>CONCATENATE([1]Général!BR$3,[1]Général!BR40)</f>
        <v/>
      </c>
      <c r="BR38" s="15" t="str">
        <f>CONCATENATE([1]Général!BS$3,[1]Général!BS40)</f>
        <v/>
      </c>
      <c r="BS38" s="15" t="str">
        <f>CONCATENATE([1]Général!BT$3,[1]Général!BT40)</f>
        <v/>
      </c>
      <c r="BT38" s="15" t="str">
        <f>CONCATENATE([1]Général!BU$3,[1]Général!BU40)</f>
        <v/>
      </c>
      <c r="BU38" s="15" t="str">
        <f>CONCATENATE([1]Général!BV$3,[1]Général!BV40)</f>
        <v/>
      </c>
      <c r="BV38" s="15" t="str">
        <f>CONCATENATE([1]Général!BW$3,[1]Général!BW40)</f>
        <v/>
      </c>
      <c r="BW38" s="15" t="str">
        <f>CONCATENATE([1]Général!BX$3,[1]Général!BX40)</f>
        <v/>
      </c>
      <c r="BX38" s="15" t="str">
        <f>CONCATENATE([1]Général!BY$3,[1]Général!BY40)</f>
        <v/>
      </c>
      <c r="BY38" s="15" t="str">
        <f>CONCATENATE([1]Général!BZ$3,[1]Général!BZ40)</f>
        <v/>
      </c>
      <c r="BZ38" s="15" t="str">
        <f>CONCATENATE([1]Général!CA$3,[1]Général!CA40)</f>
        <v/>
      </c>
      <c r="CA38" s="15" t="str">
        <f>CONCATENATE([1]Général!CB$3,[1]Général!CB40)</f>
        <v/>
      </c>
      <c r="CB38" s="15" t="str">
        <f>CONCATENATE([1]Général!CC$3,[1]Général!CC40)</f>
        <v/>
      </c>
      <c r="CC38" s="15" t="str">
        <f>CONCATENATE([1]Général!CD$3,[1]Général!CD40)</f>
        <v/>
      </c>
      <c r="CD38" s="15" t="str">
        <f>CONCATENATE([1]Général!CE$3,[1]Général!CE40)</f>
        <v/>
      </c>
      <c r="CE38" s="15" t="str">
        <f>CONCATENATE([1]Général!CF$3,[1]Général!CF40)</f>
        <v/>
      </c>
      <c r="CF38" s="15" t="str">
        <f>CONCATENATE([1]Général!CG$3,[1]Général!CG40)</f>
        <v/>
      </c>
      <c r="CG38" s="15" t="str">
        <f>CONCATENATE([1]Général!CH$3,[1]Général!CH40)</f>
        <v/>
      </c>
      <c r="CH38" s="15" t="str">
        <f>CONCATENATE([1]Général!CI$3,[1]Général!CI40)</f>
        <v/>
      </c>
      <c r="CI38" s="15" t="str">
        <f>CONCATENATE([1]Général!CJ$3,[1]Général!CJ40)</f>
        <v/>
      </c>
      <c r="CJ38" s="15" t="str">
        <f>CONCATENATE([1]Général!CK$3,[1]Général!CK40)</f>
        <v/>
      </c>
      <c r="CK38" s="15" t="str">
        <f>CONCATENATE([1]Général!CL$3,[1]Général!CL40)</f>
        <v/>
      </c>
      <c r="CL38" s="15" t="str">
        <f>CONCATENATE([1]Général!CM$3,[1]Général!CM40)</f>
        <v/>
      </c>
      <c r="CM38" s="15" t="str">
        <f>CONCATENATE([1]Général!CN$3,[1]Général!CN40)</f>
        <v/>
      </c>
      <c r="CN38" s="15" t="str">
        <f>CONCATENATE([1]Général!CO$3,[1]Général!CO40)</f>
        <v/>
      </c>
      <c r="CO38" s="15" t="str">
        <f>CONCATENATE([1]Général!CP$3,[1]Général!CP40)</f>
        <v/>
      </c>
      <c r="CP38" s="15" t="str">
        <f>CONCATENATE([1]Général!CQ$3,[1]Général!CQ40)</f>
        <v/>
      </c>
      <c r="CQ38" s="15" t="str">
        <f>CONCATENATE([1]Général!CR$3,[1]Général!CR40)</f>
        <v/>
      </c>
      <c r="CR38" s="15" t="str">
        <f>CONCATENATE([1]Général!CS$3,[1]Général!CS40)</f>
        <v/>
      </c>
      <c r="CS38" s="15" t="str">
        <f>CONCATENATE([1]Général!CT$3,[1]Général!CT40)</f>
        <v/>
      </c>
      <c r="CT38" s="15" t="str">
        <f>CONCATENATE([1]Général!CU$3,[1]Général!CU40)</f>
        <v/>
      </c>
      <c r="CU38" s="15" t="str">
        <f>CONCATENATE([1]Général!CV$3,[1]Général!CV40)</f>
        <v/>
      </c>
      <c r="CV38" s="15" t="str">
        <f>CONCATENATE([1]Général!CW$3,[1]Général!CW40)</f>
        <v/>
      </c>
      <c r="CW38" s="15" t="str">
        <f>CONCATENATE([1]Général!CX$3,[1]Général!CX40)</f>
        <v/>
      </c>
      <c r="CY38" s="1">
        <f t="shared" si="12"/>
        <v>0</v>
      </c>
      <c r="CZ38" s="1">
        <f t="shared" si="12"/>
        <v>0</v>
      </c>
      <c r="DA38" s="1">
        <f t="shared" si="12"/>
        <v>4</v>
      </c>
      <c r="DB38" s="1">
        <f t="shared" si="12"/>
        <v>0</v>
      </c>
      <c r="DC38" s="1">
        <f t="shared" si="12"/>
        <v>0</v>
      </c>
      <c r="DD38" s="1">
        <v>3</v>
      </c>
      <c r="DE38" s="1">
        <f t="shared" si="1"/>
        <v>4</v>
      </c>
      <c r="DF38" s="16" t="str">
        <f>IF(DE38=0,"",HLOOKUP(DE38,CY38:DC$40,DD38,FALSE))</f>
        <v>Plutôt pas d'accord</v>
      </c>
      <c r="DG38" s="1">
        <f t="shared" si="31"/>
        <v>0</v>
      </c>
      <c r="DH38" s="1">
        <f t="shared" si="31"/>
        <v>0</v>
      </c>
      <c r="DI38" s="1">
        <f t="shared" si="31"/>
        <v>0</v>
      </c>
      <c r="DJ38" s="1">
        <f t="shared" si="31"/>
        <v>0</v>
      </c>
      <c r="DK38" s="1">
        <f t="shared" si="31"/>
        <v>0</v>
      </c>
      <c r="DL38" s="1">
        <v>3</v>
      </c>
      <c r="DM38" s="1">
        <f t="shared" si="3"/>
        <v>0</v>
      </c>
      <c r="DN38" s="16" t="str">
        <f>IF(DM38=0,"",HLOOKUP(DM38,DG38:DK$40,DL38,FALSE))</f>
        <v/>
      </c>
      <c r="DO38" s="1">
        <f t="shared" si="32"/>
        <v>0</v>
      </c>
      <c r="DP38" s="1">
        <f t="shared" si="32"/>
        <v>0</v>
      </c>
      <c r="DQ38" s="1">
        <f t="shared" si="32"/>
        <v>0</v>
      </c>
      <c r="DR38" s="1">
        <f t="shared" si="32"/>
        <v>0</v>
      </c>
      <c r="DS38" s="1">
        <f t="shared" si="32"/>
        <v>0</v>
      </c>
      <c r="DT38" s="1">
        <v>3</v>
      </c>
      <c r="DU38" s="1">
        <f t="shared" si="5"/>
        <v>0</v>
      </c>
      <c r="DV38" s="16" t="str">
        <f>IF(DU38=0,"",HLOOKUP(DU38,DO38:DS$40,DT38,FALSE))</f>
        <v/>
      </c>
      <c r="DW38" s="1">
        <f t="shared" si="33"/>
        <v>0</v>
      </c>
      <c r="DX38" s="1">
        <f t="shared" si="33"/>
        <v>0</v>
      </c>
      <c r="DY38" s="1">
        <f t="shared" si="33"/>
        <v>0</v>
      </c>
      <c r="DZ38" s="1">
        <f t="shared" si="33"/>
        <v>0</v>
      </c>
      <c r="EA38" s="1">
        <f t="shared" si="33"/>
        <v>0</v>
      </c>
      <c r="EB38" s="1">
        <v>3</v>
      </c>
      <c r="EC38" s="1">
        <f t="shared" si="7"/>
        <v>0</v>
      </c>
      <c r="ED38" s="16" t="str">
        <f>IF(EC38=0,"",HLOOKUP(EC38,DW38:EA$40,EB38,FALSE))</f>
        <v/>
      </c>
      <c r="EE38" s="1">
        <f t="shared" si="34"/>
        <v>0</v>
      </c>
      <c r="EF38" s="1">
        <f t="shared" si="34"/>
        <v>0</v>
      </c>
      <c r="EG38" s="1">
        <f t="shared" si="34"/>
        <v>0</v>
      </c>
      <c r="EH38" s="1">
        <f t="shared" si="34"/>
        <v>0</v>
      </c>
      <c r="EI38" s="1">
        <f t="shared" si="34"/>
        <v>0</v>
      </c>
      <c r="EJ38" s="1">
        <v>3</v>
      </c>
      <c r="EK38" s="1">
        <f t="shared" si="9"/>
        <v>0</v>
      </c>
      <c r="EL38" s="16" t="str">
        <f>IF(EK38=0,"",HLOOKUP(EK38,EE38:EI$40,EJ38,FALSE))</f>
        <v/>
      </c>
      <c r="EM38" s="1">
        <f t="shared" si="35"/>
        <v>0</v>
      </c>
      <c r="EN38" s="1">
        <f t="shared" si="35"/>
        <v>0</v>
      </c>
      <c r="EO38" s="1">
        <f t="shared" si="35"/>
        <v>0</v>
      </c>
      <c r="EP38" s="1">
        <f t="shared" si="35"/>
        <v>0</v>
      </c>
      <c r="EQ38" s="1">
        <f t="shared" si="35"/>
        <v>0</v>
      </c>
      <c r="ER38" s="1">
        <v>3</v>
      </c>
      <c r="ES38" s="1">
        <f t="shared" si="22"/>
        <v>0</v>
      </c>
      <c r="ET38" s="16" t="str">
        <f>IF(ES38=0,"",HLOOKUP(ES38,EM38:EQ$40,ER38,FALSE))</f>
        <v/>
      </c>
      <c r="EU38" s="1">
        <f t="shared" si="36"/>
        <v>0</v>
      </c>
      <c r="EV38" s="1">
        <f t="shared" si="36"/>
        <v>0</v>
      </c>
      <c r="EW38" s="1">
        <f t="shared" si="36"/>
        <v>0</v>
      </c>
      <c r="EX38" s="1">
        <f t="shared" si="36"/>
        <v>0</v>
      </c>
      <c r="EY38" s="1">
        <f t="shared" si="36"/>
        <v>0</v>
      </c>
      <c r="EZ38" s="1">
        <v>3</v>
      </c>
      <c r="FA38" s="1">
        <f t="shared" si="23"/>
        <v>0</v>
      </c>
      <c r="FB38" s="16" t="str">
        <f>IF(FA38=0,"",HLOOKUP(FA38,EU38:EY$40,EZ38,FALSE))</f>
        <v/>
      </c>
      <c r="FC38" s="1">
        <f>COUNTIF([1]Général!$C40:$CX40,FC$1)</f>
        <v>0</v>
      </c>
      <c r="FD38" s="1">
        <f>COUNTIF([1]Général!$C40:$CX40,FD$1)</f>
        <v>0</v>
      </c>
      <c r="FE38" s="1">
        <f>COUNTIF([1]Général!$C40:$CX40,FE$1)</f>
        <v>4</v>
      </c>
      <c r="FF38" s="1">
        <f>COUNTIF([1]Général!$C40:$CX40,FF$1)</f>
        <v>0</v>
      </c>
      <c r="FG38" s="1">
        <f>COUNTIF([1]Général!$C40:$CX40,FG$1)</f>
        <v>0</v>
      </c>
      <c r="FH38" s="1">
        <v>3</v>
      </c>
      <c r="FI38" s="1">
        <f t="shared" si="24"/>
        <v>4</v>
      </c>
      <c r="FJ38" s="16" t="str">
        <f>IF(FI38&lt;1,"",HLOOKUP(FI38,FC38:FG$40,FH38,FALSE))</f>
        <v>Plutôt pas d'accord</v>
      </c>
      <c r="FK38" s="17">
        <f t="shared" si="13"/>
        <v>1</v>
      </c>
      <c r="FL38" s="18" t="str">
        <f t="shared" si="14"/>
        <v>Plutôt pas d'accord</v>
      </c>
      <c r="FM38" s="17" t="str">
        <f t="shared" si="15"/>
        <v>0</v>
      </c>
      <c r="FN38" s="17" t="str">
        <f t="shared" si="16"/>
        <v>0</v>
      </c>
      <c r="FO38" s="17" t="str">
        <f t="shared" si="17"/>
        <v>100</v>
      </c>
      <c r="FP38" s="17" t="str">
        <f t="shared" si="18"/>
        <v>0</v>
      </c>
      <c r="FQ38" s="17" t="str">
        <f t="shared" si="19"/>
        <v>0</v>
      </c>
      <c r="FR38" s="17">
        <f t="shared" si="20"/>
        <v>20</v>
      </c>
      <c r="FS38" s="13" t="str">
        <f t="shared" si="21"/>
        <v>Plutôt d'accord</v>
      </c>
    </row>
    <row r="39" spans="1:175" x14ac:dyDescent="0.2">
      <c r="A39" s="22" t="s">
        <v>55</v>
      </c>
      <c r="B39" s="15" t="str">
        <f>CONCATENATE([1]Général!C$3,[1]Général!C41)</f>
        <v>Un clientOui, tout à fait d'accord</v>
      </c>
      <c r="C39" s="15" t="str">
        <f>CONCATENATE([1]Général!D$3,[1]Général!D41)</f>
        <v>Un clientOui, tout à fait d'accord</v>
      </c>
      <c r="D39" s="15" t="str">
        <f>CONCATENATE([1]Général!E$3,[1]Général!E41)</f>
        <v>Un clientOui, tout à fait d'accord</v>
      </c>
      <c r="E39" s="15" t="str">
        <f>CONCATENATE([1]Général!F$3,[1]Général!F41)</f>
        <v>Un clientOui, tout à fait d'accord</v>
      </c>
      <c r="F39" s="15" t="str">
        <f>CONCATENATE([1]Général!G$3,[1]Général!G41)</f>
        <v/>
      </c>
      <c r="G39" s="15" t="str">
        <f>CONCATENATE([1]Général!H$3,[1]Général!H41)</f>
        <v/>
      </c>
      <c r="H39" s="15" t="str">
        <f>CONCATENATE([1]Général!I$3,[1]Général!I41)</f>
        <v/>
      </c>
      <c r="I39" s="15" t="str">
        <f>CONCATENATE([1]Général!J$3,[1]Général!J41)</f>
        <v/>
      </c>
      <c r="J39" s="15" t="str">
        <f>CONCATENATE([1]Général!K$3,[1]Général!K41)</f>
        <v/>
      </c>
      <c r="K39" s="15" t="str">
        <f>CONCATENATE([1]Général!L$3,[1]Général!L41)</f>
        <v/>
      </c>
      <c r="L39" s="15" t="str">
        <f>CONCATENATE([1]Général!M$3,[1]Général!M41)</f>
        <v/>
      </c>
      <c r="M39" s="15" t="str">
        <f>CONCATENATE([1]Général!N$3,[1]Général!N41)</f>
        <v/>
      </c>
      <c r="N39" s="15" t="str">
        <f>CONCATENATE([1]Général!O$3,[1]Général!O41)</f>
        <v/>
      </c>
      <c r="O39" s="15" t="str">
        <f>CONCATENATE([1]Général!P$3,[1]Général!P41)</f>
        <v/>
      </c>
      <c r="P39" s="15" t="str">
        <f>CONCATENATE([1]Général!Q$3,[1]Général!Q41)</f>
        <v/>
      </c>
      <c r="Q39" s="15" t="str">
        <f>CONCATENATE([1]Général!R$3,[1]Général!R41)</f>
        <v/>
      </c>
      <c r="R39" s="15" t="str">
        <f>CONCATENATE([1]Général!S$3,[1]Général!S41)</f>
        <v/>
      </c>
      <c r="S39" s="15" t="str">
        <f>CONCATENATE([1]Général!T$3,[1]Général!T41)</f>
        <v/>
      </c>
      <c r="T39" s="15" t="str">
        <f>CONCATENATE([1]Général!U$3,[1]Général!U41)</f>
        <v/>
      </c>
      <c r="U39" s="15" t="str">
        <f>CONCATENATE([1]Général!V$3,[1]Général!V41)</f>
        <v/>
      </c>
      <c r="V39" s="15" t="str">
        <f>CONCATENATE([1]Général!W$3,[1]Général!W41)</f>
        <v/>
      </c>
      <c r="W39" s="15" t="str">
        <f>CONCATENATE([1]Général!X$3,[1]Général!X41)</f>
        <v/>
      </c>
      <c r="X39" s="15" t="str">
        <f>CONCATENATE([1]Général!Y$3,[1]Général!Y41)</f>
        <v/>
      </c>
      <c r="Y39" s="15" t="str">
        <f>CONCATENATE([1]Général!Z$3,[1]Général!Z41)</f>
        <v/>
      </c>
      <c r="Z39" s="15" t="str">
        <f>CONCATENATE([1]Général!AA$3,[1]Général!AA41)</f>
        <v/>
      </c>
      <c r="AA39" s="15" t="str">
        <f>CONCATENATE([1]Général!AB$3,[1]Général!AB41)</f>
        <v/>
      </c>
      <c r="AB39" s="15" t="str">
        <f>CONCATENATE([1]Général!AC$3,[1]Général!AC41)</f>
        <v/>
      </c>
      <c r="AC39" s="15" t="str">
        <f>CONCATENATE([1]Général!AD$3,[1]Général!AD41)</f>
        <v/>
      </c>
      <c r="AD39" s="15" t="str">
        <f>CONCATENATE([1]Général!AE$3,[1]Général!AE41)</f>
        <v/>
      </c>
      <c r="AE39" s="15" t="str">
        <f>CONCATENATE([1]Général!AF$3,[1]Général!AF41)</f>
        <v/>
      </c>
      <c r="AF39" s="15" t="str">
        <f>CONCATENATE([1]Général!AG$3,[1]Général!AG41)</f>
        <v/>
      </c>
      <c r="AG39" s="15" t="str">
        <f>CONCATENATE([1]Général!AH$3,[1]Général!AH41)</f>
        <v/>
      </c>
      <c r="AH39" s="15" t="str">
        <f>CONCATENATE([1]Général!AI$3,[1]Général!AI41)</f>
        <v/>
      </c>
      <c r="AI39" s="15" t="str">
        <f>CONCATENATE([1]Général!AJ$3,[1]Général!AJ41)</f>
        <v/>
      </c>
      <c r="AJ39" s="15" t="str">
        <f>CONCATENATE([1]Général!AK$3,[1]Général!AK41)</f>
        <v/>
      </c>
      <c r="AK39" s="15" t="str">
        <f>CONCATENATE([1]Général!AL$3,[1]Général!AL41)</f>
        <v/>
      </c>
      <c r="AL39" s="15" t="str">
        <f>CONCATENATE([1]Général!AM$3,[1]Général!AM41)</f>
        <v/>
      </c>
      <c r="AM39" s="15" t="str">
        <f>CONCATENATE([1]Général!AN$3,[1]Général!AN41)</f>
        <v/>
      </c>
      <c r="AN39" s="15" t="str">
        <f>CONCATENATE([1]Général!AO$3,[1]Général!AO41)</f>
        <v/>
      </c>
      <c r="AO39" s="15" t="str">
        <f>CONCATENATE([1]Général!AP$3,[1]Général!AP41)</f>
        <v/>
      </c>
      <c r="AP39" s="15" t="str">
        <f>CONCATENATE([1]Général!AQ$3,[1]Général!AQ41)</f>
        <v/>
      </c>
      <c r="AQ39" s="15" t="str">
        <f>CONCATENATE([1]Général!AR$3,[1]Général!AR41)</f>
        <v/>
      </c>
      <c r="AR39" s="15" t="str">
        <f>CONCATENATE([1]Général!AS$3,[1]Général!AS41)</f>
        <v/>
      </c>
      <c r="AS39" s="15" t="str">
        <f>CONCATENATE([1]Général!AT$3,[1]Général!AT41)</f>
        <v/>
      </c>
      <c r="AT39" s="15" t="str">
        <f>CONCATENATE([1]Général!AU$3,[1]Général!AU41)</f>
        <v/>
      </c>
      <c r="AU39" s="15" t="str">
        <f>CONCATENATE([1]Général!AV$3,[1]Général!AV41)</f>
        <v/>
      </c>
      <c r="AV39" s="15" t="str">
        <f>CONCATENATE([1]Général!AW$3,[1]Général!AW41)</f>
        <v/>
      </c>
      <c r="AW39" s="15" t="str">
        <f>CONCATENATE([1]Général!AX$3,[1]Général!AX41)</f>
        <v/>
      </c>
      <c r="AX39" s="15" t="str">
        <f>CONCATENATE([1]Général!AY$3,[1]Général!AY41)</f>
        <v/>
      </c>
      <c r="AY39" s="15" t="str">
        <f>CONCATENATE([1]Général!AZ$3,[1]Général!AZ41)</f>
        <v/>
      </c>
      <c r="AZ39" s="15" t="str">
        <f>CONCATENATE([1]Général!BA$3,[1]Général!BA41)</f>
        <v/>
      </c>
      <c r="BA39" s="15" t="str">
        <f>CONCATENATE([1]Général!BB$3,[1]Général!BB41)</f>
        <v/>
      </c>
      <c r="BB39" s="15" t="str">
        <f>CONCATENATE([1]Général!BC$3,[1]Général!BC41)</f>
        <v/>
      </c>
      <c r="BC39" s="15" t="str">
        <f>CONCATENATE([1]Général!BD$3,[1]Général!BD41)</f>
        <v/>
      </c>
      <c r="BD39" s="15" t="str">
        <f>CONCATENATE([1]Général!BE$3,[1]Général!BE41)</f>
        <v/>
      </c>
      <c r="BE39" s="15" t="str">
        <f>CONCATENATE([1]Général!BF$3,[1]Général!BF41)</f>
        <v/>
      </c>
      <c r="BF39" s="15" t="str">
        <f>CONCATENATE([1]Général!BG$3,[1]Général!BG41)</f>
        <v/>
      </c>
      <c r="BG39" s="15" t="str">
        <f>CONCATENATE([1]Général!BH$3,[1]Général!BH41)</f>
        <v/>
      </c>
      <c r="BH39" s="15" t="str">
        <f>CONCATENATE([1]Général!BI$3,[1]Général!BI41)</f>
        <v/>
      </c>
      <c r="BI39" s="15" t="str">
        <f>CONCATENATE([1]Général!BJ$3,[1]Général!BJ41)</f>
        <v/>
      </c>
      <c r="BJ39" s="15" t="str">
        <f>CONCATENATE([1]Général!BK$3,[1]Général!BK41)</f>
        <v/>
      </c>
      <c r="BK39" s="15" t="str">
        <f>CONCATENATE([1]Général!BL$3,[1]Général!BL41)</f>
        <v/>
      </c>
      <c r="BL39" s="15" t="str">
        <f>CONCATENATE([1]Général!BM$3,[1]Général!BM41)</f>
        <v/>
      </c>
      <c r="BM39" s="15" t="str">
        <f>CONCATENATE([1]Général!BN$3,[1]Général!BN41)</f>
        <v/>
      </c>
      <c r="BN39" s="15" t="str">
        <f>CONCATENATE([1]Général!BO$3,[1]Général!BO41)</f>
        <v/>
      </c>
      <c r="BO39" s="15" t="str">
        <f>CONCATENATE([1]Général!BP$3,[1]Général!BP41)</f>
        <v/>
      </c>
      <c r="BP39" s="15" t="str">
        <f>CONCATENATE([1]Général!BQ$3,[1]Général!BQ41)</f>
        <v/>
      </c>
      <c r="BQ39" s="15" t="str">
        <f>CONCATENATE([1]Général!BR$3,[1]Général!BR41)</f>
        <v/>
      </c>
      <c r="BR39" s="15" t="str">
        <f>CONCATENATE([1]Général!BS$3,[1]Général!BS41)</f>
        <v/>
      </c>
      <c r="BS39" s="15" t="str">
        <f>CONCATENATE([1]Général!BT$3,[1]Général!BT41)</f>
        <v/>
      </c>
      <c r="BT39" s="15" t="str">
        <f>CONCATENATE([1]Général!BU$3,[1]Général!BU41)</f>
        <v/>
      </c>
      <c r="BU39" s="15" t="str">
        <f>CONCATENATE([1]Général!BV$3,[1]Général!BV41)</f>
        <v/>
      </c>
      <c r="BV39" s="15" t="str">
        <f>CONCATENATE([1]Général!BW$3,[1]Général!BW41)</f>
        <v/>
      </c>
      <c r="BW39" s="15" t="str">
        <f>CONCATENATE([1]Général!BX$3,[1]Général!BX41)</f>
        <v/>
      </c>
      <c r="BX39" s="15" t="str">
        <f>CONCATENATE([1]Général!BY$3,[1]Général!BY41)</f>
        <v/>
      </c>
      <c r="BY39" s="15" t="str">
        <f>CONCATENATE([1]Général!BZ$3,[1]Général!BZ41)</f>
        <v/>
      </c>
      <c r="BZ39" s="15" t="str">
        <f>CONCATENATE([1]Général!CA$3,[1]Général!CA41)</f>
        <v/>
      </c>
      <c r="CA39" s="15" t="str">
        <f>CONCATENATE([1]Général!CB$3,[1]Général!CB41)</f>
        <v/>
      </c>
      <c r="CB39" s="15" t="str">
        <f>CONCATENATE([1]Général!CC$3,[1]Général!CC41)</f>
        <v/>
      </c>
      <c r="CC39" s="15" t="str">
        <f>CONCATENATE([1]Général!CD$3,[1]Général!CD41)</f>
        <v/>
      </c>
      <c r="CD39" s="15" t="str">
        <f>CONCATENATE([1]Général!CE$3,[1]Général!CE41)</f>
        <v/>
      </c>
      <c r="CE39" s="15" t="str">
        <f>CONCATENATE([1]Général!CF$3,[1]Général!CF41)</f>
        <v/>
      </c>
      <c r="CF39" s="15" t="str">
        <f>CONCATENATE([1]Général!CG$3,[1]Général!CG41)</f>
        <v/>
      </c>
      <c r="CG39" s="15" t="str">
        <f>CONCATENATE([1]Général!CH$3,[1]Général!CH41)</f>
        <v/>
      </c>
      <c r="CH39" s="15" t="str">
        <f>CONCATENATE([1]Général!CI$3,[1]Général!CI41)</f>
        <v/>
      </c>
      <c r="CI39" s="15" t="str">
        <f>CONCATENATE([1]Général!CJ$3,[1]Général!CJ41)</f>
        <v/>
      </c>
      <c r="CJ39" s="15" t="str">
        <f>CONCATENATE([1]Général!CK$3,[1]Général!CK41)</f>
        <v/>
      </c>
      <c r="CK39" s="15" t="str">
        <f>CONCATENATE([1]Général!CL$3,[1]Général!CL41)</f>
        <v/>
      </c>
      <c r="CL39" s="15" t="str">
        <f>CONCATENATE([1]Général!CM$3,[1]Général!CM41)</f>
        <v/>
      </c>
      <c r="CM39" s="15" t="str">
        <f>CONCATENATE([1]Général!CN$3,[1]Général!CN41)</f>
        <v/>
      </c>
      <c r="CN39" s="15" t="str">
        <f>CONCATENATE([1]Général!CO$3,[1]Général!CO41)</f>
        <v/>
      </c>
      <c r="CO39" s="15" t="str">
        <f>CONCATENATE([1]Général!CP$3,[1]Général!CP41)</f>
        <v/>
      </c>
      <c r="CP39" s="15" t="str">
        <f>CONCATENATE([1]Général!CQ$3,[1]Général!CQ41)</f>
        <v/>
      </c>
      <c r="CQ39" s="15" t="str">
        <f>CONCATENATE([1]Général!CR$3,[1]Général!CR41)</f>
        <v/>
      </c>
      <c r="CR39" s="15" t="str">
        <f>CONCATENATE([1]Général!CS$3,[1]Général!CS41)</f>
        <v/>
      </c>
      <c r="CS39" s="15" t="str">
        <f>CONCATENATE([1]Général!CT$3,[1]Général!CT41)</f>
        <v/>
      </c>
      <c r="CT39" s="15" t="str">
        <f>CONCATENATE([1]Général!CU$3,[1]Général!CU41)</f>
        <v/>
      </c>
      <c r="CU39" s="15" t="str">
        <f>CONCATENATE([1]Général!CV$3,[1]Général!CV41)</f>
        <v/>
      </c>
      <c r="CV39" s="15" t="str">
        <f>CONCATENATE([1]Général!CW$3,[1]Général!CW41)</f>
        <v/>
      </c>
      <c r="CW39" s="15" t="str">
        <f>CONCATENATE([1]Général!CX$3,[1]Général!CX41)</f>
        <v/>
      </c>
      <c r="CY39" s="1">
        <f t="shared" si="12"/>
        <v>4</v>
      </c>
      <c r="CZ39" s="1">
        <f t="shared" si="12"/>
        <v>0</v>
      </c>
      <c r="DA39" s="1">
        <f t="shared" si="12"/>
        <v>0</v>
      </c>
      <c r="DB39" s="1">
        <f t="shared" si="12"/>
        <v>0</v>
      </c>
      <c r="DC39" s="1">
        <f t="shared" si="12"/>
        <v>0</v>
      </c>
      <c r="DD39" s="1">
        <v>2</v>
      </c>
      <c r="DE39" s="1">
        <f t="shared" si="1"/>
        <v>4</v>
      </c>
      <c r="DF39" s="16" t="str">
        <f>IF(DE39=0,"",HLOOKUP(DE39,CY39:DC$40,DD39,FALSE))</f>
        <v>Oui, tout à fait d'accord</v>
      </c>
      <c r="DG39" s="1">
        <f t="shared" si="31"/>
        <v>0</v>
      </c>
      <c r="DH39" s="1">
        <f t="shared" si="31"/>
        <v>0</v>
      </c>
      <c r="DI39" s="1">
        <f t="shared" si="31"/>
        <v>0</v>
      </c>
      <c r="DJ39" s="1">
        <f t="shared" si="31"/>
        <v>0</v>
      </c>
      <c r="DK39" s="1">
        <f t="shared" si="31"/>
        <v>0</v>
      </c>
      <c r="DL39" s="1">
        <v>2</v>
      </c>
      <c r="DM39" s="1">
        <f t="shared" si="3"/>
        <v>0</v>
      </c>
      <c r="DN39" s="16" t="str">
        <f>IF(DM39=0,"",HLOOKUP(DM39,DG39:DK$40,DL39,FALSE))</f>
        <v/>
      </c>
      <c r="DO39" s="1">
        <f t="shared" si="32"/>
        <v>0</v>
      </c>
      <c r="DP39" s="1">
        <f t="shared" si="32"/>
        <v>0</v>
      </c>
      <c r="DQ39" s="1">
        <f t="shared" si="32"/>
        <v>0</v>
      </c>
      <c r="DR39" s="1">
        <f t="shared" si="32"/>
        <v>0</v>
      </c>
      <c r="DS39" s="1">
        <f t="shared" si="32"/>
        <v>0</v>
      </c>
      <c r="DT39" s="1">
        <v>2</v>
      </c>
      <c r="DU39" s="1">
        <f t="shared" si="5"/>
        <v>0</v>
      </c>
      <c r="DV39" s="16" t="str">
        <f>IF(DU39=0,"",HLOOKUP(DU39,DO39:DS$40,DT39,FALSE))</f>
        <v/>
      </c>
      <c r="DW39" s="1">
        <f t="shared" si="33"/>
        <v>0</v>
      </c>
      <c r="DX39" s="1">
        <f t="shared" si="33"/>
        <v>0</v>
      </c>
      <c r="DY39" s="1">
        <f t="shared" si="33"/>
        <v>0</v>
      </c>
      <c r="DZ39" s="1">
        <f t="shared" si="33"/>
        <v>0</v>
      </c>
      <c r="EA39" s="1">
        <f t="shared" si="33"/>
        <v>0</v>
      </c>
      <c r="EB39" s="1">
        <v>2</v>
      </c>
      <c r="EC39" s="1">
        <f t="shared" si="7"/>
        <v>0</v>
      </c>
      <c r="ED39" s="16" t="str">
        <f>IF(EC39=0,"",HLOOKUP(EC39,DW39:EA$40,EB39,FALSE))</f>
        <v/>
      </c>
      <c r="EE39" s="1">
        <f t="shared" si="34"/>
        <v>0</v>
      </c>
      <c r="EF39" s="1">
        <f t="shared" si="34"/>
        <v>0</v>
      </c>
      <c r="EG39" s="1">
        <f t="shared" si="34"/>
        <v>0</v>
      </c>
      <c r="EH39" s="1">
        <f t="shared" si="34"/>
        <v>0</v>
      </c>
      <c r="EI39" s="1">
        <f t="shared" si="34"/>
        <v>0</v>
      </c>
      <c r="EJ39" s="1">
        <v>2</v>
      </c>
      <c r="EK39" s="1">
        <f t="shared" si="9"/>
        <v>0</v>
      </c>
      <c r="EL39" s="16" t="str">
        <f>IF(EK39=0,"",HLOOKUP(EK39,EE39:EI$40,EJ39,FALSE))</f>
        <v/>
      </c>
      <c r="EM39" s="1">
        <f t="shared" si="35"/>
        <v>0</v>
      </c>
      <c r="EN39" s="1">
        <f t="shared" si="35"/>
        <v>0</v>
      </c>
      <c r="EO39" s="1">
        <f t="shared" si="35"/>
        <v>0</v>
      </c>
      <c r="EP39" s="1">
        <f t="shared" si="35"/>
        <v>0</v>
      </c>
      <c r="EQ39" s="1">
        <f t="shared" si="35"/>
        <v>0</v>
      </c>
      <c r="ER39" s="1">
        <v>2</v>
      </c>
      <c r="ES39" s="1">
        <f t="shared" si="22"/>
        <v>0</v>
      </c>
      <c r="ET39" s="16" t="str">
        <f>IF(ES39=0,"",HLOOKUP(ES39,EM39:EQ$40,ER39,FALSE))</f>
        <v/>
      </c>
      <c r="EU39" s="1">
        <f t="shared" si="36"/>
        <v>0</v>
      </c>
      <c r="EV39" s="1">
        <f t="shared" si="36"/>
        <v>0</v>
      </c>
      <c r="EW39" s="1">
        <f t="shared" si="36"/>
        <v>0</v>
      </c>
      <c r="EX39" s="1">
        <f t="shared" si="36"/>
        <v>0</v>
      </c>
      <c r="EY39" s="1">
        <f t="shared" si="36"/>
        <v>0</v>
      </c>
      <c r="EZ39" s="1">
        <v>2</v>
      </c>
      <c r="FA39" s="1">
        <f t="shared" si="23"/>
        <v>0</v>
      </c>
      <c r="FB39" s="16" t="str">
        <f>IF(FA39=0,"",HLOOKUP(FA39,EU39:EY$40,EZ39,FALSE))</f>
        <v/>
      </c>
      <c r="FC39" s="1">
        <f>COUNTIF([1]Général!$C41:$CX41,FC$1)</f>
        <v>4</v>
      </c>
      <c r="FD39" s="1">
        <f>COUNTIF([1]Général!$C41:$CX41,FD$1)</f>
        <v>0</v>
      </c>
      <c r="FE39" s="1">
        <f>COUNTIF([1]Général!$C41:$CX41,FE$1)</f>
        <v>0</v>
      </c>
      <c r="FF39" s="1">
        <f>COUNTIF([1]Général!$C41:$CX41,FF$1)</f>
        <v>0</v>
      </c>
      <c r="FG39" s="1">
        <f>COUNTIF([1]Général!$C41:$CX41,FG$1)</f>
        <v>0</v>
      </c>
      <c r="FH39" s="1">
        <v>2</v>
      </c>
      <c r="FI39" s="1">
        <f t="shared" si="24"/>
        <v>4</v>
      </c>
      <c r="FJ39" s="16" t="str">
        <f>IF(FI39&lt;1,"",HLOOKUP(FI39,FC39:FG$40,FH39,FALSE))</f>
        <v>Oui, tout à fait d'accord</v>
      </c>
      <c r="FK39" s="17">
        <f t="shared" si="13"/>
        <v>1</v>
      </c>
      <c r="FL39" s="18" t="str">
        <f t="shared" si="14"/>
        <v>Oui, tout à fait d'accord</v>
      </c>
      <c r="FM39" s="17" t="str">
        <f t="shared" si="15"/>
        <v>1</v>
      </c>
      <c r="FN39" s="17" t="str">
        <f t="shared" si="16"/>
        <v>0</v>
      </c>
      <c r="FO39" s="17" t="str">
        <f t="shared" si="17"/>
        <v>0</v>
      </c>
      <c r="FP39" s="17" t="str">
        <f t="shared" si="18"/>
        <v>0</v>
      </c>
      <c r="FQ39" s="17" t="str">
        <f t="shared" si="19"/>
        <v>0</v>
      </c>
      <c r="FR39" s="17">
        <f t="shared" si="20"/>
        <v>0.2</v>
      </c>
      <c r="FS39" s="13" t="str">
        <f t="shared" si="21"/>
        <v>Oui, tout à fait d'accord</v>
      </c>
    </row>
    <row r="40" spans="1:175" x14ac:dyDescent="0.2">
      <c r="CY40" s="23" t="s">
        <v>1</v>
      </c>
      <c r="CZ40" s="23" t="s">
        <v>2</v>
      </c>
      <c r="DA40" s="23" t="s">
        <v>3</v>
      </c>
      <c r="DB40" s="23" t="s">
        <v>4</v>
      </c>
      <c r="DC40" s="23" t="s">
        <v>8</v>
      </c>
      <c r="DG40" s="23" t="s">
        <v>1</v>
      </c>
      <c r="DH40" s="23" t="s">
        <v>2</v>
      </c>
      <c r="DI40" s="23" t="s">
        <v>3</v>
      </c>
      <c r="DJ40" s="23" t="s">
        <v>4</v>
      </c>
      <c r="DK40" s="23" t="s">
        <v>8</v>
      </c>
      <c r="DO40" s="23" t="s">
        <v>1</v>
      </c>
      <c r="DP40" s="23" t="s">
        <v>2</v>
      </c>
      <c r="DQ40" s="23" t="s">
        <v>3</v>
      </c>
      <c r="DR40" s="23" t="s">
        <v>4</v>
      </c>
      <c r="DS40" s="23" t="s">
        <v>8</v>
      </c>
      <c r="DW40" s="23" t="s">
        <v>1</v>
      </c>
      <c r="DX40" s="23" t="s">
        <v>2</v>
      </c>
      <c r="DY40" s="23" t="s">
        <v>3</v>
      </c>
      <c r="DZ40" s="23" t="s">
        <v>4</v>
      </c>
      <c r="EA40" s="23" t="s">
        <v>8</v>
      </c>
      <c r="EE40" s="23" t="s">
        <v>1</v>
      </c>
      <c r="EF40" s="23" t="s">
        <v>2</v>
      </c>
      <c r="EG40" s="23" t="s">
        <v>3</v>
      </c>
      <c r="EH40" s="23" t="s">
        <v>4</v>
      </c>
      <c r="EI40" s="23" t="s">
        <v>8</v>
      </c>
      <c r="EM40" s="23" t="s">
        <v>1</v>
      </c>
      <c r="EN40" s="23" t="s">
        <v>2</v>
      </c>
      <c r="EO40" s="23" t="s">
        <v>3</v>
      </c>
      <c r="EP40" s="23" t="s">
        <v>4</v>
      </c>
      <c r="EQ40" s="23" t="s">
        <v>8</v>
      </c>
      <c r="EU40" s="23" t="s">
        <v>1</v>
      </c>
      <c r="EV40" s="23" t="s">
        <v>2</v>
      </c>
      <c r="EW40" s="23" t="s">
        <v>3</v>
      </c>
      <c r="EX40" s="23" t="s">
        <v>4</v>
      </c>
      <c r="EY40" s="23" t="s">
        <v>8</v>
      </c>
      <c r="FC40" s="23" t="s">
        <v>1</v>
      </c>
      <c r="FD40" s="23" t="s">
        <v>2</v>
      </c>
      <c r="FE40" s="23" t="s">
        <v>3</v>
      </c>
      <c r="FF40" s="23" t="s">
        <v>4</v>
      </c>
      <c r="FG40" s="23" t="s">
        <v>8</v>
      </c>
    </row>
    <row r="41" spans="1:175" x14ac:dyDescent="0.2">
      <c r="FC41" s="1">
        <v>1</v>
      </c>
      <c r="FD41" s="1">
        <v>2</v>
      </c>
      <c r="FE41" s="1">
        <v>3</v>
      </c>
      <c r="FF41" s="1">
        <v>4</v>
      </c>
      <c r="FG41" s="1">
        <v>5</v>
      </c>
    </row>
  </sheetData>
  <sheetProtection selectLockedCells="1"/>
  <conditionalFormatting sqref="FC2:FG39">
    <cfRule type="expression" dxfId="2" priority="3">
      <formula>IF(FC2=$FI2,FALSE,TRUE)</formula>
    </cfRule>
  </conditionalFormatting>
  <conditionalFormatting sqref="FM2:FQ39">
    <cfRule type="containsErrors" dxfId="1" priority="2">
      <formula>ISERROR(FM2)</formula>
    </cfRule>
  </conditionalFormatting>
  <conditionalFormatting sqref="FJ2:FJ39">
    <cfRule type="expression" dxfId="0" priority="1">
      <formula>IF(FJ2=FL2,FALSE,TRUE)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"Moyenne"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2021-03-07T18:45:46Z</dcterms:created>
  <dcterms:modified xsi:type="dcterms:W3CDTF">2021-03-07T18:46:29Z</dcterms:modified>
</cp:coreProperties>
</file>