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URS\GOL\OUTILS\"/>
    </mc:Choice>
  </mc:AlternateContent>
  <xr:revisionPtr revIDLastSave="0" documentId="13_ncr:1_{81FDE5CD-8645-4C76-B804-878DAD46AF1E}" xr6:coauthVersionLast="46" xr6:coauthVersionMax="46" xr10:uidLastSave="{00000000-0000-0000-0000-000000000000}"/>
  <bookViews>
    <workbookView xWindow="-110" yWindow="-110" windowWidth="19420" windowHeight="10420" activeTab="3" xr2:uid="{00000000-000D-0000-FFFF-FFFF00000000}"/>
  </bookViews>
  <sheets>
    <sheet name="Liste clients" sheetId="5" r:id="rId1"/>
    <sheet name="Réservations 08" sheetId="1" r:id="rId2"/>
    <sheet name="DONNEES" sheetId="7" r:id="rId3"/>
    <sheet name="PLAN" sheetId="6" r:id="rId4"/>
  </sheets>
  <definedNames>
    <definedName name="_xlnm._FilterDatabase" localSheetId="0" hidden="1">'Liste clients'!$D$8:$Q$8</definedName>
    <definedName name="_xlnm._FilterDatabase" localSheetId="1" hidden="1">'Réservations 08'!$B$7:$AH$101</definedName>
    <definedName name="Arr">OFFSET('Liste clients'!$F$9,,,COUNTIF('Liste clients'!$A$9:$A$32001,1))</definedName>
    <definedName name="BORNECA1">DONNEES!$E$3:$E$7</definedName>
    <definedName name="BORNESAGE1">DONNEES!$G$3:$G$7</definedName>
    <definedName name="BORNESCLIENT1">DONNEES!$C$3:$C$7</definedName>
    <definedName name="BORNESDISPO1">DONNEES!$I$3:$I$7</definedName>
    <definedName name="BORNESTYPE1">DONNEES!$K$3:$K$7</definedName>
    <definedName name="ClChoixcarte2">PLAN!$W$6</definedName>
    <definedName name="Cli">OFFSET('Liste clients'!$D$9,,,COUNTIF('Liste clients'!$A$9:$A$32001,1))</definedName>
    <definedName name="clNumemplacement">PLAN!$R$3</definedName>
    <definedName name="DEBUTFEUILLECAMP">PLAN!$A$1</definedName>
    <definedName name="Dép">OFFSET('Liste clients'!$G$9,,,COUNTIF('Liste clients'!$A$9:$A$32001,1))</definedName>
    <definedName name="Empl">OFFSET('Liste clients'!$H$9,,,COUNTIF('Liste clients'!$A$9:$A$32001,1))</definedName>
    <definedName name="IdxCli">SUMPRODUCT((Empl='Réservations 08'!$B1)*(Arr&lt;='Réservations 08'!A$7)*(Dép&gt;'Réservations 08'!A$7)*(ROW(Cli)-7))</definedName>
    <definedName name="LEGENDE">LEGENDEAGE1:LEGENDECARTE</definedName>
    <definedName name="LEGENDEAGE1">DONNEES!$F$3:$F$7</definedName>
    <definedName name="LEGENDECA1">DONNEES!$D$3:$D$7</definedName>
    <definedName name="LEGENDECARTE">PLAN!$O$3:$O$7</definedName>
    <definedName name="LEGENDECLIENT11">DONNEES!$B$3:$B$7</definedName>
    <definedName name="LEGENDEDISPO1">DONNEES!$H$3:$H$6</definedName>
    <definedName name="LEGENDEPL">LEGENDECLIENT11:LEGENDE</definedName>
    <definedName name="LEGENDEPLAN">LEGENDECA1:LEGENDECARTE</definedName>
    <definedName name="LEGENDETYPE1">DONNEES!$J$3:$J$7</definedName>
    <definedName name="ListeChoixCarte1">PLAN!$W$7:$W$11</definedName>
    <definedName name="LISTECLASSESS">DONNEES!$A$3:$A$7</definedName>
    <definedName name="PLAGECLIENTSS">'Liste clients'!$A$9:$Q$13</definedName>
    <definedName name="plageexemple">DONNEES!$A$11:$F$15</definedName>
    <definedName name="tabprix">'Liste clients'!$N$2:$CY$6</definedName>
  </definedNames>
  <calcPr calcId="191029"/>
</workbook>
</file>

<file path=xl/calcChain.xml><?xml version="1.0" encoding="utf-8"?>
<calcChain xmlns="http://schemas.openxmlformats.org/spreadsheetml/2006/main">
  <c r="H14" i="5" l="1"/>
  <c r="L10" i="5"/>
  <c r="L11" i="5"/>
  <c r="L12" i="5"/>
  <c r="L13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9" i="5"/>
  <c r="AR4" i="5"/>
  <c r="AS4" i="5"/>
  <c r="AT4" i="5"/>
  <c r="AU4" i="5"/>
  <c r="AV4" i="5"/>
  <c r="AW4" i="5"/>
  <c r="AX4" i="5"/>
  <c r="AY4" i="5"/>
  <c r="AZ4" i="5"/>
  <c r="BA4" i="5"/>
  <c r="BB4" i="5"/>
  <c r="BC4" i="5"/>
  <c r="BD4" i="5"/>
  <c r="BE4" i="5"/>
  <c r="BF4" i="5"/>
  <c r="BG4" i="5"/>
  <c r="BH4" i="5"/>
  <c r="BI4" i="5"/>
  <c r="BJ4" i="5"/>
  <c r="BK4" i="5"/>
  <c r="BL4" i="5"/>
  <c r="BM4" i="5"/>
  <c r="BN4" i="5"/>
  <c r="BO4" i="5"/>
  <c r="BP4" i="5"/>
  <c r="BQ4" i="5"/>
  <c r="BR4" i="5"/>
  <c r="BS4" i="5"/>
  <c r="BT4" i="5"/>
  <c r="BU4" i="5"/>
  <c r="BV4" i="5"/>
  <c r="BW4" i="5"/>
  <c r="BX4" i="5"/>
  <c r="BY4" i="5"/>
  <c r="BZ4" i="5"/>
  <c r="CA4" i="5"/>
  <c r="CB4" i="5"/>
  <c r="CC4" i="5"/>
  <c r="CD4" i="5"/>
  <c r="CE4" i="5"/>
  <c r="CF4" i="5"/>
  <c r="CG4" i="5"/>
  <c r="CH4" i="5"/>
  <c r="CI4" i="5"/>
  <c r="CJ4" i="5"/>
  <c r="CK4" i="5"/>
  <c r="CL4" i="5"/>
  <c r="CM4" i="5"/>
  <c r="CN4" i="5"/>
  <c r="CO4" i="5"/>
  <c r="CP4" i="5"/>
  <c r="CQ4" i="5"/>
  <c r="CR4" i="5"/>
  <c r="CS4" i="5"/>
  <c r="CT4" i="5"/>
  <c r="CU4" i="5"/>
  <c r="CV4" i="5"/>
  <c r="CW4" i="5"/>
  <c r="CX4" i="5"/>
  <c r="CY4" i="5"/>
  <c r="AR5" i="5"/>
  <c r="AS5" i="5"/>
  <c r="AT5" i="5"/>
  <c r="AU5" i="5"/>
  <c r="AV5" i="5"/>
  <c r="AW5" i="5"/>
  <c r="AX5" i="5"/>
  <c r="AY5" i="5"/>
  <c r="AZ5" i="5"/>
  <c r="BA5" i="5"/>
  <c r="BB5" i="5"/>
  <c r="BC5" i="5"/>
  <c r="BD5" i="5"/>
  <c r="BE5" i="5"/>
  <c r="BF5" i="5"/>
  <c r="BG5" i="5"/>
  <c r="BH5" i="5"/>
  <c r="BI5" i="5"/>
  <c r="BJ5" i="5"/>
  <c r="BK5" i="5"/>
  <c r="BL5" i="5"/>
  <c r="BM5" i="5"/>
  <c r="BN5" i="5"/>
  <c r="BO5" i="5"/>
  <c r="BP5" i="5"/>
  <c r="BQ5" i="5"/>
  <c r="BR5" i="5"/>
  <c r="BS5" i="5"/>
  <c r="BT5" i="5"/>
  <c r="BU5" i="5"/>
  <c r="BV5" i="5"/>
  <c r="BW5" i="5"/>
  <c r="BX5" i="5"/>
  <c r="BY5" i="5"/>
  <c r="BZ5" i="5"/>
  <c r="CA5" i="5"/>
  <c r="CB5" i="5"/>
  <c r="CC5" i="5"/>
  <c r="CD5" i="5"/>
  <c r="CE5" i="5"/>
  <c r="CF5" i="5"/>
  <c r="CG5" i="5"/>
  <c r="CH5" i="5"/>
  <c r="CI5" i="5"/>
  <c r="CJ5" i="5"/>
  <c r="CK5" i="5"/>
  <c r="CL5" i="5"/>
  <c r="CM5" i="5"/>
  <c r="CN5" i="5"/>
  <c r="CO5" i="5"/>
  <c r="CP5" i="5"/>
  <c r="CQ5" i="5"/>
  <c r="CR5" i="5"/>
  <c r="CS5" i="5"/>
  <c r="CT5" i="5"/>
  <c r="CU5" i="5"/>
  <c r="CV5" i="5"/>
  <c r="CW5" i="5"/>
  <c r="CX5" i="5"/>
  <c r="CY5" i="5"/>
  <c r="AR6" i="5"/>
  <c r="AS6" i="5"/>
  <c r="AT6" i="5"/>
  <c r="AU6" i="5"/>
  <c r="AV6" i="5"/>
  <c r="AW6" i="5"/>
  <c r="AX6" i="5"/>
  <c r="AY6" i="5"/>
  <c r="AZ6" i="5"/>
  <c r="BA6" i="5"/>
  <c r="BB6" i="5"/>
  <c r="BC6" i="5"/>
  <c r="BD6" i="5"/>
  <c r="BE6" i="5"/>
  <c r="BF6" i="5"/>
  <c r="BG6" i="5"/>
  <c r="BH6" i="5"/>
  <c r="BI6" i="5"/>
  <c r="BJ6" i="5"/>
  <c r="BK6" i="5"/>
  <c r="BL6" i="5"/>
  <c r="BM6" i="5"/>
  <c r="BN6" i="5"/>
  <c r="BO6" i="5"/>
  <c r="BP6" i="5"/>
  <c r="BQ6" i="5"/>
  <c r="BR6" i="5"/>
  <c r="BS6" i="5"/>
  <c r="BT6" i="5"/>
  <c r="BU6" i="5"/>
  <c r="BV6" i="5"/>
  <c r="BW6" i="5"/>
  <c r="BX6" i="5"/>
  <c r="BY6" i="5"/>
  <c r="BZ6" i="5"/>
  <c r="CA6" i="5"/>
  <c r="CB6" i="5"/>
  <c r="CC6" i="5"/>
  <c r="CD6" i="5"/>
  <c r="CE6" i="5"/>
  <c r="CF6" i="5"/>
  <c r="CG6" i="5"/>
  <c r="CH6" i="5"/>
  <c r="CI6" i="5"/>
  <c r="CJ6" i="5"/>
  <c r="CK6" i="5"/>
  <c r="CL6" i="5"/>
  <c r="CM6" i="5"/>
  <c r="CN6" i="5"/>
  <c r="CO6" i="5"/>
  <c r="CP6" i="5"/>
  <c r="CQ6" i="5"/>
  <c r="CR6" i="5"/>
  <c r="CS6" i="5"/>
  <c r="CT6" i="5"/>
  <c r="CU6" i="5"/>
  <c r="CV6" i="5"/>
  <c r="CW6" i="5"/>
  <c r="CX6" i="5"/>
  <c r="CY6" i="5"/>
  <c r="O7" i="6"/>
  <c r="O6" i="6"/>
  <c r="R5" i="6"/>
  <c r="O5" i="6"/>
  <c r="R4" i="6"/>
  <c r="O4" i="6"/>
  <c r="O3" i="6"/>
  <c r="Q2" i="6"/>
  <c r="O1" i="6"/>
  <c r="G121" i="7"/>
  <c r="L120" i="7"/>
  <c r="J120" i="7"/>
  <c r="I120" i="7"/>
  <c r="G120" i="7"/>
  <c r="H120" i="7" s="1"/>
  <c r="E120" i="7"/>
  <c r="F120" i="7" s="1"/>
  <c r="C120" i="7"/>
  <c r="D120" i="7" s="1"/>
  <c r="L119" i="7"/>
  <c r="J119" i="7"/>
  <c r="I119" i="7"/>
  <c r="G119" i="7"/>
  <c r="H119" i="7" s="1"/>
  <c r="E119" i="7"/>
  <c r="F119" i="7" s="1"/>
  <c r="C119" i="7"/>
  <c r="D119" i="7" s="1"/>
  <c r="L118" i="7"/>
  <c r="J118" i="7"/>
  <c r="I118" i="7"/>
  <c r="G118" i="7"/>
  <c r="H118" i="7" s="1"/>
  <c r="E118" i="7"/>
  <c r="F118" i="7" s="1"/>
  <c r="C118" i="7"/>
  <c r="D118" i="7" s="1"/>
  <c r="L117" i="7"/>
  <c r="J117" i="7"/>
  <c r="I117" i="7"/>
  <c r="G117" i="7"/>
  <c r="H117" i="7" s="1"/>
  <c r="E117" i="7"/>
  <c r="F117" i="7" s="1"/>
  <c r="C117" i="7"/>
  <c r="D117" i="7" s="1"/>
  <c r="L116" i="7"/>
  <c r="J116" i="7"/>
  <c r="I116" i="7"/>
  <c r="G116" i="7"/>
  <c r="H116" i="7" s="1"/>
  <c r="E116" i="7"/>
  <c r="F116" i="7" s="1"/>
  <c r="C116" i="7"/>
  <c r="D116" i="7" s="1"/>
  <c r="L115" i="7"/>
  <c r="J115" i="7"/>
  <c r="I115" i="7"/>
  <c r="G115" i="7"/>
  <c r="H115" i="7" s="1"/>
  <c r="E115" i="7"/>
  <c r="F115" i="7" s="1"/>
  <c r="C115" i="7"/>
  <c r="D115" i="7" s="1"/>
  <c r="L114" i="7"/>
  <c r="J114" i="7"/>
  <c r="I114" i="7"/>
  <c r="G114" i="7"/>
  <c r="H114" i="7" s="1"/>
  <c r="E114" i="7"/>
  <c r="F114" i="7" s="1"/>
  <c r="C114" i="7"/>
  <c r="D114" i="7" s="1"/>
  <c r="L113" i="7"/>
  <c r="J113" i="7"/>
  <c r="I113" i="7"/>
  <c r="G113" i="7"/>
  <c r="H113" i="7" s="1"/>
  <c r="E113" i="7"/>
  <c r="F113" i="7" s="1"/>
  <c r="C113" i="7"/>
  <c r="D113" i="7" s="1"/>
  <c r="L112" i="7"/>
  <c r="J112" i="7"/>
  <c r="I112" i="7"/>
  <c r="G112" i="7"/>
  <c r="H112" i="7" s="1"/>
  <c r="E112" i="7"/>
  <c r="F112" i="7" s="1"/>
  <c r="C112" i="7"/>
  <c r="D112" i="7" s="1"/>
  <c r="L111" i="7"/>
  <c r="J111" i="7"/>
  <c r="I111" i="7"/>
  <c r="G111" i="7"/>
  <c r="H111" i="7" s="1"/>
  <c r="E111" i="7"/>
  <c r="F111" i="7" s="1"/>
  <c r="C111" i="7"/>
  <c r="D111" i="7" s="1"/>
  <c r="L110" i="7"/>
  <c r="J110" i="7"/>
  <c r="I110" i="7"/>
  <c r="G110" i="7"/>
  <c r="H110" i="7" s="1"/>
  <c r="E110" i="7"/>
  <c r="F110" i="7" s="1"/>
  <c r="C110" i="7"/>
  <c r="D110" i="7" s="1"/>
  <c r="L109" i="7"/>
  <c r="J109" i="7"/>
  <c r="I109" i="7"/>
  <c r="G109" i="7"/>
  <c r="H109" i="7" s="1"/>
  <c r="E109" i="7"/>
  <c r="F109" i="7" s="1"/>
  <c r="C109" i="7"/>
  <c r="D109" i="7" s="1"/>
  <c r="L108" i="7"/>
  <c r="J108" i="7"/>
  <c r="I108" i="7"/>
  <c r="G108" i="7"/>
  <c r="H108" i="7" s="1"/>
  <c r="E108" i="7"/>
  <c r="F108" i="7" s="1"/>
  <c r="C108" i="7"/>
  <c r="D108" i="7" s="1"/>
  <c r="L107" i="7"/>
  <c r="J107" i="7"/>
  <c r="I107" i="7"/>
  <c r="G107" i="7"/>
  <c r="H107" i="7" s="1"/>
  <c r="E107" i="7"/>
  <c r="F107" i="7" s="1"/>
  <c r="C107" i="7"/>
  <c r="D107" i="7" s="1"/>
  <c r="L106" i="7"/>
  <c r="J106" i="7"/>
  <c r="I106" i="7"/>
  <c r="G106" i="7"/>
  <c r="H106" i="7" s="1"/>
  <c r="E106" i="7"/>
  <c r="F106" i="7" s="1"/>
  <c r="C106" i="7"/>
  <c r="D106" i="7" s="1"/>
  <c r="L105" i="7"/>
  <c r="J105" i="7"/>
  <c r="I105" i="7"/>
  <c r="G105" i="7"/>
  <c r="H105" i="7" s="1"/>
  <c r="E105" i="7"/>
  <c r="F105" i="7" s="1"/>
  <c r="C105" i="7"/>
  <c r="D105" i="7" s="1"/>
  <c r="L104" i="7"/>
  <c r="J104" i="7"/>
  <c r="I104" i="7"/>
  <c r="G104" i="7"/>
  <c r="H104" i="7" s="1"/>
  <c r="E104" i="7"/>
  <c r="F104" i="7" s="1"/>
  <c r="C104" i="7"/>
  <c r="D104" i="7" s="1"/>
  <c r="L103" i="7"/>
  <c r="J103" i="7"/>
  <c r="I103" i="7"/>
  <c r="G103" i="7"/>
  <c r="H103" i="7" s="1"/>
  <c r="E103" i="7"/>
  <c r="F103" i="7" s="1"/>
  <c r="C103" i="7"/>
  <c r="D103" i="7" s="1"/>
  <c r="L102" i="7"/>
  <c r="J102" i="7"/>
  <c r="I102" i="7"/>
  <c r="G102" i="7"/>
  <c r="H102" i="7" s="1"/>
  <c r="E102" i="7"/>
  <c r="F102" i="7" s="1"/>
  <c r="C102" i="7"/>
  <c r="D102" i="7" s="1"/>
  <c r="L101" i="7"/>
  <c r="I101" i="7"/>
  <c r="G101" i="7"/>
  <c r="H101" i="7" s="1"/>
  <c r="E101" i="7"/>
  <c r="F101" i="7" s="1"/>
  <c r="C101" i="7"/>
  <c r="D101" i="7" s="1"/>
  <c r="L100" i="7"/>
  <c r="J100" i="7"/>
  <c r="I100" i="7"/>
  <c r="G100" i="7"/>
  <c r="H100" i="7" s="1"/>
  <c r="E100" i="7"/>
  <c r="F100" i="7" s="1"/>
  <c r="C100" i="7"/>
  <c r="D100" i="7" s="1"/>
  <c r="L99" i="7"/>
  <c r="J99" i="7"/>
  <c r="I99" i="7"/>
  <c r="G99" i="7"/>
  <c r="H99" i="7" s="1"/>
  <c r="E99" i="7"/>
  <c r="F99" i="7" s="1"/>
  <c r="C99" i="7"/>
  <c r="D99" i="7" s="1"/>
  <c r="L98" i="7"/>
  <c r="J98" i="7"/>
  <c r="I98" i="7"/>
  <c r="G98" i="7"/>
  <c r="H98" i="7" s="1"/>
  <c r="E98" i="7"/>
  <c r="F98" i="7" s="1"/>
  <c r="C98" i="7"/>
  <c r="D98" i="7" s="1"/>
  <c r="L97" i="7"/>
  <c r="I97" i="7"/>
  <c r="H97" i="7"/>
  <c r="G97" i="7"/>
  <c r="E97" i="7"/>
  <c r="F97" i="7" s="1"/>
  <c r="C97" i="7"/>
  <c r="D97" i="7" s="1"/>
  <c r="L96" i="7"/>
  <c r="J96" i="7"/>
  <c r="I96" i="7"/>
  <c r="G96" i="7"/>
  <c r="H96" i="7" s="1"/>
  <c r="E96" i="7"/>
  <c r="F96" i="7" s="1"/>
  <c r="C96" i="7"/>
  <c r="D96" i="7" s="1"/>
  <c r="L95" i="7"/>
  <c r="J95" i="7"/>
  <c r="I95" i="7"/>
  <c r="G95" i="7"/>
  <c r="H95" i="7" s="1"/>
  <c r="E95" i="7"/>
  <c r="F95" i="7" s="1"/>
  <c r="C95" i="7"/>
  <c r="D95" i="7" s="1"/>
  <c r="L94" i="7"/>
  <c r="J94" i="7"/>
  <c r="I94" i="7"/>
  <c r="G94" i="7"/>
  <c r="H94" i="7" s="1"/>
  <c r="E94" i="7"/>
  <c r="F94" i="7" s="1"/>
  <c r="C94" i="7"/>
  <c r="D94" i="7" s="1"/>
  <c r="L93" i="7"/>
  <c r="I93" i="7"/>
  <c r="G93" i="7"/>
  <c r="H93" i="7" s="1"/>
  <c r="E93" i="7"/>
  <c r="F93" i="7" s="1"/>
  <c r="C93" i="7"/>
  <c r="D93" i="7" s="1"/>
  <c r="L92" i="7"/>
  <c r="J92" i="7"/>
  <c r="I92" i="7"/>
  <c r="G92" i="7"/>
  <c r="H92" i="7" s="1"/>
  <c r="E92" i="7"/>
  <c r="F92" i="7" s="1"/>
  <c r="C92" i="7"/>
  <c r="D92" i="7" s="1"/>
  <c r="L91" i="7"/>
  <c r="J91" i="7"/>
  <c r="I91" i="7"/>
  <c r="G91" i="7"/>
  <c r="H91" i="7" s="1"/>
  <c r="E91" i="7"/>
  <c r="F91" i="7" s="1"/>
  <c r="C91" i="7"/>
  <c r="D91" i="7" s="1"/>
  <c r="L90" i="7"/>
  <c r="J90" i="7"/>
  <c r="I90" i="7"/>
  <c r="G90" i="7"/>
  <c r="H90" i="7" s="1"/>
  <c r="E90" i="7"/>
  <c r="F90" i="7" s="1"/>
  <c r="C90" i="7"/>
  <c r="D90" i="7" s="1"/>
  <c r="L89" i="7"/>
  <c r="J89" i="7"/>
  <c r="I89" i="7"/>
  <c r="G89" i="7"/>
  <c r="H89" i="7" s="1"/>
  <c r="E89" i="7"/>
  <c r="F89" i="7" s="1"/>
  <c r="C89" i="7"/>
  <c r="D89" i="7" s="1"/>
  <c r="L88" i="7"/>
  <c r="J88" i="7"/>
  <c r="I88" i="7"/>
  <c r="G88" i="7"/>
  <c r="H88" i="7" s="1"/>
  <c r="E88" i="7"/>
  <c r="F88" i="7" s="1"/>
  <c r="C88" i="7"/>
  <c r="D88" i="7" s="1"/>
  <c r="L87" i="7"/>
  <c r="J87" i="7"/>
  <c r="I87" i="7"/>
  <c r="G87" i="7"/>
  <c r="H87" i="7" s="1"/>
  <c r="E87" i="7"/>
  <c r="F87" i="7" s="1"/>
  <c r="C87" i="7"/>
  <c r="D87" i="7" s="1"/>
  <c r="L86" i="7"/>
  <c r="J86" i="7"/>
  <c r="I86" i="7"/>
  <c r="G86" i="7"/>
  <c r="H86" i="7" s="1"/>
  <c r="E86" i="7"/>
  <c r="F86" i="7" s="1"/>
  <c r="C86" i="7"/>
  <c r="D86" i="7" s="1"/>
  <c r="L85" i="7"/>
  <c r="J85" i="7"/>
  <c r="I85" i="7"/>
  <c r="G85" i="7"/>
  <c r="H85" i="7" s="1"/>
  <c r="E85" i="7"/>
  <c r="F85" i="7" s="1"/>
  <c r="C85" i="7"/>
  <c r="D85" i="7" s="1"/>
  <c r="L84" i="7"/>
  <c r="J84" i="7"/>
  <c r="I84" i="7"/>
  <c r="G84" i="7"/>
  <c r="H84" i="7" s="1"/>
  <c r="E84" i="7"/>
  <c r="F84" i="7" s="1"/>
  <c r="C84" i="7"/>
  <c r="D84" i="7" s="1"/>
  <c r="L83" i="7"/>
  <c r="J83" i="7"/>
  <c r="I83" i="7"/>
  <c r="G83" i="7"/>
  <c r="H83" i="7" s="1"/>
  <c r="E83" i="7"/>
  <c r="F83" i="7" s="1"/>
  <c r="C83" i="7"/>
  <c r="D83" i="7" s="1"/>
  <c r="L82" i="7"/>
  <c r="J82" i="7"/>
  <c r="I82" i="7"/>
  <c r="G82" i="7"/>
  <c r="H82" i="7" s="1"/>
  <c r="E82" i="7"/>
  <c r="F82" i="7" s="1"/>
  <c r="C82" i="7"/>
  <c r="D82" i="7" s="1"/>
  <c r="L81" i="7"/>
  <c r="J81" i="7"/>
  <c r="I81" i="7"/>
  <c r="G81" i="7"/>
  <c r="H81" i="7" s="1"/>
  <c r="E81" i="7"/>
  <c r="F81" i="7" s="1"/>
  <c r="C81" i="7"/>
  <c r="D81" i="7" s="1"/>
  <c r="L80" i="7"/>
  <c r="J80" i="7"/>
  <c r="I80" i="7"/>
  <c r="G80" i="7"/>
  <c r="H80" i="7" s="1"/>
  <c r="E80" i="7"/>
  <c r="F80" i="7" s="1"/>
  <c r="C80" i="7"/>
  <c r="D80" i="7" s="1"/>
  <c r="L79" i="7"/>
  <c r="J79" i="7"/>
  <c r="I79" i="7"/>
  <c r="G79" i="7"/>
  <c r="H79" i="7" s="1"/>
  <c r="E79" i="7"/>
  <c r="F79" i="7" s="1"/>
  <c r="C79" i="7"/>
  <c r="D79" i="7" s="1"/>
  <c r="L78" i="7"/>
  <c r="J78" i="7"/>
  <c r="I78" i="7"/>
  <c r="G78" i="7"/>
  <c r="H78" i="7" s="1"/>
  <c r="E78" i="7"/>
  <c r="F78" i="7" s="1"/>
  <c r="C78" i="7"/>
  <c r="D78" i="7" s="1"/>
  <c r="L77" i="7"/>
  <c r="J77" i="7"/>
  <c r="I77" i="7"/>
  <c r="G77" i="7"/>
  <c r="H77" i="7" s="1"/>
  <c r="E77" i="7"/>
  <c r="F77" i="7" s="1"/>
  <c r="C77" i="7"/>
  <c r="D77" i="7" s="1"/>
  <c r="L76" i="7"/>
  <c r="J76" i="7"/>
  <c r="I76" i="7"/>
  <c r="G76" i="7"/>
  <c r="H76" i="7" s="1"/>
  <c r="E76" i="7"/>
  <c r="F76" i="7" s="1"/>
  <c r="C76" i="7"/>
  <c r="D76" i="7" s="1"/>
  <c r="L75" i="7"/>
  <c r="J75" i="7"/>
  <c r="I75" i="7"/>
  <c r="G75" i="7"/>
  <c r="H75" i="7" s="1"/>
  <c r="E75" i="7"/>
  <c r="F75" i="7" s="1"/>
  <c r="C75" i="7"/>
  <c r="D75" i="7" s="1"/>
  <c r="L74" i="7"/>
  <c r="J74" i="7"/>
  <c r="I74" i="7"/>
  <c r="G74" i="7"/>
  <c r="H74" i="7" s="1"/>
  <c r="E74" i="7"/>
  <c r="F74" i="7" s="1"/>
  <c r="C74" i="7"/>
  <c r="D74" i="7" s="1"/>
  <c r="L73" i="7"/>
  <c r="J73" i="7"/>
  <c r="I73" i="7"/>
  <c r="G73" i="7"/>
  <c r="H73" i="7" s="1"/>
  <c r="E73" i="7"/>
  <c r="F73" i="7" s="1"/>
  <c r="C73" i="7"/>
  <c r="D73" i="7" s="1"/>
  <c r="L72" i="7"/>
  <c r="I72" i="7"/>
  <c r="G72" i="7"/>
  <c r="H72" i="7" s="1"/>
  <c r="E72" i="7"/>
  <c r="F72" i="7" s="1"/>
  <c r="C72" i="7"/>
  <c r="D72" i="7" s="1"/>
  <c r="L71" i="7"/>
  <c r="J71" i="7"/>
  <c r="I71" i="7"/>
  <c r="G71" i="7"/>
  <c r="H71" i="7" s="1"/>
  <c r="E71" i="7"/>
  <c r="F71" i="7" s="1"/>
  <c r="C71" i="7"/>
  <c r="D71" i="7" s="1"/>
  <c r="L70" i="7"/>
  <c r="J70" i="7"/>
  <c r="I70" i="7"/>
  <c r="G70" i="7"/>
  <c r="H70" i="7" s="1"/>
  <c r="E70" i="7"/>
  <c r="F70" i="7" s="1"/>
  <c r="C70" i="7"/>
  <c r="D70" i="7" s="1"/>
  <c r="L69" i="7"/>
  <c r="J69" i="7"/>
  <c r="I69" i="7"/>
  <c r="G69" i="7"/>
  <c r="H69" i="7" s="1"/>
  <c r="E69" i="7"/>
  <c r="F69" i="7" s="1"/>
  <c r="C69" i="7"/>
  <c r="D69" i="7" s="1"/>
  <c r="L68" i="7"/>
  <c r="I68" i="7"/>
  <c r="G68" i="7"/>
  <c r="H68" i="7" s="1"/>
  <c r="E68" i="7"/>
  <c r="F68" i="7" s="1"/>
  <c r="C68" i="7"/>
  <c r="D68" i="7" s="1"/>
  <c r="L67" i="7"/>
  <c r="J67" i="7"/>
  <c r="I67" i="7"/>
  <c r="G67" i="7"/>
  <c r="H67" i="7" s="1"/>
  <c r="E67" i="7"/>
  <c r="F67" i="7" s="1"/>
  <c r="C67" i="7"/>
  <c r="D67" i="7" s="1"/>
  <c r="L66" i="7"/>
  <c r="J66" i="7"/>
  <c r="I66" i="7"/>
  <c r="G66" i="7"/>
  <c r="H66" i="7" s="1"/>
  <c r="E66" i="7"/>
  <c r="F66" i="7" s="1"/>
  <c r="C66" i="7"/>
  <c r="D66" i="7" s="1"/>
  <c r="L65" i="7"/>
  <c r="I65" i="7"/>
  <c r="G65" i="7"/>
  <c r="H65" i="7" s="1"/>
  <c r="E65" i="7"/>
  <c r="F65" i="7" s="1"/>
  <c r="C65" i="7"/>
  <c r="D65" i="7" s="1"/>
  <c r="L64" i="7"/>
  <c r="I64" i="7"/>
  <c r="G64" i="7"/>
  <c r="H64" i="7" s="1"/>
  <c r="E64" i="7"/>
  <c r="F64" i="7" s="1"/>
  <c r="C64" i="7"/>
  <c r="D64" i="7" s="1"/>
  <c r="L63" i="7"/>
  <c r="J63" i="7"/>
  <c r="I63" i="7"/>
  <c r="G63" i="7"/>
  <c r="H63" i="7" s="1"/>
  <c r="E63" i="7"/>
  <c r="F63" i="7" s="1"/>
  <c r="C63" i="7"/>
  <c r="D63" i="7" s="1"/>
  <c r="L62" i="7"/>
  <c r="I62" i="7"/>
  <c r="G62" i="7"/>
  <c r="H62" i="7" s="1"/>
  <c r="E62" i="7"/>
  <c r="F62" i="7" s="1"/>
  <c r="C62" i="7"/>
  <c r="D62" i="7" s="1"/>
  <c r="L61" i="7"/>
  <c r="J61" i="7"/>
  <c r="I61" i="7"/>
  <c r="G61" i="7"/>
  <c r="H61" i="7" s="1"/>
  <c r="E61" i="7"/>
  <c r="F61" i="7" s="1"/>
  <c r="C61" i="7"/>
  <c r="D61" i="7" s="1"/>
  <c r="L60" i="7"/>
  <c r="J60" i="7"/>
  <c r="I60" i="7"/>
  <c r="G60" i="7"/>
  <c r="H60" i="7" s="1"/>
  <c r="E60" i="7"/>
  <c r="F60" i="7" s="1"/>
  <c r="C60" i="7"/>
  <c r="D60" i="7" s="1"/>
  <c r="L59" i="7"/>
  <c r="I59" i="7"/>
  <c r="G59" i="7"/>
  <c r="H59" i="7" s="1"/>
  <c r="E59" i="7"/>
  <c r="F59" i="7" s="1"/>
  <c r="C59" i="7"/>
  <c r="D59" i="7" s="1"/>
  <c r="L58" i="7"/>
  <c r="J58" i="7"/>
  <c r="I58" i="7"/>
  <c r="G58" i="7"/>
  <c r="H58" i="7" s="1"/>
  <c r="E58" i="7"/>
  <c r="F58" i="7" s="1"/>
  <c r="C58" i="7"/>
  <c r="D58" i="7" s="1"/>
  <c r="L57" i="7"/>
  <c r="J57" i="7"/>
  <c r="I57" i="7"/>
  <c r="G57" i="7"/>
  <c r="H57" i="7" s="1"/>
  <c r="E57" i="7"/>
  <c r="F57" i="7" s="1"/>
  <c r="C57" i="7"/>
  <c r="D57" i="7" s="1"/>
  <c r="L56" i="7"/>
  <c r="J56" i="7"/>
  <c r="I56" i="7"/>
  <c r="G56" i="7"/>
  <c r="H56" i="7" s="1"/>
  <c r="E56" i="7"/>
  <c r="F56" i="7" s="1"/>
  <c r="C56" i="7"/>
  <c r="D56" i="7" s="1"/>
  <c r="L55" i="7"/>
  <c r="J55" i="7"/>
  <c r="I55" i="7"/>
  <c r="G55" i="7"/>
  <c r="H55" i="7" s="1"/>
  <c r="E55" i="7"/>
  <c r="F55" i="7" s="1"/>
  <c r="C55" i="7"/>
  <c r="D55" i="7" s="1"/>
  <c r="L54" i="7"/>
  <c r="J54" i="7"/>
  <c r="I54" i="7"/>
  <c r="G54" i="7"/>
  <c r="H54" i="7" s="1"/>
  <c r="E54" i="7"/>
  <c r="F54" i="7" s="1"/>
  <c r="C54" i="7"/>
  <c r="D54" i="7" s="1"/>
  <c r="L53" i="7"/>
  <c r="J53" i="7"/>
  <c r="I53" i="7"/>
  <c r="G53" i="7"/>
  <c r="H53" i="7" s="1"/>
  <c r="E53" i="7"/>
  <c r="F53" i="7" s="1"/>
  <c r="C53" i="7"/>
  <c r="D53" i="7" s="1"/>
  <c r="L52" i="7"/>
  <c r="J52" i="7"/>
  <c r="I52" i="7"/>
  <c r="G52" i="7"/>
  <c r="H52" i="7" s="1"/>
  <c r="E52" i="7"/>
  <c r="F52" i="7" s="1"/>
  <c r="C52" i="7"/>
  <c r="D52" i="7" s="1"/>
  <c r="L51" i="7"/>
  <c r="I51" i="7"/>
  <c r="G51" i="7"/>
  <c r="H51" i="7" s="1"/>
  <c r="E51" i="7"/>
  <c r="F51" i="7" s="1"/>
  <c r="C51" i="7"/>
  <c r="D51" i="7" s="1"/>
  <c r="L50" i="7"/>
  <c r="J50" i="7"/>
  <c r="I50" i="7"/>
  <c r="G50" i="7"/>
  <c r="H50" i="7" s="1"/>
  <c r="E50" i="7"/>
  <c r="F50" i="7" s="1"/>
  <c r="C50" i="7"/>
  <c r="D50" i="7" s="1"/>
  <c r="L49" i="7"/>
  <c r="J49" i="7"/>
  <c r="I49" i="7"/>
  <c r="G49" i="7"/>
  <c r="H49" i="7" s="1"/>
  <c r="E49" i="7"/>
  <c r="F49" i="7" s="1"/>
  <c r="C49" i="7"/>
  <c r="D49" i="7" s="1"/>
  <c r="L48" i="7"/>
  <c r="J48" i="7"/>
  <c r="I48" i="7"/>
  <c r="G48" i="7"/>
  <c r="H48" i="7" s="1"/>
  <c r="E48" i="7"/>
  <c r="F48" i="7" s="1"/>
  <c r="C48" i="7"/>
  <c r="D48" i="7" s="1"/>
  <c r="L47" i="7"/>
  <c r="I47" i="7"/>
  <c r="G47" i="7"/>
  <c r="H47" i="7" s="1"/>
  <c r="E47" i="7"/>
  <c r="F47" i="7" s="1"/>
  <c r="C47" i="7"/>
  <c r="D47" i="7" s="1"/>
  <c r="L46" i="7"/>
  <c r="J46" i="7"/>
  <c r="I46" i="7"/>
  <c r="G46" i="7"/>
  <c r="H46" i="7" s="1"/>
  <c r="E46" i="7"/>
  <c r="F46" i="7" s="1"/>
  <c r="C46" i="7"/>
  <c r="D46" i="7" s="1"/>
  <c r="L45" i="7"/>
  <c r="J45" i="7"/>
  <c r="I45" i="7"/>
  <c r="H45" i="7"/>
  <c r="G45" i="7"/>
  <c r="E45" i="7"/>
  <c r="F45" i="7" s="1"/>
  <c r="C45" i="7"/>
  <c r="D45" i="7" s="1"/>
  <c r="L44" i="7"/>
  <c r="J44" i="7"/>
  <c r="I44" i="7"/>
  <c r="G44" i="7"/>
  <c r="H44" i="7" s="1"/>
  <c r="E44" i="7"/>
  <c r="F44" i="7" s="1"/>
  <c r="C44" i="7"/>
  <c r="D44" i="7" s="1"/>
  <c r="L43" i="7"/>
  <c r="I43" i="7"/>
  <c r="G43" i="7"/>
  <c r="H43" i="7" s="1"/>
  <c r="E43" i="7"/>
  <c r="F43" i="7" s="1"/>
  <c r="C43" i="7"/>
  <c r="D43" i="7" s="1"/>
  <c r="L42" i="7"/>
  <c r="J42" i="7"/>
  <c r="I42" i="7"/>
  <c r="G42" i="7"/>
  <c r="H42" i="7" s="1"/>
  <c r="E42" i="7"/>
  <c r="F42" i="7" s="1"/>
  <c r="C42" i="7"/>
  <c r="D42" i="7" s="1"/>
  <c r="L41" i="7"/>
  <c r="I41" i="7"/>
  <c r="G41" i="7"/>
  <c r="H41" i="7" s="1"/>
  <c r="E41" i="7"/>
  <c r="F41" i="7" s="1"/>
  <c r="C41" i="7"/>
  <c r="D41" i="7" s="1"/>
  <c r="L40" i="7"/>
  <c r="J40" i="7"/>
  <c r="I40" i="7"/>
  <c r="G40" i="7"/>
  <c r="H40" i="7" s="1"/>
  <c r="E40" i="7"/>
  <c r="F40" i="7" s="1"/>
  <c r="C40" i="7"/>
  <c r="D40" i="7" s="1"/>
  <c r="L39" i="7"/>
  <c r="J39" i="7"/>
  <c r="I39" i="7"/>
  <c r="G39" i="7"/>
  <c r="H39" i="7" s="1"/>
  <c r="E39" i="7"/>
  <c r="F39" i="7" s="1"/>
  <c r="C39" i="7"/>
  <c r="D39" i="7" s="1"/>
  <c r="L38" i="7"/>
  <c r="J38" i="7"/>
  <c r="I38" i="7"/>
  <c r="G38" i="7"/>
  <c r="H38" i="7" s="1"/>
  <c r="E38" i="7"/>
  <c r="F38" i="7" s="1"/>
  <c r="C38" i="7"/>
  <c r="D38" i="7" s="1"/>
  <c r="L37" i="7"/>
  <c r="J37" i="7"/>
  <c r="I37" i="7"/>
  <c r="G37" i="7"/>
  <c r="H37" i="7" s="1"/>
  <c r="E37" i="7"/>
  <c r="F37" i="7" s="1"/>
  <c r="C37" i="7"/>
  <c r="D37" i="7" s="1"/>
  <c r="L36" i="7"/>
  <c r="I36" i="7"/>
  <c r="G36" i="7"/>
  <c r="H36" i="7" s="1"/>
  <c r="E36" i="7"/>
  <c r="F36" i="7" s="1"/>
  <c r="D36" i="7"/>
  <c r="C36" i="7"/>
  <c r="L35" i="7"/>
  <c r="J35" i="7"/>
  <c r="I35" i="7"/>
  <c r="G35" i="7"/>
  <c r="H35" i="7" s="1"/>
  <c r="E35" i="7"/>
  <c r="F35" i="7" s="1"/>
  <c r="C35" i="7"/>
  <c r="D35" i="7" s="1"/>
  <c r="L34" i="7"/>
  <c r="J34" i="7"/>
  <c r="I34" i="7"/>
  <c r="G34" i="7"/>
  <c r="H34" i="7" s="1"/>
  <c r="E34" i="7"/>
  <c r="F34" i="7" s="1"/>
  <c r="C34" i="7"/>
  <c r="D34" i="7" s="1"/>
  <c r="L33" i="7"/>
  <c r="J33" i="7"/>
  <c r="I33" i="7"/>
  <c r="G33" i="7"/>
  <c r="H33" i="7" s="1"/>
  <c r="E33" i="7"/>
  <c r="F33" i="7" s="1"/>
  <c r="C33" i="7"/>
  <c r="D33" i="7" s="1"/>
  <c r="L32" i="7"/>
  <c r="J32" i="7"/>
  <c r="I32" i="7"/>
  <c r="G32" i="7"/>
  <c r="H32" i="7" s="1"/>
  <c r="E32" i="7"/>
  <c r="F32" i="7" s="1"/>
  <c r="C32" i="7"/>
  <c r="D32" i="7" s="1"/>
  <c r="L31" i="7"/>
  <c r="J31" i="7"/>
  <c r="I31" i="7"/>
  <c r="G31" i="7"/>
  <c r="H31" i="7" s="1"/>
  <c r="E31" i="7"/>
  <c r="F31" i="7" s="1"/>
  <c r="C31" i="7"/>
  <c r="D31" i="7" s="1"/>
  <c r="L30" i="7"/>
  <c r="J30" i="7"/>
  <c r="I30" i="7"/>
  <c r="G30" i="7"/>
  <c r="H30" i="7" s="1"/>
  <c r="E30" i="7"/>
  <c r="F30" i="7" s="1"/>
  <c r="C30" i="7"/>
  <c r="D30" i="7" s="1"/>
  <c r="L29" i="7"/>
  <c r="J29" i="7"/>
  <c r="I29" i="7"/>
  <c r="G29" i="7"/>
  <c r="H29" i="7" s="1"/>
  <c r="E29" i="7"/>
  <c r="F29" i="7" s="1"/>
  <c r="C29" i="7"/>
  <c r="D29" i="7" s="1"/>
  <c r="L28" i="7"/>
  <c r="J28" i="7"/>
  <c r="I28" i="7"/>
  <c r="G28" i="7"/>
  <c r="H28" i="7" s="1"/>
  <c r="E28" i="7"/>
  <c r="F28" i="7" s="1"/>
  <c r="C28" i="7"/>
  <c r="D28" i="7" s="1"/>
  <c r="L27" i="7"/>
  <c r="J27" i="7"/>
  <c r="I27" i="7"/>
  <c r="G27" i="7"/>
  <c r="H27" i="7" s="1"/>
  <c r="E27" i="7"/>
  <c r="F27" i="7" s="1"/>
  <c r="C27" i="7"/>
  <c r="D27" i="7" s="1"/>
  <c r="L26" i="7"/>
  <c r="J26" i="7"/>
  <c r="I26" i="7"/>
  <c r="G26" i="7"/>
  <c r="H26" i="7" s="1"/>
  <c r="E26" i="7"/>
  <c r="F26" i="7" s="1"/>
  <c r="C26" i="7"/>
  <c r="D26" i="7" s="1"/>
  <c r="L25" i="7"/>
  <c r="J25" i="7"/>
  <c r="I25" i="7"/>
  <c r="G25" i="7"/>
  <c r="H25" i="7" s="1"/>
  <c r="E25" i="7"/>
  <c r="F25" i="7" s="1"/>
  <c r="C25" i="7"/>
  <c r="D25" i="7" s="1"/>
  <c r="L24" i="7"/>
  <c r="J24" i="7"/>
  <c r="I24" i="7"/>
  <c r="G24" i="7"/>
  <c r="H24" i="7" s="1"/>
  <c r="E24" i="7"/>
  <c r="F24" i="7" s="1"/>
  <c r="C24" i="7"/>
  <c r="D24" i="7" s="1"/>
  <c r="L23" i="7"/>
  <c r="H23" i="7"/>
  <c r="G23" i="7"/>
  <c r="E23" i="7"/>
  <c r="F23" i="7" s="1"/>
  <c r="C23" i="7"/>
  <c r="D23" i="7" s="1"/>
  <c r="B23" i="7"/>
  <c r="I23" i="7" s="1"/>
  <c r="J23" i="7" s="1"/>
  <c r="L22" i="7"/>
  <c r="G22" i="7"/>
  <c r="H22" i="7" s="1"/>
  <c r="E22" i="7"/>
  <c r="F22" i="7" s="1"/>
  <c r="C22" i="7"/>
  <c r="D22" i="7" s="1"/>
  <c r="B22" i="7"/>
  <c r="I22" i="7" s="1"/>
  <c r="L21" i="7"/>
  <c r="J21" i="7"/>
  <c r="G21" i="7"/>
  <c r="H21" i="7" s="1"/>
  <c r="E21" i="7"/>
  <c r="F21" i="7" s="1"/>
  <c r="C21" i="7"/>
  <c r="D21" i="7" s="1"/>
  <c r="B21" i="7"/>
  <c r="L20" i="7"/>
  <c r="J20" i="7"/>
  <c r="G20" i="7"/>
  <c r="H20" i="7" s="1"/>
  <c r="E20" i="7"/>
  <c r="F20" i="7" s="1"/>
  <c r="C20" i="7"/>
  <c r="D20" i="7" s="1"/>
  <c r="B20" i="7"/>
  <c r="L19" i="7"/>
  <c r="J19" i="7"/>
  <c r="G19" i="7"/>
  <c r="H19" i="7" s="1"/>
  <c r="E19" i="7"/>
  <c r="F19" i="7" s="1"/>
  <c r="C19" i="7"/>
  <c r="D19" i="7" s="1"/>
  <c r="B19" i="7"/>
  <c r="L18" i="7"/>
  <c r="J18" i="7"/>
  <c r="G18" i="7"/>
  <c r="H18" i="7" s="1"/>
  <c r="E18" i="7"/>
  <c r="F18" i="7" s="1"/>
  <c r="C18" i="7"/>
  <c r="D18" i="7" s="1"/>
  <c r="B18" i="7"/>
  <c r="L17" i="7"/>
  <c r="J17" i="7"/>
  <c r="G17" i="7"/>
  <c r="H17" i="7" s="1"/>
  <c r="E17" i="7"/>
  <c r="F17" i="7" s="1"/>
  <c r="C17" i="7"/>
  <c r="D17" i="7" s="1"/>
  <c r="B17" i="7"/>
  <c r="L16" i="7"/>
  <c r="J16" i="7"/>
  <c r="G16" i="7"/>
  <c r="H16" i="7" s="1"/>
  <c r="E16" i="7"/>
  <c r="F16" i="7" s="1"/>
  <c r="C16" i="7"/>
  <c r="D16" i="7" s="1"/>
  <c r="B16" i="7"/>
  <c r="L15" i="7"/>
  <c r="J15" i="7"/>
  <c r="G15" i="7"/>
  <c r="H15" i="7" s="1"/>
  <c r="E15" i="7"/>
  <c r="F15" i="7" s="1"/>
  <c r="C15" i="7"/>
  <c r="D15" i="7" s="1"/>
  <c r="B15" i="7"/>
  <c r="L14" i="7"/>
  <c r="J14" i="7"/>
  <c r="G14" i="7"/>
  <c r="H14" i="7" s="1"/>
  <c r="E14" i="7"/>
  <c r="F14" i="7" s="1"/>
  <c r="C14" i="7"/>
  <c r="D14" i="7" s="1"/>
  <c r="B14" i="7"/>
  <c r="L13" i="7"/>
  <c r="J13" i="7"/>
  <c r="G13" i="7"/>
  <c r="H13" i="7" s="1"/>
  <c r="B13" i="7"/>
  <c r="L12" i="7"/>
  <c r="J12" i="7"/>
  <c r="G12" i="7"/>
  <c r="H12" i="7" s="1"/>
  <c r="E12" i="7"/>
  <c r="F12" i="7" s="1"/>
  <c r="C12" i="7"/>
  <c r="D12" i="7" s="1"/>
  <c r="B12" i="7"/>
  <c r="L11" i="7"/>
  <c r="J11" i="7"/>
  <c r="G11" i="7"/>
  <c r="H11" i="7" s="1"/>
  <c r="E11" i="7"/>
  <c r="F11" i="7" s="1"/>
  <c r="C11" i="7"/>
  <c r="D11" i="7" s="1"/>
  <c r="B11" i="7"/>
  <c r="F6" i="7"/>
  <c r="D6" i="7"/>
  <c r="B6" i="7"/>
  <c r="F5" i="7"/>
  <c r="D5" i="7"/>
  <c r="B5" i="7"/>
  <c r="F4" i="7"/>
  <c r="D4" i="7"/>
  <c r="B4" i="7"/>
  <c r="F3" i="7"/>
  <c r="D3" i="7"/>
  <c r="B3" i="7"/>
  <c r="AH101" i="1" a="1"/>
  <c r="AH101" i="1" s="1"/>
  <c r="AG101" i="1" a="1"/>
  <c r="AG101" i="1" s="1"/>
  <c r="AF101" i="1" a="1"/>
  <c r="AF101" i="1" s="1"/>
  <c r="AE101" i="1" a="1"/>
  <c r="AE101" i="1" s="1"/>
  <c r="AD101" i="1" a="1"/>
  <c r="AD101" i="1" s="1"/>
  <c r="AC101" i="1" a="1"/>
  <c r="AC101" i="1" s="1"/>
  <c r="AB101" i="1" a="1"/>
  <c r="AB101" i="1" s="1"/>
  <c r="AA101" i="1" a="1"/>
  <c r="AA101" i="1" s="1"/>
  <c r="Z101" i="1" a="1"/>
  <c r="Z101" i="1" s="1"/>
  <c r="Y101" i="1" a="1"/>
  <c r="Y101" i="1" s="1"/>
  <c r="X101" i="1" a="1"/>
  <c r="X101" i="1" s="1"/>
  <c r="W101" i="1" a="1"/>
  <c r="W101" i="1" s="1"/>
  <c r="V101" i="1" a="1"/>
  <c r="V101" i="1" s="1"/>
  <c r="U101" i="1" a="1"/>
  <c r="U101" i="1" s="1"/>
  <c r="T101" i="1" a="1"/>
  <c r="T101" i="1" s="1"/>
  <c r="S101" i="1" a="1"/>
  <c r="S101" i="1" s="1"/>
  <c r="R101" i="1" a="1"/>
  <c r="R101" i="1" s="1"/>
  <c r="Q101" i="1" a="1"/>
  <c r="Q101" i="1" s="1"/>
  <c r="P101" i="1" a="1"/>
  <c r="P101" i="1" s="1"/>
  <c r="O101" i="1" a="1"/>
  <c r="O101" i="1" s="1"/>
  <c r="N101" i="1" a="1"/>
  <c r="N101" i="1" s="1"/>
  <c r="M101" i="1" a="1"/>
  <c r="M101" i="1" s="1"/>
  <c r="L101" i="1" a="1"/>
  <c r="L101" i="1" s="1"/>
  <c r="K101" i="1" a="1"/>
  <c r="K101" i="1" s="1"/>
  <c r="J101" i="1" a="1"/>
  <c r="J101" i="1" s="1"/>
  <c r="I101" i="1" a="1"/>
  <c r="I101" i="1" s="1"/>
  <c r="H101" i="1" a="1"/>
  <c r="H101" i="1" s="1"/>
  <c r="G101" i="1" a="1"/>
  <c r="G101" i="1" s="1"/>
  <c r="F101" i="1" a="1"/>
  <c r="F101" i="1" s="1"/>
  <c r="E101" i="1" a="1"/>
  <c r="E101" i="1" s="1"/>
  <c r="D101" i="1" a="1"/>
  <c r="D101" i="1" s="1"/>
  <c r="C101" i="1"/>
  <c r="A101" i="1"/>
  <c r="AH100" i="1" a="1"/>
  <c r="AH100" i="1" s="1"/>
  <c r="AG100" i="1" a="1"/>
  <c r="AG100" i="1" s="1"/>
  <c r="AF100" i="1" a="1"/>
  <c r="AF100" i="1" s="1"/>
  <c r="AE100" i="1" a="1"/>
  <c r="AE100" i="1" s="1"/>
  <c r="AD100" i="1" a="1"/>
  <c r="AD100" i="1" s="1"/>
  <c r="AC100" i="1" a="1"/>
  <c r="AC100" i="1" s="1"/>
  <c r="AB100" i="1" a="1"/>
  <c r="AB100" i="1" s="1"/>
  <c r="AA100" i="1" a="1"/>
  <c r="AA100" i="1" s="1"/>
  <c r="Z100" i="1" a="1"/>
  <c r="Z100" i="1" s="1"/>
  <c r="Y100" i="1" a="1"/>
  <c r="Y100" i="1" s="1"/>
  <c r="X100" i="1" a="1"/>
  <c r="X100" i="1" s="1"/>
  <c r="W100" i="1" a="1"/>
  <c r="W100" i="1" s="1"/>
  <c r="V100" i="1" a="1"/>
  <c r="V100" i="1" s="1"/>
  <c r="U100" i="1" a="1"/>
  <c r="U100" i="1" s="1"/>
  <c r="T100" i="1" a="1"/>
  <c r="T100" i="1" s="1"/>
  <c r="S100" i="1" a="1"/>
  <c r="S100" i="1" s="1"/>
  <c r="R100" i="1" a="1"/>
  <c r="R100" i="1" s="1"/>
  <c r="Q100" i="1" a="1"/>
  <c r="Q100" i="1" s="1"/>
  <c r="P100" i="1" a="1"/>
  <c r="P100" i="1" s="1"/>
  <c r="O100" i="1" a="1"/>
  <c r="O100" i="1" s="1"/>
  <c r="N100" i="1" a="1"/>
  <c r="N100" i="1" s="1"/>
  <c r="M100" i="1" a="1"/>
  <c r="M100" i="1" s="1"/>
  <c r="L100" i="1" a="1"/>
  <c r="L100" i="1" s="1"/>
  <c r="K100" i="1" a="1"/>
  <c r="K100" i="1" s="1"/>
  <c r="J100" i="1" a="1"/>
  <c r="J100" i="1" s="1"/>
  <c r="I100" i="1" a="1"/>
  <c r="I100" i="1" s="1"/>
  <c r="H100" i="1" a="1"/>
  <c r="H100" i="1" s="1"/>
  <c r="G100" i="1" a="1"/>
  <c r="G100" i="1" s="1"/>
  <c r="F100" i="1" a="1"/>
  <c r="F100" i="1" s="1"/>
  <c r="E100" i="1" a="1"/>
  <c r="E100" i="1" s="1"/>
  <c r="D100" i="1" a="1"/>
  <c r="D100" i="1" s="1"/>
  <c r="C100" i="1"/>
  <c r="A100" i="1"/>
  <c r="AH99" i="1" a="1"/>
  <c r="AH99" i="1" s="1"/>
  <c r="AG99" i="1" a="1"/>
  <c r="AG99" i="1" s="1"/>
  <c r="AF99" i="1" a="1"/>
  <c r="AF99" i="1" s="1"/>
  <c r="AE99" i="1" a="1"/>
  <c r="AE99" i="1" s="1"/>
  <c r="AD99" i="1" a="1"/>
  <c r="AD99" i="1" s="1"/>
  <c r="AC99" i="1" a="1"/>
  <c r="AC99" i="1" s="1"/>
  <c r="AB99" i="1" a="1"/>
  <c r="AB99" i="1" s="1"/>
  <c r="AA99" i="1" a="1"/>
  <c r="AA99" i="1" s="1"/>
  <c r="Z99" i="1" a="1"/>
  <c r="Z99" i="1" s="1"/>
  <c r="Y99" i="1" a="1"/>
  <c r="Y99" i="1" s="1"/>
  <c r="X99" i="1" a="1"/>
  <c r="X99" i="1" s="1"/>
  <c r="W99" i="1" a="1"/>
  <c r="W99" i="1" s="1"/>
  <c r="V99" i="1" a="1"/>
  <c r="V99" i="1" s="1"/>
  <c r="U99" i="1" a="1"/>
  <c r="U99" i="1" s="1"/>
  <c r="T99" i="1" a="1"/>
  <c r="T99" i="1" s="1"/>
  <c r="S99" i="1" a="1"/>
  <c r="S99" i="1" s="1"/>
  <c r="R99" i="1" a="1"/>
  <c r="R99" i="1" s="1"/>
  <c r="Q99" i="1" a="1"/>
  <c r="Q99" i="1" s="1"/>
  <c r="P99" i="1" a="1"/>
  <c r="P99" i="1" s="1"/>
  <c r="O99" i="1" a="1"/>
  <c r="O99" i="1" s="1"/>
  <c r="N99" i="1" a="1"/>
  <c r="N99" i="1" s="1"/>
  <c r="M99" i="1" a="1"/>
  <c r="M99" i="1" s="1"/>
  <c r="L99" i="1" a="1"/>
  <c r="L99" i="1" s="1"/>
  <c r="K99" i="1" a="1"/>
  <c r="K99" i="1" s="1"/>
  <c r="J99" i="1" a="1"/>
  <c r="J99" i="1" s="1"/>
  <c r="I99" i="1" a="1"/>
  <c r="I99" i="1" s="1"/>
  <c r="H99" i="1" a="1"/>
  <c r="H99" i="1" s="1"/>
  <c r="G99" i="1" a="1"/>
  <c r="G99" i="1" s="1"/>
  <c r="F99" i="1" a="1"/>
  <c r="F99" i="1" s="1"/>
  <c r="E99" i="1" a="1"/>
  <c r="E99" i="1" s="1"/>
  <c r="D99" i="1" a="1"/>
  <c r="D99" i="1" s="1"/>
  <c r="C99" i="1"/>
  <c r="A99" i="1"/>
  <c r="AH98" i="1" a="1"/>
  <c r="AH98" i="1" s="1"/>
  <c r="AG98" i="1" a="1"/>
  <c r="AG98" i="1" s="1"/>
  <c r="AF98" i="1" a="1"/>
  <c r="AF98" i="1" s="1"/>
  <c r="AE98" i="1" a="1"/>
  <c r="AE98" i="1" s="1"/>
  <c r="AD98" i="1" a="1"/>
  <c r="AD98" i="1" s="1"/>
  <c r="AC98" i="1" a="1"/>
  <c r="AC98" i="1" s="1"/>
  <c r="AB98" i="1" a="1"/>
  <c r="AB98" i="1" s="1"/>
  <c r="AA98" i="1" a="1"/>
  <c r="AA98" i="1" s="1"/>
  <c r="Z98" i="1" a="1"/>
  <c r="Z98" i="1" s="1"/>
  <c r="Y98" i="1" a="1"/>
  <c r="Y98" i="1" s="1"/>
  <c r="X98" i="1" a="1"/>
  <c r="X98" i="1" s="1"/>
  <c r="W98" i="1" a="1"/>
  <c r="W98" i="1" s="1"/>
  <c r="V98" i="1" a="1"/>
  <c r="V98" i="1" s="1"/>
  <c r="U98" i="1" a="1"/>
  <c r="U98" i="1" s="1"/>
  <c r="T98" i="1" a="1"/>
  <c r="T98" i="1" s="1"/>
  <c r="S98" i="1" a="1"/>
  <c r="S98" i="1" s="1"/>
  <c r="R98" i="1" a="1"/>
  <c r="R98" i="1" s="1"/>
  <c r="Q98" i="1" a="1"/>
  <c r="Q98" i="1" s="1"/>
  <c r="P98" i="1" a="1"/>
  <c r="P98" i="1" s="1"/>
  <c r="O98" i="1" a="1"/>
  <c r="O98" i="1" s="1"/>
  <c r="N98" i="1" a="1"/>
  <c r="N98" i="1" s="1"/>
  <c r="M98" i="1" a="1"/>
  <c r="M98" i="1" s="1"/>
  <c r="L98" i="1" a="1"/>
  <c r="L98" i="1" s="1"/>
  <c r="K98" i="1" a="1"/>
  <c r="K98" i="1" s="1"/>
  <c r="J98" i="1" a="1"/>
  <c r="J98" i="1" s="1"/>
  <c r="I98" i="1" a="1"/>
  <c r="I98" i="1" s="1"/>
  <c r="H98" i="1" a="1"/>
  <c r="H98" i="1" s="1"/>
  <c r="G98" i="1" a="1"/>
  <c r="G98" i="1" s="1"/>
  <c r="F98" i="1" a="1"/>
  <c r="F98" i="1" s="1"/>
  <c r="E98" i="1" a="1"/>
  <c r="E98" i="1" s="1"/>
  <c r="D98" i="1" a="1"/>
  <c r="D98" i="1" s="1"/>
  <c r="C98" i="1"/>
  <c r="A98" i="1"/>
  <c r="AH97" i="1" a="1"/>
  <c r="AH97" i="1" s="1"/>
  <c r="AG97" i="1" a="1"/>
  <c r="AG97" i="1" s="1"/>
  <c r="AF97" i="1" a="1"/>
  <c r="AF97" i="1" s="1"/>
  <c r="AE97" i="1" a="1"/>
  <c r="AE97" i="1" s="1"/>
  <c r="AD97" i="1" a="1"/>
  <c r="AD97" i="1" s="1"/>
  <c r="AC97" i="1" a="1"/>
  <c r="AC97" i="1" s="1"/>
  <c r="AB97" i="1" a="1"/>
  <c r="AB97" i="1" s="1"/>
  <c r="AA97" i="1" a="1"/>
  <c r="AA97" i="1" s="1"/>
  <c r="Z97" i="1" a="1"/>
  <c r="Z97" i="1" s="1"/>
  <c r="Y97" i="1" a="1"/>
  <c r="Y97" i="1" s="1"/>
  <c r="X97" i="1" a="1"/>
  <c r="X97" i="1" s="1"/>
  <c r="W97" i="1" a="1"/>
  <c r="W97" i="1" s="1"/>
  <c r="V97" i="1" a="1"/>
  <c r="V97" i="1" s="1"/>
  <c r="U97" i="1" a="1"/>
  <c r="U97" i="1" s="1"/>
  <c r="T97" i="1" a="1"/>
  <c r="T97" i="1" s="1"/>
  <c r="S97" i="1" a="1"/>
  <c r="S97" i="1" s="1"/>
  <c r="R97" i="1" a="1"/>
  <c r="R97" i="1" s="1"/>
  <c r="Q97" i="1" a="1"/>
  <c r="Q97" i="1" s="1"/>
  <c r="P97" i="1" a="1"/>
  <c r="P97" i="1" s="1"/>
  <c r="O97" i="1" a="1"/>
  <c r="O97" i="1" s="1"/>
  <c r="N97" i="1" a="1"/>
  <c r="N97" i="1" s="1"/>
  <c r="M97" i="1" a="1"/>
  <c r="M97" i="1" s="1"/>
  <c r="L97" i="1" a="1"/>
  <c r="L97" i="1" s="1"/>
  <c r="K97" i="1" a="1"/>
  <c r="K97" i="1" s="1"/>
  <c r="J97" i="1" a="1"/>
  <c r="J97" i="1" s="1"/>
  <c r="I97" i="1" a="1"/>
  <c r="I97" i="1" s="1"/>
  <c r="H97" i="1" a="1"/>
  <c r="H97" i="1" s="1"/>
  <c r="G97" i="1" a="1"/>
  <c r="G97" i="1" s="1"/>
  <c r="F97" i="1" a="1"/>
  <c r="F97" i="1" s="1"/>
  <c r="E97" i="1" a="1"/>
  <c r="E97" i="1" s="1"/>
  <c r="D97" i="1" a="1"/>
  <c r="D97" i="1" s="1"/>
  <c r="C97" i="1"/>
  <c r="A97" i="1"/>
  <c r="AH96" i="1" a="1"/>
  <c r="AH96" i="1" s="1"/>
  <c r="AG96" i="1" a="1"/>
  <c r="AG96" i="1" s="1"/>
  <c r="AF96" i="1" a="1"/>
  <c r="AF96" i="1" s="1"/>
  <c r="AE96" i="1" a="1"/>
  <c r="AE96" i="1" s="1"/>
  <c r="AD96" i="1" a="1"/>
  <c r="AD96" i="1" s="1"/>
  <c r="AC96" i="1" a="1"/>
  <c r="AC96" i="1" s="1"/>
  <c r="AB96" i="1" a="1"/>
  <c r="AB96" i="1" s="1"/>
  <c r="AA96" i="1" a="1"/>
  <c r="AA96" i="1" s="1"/>
  <c r="Z96" i="1" a="1"/>
  <c r="Z96" i="1" s="1"/>
  <c r="Y96" i="1" a="1"/>
  <c r="Y96" i="1" s="1"/>
  <c r="X96" i="1" a="1"/>
  <c r="X96" i="1" s="1"/>
  <c r="W96" i="1" a="1"/>
  <c r="W96" i="1" s="1"/>
  <c r="V96" i="1" a="1"/>
  <c r="V96" i="1" s="1"/>
  <c r="U96" i="1" a="1"/>
  <c r="U96" i="1" s="1"/>
  <c r="T96" i="1" a="1"/>
  <c r="T96" i="1" s="1"/>
  <c r="S96" i="1" a="1"/>
  <c r="S96" i="1" s="1"/>
  <c r="R96" i="1" a="1"/>
  <c r="R96" i="1" s="1"/>
  <c r="Q96" i="1" a="1"/>
  <c r="Q96" i="1" s="1"/>
  <c r="P96" i="1" a="1"/>
  <c r="P96" i="1" s="1"/>
  <c r="O96" i="1" a="1"/>
  <c r="O96" i="1" s="1"/>
  <c r="N96" i="1" a="1"/>
  <c r="N96" i="1" s="1"/>
  <c r="M96" i="1" a="1"/>
  <c r="M96" i="1" s="1"/>
  <c r="L96" i="1" a="1"/>
  <c r="L96" i="1" s="1"/>
  <c r="K96" i="1" a="1"/>
  <c r="K96" i="1" s="1"/>
  <c r="J96" i="1" a="1"/>
  <c r="J96" i="1" s="1"/>
  <c r="I96" i="1" a="1"/>
  <c r="I96" i="1" s="1"/>
  <c r="H96" i="1" a="1"/>
  <c r="H96" i="1" s="1"/>
  <c r="G96" i="1" a="1"/>
  <c r="G96" i="1" s="1"/>
  <c r="F96" i="1" a="1"/>
  <c r="F96" i="1" s="1"/>
  <c r="E96" i="1" a="1"/>
  <c r="E96" i="1" s="1"/>
  <c r="D96" i="1" a="1"/>
  <c r="D96" i="1" s="1"/>
  <c r="C96" i="1"/>
  <c r="A96" i="1"/>
  <c r="AH95" i="1" a="1"/>
  <c r="AH95" i="1" s="1"/>
  <c r="AG95" i="1" a="1"/>
  <c r="AG95" i="1" s="1"/>
  <c r="AF95" i="1" a="1"/>
  <c r="AF95" i="1" s="1"/>
  <c r="AE95" i="1" a="1"/>
  <c r="AE95" i="1" s="1"/>
  <c r="AD95" i="1" a="1"/>
  <c r="AD95" i="1" s="1"/>
  <c r="AC95" i="1" a="1"/>
  <c r="AC95" i="1" s="1"/>
  <c r="AB95" i="1" a="1"/>
  <c r="AB95" i="1" s="1"/>
  <c r="AA95" i="1" a="1"/>
  <c r="AA95" i="1" s="1"/>
  <c r="Z95" i="1" a="1"/>
  <c r="Z95" i="1" s="1"/>
  <c r="Y95" i="1" a="1"/>
  <c r="Y95" i="1" s="1"/>
  <c r="X95" i="1" a="1"/>
  <c r="X95" i="1" s="1"/>
  <c r="W95" i="1" a="1"/>
  <c r="W95" i="1" s="1"/>
  <c r="V95" i="1" a="1"/>
  <c r="V95" i="1" s="1"/>
  <c r="U95" i="1" a="1"/>
  <c r="U95" i="1" s="1"/>
  <c r="T95" i="1" a="1"/>
  <c r="T95" i="1" s="1"/>
  <c r="S95" i="1" a="1"/>
  <c r="S95" i="1" s="1"/>
  <c r="R95" i="1" a="1"/>
  <c r="R95" i="1" s="1"/>
  <c r="Q95" i="1" a="1"/>
  <c r="Q95" i="1" s="1"/>
  <c r="P95" i="1" a="1"/>
  <c r="P95" i="1" s="1"/>
  <c r="O95" i="1" a="1"/>
  <c r="O95" i="1" s="1"/>
  <c r="N95" i="1" a="1"/>
  <c r="N95" i="1" s="1"/>
  <c r="M95" i="1" a="1"/>
  <c r="M95" i="1" s="1"/>
  <c r="L95" i="1" a="1"/>
  <c r="L95" i="1" s="1"/>
  <c r="K95" i="1" a="1"/>
  <c r="K95" i="1" s="1"/>
  <c r="J95" i="1" a="1"/>
  <c r="J95" i="1" s="1"/>
  <c r="I95" i="1" a="1"/>
  <c r="I95" i="1" s="1"/>
  <c r="H95" i="1" a="1"/>
  <c r="H95" i="1" s="1"/>
  <c r="G95" i="1" a="1"/>
  <c r="G95" i="1" s="1"/>
  <c r="F95" i="1" a="1"/>
  <c r="F95" i="1" s="1"/>
  <c r="E95" i="1" a="1"/>
  <c r="E95" i="1" s="1"/>
  <c r="D95" i="1" a="1"/>
  <c r="D95" i="1" s="1"/>
  <c r="C95" i="1"/>
  <c r="A95" i="1"/>
  <c r="AH94" i="1" a="1"/>
  <c r="AH94" i="1" s="1"/>
  <c r="AG94" i="1" a="1"/>
  <c r="AG94" i="1" s="1"/>
  <c r="AF94" i="1" a="1"/>
  <c r="AF94" i="1" s="1"/>
  <c r="AE94" i="1" a="1"/>
  <c r="AE94" i="1" s="1"/>
  <c r="AD94" i="1" a="1"/>
  <c r="AD94" i="1" s="1"/>
  <c r="AC94" i="1" a="1"/>
  <c r="AC94" i="1" s="1"/>
  <c r="AB94" i="1" a="1"/>
  <c r="AB94" i="1" s="1"/>
  <c r="AA94" i="1" a="1"/>
  <c r="AA94" i="1" s="1"/>
  <c r="Z94" i="1" a="1"/>
  <c r="Z94" i="1" s="1"/>
  <c r="Y94" i="1" a="1"/>
  <c r="Y94" i="1" s="1"/>
  <c r="X94" i="1" a="1"/>
  <c r="X94" i="1" s="1"/>
  <c r="W94" i="1" a="1"/>
  <c r="W94" i="1" s="1"/>
  <c r="V94" i="1" a="1"/>
  <c r="V94" i="1" s="1"/>
  <c r="U94" i="1" a="1"/>
  <c r="U94" i="1" s="1"/>
  <c r="T94" i="1" a="1"/>
  <c r="T94" i="1" s="1"/>
  <c r="S94" i="1" a="1"/>
  <c r="S94" i="1" s="1"/>
  <c r="R94" i="1" a="1"/>
  <c r="R94" i="1" s="1"/>
  <c r="Q94" i="1" a="1"/>
  <c r="Q94" i="1" s="1"/>
  <c r="P94" i="1" a="1"/>
  <c r="P94" i="1" s="1"/>
  <c r="O94" i="1" a="1"/>
  <c r="O94" i="1" s="1"/>
  <c r="N94" i="1" a="1"/>
  <c r="N94" i="1" s="1"/>
  <c r="M94" i="1" a="1"/>
  <c r="M94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F94" i="1" a="1"/>
  <c r="F94" i="1" s="1"/>
  <c r="E94" i="1" a="1"/>
  <c r="E94" i="1" s="1"/>
  <c r="D94" i="1" a="1"/>
  <c r="D94" i="1" s="1"/>
  <c r="C94" i="1"/>
  <c r="A94" i="1"/>
  <c r="AH93" i="1" a="1"/>
  <c r="AH93" i="1" s="1"/>
  <c r="AG93" i="1" a="1"/>
  <c r="AG93" i="1" s="1"/>
  <c r="AF93" i="1" a="1"/>
  <c r="AF93" i="1" s="1"/>
  <c r="AE93" i="1" a="1"/>
  <c r="AE93" i="1" s="1"/>
  <c r="AD93" i="1" a="1"/>
  <c r="AD93" i="1" s="1"/>
  <c r="AC93" i="1" a="1"/>
  <c r="AC93" i="1" s="1"/>
  <c r="AB93" i="1" a="1"/>
  <c r="AB93" i="1" s="1"/>
  <c r="AA93" i="1" a="1"/>
  <c r="AA93" i="1" s="1"/>
  <c r="Z93" i="1" a="1"/>
  <c r="Z93" i="1" s="1"/>
  <c r="Y93" i="1" a="1"/>
  <c r="Y93" i="1" s="1"/>
  <c r="X93" i="1" a="1"/>
  <c r="X93" i="1" s="1"/>
  <c r="W93" i="1" a="1"/>
  <c r="W93" i="1" s="1"/>
  <c r="V93" i="1" a="1"/>
  <c r="V93" i="1" s="1"/>
  <c r="U93" i="1" a="1"/>
  <c r="U93" i="1" s="1"/>
  <c r="T93" i="1" a="1"/>
  <c r="T93" i="1" s="1"/>
  <c r="S93" i="1" a="1"/>
  <c r="S93" i="1" s="1"/>
  <c r="R93" i="1" a="1"/>
  <c r="R93" i="1" s="1"/>
  <c r="Q93" i="1" a="1"/>
  <c r="Q93" i="1" s="1"/>
  <c r="P93" i="1" a="1"/>
  <c r="P93" i="1" s="1"/>
  <c r="O93" i="1" a="1"/>
  <c r="O93" i="1" s="1"/>
  <c r="N93" i="1" a="1"/>
  <c r="N93" i="1" s="1"/>
  <c r="M93" i="1" a="1"/>
  <c r="M93" i="1" s="1"/>
  <c r="L93" i="1" a="1"/>
  <c r="L93" i="1" s="1"/>
  <c r="K93" i="1" a="1"/>
  <c r="K93" i="1" s="1"/>
  <c r="J93" i="1" a="1"/>
  <c r="J93" i="1" s="1"/>
  <c r="I93" i="1" a="1"/>
  <c r="I93" i="1" s="1"/>
  <c r="H93" i="1" a="1"/>
  <c r="H93" i="1" s="1"/>
  <c r="G93" i="1" a="1"/>
  <c r="G93" i="1" s="1"/>
  <c r="F93" i="1" a="1"/>
  <c r="F93" i="1" s="1"/>
  <c r="E93" i="1" a="1"/>
  <c r="E93" i="1" s="1"/>
  <c r="D93" i="1" a="1"/>
  <c r="D93" i="1" s="1"/>
  <c r="C93" i="1"/>
  <c r="A93" i="1"/>
  <c r="AH92" i="1" a="1"/>
  <c r="AH92" i="1" s="1"/>
  <c r="AG92" i="1" a="1"/>
  <c r="AG92" i="1" s="1"/>
  <c r="AF92" i="1" a="1"/>
  <c r="AF92" i="1" s="1"/>
  <c r="AE92" i="1" a="1"/>
  <c r="AE92" i="1" s="1"/>
  <c r="AD92" i="1" a="1"/>
  <c r="AD92" i="1" s="1"/>
  <c r="AC92" i="1" a="1"/>
  <c r="AC92" i="1" s="1"/>
  <c r="AB92" i="1" a="1"/>
  <c r="AB92" i="1" s="1"/>
  <c r="AA92" i="1" a="1"/>
  <c r="AA92" i="1" s="1"/>
  <c r="Z92" i="1" a="1"/>
  <c r="Z92" i="1" s="1"/>
  <c r="Y92" i="1" a="1"/>
  <c r="Y92" i="1" s="1"/>
  <c r="X92" i="1" a="1"/>
  <c r="X92" i="1" s="1"/>
  <c r="W92" i="1" a="1"/>
  <c r="W92" i="1" s="1"/>
  <c r="V92" i="1" a="1"/>
  <c r="V92" i="1" s="1"/>
  <c r="U92" i="1" a="1"/>
  <c r="U92" i="1" s="1"/>
  <c r="T92" i="1" a="1"/>
  <c r="T92" i="1" s="1"/>
  <c r="S92" i="1" a="1"/>
  <c r="S92" i="1" s="1"/>
  <c r="R92" i="1" a="1"/>
  <c r="R92" i="1" s="1"/>
  <c r="Q92" i="1" a="1"/>
  <c r="Q92" i="1" s="1"/>
  <c r="P92" i="1" a="1"/>
  <c r="P92" i="1" s="1"/>
  <c r="O92" i="1" a="1"/>
  <c r="O92" i="1" s="1"/>
  <c r="N92" i="1" a="1"/>
  <c r="N92" i="1" s="1"/>
  <c r="M92" i="1" a="1"/>
  <c r="M92" i="1" s="1"/>
  <c r="L92" i="1" a="1"/>
  <c r="L92" i="1" s="1"/>
  <c r="K92" i="1" a="1"/>
  <c r="K92" i="1" s="1"/>
  <c r="J92" i="1" a="1"/>
  <c r="J92" i="1" s="1"/>
  <c r="I92" i="1" a="1"/>
  <c r="I92" i="1" s="1"/>
  <c r="H92" i="1" a="1"/>
  <c r="H92" i="1" s="1"/>
  <c r="G92" i="1" a="1"/>
  <c r="G92" i="1" s="1"/>
  <c r="F92" i="1" a="1"/>
  <c r="F92" i="1" s="1"/>
  <c r="E92" i="1" a="1"/>
  <c r="E92" i="1" s="1"/>
  <c r="D92" i="1" a="1"/>
  <c r="D92" i="1" s="1"/>
  <c r="C92" i="1"/>
  <c r="A92" i="1"/>
  <c r="AH91" i="1" a="1"/>
  <c r="AH91" i="1" s="1"/>
  <c r="AG91" i="1" a="1"/>
  <c r="AG91" i="1" s="1"/>
  <c r="AF91" i="1" a="1"/>
  <c r="AF91" i="1" s="1"/>
  <c r="AE91" i="1" a="1"/>
  <c r="AE91" i="1" s="1"/>
  <c r="AD91" i="1" a="1"/>
  <c r="AD91" i="1" s="1"/>
  <c r="AC91" i="1" a="1"/>
  <c r="AC91" i="1" s="1"/>
  <c r="AB91" i="1" a="1"/>
  <c r="AB91" i="1" s="1"/>
  <c r="AA91" i="1" a="1"/>
  <c r="AA91" i="1" s="1"/>
  <c r="Z91" i="1" a="1"/>
  <c r="Z91" i="1" s="1"/>
  <c r="Y91" i="1" a="1"/>
  <c r="Y91" i="1" s="1"/>
  <c r="X91" i="1" a="1"/>
  <c r="X91" i="1" s="1"/>
  <c r="W91" i="1" a="1"/>
  <c r="W91" i="1" s="1"/>
  <c r="V91" i="1" a="1"/>
  <c r="V91" i="1" s="1"/>
  <c r="U91" i="1" a="1"/>
  <c r="U91" i="1" s="1"/>
  <c r="T91" i="1" a="1"/>
  <c r="T91" i="1" s="1"/>
  <c r="S91" i="1" a="1"/>
  <c r="S91" i="1" s="1"/>
  <c r="R91" i="1" a="1"/>
  <c r="R91" i="1" s="1"/>
  <c r="Q91" i="1" a="1"/>
  <c r="Q91" i="1" s="1"/>
  <c r="P91" i="1" a="1"/>
  <c r="P91" i="1" s="1"/>
  <c r="O91" i="1" a="1"/>
  <c r="O91" i="1" s="1"/>
  <c r="N91" i="1" a="1"/>
  <c r="N91" i="1" s="1"/>
  <c r="M91" i="1" a="1"/>
  <c r="M91" i="1" s="1"/>
  <c r="L91" i="1" a="1"/>
  <c r="L91" i="1" s="1"/>
  <c r="K91" i="1" a="1"/>
  <c r="K91" i="1" s="1"/>
  <c r="J91" i="1" a="1"/>
  <c r="J91" i="1" s="1"/>
  <c r="I91" i="1" a="1"/>
  <c r="I91" i="1" s="1"/>
  <c r="H91" i="1" a="1"/>
  <c r="H91" i="1" s="1"/>
  <c r="G91" i="1" a="1"/>
  <c r="G91" i="1" s="1"/>
  <c r="F91" i="1" a="1"/>
  <c r="F91" i="1" s="1"/>
  <c r="E91" i="1" a="1"/>
  <c r="E91" i="1" s="1"/>
  <c r="D91" i="1" a="1"/>
  <c r="D91" i="1" s="1"/>
  <c r="C91" i="1"/>
  <c r="A91" i="1"/>
  <c r="AH90" i="1" a="1"/>
  <c r="AH90" i="1" s="1"/>
  <c r="AG90" i="1" a="1"/>
  <c r="AG90" i="1" s="1"/>
  <c r="AF90" i="1" a="1"/>
  <c r="AF90" i="1" s="1"/>
  <c r="AE90" i="1" a="1"/>
  <c r="AE90" i="1" s="1"/>
  <c r="AD90" i="1" a="1"/>
  <c r="AD90" i="1" s="1"/>
  <c r="AC90" i="1" a="1"/>
  <c r="AC90" i="1" s="1"/>
  <c r="AB90" i="1" a="1"/>
  <c r="AB90" i="1" s="1"/>
  <c r="AA90" i="1" a="1"/>
  <c r="AA90" i="1" s="1"/>
  <c r="Z90" i="1" a="1"/>
  <c r="Z90" i="1" s="1"/>
  <c r="Y90" i="1" a="1"/>
  <c r="Y90" i="1" s="1"/>
  <c r="X90" i="1" a="1"/>
  <c r="X90" i="1" s="1"/>
  <c r="W90" i="1" a="1"/>
  <c r="W90" i="1" s="1"/>
  <c r="V90" i="1" a="1"/>
  <c r="V90" i="1" s="1"/>
  <c r="U90" i="1" a="1"/>
  <c r="U90" i="1" s="1"/>
  <c r="T90" i="1" a="1"/>
  <c r="T90" i="1" s="1"/>
  <c r="S90" i="1" a="1"/>
  <c r="S90" i="1" s="1"/>
  <c r="R90" i="1" a="1"/>
  <c r="R90" i="1" s="1"/>
  <c r="Q90" i="1" a="1"/>
  <c r="Q90" i="1" s="1"/>
  <c r="P90" i="1" a="1"/>
  <c r="P90" i="1" s="1"/>
  <c r="O90" i="1" a="1"/>
  <c r="O90" i="1" s="1"/>
  <c r="N90" i="1" a="1"/>
  <c r="N90" i="1" s="1"/>
  <c r="M90" i="1" a="1"/>
  <c r="M90" i="1" s="1"/>
  <c r="L90" i="1" a="1"/>
  <c r="L90" i="1" s="1"/>
  <c r="K90" i="1" a="1"/>
  <c r="K90" i="1" s="1"/>
  <c r="J90" i="1" a="1"/>
  <c r="J90" i="1" s="1"/>
  <c r="I90" i="1" a="1"/>
  <c r="I90" i="1" s="1"/>
  <c r="H90" i="1" a="1"/>
  <c r="H90" i="1" s="1"/>
  <c r="G90" i="1" a="1"/>
  <c r="G90" i="1" s="1"/>
  <c r="F90" i="1" a="1"/>
  <c r="F90" i="1" s="1"/>
  <c r="E90" i="1" a="1"/>
  <c r="E90" i="1" s="1"/>
  <c r="D90" i="1" a="1"/>
  <c r="D90" i="1" s="1"/>
  <c r="C90" i="1"/>
  <c r="B90" i="1"/>
  <c r="A90" i="1"/>
  <c r="AH89" i="1" a="1"/>
  <c r="AH89" i="1" s="1"/>
  <c r="AG89" i="1" a="1"/>
  <c r="AG89" i="1" s="1"/>
  <c r="AF89" i="1" a="1"/>
  <c r="AF89" i="1" s="1"/>
  <c r="AE89" i="1" a="1"/>
  <c r="AE89" i="1" s="1"/>
  <c r="AD89" i="1" a="1"/>
  <c r="AD89" i="1" s="1"/>
  <c r="AC89" i="1" a="1"/>
  <c r="AC89" i="1" s="1"/>
  <c r="AB89" i="1" a="1"/>
  <c r="AB89" i="1" s="1"/>
  <c r="AA89" i="1" a="1"/>
  <c r="AA89" i="1" s="1"/>
  <c r="Z89" i="1" a="1"/>
  <c r="Z89" i="1" s="1"/>
  <c r="Y89" i="1" a="1"/>
  <c r="Y89" i="1" s="1"/>
  <c r="X89" i="1" a="1"/>
  <c r="X89" i="1" s="1"/>
  <c r="W89" i="1" a="1"/>
  <c r="W89" i="1" s="1"/>
  <c r="V89" i="1" a="1"/>
  <c r="V89" i="1" s="1"/>
  <c r="U89" i="1" a="1"/>
  <c r="U89" i="1" s="1"/>
  <c r="T89" i="1" a="1"/>
  <c r="T89" i="1" s="1"/>
  <c r="S89" i="1" a="1"/>
  <c r="S89" i="1" s="1"/>
  <c r="R89" i="1" a="1"/>
  <c r="R89" i="1" s="1"/>
  <c r="Q89" i="1" a="1"/>
  <c r="Q89" i="1" s="1"/>
  <c r="P89" i="1" a="1"/>
  <c r="P89" i="1" s="1"/>
  <c r="O89" i="1" a="1"/>
  <c r="O89" i="1" s="1"/>
  <c r="N89" i="1" a="1"/>
  <c r="N89" i="1" s="1"/>
  <c r="M89" i="1" a="1"/>
  <c r="M89" i="1" s="1"/>
  <c r="L89" i="1" a="1"/>
  <c r="L89" i="1" s="1"/>
  <c r="K89" i="1" a="1"/>
  <c r="K89" i="1" s="1"/>
  <c r="J89" i="1" a="1"/>
  <c r="J89" i="1" s="1"/>
  <c r="I89" i="1" a="1"/>
  <c r="I89" i="1" s="1"/>
  <c r="H89" i="1" a="1"/>
  <c r="H89" i="1" s="1"/>
  <c r="G89" i="1" a="1"/>
  <c r="G89" i="1" s="1"/>
  <c r="F89" i="1" a="1"/>
  <c r="F89" i="1" s="1"/>
  <c r="E89" i="1" a="1"/>
  <c r="E89" i="1" s="1"/>
  <c r="D89" i="1" a="1"/>
  <c r="D89" i="1" s="1"/>
  <c r="C89" i="1"/>
  <c r="B89" i="1"/>
  <c r="A89" i="1"/>
  <c r="AH88" i="1" a="1"/>
  <c r="AH88" i="1" s="1"/>
  <c r="AG88" i="1" a="1"/>
  <c r="AG88" i="1" s="1"/>
  <c r="AF88" i="1" a="1"/>
  <c r="AF88" i="1" s="1"/>
  <c r="AE88" i="1" a="1"/>
  <c r="AE88" i="1" s="1"/>
  <c r="AD88" i="1" a="1"/>
  <c r="AD88" i="1" s="1"/>
  <c r="AC88" i="1" a="1"/>
  <c r="AC88" i="1" s="1"/>
  <c r="AB88" i="1" a="1"/>
  <c r="AB88" i="1" s="1"/>
  <c r="AA88" i="1" a="1"/>
  <c r="AA88" i="1" s="1"/>
  <c r="Z88" i="1" a="1"/>
  <c r="Z88" i="1" s="1"/>
  <c r="Y88" i="1" a="1"/>
  <c r="Y88" i="1" s="1"/>
  <c r="X88" i="1" a="1"/>
  <c r="X88" i="1" s="1"/>
  <c r="W88" i="1" a="1"/>
  <c r="W88" i="1" s="1"/>
  <c r="V88" i="1" a="1"/>
  <c r="V88" i="1" s="1"/>
  <c r="U88" i="1" a="1"/>
  <c r="U88" i="1" s="1"/>
  <c r="T88" i="1" a="1"/>
  <c r="T88" i="1" s="1"/>
  <c r="S88" i="1" a="1"/>
  <c r="S88" i="1" s="1"/>
  <c r="R88" i="1" a="1"/>
  <c r="R88" i="1" s="1"/>
  <c r="Q88" i="1" a="1"/>
  <c r="Q88" i="1" s="1"/>
  <c r="P88" i="1" a="1"/>
  <c r="P88" i="1" s="1"/>
  <c r="O88" i="1" a="1"/>
  <c r="O88" i="1" s="1"/>
  <c r="N88" i="1" a="1"/>
  <c r="N88" i="1" s="1"/>
  <c r="M88" i="1" a="1"/>
  <c r="M88" i="1" s="1"/>
  <c r="L88" i="1" a="1"/>
  <c r="L88" i="1" s="1"/>
  <c r="K88" i="1" a="1"/>
  <c r="K88" i="1" s="1"/>
  <c r="J88" i="1" a="1"/>
  <c r="J88" i="1" s="1"/>
  <c r="I88" i="1" a="1"/>
  <c r="I88" i="1" s="1"/>
  <c r="H88" i="1" a="1"/>
  <c r="H88" i="1" s="1"/>
  <c r="G88" i="1" a="1"/>
  <c r="G88" i="1" s="1"/>
  <c r="F88" i="1" a="1"/>
  <c r="F88" i="1" s="1"/>
  <c r="E88" i="1" a="1"/>
  <c r="E88" i="1" s="1"/>
  <c r="D88" i="1" a="1"/>
  <c r="D88" i="1" s="1"/>
  <c r="C88" i="1"/>
  <c r="B88" i="1"/>
  <c r="A88" i="1"/>
  <c r="AH87" i="1" a="1"/>
  <c r="AH87" i="1" s="1"/>
  <c r="AG87" i="1" a="1"/>
  <c r="AG87" i="1" s="1"/>
  <c r="AF87" i="1" a="1"/>
  <c r="AF87" i="1" s="1"/>
  <c r="AE87" i="1" a="1"/>
  <c r="AE87" i="1" s="1"/>
  <c r="AD87" i="1" a="1"/>
  <c r="AD87" i="1" s="1"/>
  <c r="AC87" i="1" a="1"/>
  <c r="AC87" i="1" s="1"/>
  <c r="AB87" i="1" a="1"/>
  <c r="AB87" i="1" s="1"/>
  <c r="AA87" i="1" a="1"/>
  <c r="AA87" i="1" s="1"/>
  <c r="Z87" i="1" a="1"/>
  <c r="Z87" i="1" s="1"/>
  <c r="Y87" i="1" a="1"/>
  <c r="Y87" i="1" s="1"/>
  <c r="X87" i="1" a="1"/>
  <c r="X87" i="1" s="1"/>
  <c r="W87" i="1" a="1"/>
  <c r="W87" i="1" s="1"/>
  <c r="V87" i="1" a="1"/>
  <c r="V87" i="1" s="1"/>
  <c r="U87" i="1" a="1"/>
  <c r="U87" i="1" s="1"/>
  <c r="T87" i="1" a="1"/>
  <c r="T87" i="1" s="1"/>
  <c r="S87" i="1" a="1"/>
  <c r="S87" i="1" s="1"/>
  <c r="R87" i="1" a="1"/>
  <c r="R87" i="1" s="1"/>
  <c r="Q87" i="1" a="1"/>
  <c r="Q87" i="1" s="1"/>
  <c r="P87" i="1" a="1"/>
  <c r="P87" i="1" s="1"/>
  <c r="O87" i="1" a="1"/>
  <c r="O87" i="1" s="1"/>
  <c r="N87" i="1" a="1"/>
  <c r="N87" i="1" s="1"/>
  <c r="M87" i="1" a="1"/>
  <c r="M87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F87" i="1" a="1"/>
  <c r="F87" i="1" s="1"/>
  <c r="E87" i="1" a="1"/>
  <c r="E87" i="1" s="1"/>
  <c r="D87" i="1" a="1"/>
  <c r="D87" i="1" s="1"/>
  <c r="C87" i="1"/>
  <c r="B87" i="1"/>
  <c r="A87" i="1"/>
  <c r="AH86" i="1" a="1"/>
  <c r="AH86" i="1" s="1"/>
  <c r="AG86" i="1" a="1"/>
  <c r="AG86" i="1" s="1"/>
  <c r="AF86" i="1" a="1"/>
  <c r="AF86" i="1" s="1"/>
  <c r="AE86" i="1" a="1"/>
  <c r="AE86" i="1" s="1"/>
  <c r="AD86" i="1" a="1"/>
  <c r="AD86" i="1" s="1"/>
  <c r="AC86" i="1" a="1"/>
  <c r="AC86" i="1" s="1"/>
  <c r="AB86" i="1" a="1"/>
  <c r="AB86" i="1" s="1"/>
  <c r="AA86" i="1" a="1"/>
  <c r="AA86" i="1" s="1"/>
  <c r="Z86" i="1" a="1"/>
  <c r="Z86" i="1" s="1"/>
  <c r="Y86" i="1" a="1"/>
  <c r="Y86" i="1" s="1"/>
  <c r="X86" i="1" a="1"/>
  <c r="X86" i="1" s="1"/>
  <c r="W86" i="1" a="1"/>
  <c r="W86" i="1" s="1"/>
  <c r="V86" i="1" a="1"/>
  <c r="V86" i="1" s="1"/>
  <c r="U86" i="1" a="1"/>
  <c r="U86" i="1" s="1"/>
  <c r="T86" i="1" a="1"/>
  <c r="T86" i="1" s="1"/>
  <c r="S86" i="1" a="1"/>
  <c r="S86" i="1" s="1"/>
  <c r="R86" i="1" a="1"/>
  <c r="R86" i="1" s="1"/>
  <c r="Q86" i="1" a="1"/>
  <c r="Q86" i="1" s="1"/>
  <c r="P86" i="1" a="1"/>
  <c r="P86" i="1" s="1"/>
  <c r="O86" i="1" a="1"/>
  <c r="O86" i="1" s="1"/>
  <c r="N86" i="1" a="1"/>
  <c r="N86" i="1" s="1"/>
  <c r="M86" i="1" a="1"/>
  <c r="M86" i="1" s="1"/>
  <c r="L86" i="1" a="1"/>
  <c r="L86" i="1" s="1"/>
  <c r="K86" i="1" a="1"/>
  <c r="K86" i="1" s="1"/>
  <c r="J86" i="1" a="1"/>
  <c r="J86" i="1" s="1"/>
  <c r="I86" i="1" a="1"/>
  <c r="I86" i="1" s="1"/>
  <c r="H86" i="1" a="1"/>
  <c r="H86" i="1" s="1"/>
  <c r="G86" i="1" a="1"/>
  <c r="G86" i="1" s="1"/>
  <c r="F86" i="1" a="1"/>
  <c r="F86" i="1" s="1"/>
  <c r="E86" i="1" a="1"/>
  <c r="E86" i="1" s="1"/>
  <c r="D86" i="1" a="1"/>
  <c r="D86" i="1" s="1"/>
  <c r="C86" i="1"/>
  <c r="B86" i="1"/>
  <c r="A86" i="1"/>
  <c r="AH85" i="1" a="1"/>
  <c r="AH85" i="1" s="1"/>
  <c r="AG85" i="1" a="1"/>
  <c r="AG85" i="1" s="1"/>
  <c r="AF85" i="1" a="1"/>
  <c r="AF85" i="1" s="1"/>
  <c r="AE85" i="1" a="1"/>
  <c r="AE85" i="1" s="1"/>
  <c r="AD85" i="1" a="1"/>
  <c r="AD85" i="1" s="1"/>
  <c r="AC85" i="1" a="1"/>
  <c r="AC85" i="1" s="1"/>
  <c r="AB85" i="1" a="1"/>
  <c r="AB85" i="1" s="1"/>
  <c r="AA85" i="1" a="1"/>
  <c r="AA85" i="1" s="1"/>
  <c r="Z85" i="1" a="1"/>
  <c r="Z85" i="1" s="1"/>
  <c r="Y85" i="1" a="1"/>
  <c r="Y85" i="1" s="1"/>
  <c r="X85" i="1" a="1"/>
  <c r="X85" i="1" s="1"/>
  <c r="W85" i="1" a="1"/>
  <c r="W85" i="1" s="1"/>
  <c r="V85" i="1" a="1"/>
  <c r="V85" i="1" s="1"/>
  <c r="U85" i="1" a="1"/>
  <c r="U85" i="1" s="1"/>
  <c r="T85" i="1" a="1"/>
  <c r="T85" i="1" s="1"/>
  <c r="S85" i="1" a="1"/>
  <c r="S85" i="1" s="1"/>
  <c r="R85" i="1" a="1"/>
  <c r="R85" i="1" s="1"/>
  <c r="Q85" i="1" a="1"/>
  <c r="Q85" i="1" s="1"/>
  <c r="P85" i="1" a="1"/>
  <c r="P85" i="1" s="1"/>
  <c r="O85" i="1" a="1"/>
  <c r="O85" i="1" s="1"/>
  <c r="N85" i="1" a="1"/>
  <c r="N85" i="1" s="1"/>
  <c r="M85" i="1" a="1"/>
  <c r="M85" i="1" s="1"/>
  <c r="L85" i="1" a="1"/>
  <c r="L85" i="1" s="1"/>
  <c r="K85" i="1" a="1"/>
  <c r="K85" i="1" s="1"/>
  <c r="J85" i="1" a="1"/>
  <c r="J85" i="1" s="1"/>
  <c r="I85" i="1" a="1"/>
  <c r="I85" i="1" s="1"/>
  <c r="H85" i="1" a="1"/>
  <c r="H85" i="1" s="1"/>
  <c r="G85" i="1" a="1"/>
  <c r="G85" i="1" s="1"/>
  <c r="F85" i="1" a="1"/>
  <c r="F85" i="1" s="1"/>
  <c r="E85" i="1" a="1"/>
  <c r="E85" i="1" s="1"/>
  <c r="D85" i="1" a="1"/>
  <c r="D85" i="1" s="1"/>
  <c r="C85" i="1"/>
  <c r="B85" i="1"/>
  <c r="A85" i="1"/>
  <c r="AH84" i="1" a="1"/>
  <c r="AH84" i="1" s="1"/>
  <c r="AG84" i="1" a="1"/>
  <c r="AG84" i="1" s="1"/>
  <c r="AF84" i="1" a="1"/>
  <c r="AF84" i="1" s="1"/>
  <c r="AE84" i="1" a="1"/>
  <c r="AE84" i="1" s="1"/>
  <c r="AD84" i="1" a="1"/>
  <c r="AD84" i="1" s="1"/>
  <c r="AC84" i="1" a="1"/>
  <c r="AC84" i="1" s="1"/>
  <c r="AB84" i="1" a="1"/>
  <c r="AB84" i="1" s="1"/>
  <c r="AA84" i="1" a="1"/>
  <c r="AA84" i="1" s="1"/>
  <c r="Z84" i="1" a="1"/>
  <c r="Z84" i="1" s="1"/>
  <c r="Y84" i="1" a="1"/>
  <c r="Y84" i="1" s="1"/>
  <c r="X84" i="1" a="1"/>
  <c r="X84" i="1" s="1"/>
  <c r="W84" i="1" a="1"/>
  <c r="W84" i="1" s="1"/>
  <c r="V84" i="1" a="1"/>
  <c r="V84" i="1" s="1"/>
  <c r="U84" i="1" a="1"/>
  <c r="U84" i="1" s="1"/>
  <c r="T84" i="1" a="1"/>
  <c r="T84" i="1" s="1"/>
  <c r="S84" i="1" a="1"/>
  <c r="S84" i="1" s="1"/>
  <c r="R84" i="1" a="1"/>
  <c r="R84" i="1" s="1"/>
  <c r="Q84" i="1" a="1"/>
  <c r="Q84" i="1" s="1"/>
  <c r="P84" i="1" a="1"/>
  <c r="P84" i="1" s="1"/>
  <c r="O84" i="1" a="1"/>
  <c r="O84" i="1" s="1"/>
  <c r="N84" i="1" a="1"/>
  <c r="N84" i="1" s="1"/>
  <c r="M84" i="1" a="1"/>
  <c r="M84" i="1" s="1"/>
  <c r="L84" i="1" a="1"/>
  <c r="L84" i="1" s="1"/>
  <c r="K84" i="1" a="1"/>
  <c r="K84" i="1" s="1"/>
  <c r="J84" i="1" a="1"/>
  <c r="J84" i="1" s="1"/>
  <c r="I84" i="1" a="1"/>
  <c r="I84" i="1" s="1"/>
  <c r="H84" i="1" a="1"/>
  <c r="H84" i="1" s="1"/>
  <c r="G84" i="1" a="1"/>
  <c r="G84" i="1" s="1"/>
  <c r="F84" i="1" a="1"/>
  <c r="F84" i="1" s="1"/>
  <c r="E84" i="1" a="1"/>
  <c r="E84" i="1" s="1"/>
  <c r="D84" i="1" a="1"/>
  <c r="D84" i="1" s="1"/>
  <c r="C84" i="1"/>
  <c r="B84" i="1"/>
  <c r="A84" i="1"/>
  <c r="AH83" i="1" a="1"/>
  <c r="AH83" i="1" s="1"/>
  <c r="AG83" i="1" a="1"/>
  <c r="AG83" i="1" s="1"/>
  <c r="AF83" i="1" a="1"/>
  <c r="AF83" i="1" s="1"/>
  <c r="AE83" i="1" a="1"/>
  <c r="AE83" i="1" s="1"/>
  <c r="AD83" i="1" a="1"/>
  <c r="AD83" i="1" s="1"/>
  <c r="AC83" i="1" a="1"/>
  <c r="AC83" i="1" s="1"/>
  <c r="AB83" i="1" a="1"/>
  <c r="AB83" i="1" s="1"/>
  <c r="AA83" i="1" a="1"/>
  <c r="AA83" i="1" s="1"/>
  <c r="Z83" i="1" a="1"/>
  <c r="Z83" i="1" s="1"/>
  <c r="Y83" i="1" a="1"/>
  <c r="Y83" i="1" s="1"/>
  <c r="X83" i="1" a="1"/>
  <c r="X83" i="1" s="1"/>
  <c r="W83" i="1" a="1"/>
  <c r="W83" i="1" s="1"/>
  <c r="V83" i="1" a="1"/>
  <c r="V83" i="1" s="1"/>
  <c r="U83" i="1" a="1"/>
  <c r="U83" i="1" s="1"/>
  <c r="T83" i="1" a="1"/>
  <c r="T83" i="1" s="1"/>
  <c r="S83" i="1" a="1"/>
  <c r="S83" i="1" s="1"/>
  <c r="R83" i="1" a="1"/>
  <c r="R83" i="1" s="1"/>
  <c r="Q83" i="1" a="1"/>
  <c r="Q83" i="1" s="1"/>
  <c r="P83" i="1" a="1"/>
  <c r="P83" i="1" s="1"/>
  <c r="O83" i="1" a="1"/>
  <c r="O83" i="1" s="1"/>
  <c r="N83" i="1" a="1"/>
  <c r="N83" i="1" s="1"/>
  <c r="M83" i="1" a="1"/>
  <c r="M83" i="1" s="1"/>
  <c r="L83" i="1" a="1"/>
  <c r="L83" i="1" s="1"/>
  <c r="K83" i="1" a="1"/>
  <c r="K83" i="1" s="1"/>
  <c r="J83" i="1" a="1"/>
  <c r="J83" i="1" s="1"/>
  <c r="I83" i="1" a="1"/>
  <c r="I83" i="1" s="1"/>
  <c r="H83" i="1" a="1"/>
  <c r="H83" i="1" s="1"/>
  <c r="G83" i="1" a="1"/>
  <c r="G83" i="1" s="1"/>
  <c r="F83" i="1" a="1"/>
  <c r="F83" i="1" s="1"/>
  <c r="E83" i="1" a="1"/>
  <c r="E83" i="1" s="1"/>
  <c r="D83" i="1" a="1"/>
  <c r="D83" i="1" s="1"/>
  <c r="C83" i="1"/>
  <c r="B83" i="1"/>
  <c r="A83" i="1"/>
  <c r="AH82" i="1" a="1"/>
  <c r="AH82" i="1" s="1"/>
  <c r="AG82" i="1" a="1"/>
  <c r="AG82" i="1" s="1"/>
  <c r="AF82" i="1" a="1"/>
  <c r="AF82" i="1" s="1"/>
  <c r="AE82" i="1" a="1"/>
  <c r="AE82" i="1" s="1"/>
  <c r="AD82" i="1" a="1"/>
  <c r="AD82" i="1" s="1"/>
  <c r="AC82" i="1" a="1"/>
  <c r="AC82" i="1" s="1"/>
  <c r="AB82" i="1" a="1"/>
  <c r="AB82" i="1" s="1"/>
  <c r="AA82" i="1" a="1"/>
  <c r="AA82" i="1" s="1"/>
  <c r="Z82" i="1" a="1"/>
  <c r="Z82" i="1" s="1"/>
  <c r="Y82" i="1" a="1"/>
  <c r="Y82" i="1" s="1"/>
  <c r="X82" i="1" a="1"/>
  <c r="X82" i="1" s="1"/>
  <c r="W82" i="1" a="1"/>
  <c r="W82" i="1" s="1"/>
  <c r="V82" i="1" a="1"/>
  <c r="V82" i="1" s="1"/>
  <c r="U82" i="1" a="1"/>
  <c r="U82" i="1" s="1"/>
  <c r="T82" i="1" a="1"/>
  <c r="T82" i="1" s="1"/>
  <c r="S82" i="1" a="1"/>
  <c r="S82" i="1" s="1"/>
  <c r="R82" i="1" a="1"/>
  <c r="R82" i="1" s="1"/>
  <c r="Q82" i="1" a="1"/>
  <c r="Q82" i="1" s="1"/>
  <c r="P82" i="1" a="1"/>
  <c r="P82" i="1" s="1"/>
  <c r="O82" i="1" a="1"/>
  <c r="O82" i="1" s="1"/>
  <c r="N82" i="1" a="1"/>
  <c r="N82" i="1" s="1"/>
  <c r="M82" i="1" a="1"/>
  <c r="M82" i="1" s="1"/>
  <c r="L82" i="1" a="1"/>
  <c r="L82" i="1" s="1"/>
  <c r="K82" i="1" a="1"/>
  <c r="K82" i="1" s="1"/>
  <c r="J82" i="1" a="1"/>
  <c r="J82" i="1" s="1"/>
  <c r="I82" i="1" a="1"/>
  <c r="I82" i="1" s="1"/>
  <c r="H82" i="1" a="1"/>
  <c r="H82" i="1" s="1"/>
  <c r="G82" i="1" a="1"/>
  <c r="G82" i="1" s="1"/>
  <c r="F82" i="1" a="1"/>
  <c r="F82" i="1" s="1"/>
  <c r="E82" i="1" a="1"/>
  <c r="E82" i="1" s="1"/>
  <c r="D82" i="1" a="1"/>
  <c r="D82" i="1" s="1"/>
  <c r="C82" i="1"/>
  <c r="B82" i="1"/>
  <c r="A82" i="1"/>
  <c r="AH81" i="1" a="1"/>
  <c r="AH81" i="1" s="1"/>
  <c r="AG81" i="1" a="1"/>
  <c r="AG81" i="1" s="1"/>
  <c r="AF81" i="1" a="1"/>
  <c r="AF81" i="1" s="1"/>
  <c r="AE81" i="1" a="1"/>
  <c r="AE81" i="1" s="1"/>
  <c r="AD81" i="1" a="1"/>
  <c r="AD81" i="1" s="1"/>
  <c r="AC81" i="1" a="1"/>
  <c r="AC81" i="1" s="1"/>
  <c r="AB81" i="1" a="1"/>
  <c r="AB81" i="1" s="1"/>
  <c r="AA81" i="1" a="1"/>
  <c r="AA81" i="1" s="1"/>
  <c r="Z81" i="1" a="1"/>
  <c r="Z81" i="1" s="1"/>
  <c r="Y81" i="1" a="1"/>
  <c r="Y81" i="1" s="1"/>
  <c r="X81" i="1" a="1"/>
  <c r="X81" i="1" s="1"/>
  <c r="W81" i="1" a="1"/>
  <c r="W81" i="1" s="1"/>
  <c r="V81" i="1" a="1"/>
  <c r="V81" i="1" s="1"/>
  <c r="U81" i="1" a="1"/>
  <c r="U81" i="1" s="1"/>
  <c r="T81" i="1" a="1"/>
  <c r="T81" i="1" s="1"/>
  <c r="S81" i="1" a="1"/>
  <c r="S81" i="1" s="1"/>
  <c r="R81" i="1" a="1"/>
  <c r="R81" i="1" s="1"/>
  <c r="Q81" i="1" a="1"/>
  <c r="Q81" i="1" s="1"/>
  <c r="P81" i="1" a="1"/>
  <c r="P81" i="1" s="1"/>
  <c r="O81" i="1" a="1"/>
  <c r="O81" i="1" s="1"/>
  <c r="N81" i="1" a="1"/>
  <c r="N81" i="1" s="1"/>
  <c r="M81" i="1" a="1"/>
  <c r="M81" i="1" s="1"/>
  <c r="L81" i="1" a="1"/>
  <c r="L81" i="1" s="1"/>
  <c r="K81" i="1" a="1"/>
  <c r="K81" i="1" s="1"/>
  <c r="J81" i="1" a="1"/>
  <c r="J81" i="1" s="1"/>
  <c r="I81" i="1" a="1"/>
  <c r="I81" i="1" s="1"/>
  <c r="H81" i="1" a="1"/>
  <c r="H81" i="1" s="1"/>
  <c r="G81" i="1" a="1"/>
  <c r="G81" i="1" s="1"/>
  <c r="F81" i="1" a="1"/>
  <c r="F81" i="1" s="1"/>
  <c r="E81" i="1" a="1"/>
  <c r="E81" i="1" s="1"/>
  <c r="D81" i="1" a="1"/>
  <c r="D81" i="1" s="1"/>
  <c r="C81" i="1"/>
  <c r="B81" i="1"/>
  <c r="A81" i="1"/>
  <c r="AH80" i="1" a="1"/>
  <c r="AH80" i="1" s="1"/>
  <c r="AG80" i="1" a="1"/>
  <c r="AG80" i="1" s="1"/>
  <c r="AF80" i="1" a="1"/>
  <c r="AF80" i="1" s="1"/>
  <c r="AE80" i="1" a="1"/>
  <c r="AE80" i="1" s="1"/>
  <c r="AD80" i="1" a="1"/>
  <c r="AD80" i="1" s="1"/>
  <c r="AC80" i="1" a="1"/>
  <c r="AC80" i="1" s="1"/>
  <c r="AB80" i="1" a="1"/>
  <c r="AB80" i="1" s="1"/>
  <c r="AA80" i="1" a="1"/>
  <c r="AA80" i="1" s="1"/>
  <c r="Z80" i="1" a="1"/>
  <c r="Z80" i="1" s="1"/>
  <c r="Y80" i="1" a="1"/>
  <c r="Y80" i="1" s="1"/>
  <c r="X80" i="1" a="1"/>
  <c r="X80" i="1" s="1"/>
  <c r="W80" i="1" a="1"/>
  <c r="W80" i="1" s="1"/>
  <c r="V80" i="1" a="1"/>
  <c r="V80" i="1" s="1"/>
  <c r="U80" i="1" a="1"/>
  <c r="U80" i="1" s="1"/>
  <c r="T80" i="1" a="1"/>
  <c r="T80" i="1" s="1"/>
  <c r="S80" i="1" a="1"/>
  <c r="S80" i="1" s="1"/>
  <c r="R80" i="1" a="1"/>
  <c r="R80" i="1" s="1"/>
  <c r="Q80" i="1" a="1"/>
  <c r="Q80" i="1" s="1"/>
  <c r="P80" i="1" a="1"/>
  <c r="P80" i="1" s="1"/>
  <c r="O80" i="1" a="1"/>
  <c r="O80" i="1" s="1"/>
  <c r="N80" i="1" a="1"/>
  <c r="N80" i="1" s="1"/>
  <c r="M80" i="1" a="1"/>
  <c r="M80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F80" i="1" a="1"/>
  <c r="F80" i="1" s="1"/>
  <c r="E80" i="1" a="1"/>
  <c r="E80" i="1" s="1"/>
  <c r="D80" i="1" a="1"/>
  <c r="D80" i="1" s="1"/>
  <c r="C80" i="1"/>
  <c r="B80" i="1"/>
  <c r="A80" i="1"/>
  <c r="AH79" i="1" a="1"/>
  <c r="AH79" i="1" s="1"/>
  <c r="AG79" i="1" a="1"/>
  <c r="AG79" i="1" s="1"/>
  <c r="AF79" i="1" a="1"/>
  <c r="AF79" i="1" s="1"/>
  <c r="AE79" i="1" a="1"/>
  <c r="AE79" i="1" s="1"/>
  <c r="AD79" i="1" a="1"/>
  <c r="AD79" i="1" s="1"/>
  <c r="AC79" i="1" a="1"/>
  <c r="AC79" i="1" s="1"/>
  <c r="AB79" i="1" a="1"/>
  <c r="AB79" i="1" s="1"/>
  <c r="AA79" i="1" a="1"/>
  <c r="AA79" i="1" s="1"/>
  <c r="Z79" i="1" a="1"/>
  <c r="Z79" i="1" s="1"/>
  <c r="Y79" i="1" a="1"/>
  <c r="Y79" i="1" s="1"/>
  <c r="X79" i="1" a="1"/>
  <c r="X79" i="1" s="1"/>
  <c r="W79" i="1" a="1"/>
  <c r="W79" i="1" s="1"/>
  <c r="V79" i="1" a="1"/>
  <c r="V79" i="1" s="1"/>
  <c r="U79" i="1" a="1"/>
  <c r="U79" i="1" s="1"/>
  <c r="T79" i="1" a="1"/>
  <c r="T79" i="1" s="1"/>
  <c r="S79" i="1" a="1"/>
  <c r="S79" i="1" s="1"/>
  <c r="R79" i="1" a="1"/>
  <c r="R79" i="1" s="1"/>
  <c r="Q79" i="1" a="1"/>
  <c r="Q79" i="1" s="1"/>
  <c r="P79" i="1" a="1"/>
  <c r="P79" i="1" s="1"/>
  <c r="O79" i="1" a="1"/>
  <c r="O79" i="1" s="1"/>
  <c r="N79" i="1" a="1"/>
  <c r="N79" i="1" s="1"/>
  <c r="M79" i="1" a="1"/>
  <c r="M79" i="1" s="1"/>
  <c r="L79" i="1" a="1"/>
  <c r="L79" i="1" s="1"/>
  <c r="K79" i="1" a="1"/>
  <c r="K79" i="1" s="1"/>
  <c r="J79" i="1" a="1"/>
  <c r="J79" i="1" s="1"/>
  <c r="I79" i="1" a="1"/>
  <c r="I79" i="1" s="1"/>
  <c r="H79" i="1" a="1"/>
  <c r="H79" i="1" s="1"/>
  <c r="G79" i="1" a="1"/>
  <c r="G79" i="1" s="1"/>
  <c r="F79" i="1" a="1"/>
  <c r="F79" i="1" s="1"/>
  <c r="E79" i="1" a="1"/>
  <c r="E79" i="1" s="1"/>
  <c r="D79" i="1" a="1"/>
  <c r="D79" i="1" s="1"/>
  <c r="C79" i="1"/>
  <c r="B79" i="1"/>
  <c r="A79" i="1"/>
  <c r="AH78" i="1" a="1"/>
  <c r="AH78" i="1" s="1"/>
  <c r="AG78" i="1" a="1"/>
  <c r="AG78" i="1" s="1"/>
  <c r="AF78" i="1" a="1"/>
  <c r="AF78" i="1" s="1"/>
  <c r="AE78" i="1" a="1"/>
  <c r="AE78" i="1" s="1"/>
  <c r="AD78" i="1" a="1"/>
  <c r="AD78" i="1" s="1"/>
  <c r="AC78" i="1" a="1"/>
  <c r="AC78" i="1" s="1"/>
  <c r="AB78" i="1" a="1"/>
  <c r="AB78" i="1" s="1"/>
  <c r="AA78" i="1" a="1"/>
  <c r="AA78" i="1" s="1"/>
  <c r="Z78" i="1" a="1"/>
  <c r="Z78" i="1" s="1"/>
  <c r="Y78" i="1" a="1"/>
  <c r="Y78" i="1" s="1"/>
  <c r="X78" i="1" a="1"/>
  <c r="X78" i="1" s="1"/>
  <c r="W78" i="1" a="1"/>
  <c r="W78" i="1" s="1"/>
  <c r="V78" i="1" a="1"/>
  <c r="V78" i="1" s="1"/>
  <c r="U78" i="1" a="1"/>
  <c r="U78" i="1" s="1"/>
  <c r="T78" i="1" a="1"/>
  <c r="T78" i="1" s="1"/>
  <c r="S78" i="1" a="1"/>
  <c r="S78" i="1" s="1"/>
  <c r="R78" i="1" a="1"/>
  <c r="R78" i="1" s="1"/>
  <c r="Q78" i="1" a="1"/>
  <c r="Q78" i="1" s="1"/>
  <c r="P78" i="1" a="1"/>
  <c r="P78" i="1" s="1"/>
  <c r="O78" i="1" a="1"/>
  <c r="O78" i="1" s="1"/>
  <c r="N78" i="1" a="1"/>
  <c r="N78" i="1" s="1"/>
  <c r="M78" i="1" a="1"/>
  <c r="M78" i="1" s="1"/>
  <c r="L78" i="1" a="1"/>
  <c r="L78" i="1" s="1"/>
  <c r="K78" i="1" a="1"/>
  <c r="K78" i="1" s="1"/>
  <c r="J78" i="1" a="1"/>
  <c r="J78" i="1" s="1"/>
  <c r="I78" i="1" a="1"/>
  <c r="I78" i="1" s="1"/>
  <c r="H78" i="1" a="1"/>
  <c r="H78" i="1" s="1"/>
  <c r="G78" i="1" a="1"/>
  <c r="G78" i="1" s="1"/>
  <c r="F78" i="1" a="1"/>
  <c r="F78" i="1" s="1"/>
  <c r="E78" i="1" a="1"/>
  <c r="E78" i="1" s="1"/>
  <c r="D78" i="1" a="1"/>
  <c r="D78" i="1" s="1"/>
  <c r="C78" i="1"/>
  <c r="B78" i="1"/>
  <c r="A78" i="1"/>
  <c r="AH77" i="1" a="1"/>
  <c r="AH77" i="1" s="1"/>
  <c r="AG77" i="1" a="1"/>
  <c r="AG77" i="1" s="1"/>
  <c r="AF77" i="1" a="1"/>
  <c r="AF77" i="1" s="1"/>
  <c r="AE77" i="1" a="1"/>
  <c r="AE77" i="1" s="1"/>
  <c r="AD77" i="1" a="1"/>
  <c r="AD77" i="1" s="1"/>
  <c r="AC77" i="1" a="1"/>
  <c r="AC77" i="1" s="1"/>
  <c r="AB77" i="1" a="1"/>
  <c r="AB77" i="1" s="1"/>
  <c r="AA77" i="1" a="1"/>
  <c r="AA77" i="1" s="1"/>
  <c r="Z77" i="1" a="1"/>
  <c r="Z77" i="1" s="1"/>
  <c r="Y77" i="1" a="1"/>
  <c r="Y77" i="1" s="1"/>
  <c r="X77" i="1" a="1"/>
  <c r="X77" i="1" s="1"/>
  <c r="W77" i="1" a="1"/>
  <c r="W77" i="1" s="1"/>
  <c r="V77" i="1" a="1"/>
  <c r="V77" i="1" s="1"/>
  <c r="U77" i="1" a="1"/>
  <c r="U77" i="1" s="1"/>
  <c r="T77" i="1" a="1"/>
  <c r="T77" i="1" s="1"/>
  <c r="S77" i="1" a="1"/>
  <c r="S77" i="1" s="1"/>
  <c r="R77" i="1" a="1"/>
  <c r="R77" i="1" s="1"/>
  <c r="Q77" i="1" a="1"/>
  <c r="Q77" i="1" s="1"/>
  <c r="P77" i="1" a="1"/>
  <c r="P77" i="1" s="1"/>
  <c r="O77" i="1" a="1"/>
  <c r="O77" i="1" s="1"/>
  <c r="N77" i="1" a="1"/>
  <c r="N77" i="1" s="1"/>
  <c r="M77" i="1" a="1"/>
  <c r="M77" i="1" s="1"/>
  <c r="L77" i="1" a="1"/>
  <c r="L77" i="1" s="1"/>
  <c r="K77" i="1" a="1"/>
  <c r="K77" i="1" s="1"/>
  <c r="J77" i="1" a="1"/>
  <c r="J77" i="1" s="1"/>
  <c r="I77" i="1" a="1"/>
  <c r="I77" i="1" s="1"/>
  <c r="H77" i="1" a="1"/>
  <c r="H77" i="1" s="1"/>
  <c r="G77" i="1" a="1"/>
  <c r="G77" i="1" s="1"/>
  <c r="F77" i="1" a="1"/>
  <c r="F77" i="1" s="1"/>
  <c r="E77" i="1" a="1"/>
  <c r="E77" i="1" s="1"/>
  <c r="D77" i="1" a="1"/>
  <c r="D77" i="1" s="1"/>
  <c r="C77" i="1"/>
  <c r="B77" i="1"/>
  <c r="A77" i="1"/>
  <c r="AH76" i="1" a="1"/>
  <c r="AH76" i="1" s="1"/>
  <c r="AG76" i="1" a="1"/>
  <c r="AG76" i="1" s="1"/>
  <c r="AF76" i="1" a="1"/>
  <c r="AF76" i="1" s="1"/>
  <c r="AE76" i="1" a="1"/>
  <c r="AE76" i="1" s="1"/>
  <c r="AD76" i="1" a="1"/>
  <c r="AD76" i="1" s="1"/>
  <c r="AC76" i="1" a="1"/>
  <c r="AC76" i="1" s="1"/>
  <c r="AB76" i="1" a="1"/>
  <c r="AB76" i="1" s="1"/>
  <c r="AA76" i="1" a="1"/>
  <c r="AA76" i="1" s="1"/>
  <c r="Z76" i="1" a="1"/>
  <c r="Z76" i="1" s="1"/>
  <c r="Y76" i="1" a="1"/>
  <c r="Y76" i="1" s="1"/>
  <c r="X76" i="1" a="1"/>
  <c r="X76" i="1" s="1"/>
  <c r="W76" i="1" a="1"/>
  <c r="W76" i="1" s="1"/>
  <c r="V76" i="1" a="1"/>
  <c r="V76" i="1" s="1"/>
  <c r="U76" i="1" a="1"/>
  <c r="U76" i="1" s="1"/>
  <c r="T76" i="1" a="1"/>
  <c r="T76" i="1" s="1"/>
  <c r="S76" i="1" a="1"/>
  <c r="S76" i="1" s="1"/>
  <c r="R76" i="1" a="1"/>
  <c r="R76" i="1" s="1"/>
  <c r="Q76" i="1" a="1"/>
  <c r="Q76" i="1" s="1"/>
  <c r="P76" i="1" a="1"/>
  <c r="P76" i="1" s="1"/>
  <c r="O76" i="1" a="1"/>
  <c r="O76" i="1" s="1"/>
  <c r="N76" i="1" a="1"/>
  <c r="N76" i="1" s="1"/>
  <c r="M76" i="1" a="1"/>
  <c r="M76" i="1" s="1"/>
  <c r="L76" i="1" a="1"/>
  <c r="L76" i="1" s="1"/>
  <c r="K76" i="1" a="1"/>
  <c r="K76" i="1" s="1"/>
  <c r="J76" i="1" a="1"/>
  <c r="J76" i="1" s="1"/>
  <c r="I76" i="1" a="1"/>
  <c r="I76" i="1" s="1"/>
  <c r="H76" i="1" a="1"/>
  <c r="H76" i="1" s="1"/>
  <c r="G76" i="1" a="1"/>
  <c r="G76" i="1" s="1"/>
  <c r="F76" i="1" a="1"/>
  <c r="F76" i="1" s="1"/>
  <c r="E76" i="1" a="1"/>
  <c r="E76" i="1" s="1"/>
  <c r="D76" i="1" a="1"/>
  <c r="D76" i="1" s="1"/>
  <c r="C76" i="1"/>
  <c r="B76" i="1"/>
  <c r="A76" i="1"/>
  <c r="AH75" i="1" a="1"/>
  <c r="AH75" i="1" s="1"/>
  <c r="AG75" i="1" a="1"/>
  <c r="AG75" i="1" s="1"/>
  <c r="AF75" i="1" a="1"/>
  <c r="AF75" i="1" s="1"/>
  <c r="AE75" i="1" a="1"/>
  <c r="AE75" i="1" s="1"/>
  <c r="AD75" i="1" a="1"/>
  <c r="AD75" i="1" s="1"/>
  <c r="AC75" i="1" a="1"/>
  <c r="AC75" i="1" s="1"/>
  <c r="AB75" i="1" a="1"/>
  <c r="AB75" i="1" s="1"/>
  <c r="AA75" i="1" a="1"/>
  <c r="AA75" i="1" s="1"/>
  <c r="Z75" i="1" a="1"/>
  <c r="Z75" i="1" s="1"/>
  <c r="Y75" i="1" a="1"/>
  <c r="Y75" i="1" s="1"/>
  <c r="X75" i="1" a="1"/>
  <c r="X75" i="1" s="1"/>
  <c r="W75" i="1" a="1"/>
  <c r="W75" i="1" s="1"/>
  <c r="V75" i="1" a="1"/>
  <c r="V75" i="1" s="1"/>
  <c r="U75" i="1" a="1"/>
  <c r="U75" i="1" s="1"/>
  <c r="T75" i="1" a="1"/>
  <c r="T75" i="1" s="1"/>
  <c r="S75" i="1" a="1"/>
  <c r="S75" i="1" s="1"/>
  <c r="R75" i="1" a="1"/>
  <c r="R75" i="1" s="1"/>
  <c r="Q75" i="1" a="1"/>
  <c r="Q75" i="1" s="1"/>
  <c r="P75" i="1" a="1"/>
  <c r="P75" i="1" s="1"/>
  <c r="O75" i="1" a="1"/>
  <c r="O75" i="1" s="1"/>
  <c r="N75" i="1" a="1"/>
  <c r="N75" i="1" s="1"/>
  <c r="M75" i="1" a="1"/>
  <c r="M75" i="1" s="1"/>
  <c r="L75" i="1" a="1"/>
  <c r="L75" i="1" s="1"/>
  <c r="K75" i="1" a="1"/>
  <c r="K75" i="1" s="1"/>
  <c r="J75" i="1" a="1"/>
  <c r="J75" i="1" s="1"/>
  <c r="I75" i="1" a="1"/>
  <c r="I75" i="1" s="1"/>
  <c r="H75" i="1" a="1"/>
  <c r="H75" i="1" s="1"/>
  <c r="G75" i="1" a="1"/>
  <c r="G75" i="1" s="1"/>
  <c r="F75" i="1" a="1"/>
  <c r="F75" i="1" s="1"/>
  <c r="E75" i="1" a="1"/>
  <c r="E75" i="1" s="1"/>
  <c r="D75" i="1" a="1"/>
  <c r="D75" i="1" s="1"/>
  <c r="C75" i="1"/>
  <c r="B75" i="1"/>
  <c r="A75" i="1"/>
  <c r="AH74" i="1" a="1"/>
  <c r="AH74" i="1" s="1"/>
  <c r="AG74" i="1" a="1"/>
  <c r="AG74" i="1" s="1"/>
  <c r="AF74" i="1" a="1"/>
  <c r="AF74" i="1" s="1"/>
  <c r="AE74" i="1" a="1"/>
  <c r="AE74" i="1" s="1"/>
  <c r="AD74" i="1" a="1"/>
  <c r="AD74" i="1" s="1"/>
  <c r="AC74" i="1" a="1"/>
  <c r="AC74" i="1" s="1"/>
  <c r="AB74" i="1" a="1"/>
  <c r="AB74" i="1" s="1"/>
  <c r="AA74" i="1" a="1"/>
  <c r="AA74" i="1" s="1"/>
  <c r="Z74" i="1" a="1"/>
  <c r="Z74" i="1" s="1"/>
  <c r="Y74" i="1" a="1"/>
  <c r="Y74" i="1" s="1"/>
  <c r="X74" i="1" a="1"/>
  <c r="X74" i="1" s="1"/>
  <c r="W74" i="1" a="1"/>
  <c r="W74" i="1" s="1"/>
  <c r="V74" i="1" a="1"/>
  <c r="V74" i="1" s="1"/>
  <c r="U74" i="1" a="1"/>
  <c r="U74" i="1" s="1"/>
  <c r="T74" i="1" a="1"/>
  <c r="T74" i="1" s="1"/>
  <c r="S74" i="1" a="1"/>
  <c r="S74" i="1" s="1"/>
  <c r="R74" i="1" a="1"/>
  <c r="R74" i="1" s="1"/>
  <c r="Q74" i="1" a="1"/>
  <c r="Q74" i="1" s="1"/>
  <c r="P74" i="1" a="1"/>
  <c r="P74" i="1" s="1"/>
  <c r="O74" i="1" a="1"/>
  <c r="O74" i="1" s="1"/>
  <c r="N74" i="1" a="1"/>
  <c r="N74" i="1" s="1"/>
  <c r="M74" i="1" a="1"/>
  <c r="M74" i="1" s="1"/>
  <c r="L74" i="1" a="1"/>
  <c r="L74" i="1" s="1"/>
  <c r="K74" i="1" a="1"/>
  <c r="K74" i="1" s="1"/>
  <c r="J74" i="1" a="1"/>
  <c r="J74" i="1" s="1"/>
  <c r="I74" i="1" a="1"/>
  <c r="I74" i="1" s="1"/>
  <c r="H74" i="1" a="1"/>
  <c r="H74" i="1" s="1"/>
  <c r="G74" i="1" a="1"/>
  <c r="G74" i="1" s="1"/>
  <c r="F74" i="1" a="1"/>
  <c r="F74" i="1" s="1"/>
  <c r="E74" i="1" a="1"/>
  <c r="E74" i="1" s="1"/>
  <c r="D74" i="1" a="1"/>
  <c r="D74" i="1" s="1"/>
  <c r="C74" i="1"/>
  <c r="B74" i="1"/>
  <c r="A74" i="1"/>
  <c r="AH73" i="1" a="1"/>
  <c r="AH73" i="1" s="1"/>
  <c r="AG73" i="1" a="1"/>
  <c r="AG73" i="1" s="1"/>
  <c r="AF73" i="1" a="1"/>
  <c r="AF73" i="1" s="1"/>
  <c r="AE73" i="1" a="1"/>
  <c r="AE73" i="1" s="1"/>
  <c r="AD73" i="1" a="1"/>
  <c r="AD73" i="1" s="1"/>
  <c r="AC73" i="1" a="1"/>
  <c r="AC73" i="1" s="1"/>
  <c r="AB73" i="1" a="1"/>
  <c r="AB73" i="1" s="1"/>
  <c r="AA73" i="1" a="1"/>
  <c r="AA73" i="1" s="1"/>
  <c r="Z73" i="1" a="1"/>
  <c r="Z73" i="1" s="1"/>
  <c r="Y73" i="1" a="1"/>
  <c r="Y73" i="1" s="1"/>
  <c r="X73" i="1" a="1"/>
  <c r="X73" i="1" s="1"/>
  <c r="W73" i="1" a="1"/>
  <c r="W73" i="1" s="1"/>
  <c r="V73" i="1" a="1"/>
  <c r="V73" i="1" s="1"/>
  <c r="U73" i="1" a="1"/>
  <c r="U73" i="1" s="1"/>
  <c r="T73" i="1" a="1"/>
  <c r="T73" i="1" s="1"/>
  <c r="S73" i="1" a="1"/>
  <c r="S73" i="1" s="1"/>
  <c r="R73" i="1" a="1"/>
  <c r="R73" i="1" s="1"/>
  <c r="Q73" i="1" a="1"/>
  <c r="Q73" i="1" s="1"/>
  <c r="P73" i="1" a="1"/>
  <c r="P73" i="1" s="1"/>
  <c r="O73" i="1" a="1"/>
  <c r="O73" i="1" s="1"/>
  <c r="N73" i="1" a="1"/>
  <c r="N73" i="1" s="1"/>
  <c r="M73" i="1" a="1"/>
  <c r="M73" i="1" s="1"/>
  <c r="L73" i="1" a="1"/>
  <c r="L73" i="1" s="1"/>
  <c r="K73" i="1" a="1"/>
  <c r="K73" i="1" s="1"/>
  <c r="J73" i="1" a="1"/>
  <c r="J73" i="1" s="1"/>
  <c r="I73" i="1" a="1"/>
  <c r="I73" i="1" s="1"/>
  <c r="H73" i="1" a="1"/>
  <c r="H73" i="1" s="1"/>
  <c r="G73" i="1" a="1"/>
  <c r="G73" i="1" s="1"/>
  <c r="F73" i="1" a="1"/>
  <c r="F73" i="1" s="1"/>
  <c r="E73" i="1" a="1"/>
  <c r="E73" i="1" s="1"/>
  <c r="D73" i="1" a="1"/>
  <c r="D73" i="1" s="1"/>
  <c r="C73" i="1"/>
  <c r="B73" i="1"/>
  <c r="A73" i="1"/>
  <c r="AH72" i="1" a="1"/>
  <c r="AH72" i="1" s="1"/>
  <c r="AG72" i="1" a="1"/>
  <c r="AG72" i="1" s="1"/>
  <c r="AF72" i="1" a="1"/>
  <c r="AF72" i="1" s="1"/>
  <c r="AE72" i="1" a="1"/>
  <c r="AE72" i="1" s="1"/>
  <c r="AD72" i="1" a="1"/>
  <c r="AD72" i="1" s="1"/>
  <c r="AC72" i="1" a="1"/>
  <c r="AC72" i="1" s="1"/>
  <c r="AB72" i="1" a="1"/>
  <c r="AB72" i="1" s="1"/>
  <c r="AA72" i="1" a="1"/>
  <c r="AA72" i="1" s="1"/>
  <c r="Z72" i="1" a="1"/>
  <c r="Z72" i="1" s="1"/>
  <c r="Y72" i="1" a="1"/>
  <c r="Y72" i="1" s="1"/>
  <c r="X72" i="1" a="1"/>
  <c r="X72" i="1" s="1"/>
  <c r="W72" i="1" a="1"/>
  <c r="W72" i="1" s="1"/>
  <c r="V72" i="1" a="1"/>
  <c r="V72" i="1" s="1"/>
  <c r="U72" i="1" a="1"/>
  <c r="U72" i="1" s="1"/>
  <c r="T72" i="1" a="1"/>
  <c r="T72" i="1" s="1"/>
  <c r="S72" i="1" a="1"/>
  <c r="S72" i="1" s="1"/>
  <c r="R72" i="1" a="1"/>
  <c r="R72" i="1" s="1"/>
  <c r="Q72" i="1" a="1"/>
  <c r="Q72" i="1" s="1"/>
  <c r="P72" i="1" a="1"/>
  <c r="P72" i="1" s="1"/>
  <c r="O72" i="1" a="1"/>
  <c r="O72" i="1" s="1"/>
  <c r="N72" i="1" a="1"/>
  <c r="N72" i="1" s="1"/>
  <c r="M72" i="1" a="1"/>
  <c r="M72" i="1" s="1"/>
  <c r="L72" i="1" a="1"/>
  <c r="L72" i="1" s="1"/>
  <c r="K72" i="1" a="1"/>
  <c r="K72" i="1" s="1"/>
  <c r="J72" i="1" a="1"/>
  <c r="J72" i="1" s="1"/>
  <c r="I72" i="1" a="1"/>
  <c r="I72" i="1" s="1"/>
  <c r="H72" i="1" a="1"/>
  <c r="H72" i="1" s="1"/>
  <c r="G72" i="1" a="1"/>
  <c r="G72" i="1" s="1"/>
  <c r="F72" i="1" a="1"/>
  <c r="F72" i="1" s="1"/>
  <c r="E72" i="1" a="1"/>
  <c r="E72" i="1" s="1"/>
  <c r="D72" i="1" a="1"/>
  <c r="D72" i="1" s="1"/>
  <c r="C72" i="1"/>
  <c r="B72" i="1"/>
  <c r="A72" i="1"/>
  <c r="AH71" i="1" a="1"/>
  <c r="AH71" i="1" s="1"/>
  <c r="AG71" i="1" a="1"/>
  <c r="AG71" i="1" s="1"/>
  <c r="AF71" i="1" a="1"/>
  <c r="AF71" i="1" s="1"/>
  <c r="AE71" i="1" a="1"/>
  <c r="AE71" i="1" s="1"/>
  <c r="AD71" i="1" a="1"/>
  <c r="AD71" i="1" s="1"/>
  <c r="AC71" i="1" a="1"/>
  <c r="AC71" i="1" s="1"/>
  <c r="AB71" i="1" a="1"/>
  <c r="AB71" i="1" s="1"/>
  <c r="AA71" i="1" a="1"/>
  <c r="AA71" i="1" s="1"/>
  <c r="Z71" i="1" a="1"/>
  <c r="Z71" i="1" s="1"/>
  <c r="Y71" i="1" a="1"/>
  <c r="Y71" i="1" s="1"/>
  <c r="X71" i="1" a="1"/>
  <c r="X71" i="1" s="1"/>
  <c r="W71" i="1" a="1"/>
  <c r="W71" i="1" s="1"/>
  <c r="V71" i="1" a="1"/>
  <c r="V71" i="1" s="1"/>
  <c r="U71" i="1" a="1"/>
  <c r="U71" i="1" s="1"/>
  <c r="T71" i="1" a="1"/>
  <c r="T71" i="1" s="1"/>
  <c r="S71" i="1" a="1"/>
  <c r="S71" i="1" s="1"/>
  <c r="R71" i="1" a="1"/>
  <c r="R71" i="1" s="1"/>
  <c r="Q71" i="1" a="1"/>
  <c r="Q71" i="1" s="1"/>
  <c r="P71" i="1" a="1"/>
  <c r="P71" i="1" s="1"/>
  <c r="O71" i="1" a="1"/>
  <c r="O71" i="1" s="1"/>
  <c r="N71" i="1" a="1"/>
  <c r="N71" i="1" s="1"/>
  <c r="M71" i="1" a="1"/>
  <c r="M71" i="1" s="1"/>
  <c r="L71" i="1" a="1"/>
  <c r="L71" i="1" s="1"/>
  <c r="K71" i="1" a="1"/>
  <c r="K71" i="1" s="1"/>
  <c r="J71" i="1" a="1"/>
  <c r="J71" i="1" s="1"/>
  <c r="I71" i="1" a="1"/>
  <c r="I71" i="1" s="1"/>
  <c r="H71" i="1" a="1"/>
  <c r="H71" i="1" s="1"/>
  <c r="G71" i="1" a="1"/>
  <c r="G71" i="1" s="1"/>
  <c r="F71" i="1" a="1"/>
  <c r="F71" i="1" s="1"/>
  <c r="E71" i="1" a="1"/>
  <c r="E71" i="1" s="1"/>
  <c r="D71" i="1" a="1"/>
  <c r="D71" i="1" s="1"/>
  <c r="C71" i="1"/>
  <c r="B71" i="1"/>
  <c r="A71" i="1"/>
  <c r="AH70" i="1" a="1"/>
  <c r="AH70" i="1" s="1"/>
  <c r="AG70" i="1" a="1"/>
  <c r="AG70" i="1" s="1"/>
  <c r="AF70" i="1" a="1"/>
  <c r="AF70" i="1" s="1"/>
  <c r="AE70" i="1" a="1"/>
  <c r="AE70" i="1" s="1"/>
  <c r="AD70" i="1" a="1"/>
  <c r="AD70" i="1" s="1"/>
  <c r="AC70" i="1" a="1"/>
  <c r="AC70" i="1" s="1"/>
  <c r="AB70" i="1" a="1"/>
  <c r="AB70" i="1" s="1"/>
  <c r="AA70" i="1" a="1"/>
  <c r="AA70" i="1" s="1"/>
  <c r="Z70" i="1" a="1"/>
  <c r="Z70" i="1" s="1"/>
  <c r="Y70" i="1" a="1"/>
  <c r="Y70" i="1" s="1"/>
  <c r="X70" i="1" a="1"/>
  <c r="X70" i="1" s="1"/>
  <c r="W70" i="1" a="1"/>
  <c r="W70" i="1" s="1"/>
  <c r="V70" i="1" a="1"/>
  <c r="V70" i="1" s="1"/>
  <c r="U70" i="1" a="1"/>
  <c r="U70" i="1" s="1"/>
  <c r="T70" i="1" a="1"/>
  <c r="T70" i="1" s="1"/>
  <c r="S70" i="1" a="1"/>
  <c r="S70" i="1" s="1"/>
  <c r="R70" i="1" a="1"/>
  <c r="R70" i="1" s="1"/>
  <c r="Q70" i="1" a="1"/>
  <c r="Q70" i="1" s="1"/>
  <c r="P70" i="1" a="1"/>
  <c r="P70" i="1" s="1"/>
  <c r="O70" i="1" a="1"/>
  <c r="O70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I70" i="1" a="1"/>
  <c r="I70" i="1" s="1"/>
  <c r="H70" i="1" a="1"/>
  <c r="H70" i="1" s="1"/>
  <c r="G70" i="1" a="1"/>
  <c r="G70" i="1" s="1"/>
  <c r="F70" i="1" a="1"/>
  <c r="F70" i="1" s="1"/>
  <c r="E70" i="1" a="1"/>
  <c r="E70" i="1" s="1"/>
  <c r="D70" i="1" a="1"/>
  <c r="D70" i="1" s="1"/>
  <c r="C70" i="1"/>
  <c r="B70" i="1"/>
  <c r="A70" i="1"/>
  <c r="AH69" i="1" a="1"/>
  <c r="AH69" i="1" s="1"/>
  <c r="AG69" i="1" a="1"/>
  <c r="AG69" i="1" s="1"/>
  <c r="AF69" i="1" a="1"/>
  <c r="AF69" i="1" s="1"/>
  <c r="AE69" i="1" a="1"/>
  <c r="AE69" i="1" s="1"/>
  <c r="AD69" i="1" a="1"/>
  <c r="AD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W69" i="1" a="1"/>
  <c r="W69" i="1" s="1"/>
  <c r="V69" i="1" a="1"/>
  <c r="V69" i="1" s="1"/>
  <c r="U69" i="1" a="1"/>
  <c r="U69" i="1" s="1"/>
  <c r="T69" i="1" a="1"/>
  <c r="T69" i="1" s="1"/>
  <c r="S69" i="1" a="1"/>
  <c r="S69" i="1" s="1"/>
  <c r="R69" i="1" a="1"/>
  <c r="R69" i="1" s="1"/>
  <c r="Q69" i="1" a="1"/>
  <c r="Q69" i="1" s="1"/>
  <c r="P69" i="1" a="1"/>
  <c r="P69" i="1" s="1"/>
  <c r="O69" i="1" a="1"/>
  <c r="O69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I69" i="1" a="1"/>
  <c r="I69" i="1" s="1"/>
  <c r="H69" i="1" a="1"/>
  <c r="H69" i="1" s="1"/>
  <c r="G69" i="1" a="1"/>
  <c r="G69" i="1" s="1"/>
  <c r="F69" i="1" a="1"/>
  <c r="F69" i="1" s="1"/>
  <c r="E69" i="1" a="1"/>
  <c r="E69" i="1" s="1"/>
  <c r="D69" i="1" a="1"/>
  <c r="D69" i="1" s="1"/>
  <c r="C69" i="1"/>
  <c r="B69" i="1"/>
  <c r="A69" i="1"/>
  <c r="AH68" i="1" a="1"/>
  <c r="AH68" i="1" s="1"/>
  <c r="AG68" i="1" a="1"/>
  <c r="AG68" i="1" s="1"/>
  <c r="AF68" i="1" a="1"/>
  <c r="AF68" i="1" s="1"/>
  <c r="AE68" i="1" a="1"/>
  <c r="AE68" i="1" s="1"/>
  <c r="AD68" i="1" a="1"/>
  <c r="AD68" i="1" s="1"/>
  <c r="AC68" i="1" a="1"/>
  <c r="AC68" i="1" s="1"/>
  <c r="AB68" i="1" a="1"/>
  <c r="AB68" i="1" s="1"/>
  <c r="AA68" i="1" a="1"/>
  <c r="AA68" i="1" s="1"/>
  <c r="Z68" i="1" a="1"/>
  <c r="Z68" i="1" s="1"/>
  <c r="Y68" i="1" a="1"/>
  <c r="Y68" i="1" s="1"/>
  <c r="X68" i="1" a="1"/>
  <c r="X68" i="1" s="1"/>
  <c r="W68" i="1" a="1"/>
  <c r="W68" i="1" s="1"/>
  <c r="V68" i="1" a="1"/>
  <c r="V68" i="1" s="1"/>
  <c r="U68" i="1" a="1"/>
  <c r="U68" i="1" s="1"/>
  <c r="T68" i="1" a="1"/>
  <c r="T68" i="1" s="1"/>
  <c r="S68" i="1" a="1"/>
  <c r="S68" i="1" s="1"/>
  <c r="R68" i="1" a="1"/>
  <c r="R68" i="1" s="1"/>
  <c r="Q68" i="1" a="1"/>
  <c r="Q68" i="1" s="1"/>
  <c r="P68" i="1" a="1"/>
  <c r="P68" i="1" s="1"/>
  <c r="O68" i="1" a="1"/>
  <c r="O68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I68" i="1" a="1"/>
  <c r="I68" i="1" s="1"/>
  <c r="H68" i="1" a="1"/>
  <c r="H68" i="1" s="1"/>
  <c r="G68" i="1" a="1"/>
  <c r="G68" i="1" s="1"/>
  <c r="F68" i="1" a="1"/>
  <c r="F68" i="1" s="1"/>
  <c r="E68" i="1" a="1"/>
  <c r="E68" i="1" s="1"/>
  <c r="D68" i="1" a="1"/>
  <c r="D68" i="1" s="1"/>
  <c r="C68" i="1"/>
  <c r="B68" i="1"/>
  <c r="A68" i="1"/>
  <c r="AH67" i="1" a="1"/>
  <c r="AH67" i="1" s="1"/>
  <c r="AG67" i="1" a="1"/>
  <c r="AG67" i="1" s="1"/>
  <c r="AF67" i="1" a="1"/>
  <c r="AF67" i="1" s="1"/>
  <c r="AE67" i="1" a="1"/>
  <c r="AE67" i="1" s="1"/>
  <c r="AD67" i="1" a="1"/>
  <c r="AD67" i="1" s="1"/>
  <c r="AC67" i="1" a="1"/>
  <c r="AC67" i="1" s="1"/>
  <c r="AB67" i="1" a="1"/>
  <c r="AB67" i="1" s="1"/>
  <c r="AA67" i="1" a="1"/>
  <c r="AA67" i="1" s="1"/>
  <c r="Z67" i="1" a="1"/>
  <c r="Z67" i="1" s="1"/>
  <c r="Y67" i="1" a="1"/>
  <c r="Y67" i="1" s="1"/>
  <c r="X67" i="1" a="1"/>
  <c r="X67" i="1" s="1"/>
  <c r="W67" i="1" a="1"/>
  <c r="W67" i="1" s="1"/>
  <c r="V67" i="1" a="1"/>
  <c r="V67" i="1" s="1"/>
  <c r="U67" i="1" a="1"/>
  <c r="U67" i="1" s="1"/>
  <c r="T67" i="1" a="1"/>
  <c r="T67" i="1" s="1"/>
  <c r="S67" i="1" a="1"/>
  <c r="S67" i="1" s="1"/>
  <c r="R67" i="1" a="1"/>
  <c r="R67" i="1" s="1"/>
  <c r="Q67" i="1" a="1"/>
  <c r="Q67" i="1" s="1"/>
  <c r="P67" i="1" a="1"/>
  <c r="P67" i="1" s="1"/>
  <c r="O67" i="1" a="1"/>
  <c r="O67" i="1" s="1"/>
  <c r="N67" i="1" a="1"/>
  <c r="N67" i="1" s="1"/>
  <c r="M67" i="1" a="1"/>
  <c r="M67" i="1" s="1"/>
  <c r="L67" i="1" a="1"/>
  <c r="L67" i="1" s="1"/>
  <c r="K67" i="1" a="1"/>
  <c r="K67" i="1" s="1"/>
  <c r="J67" i="1" a="1"/>
  <c r="J67" i="1" s="1"/>
  <c r="I67" i="1" a="1"/>
  <c r="I67" i="1" s="1"/>
  <c r="H67" i="1" a="1"/>
  <c r="H67" i="1" s="1"/>
  <c r="G67" i="1" a="1"/>
  <c r="G67" i="1" s="1"/>
  <c r="F67" i="1" a="1"/>
  <c r="F67" i="1" s="1"/>
  <c r="E67" i="1" a="1"/>
  <c r="E67" i="1" s="1"/>
  <c r="D67" i="1" a="1"/>
  <c r="D67" i="1" s="1"/>
  <c r="C67" i="1"/>
  <c r="B67" i="1"/>
  <c r="A67" i="1"/>
  <c r="AH66" i="1" a="1"/>
  <c r="AH66" i="1" s="1"/>
  <c r="AG66" i="1" a="1"/>
  <c r="AG66" i="1" s="1"/>
  <c r="AF66" i="1" a="1"/>
  <c r="AF66" i="1" s="1"/>
  <c r="AE66" i="1" a="1"/>
  <c r="AE66" i="1" s="1"/>
  <c r="AD66" i="1" a="1"/>
  <c r="AD66" i="1" s="1"/>
  <c r="AC66" i="1" a="1"/>
  <c r="AC66" i="1" s="1"/>
  <c r="AB66" i="1" a="1"/>
  <c r="AB66" i="1" s="1"/>
  <c r="AA66" i="1" a="1"/>
  <c r="AA66" i="1" s="1"/>
  <c r="Z66" i="1" a="1"/>
  <c r="Z66" i="1" s="1"/>
  <c r="Y66" i="1" a="1"/>
  <c r="Y66" i="1" s="1"/>
  <c r="X66" i="1" a="1"/>
  <c r="X66" i="1" s="1"/>
  <c r="W66" i="1" a="1"/>
  <c r="W66" i="1" s="1"/>
  <c r="V66" i="1" a="1"/>
  <c r="V66" i="1" s="1"/>
  <c r="U66" i="1" a="1"/>
  <c r="U66" i="1" s="1"/>
  <c r="T66" i="1" a="1"/>
  <c r="T66" i="1" s="1"/>
  <c r="S66" i="1" a="1"/>
  <c r="S66" i="1" s="1"/>
  <c r="R66" i="1" a="1"/>
  <c r="R66" i="1" s="1"/>
  <c r="Q66" i="1" a="1"/>
  <c r="Q66" i="1" s="1"/>
  <c r="P66" i="1" a="1"/>
  <c r="P66" i="1" s="1"/>
  <c r="O66" i="1" a="1"/>
  <c r="O66" i="1" s="1"/>
  <c r="N66" i="1" a="1"/>
  <c r="N66" i="1" s="1"/>
  <c r="M66" i="1" a="1"/>
  <c r="M66" i="1" s="1"/>
  <c r="L66" i="1" a="1"/>
  <c r="L66" i="1" s="1"/>
  <c r="K66" i="1" a="1"/>
  <c r="K66" i="1" s="1"/>
  <c r="J66" i="1" a="1"/>
  <c r="J66" i="1" s="1"/>
  <c r="I66" i="1" a="1"/>
  <c r="I66" i="1" s="1"/>
  <c r="H66" i="1" a="1"/>
  <c r="H66" i="1" s="1"/>
  <c r="G66" i="1" a="1"/>
  <c r="G66" i="1" s="1"/>
  <c r="F66" i="1" a="1"/>
  <c r="F66" i="1" s="1"/>
  <c r="E66" i="1" a="1"/>
  <c r="E66" i="1" s="1"/>
  <c r="D66" i="1" a="1"/>
  <c r="D66" i="1" s="1"/>
  <c r="C66" i="1"/>
  <c r="B66" i="1"/>
  <c r="A66" i="1"/>
  <c r="AH65" i="1" a="1"/>
  <c r="AH65" i="1" s="1"/>
  <c r="AG65" i="1" a="1"/>
  <c r="AG65" i="1" s="1"/>
  <c r="AF65" i="1" a="1"/>
  <c r="AF65" i="1" s="1"/>
  <c r="AE65" i="1" a="1"/>
  <c r="AE65" i="1" s="1"/>
  <c r="AD65" i="1" a="1"/>
  <c r="AD65" i="1" s="1"/>
  <c r="AC65" i="1" a="1"/>
  <c r="AC65" i="1" s="1"/>
  <c r="AB65" i="1" a="1"/>
  <c r="AB65" i="1" s="1"/>
  <c r="AA65" i="1" a="1"/>
  <c r="AA65" i="1" s="1"/>
  <c r="Z65" i="1" a="1"/>
  <c r="Z65" i="1" s="1"/>
  <c r="Y65" i="1" a="1"/>
  <c r="Y65" i="1" s="1"/>
  <c r="X65" i="1" a="1"/>
  <c r="X65" i="1" s="1"/>
  <c r="W65" i="1" a="1"/>
  <c r="W65" i="1" s="1"/>
  <c r="V65" i="1" a="1"/>
  <c r="V65" i="1" s="1"/>
  <c r="U65" i="1" a="1"/>
  <c r="U65" i="1" s="1"/>
  <c r="T65" i="1" a="1"/>
  <c r="T65" i="1" s="1"/>
  <c r="S65" i="1" a="1"/>
  <c r="S65" i="1" s="1"/>
  <c r="R65" i="1" a="1"/>
  <c r="R65" i="1" s="1"/>
  <c r="Q65" i="1" a="1"/>
  <c r="Q65" i="1" s="1"/>
  <c r="P65" i="1" a="1"/>
  <c r="P65" i="1" s="1"/>
  <c r="O65" i="1" a="1"/>
  <c r="O65" i="1" s="1"/>
  <c r="N65" i="1" a="1"/>
  <c r="N65" i="1" s="1"/>
  <c r="M65" i="1" a="1"/>
  <c r="M65" i="1" s="1"/>
  <c r="L65" i="1" a="1"/>
  <c r="L65" i="1" s="1"/>
  <c r="K65" i="1" a="1"/>
  <c r="K65" i="1" s="1"/>
  <c r="J65" i="1" a="1"/>
  <c r="J65" i="1" s="1"/>
  <c r="I65" i="1" a="1"/>
  <c r="I65" i="1" s="1"/>
  <c r="H65" i="1" a="1"/>
  <c r="H65" i="1" s="1"/>
  <c r="G65" i="1" a="1"/>
  <c r="G65" i="1" s="1"/>
  <c r="F65" i="1" a="1"/>
  <c r="F65" i="1" s="1"/>
  <c r="E65" i="1" a="1"/>
  <c r="E65" i="1" s="1"/>
  <c r="D65" i="1" a="1"/>
  <c r="D65" i="1" s="1"/>
  <c r="C65" i="1"/>
  <c r="B65" i="1"/>
  <c r="A65" i="1"/>
  <c r="AH64" i="1" a="1"/>
  <c r="AH64" i="1" s="1"/>
  <c r="AG64" i="1" a="1"/>
  <c r="AG64" i="1" s="1"/>
  <c r="AF64" i="1" a="1"/>
  <c r="AF64" i="1" s="1"/>
  <c r="AE64" i="1" a="1"/>
  <c r="AE64" i="1" s="1"/>
  <c r="AD64" i="1" a="1"/>
  <c r="AD64" i="1" s="1"/>
  <c r="AC64" i="1" a="1"/>
  <c r="AC64" i="1" s="1"/>
  <c r="AB64" i="1" a="1"/>
  <c r="AB64" i="1" s="1"/>
  <c r="AA64" i="1" a="1"/>
  <c r="AA64" i="1" s="1"/>
  <c r="Z64" i="1" a="1"/>
  <c r="Z64" i="1" s="1"/>
  <c r="Y64" i="1" a="1"/>
  <c r="Y64" i="1" s="1"/>
  <c r="X64" i="1" a="1"/>
  <c r="X64" i="1" s="1"/>
  <c r="W64" i="1" a="1"/>
  <c r="W64" i="1" s="1"/>
  <c r="V64" i="1" a="1"/>
  <c r="V64" i="1" s="1"/>
  <c r="U64" i="1" a="1"/>
  <c r="U64" i="1" s="1"/>
  <c r="T64" i="1" a="1"/>
  <c r="T64" i="1" s="1"/>
  <c r="S64" i="1" a="1"/>
  <c r="S64" i="1" s="1"/>
  <c r="R64" i="1" a="1"/>
  <c r="R64" i="1" s="1"/>
  <c r="Q64" i="1" a="1"/>
  <c r="Q64" i="1" s="1"/>
  <c r="P64" i="1" a="1"/>
  <c r="P64" i="1" s="1"/>
  <c r="O64" i="1" a="1"/>
  <c r="O64" i="1" s="1"/>
  <c r="N64" i="1" a="1"/>
  <c r="N64" i="1" s="1"/>
  <c r="M64" i="1" a="1"/>
  <c r="M64" i="1" s="1"/>
  <c r="L64" i="1" a="1"/>
  <c r="L64" i="1" s="1"/>
  <c r="K64" i="1" a="1"/>
  <c r="K64" i="1" s="1"/>
  <c r="J64" i="1" a="1"/>
  <c r="J64" i="1" s="1"/>
  <c r="I64" i="1" a="1"/>
  <c r="I64" i="1" s="1"/>
  <c r="H64" i="1" a="1"/>
  <c r="H64" i="1" s="1"/>
  <c r="G64" i="1" a="1"/>
  <c r="G64" i="1" s="1"/>
  <c r="F64" i="1" a="1"/>
  <c r="F64" i="1" s="1"/>
  <c r="E64" i="1" a="1"/>
  <c r="E64" i="1" s="1"/>
  <c r="D64" i="1" a="1"/>
  <c r="D64" i="1" s="1"/>
  <c r="C64" i="1"/>
  <c r="B64" i="1"/>
  <c r="A64" i="1"/>
  <c r="AH63" i="1" a="1"/>
  <c r="AH63" i="1" s="1"/>
  <c r="AG63" i="1" a="1"/>
  <c r="AG63" i="1" s="1"/>
  <c r="AF63" i="1" a="1"/>
  <c r="AF63" i="1" s="1"/>
  <c r="AE63" i="1" a="1"/>
  <c r="AE63" i="1" s="1"/>
  <c r="AD63" i="1" a="1"/>
  <c r="AD63" i="1" s="1"/>
  <c r="AC63" i="1" a="1"/>
  <c r="AC63" i="1" s="1"/>
  <c r="AB63" i="1" a="1"/>
  <c r="AB63" i="1" s="1"/>
  <c r="AA63" i="1" a="1"/>
  <c r="AA63" i="1" s="1"/>
  <c r="Z63" i="1" a="1"/>
  <c r="Z63" i="1" s="1"/>
  <c r="Y63" i="1" a="1"/>
  <c r="Y63" i="1" s="1"/>
  <c r="X63" i="1" a="1"/>
  <c r="X63" i="1" s="1"/>
  <c r="W63" i="1" a="1"/>
  <c r="W63" i="1" s="1"/>
  <c r="V63" i="1" a="1"/>
  <c r="V63" i="1" s="1"/>
  <c r="U63" i="1" a="1"/>
  <c r="U63" i="1" s="1"/>
  <c r="T63" i="1" a="1"/>
  <c r="T63" i="1" s="1"/>
  <c r="S63" i="1" a="1"/>
  <c r="S63" i="1" s="1"/>
  <c r="R63" i="1" a="1"/>
  <c r="R63" i="1" s="1"/>
  <c r="Q63" i="1" a="1"/>
  <c r="Q63" i="1" s="1"/>
  <c r="P63" i="1" a="1"/>
  <c r="P63" i="1" s="1"/>
  <c r="O63" i="1" a="1"/>
  <c r="O63" i="1" s="1"/>
  <c r="N63" i="1" a="1"/>
  <c r="N63" i="1" s="1"/>
  <c r="M63" i="1" a="1"/>
  <c r="M63" i="1" s="1"/>
  <c r="L63" i="1" a="1"/>
  <c r="L63" i="1" s="1"/>
  <c r="K63" i="1" a="1"/>
  <c r="K63" i="1" s="1"/>
  <c r="J63" i="1" a="1"/>
  <c r="J63" i="1" s="1"/>
  <c r="I63" i="1" a="1"/>
  <c r="I63" i="1" s="1"/>
  <c r="H63" i="1" a="1"/>
  <c r="H63" i="1" s="1"/>
  <c r="G63" i="1" a="1"/>
  <c r="G63" i="1" s="1"/>
  <c r="F63" i="1" a="1"/>
  <c r="F63" i="1" s="1"/>
  <c r="E63" i="1" a="1"/>
  <c r="E63" i="1" s="1"/>
  <c r="D63" i="1" a="1"/>
  <c r="D63" i="1" s="1"/>
  <c r="C63" i="1"/>
  <c r="B63" i="1"/>
  <c r="A63" i="1"/>
  <c r="AH62" i="1" a="1"/>
  <c r="AH62" i="1" s="1"/>
  <c r="AG62" i="1" a="1"/>
  <c r="AG62" i="1" s="1"/>
  <c r="AF62" i="1" a="1"/>
  <c r="AF62" i="1" s="1"/>
  <c r="AE62" i="1" a="1"/>
  <c r="AE62" i="1" s="1"/>
  <c r="AD62" i="1" a="1"/>
  <c r="AD62" i="1" s="1"/>
  <c r="AC62" i="1" a="1"/>
  <c r="AC62" i="1" s="1"/>
  <c r="AB62" i="1" a="1"/>
  <c r="AB62" i="1" s="1"/>
  <c r="AA62" i="1" a="1"/>
  <c r="AA62" i="1" s="1"/>
  <c r="Z62" i="1" a="1"/>
  <c r="Z62" i="1" s="1"/>
  <c r="Y62" i="1" a="1"/>
  <c r="Y62" i="1" s="1"/>
  <c r="X62" i="1" a="1"/>
  <c r="X62" i="1" s="1"/>
  <c r="W62" i="1" a="1"/>
  <c r="W62" i="1" s="1"/>
  <c r="V62" i="1" a="1"/>
  <c r="V62" i="1" s="1"/>
  <c r="U62" i="1" a="1"/>
  <c r="U62" i="1" s="1"/>
  <c r="T62" i="1" a="1"/>
  <c r="T62" i="1" s="1"/>
  <c r="S62" i="1" a="1"/>
  <c r="S62" i="1" s="1"/>
  <c r="R62" i="1" a="1"/>
  <c r="R62" i="1" s="1"/>
  <c r="Q62" i="1" a="1"/>
  <c r="Q62" i="1" s="1"/>
  <c r="P62" i="1" a="1"/>
  <c r="P62" i="1" s="1"/>
  <c r="O62" i="1" a="1"/>
  <c r="O62" i="1" s="1"/>
  <c r="N62" i="1" a="1"/>
  <c r="N62" i="1" s="1"/>
  <c r="M62" i="1" a="1"/>
  <c r="M62" i="1" s="1"/>
  <c r="L62" i="1" a="1"/>
  <c r="L62" i="1" s="1"/>
  <c r="K62" i="1" a="1"/>
  <c r="K62" i="1" s="1"/>
  <c r="J62" i="1" a="1"/>
  <c r="J62" i="1" s="1"/>
  <c r="I62" i="1" a="1"/>
  <c r="I62" i="1" s="1"/>
  <c r="H62" i="1" a="1"/>
  <c r="H62" i="1" s="1"/>
  <c r="G62" i="1" a="1"/>
  <c r="G62" i="1" s="1"/>
  <c r="F62" i="1" a="1"/>
  <c r="F62" i="1" s="1"/>
  <c r="E62" i="1" a="1"/>
  <c r="E62" i="1" s="1"/>
  <c r="D62" i="1" a="1"/>
  <c r="D62" i="1" s="1"/>
  <c r="C62" i="1"/>
  <c r="B62" i="1"/>
  <c r="A62" i="1"/>
  <c r="AH61" i="1" a="1"/>
  <c r="AH61" i="1" s="1"/>
  <c r="AG61" i="1" a="1"/>
  <c r="AG61" i="1" s="1"/>
  <c r="AF61" i="1" a="1"/>
  <c r="AF61" i="1" s="1"/>
  <c r="AE61" i="1" a="1"/>
  <c r="AE61" i="1" s="1"/>
  <c r="AD61" i="1" a="1"/>
  <c r="AD61" i="1" s="1"/>
  <c r="AC61" i="1" a="1"/>
  <c r="AC61" i="1" s="1"/>
  <c r="AB61" i="1" a="1"/>
  <c r="AB61" i="1" s="1"/>
  <c r="AA61" i="1" a="1"/>
  <c r="AA61" i="1" s="1"/>
  <c r="Z61" i="1" a="1"/>
  <c r="Z61" i="1" s="1"/>
  <c r="Y61" i="1" a="1"/>
  <c r="Y61" i="1" s="1"/>
  <c r="X61" i="1" a="1"/>
  <c r="X61" i="1" s="1"/>
  <c r="W61" i="1" a="1"/>
  <c r="W61" i="1" s="1"/>
  <c r="V61" i="1" a="1"/>
  <c r="V61" i="1" s="1"/>
  <c r="U61" i="1" a="1"/>
  <c r="U61" i="1" s="1"/>
  <c r="T61" i="1" a="1"/>
  <c r="T61" i="1" s="1"/>
  <c r="S61" i="1" a="1"/>
  <c r="S61" i="1" s="1"/>
  <c r="R61" i="1" a="1"/>
  <c r="R61" i="1" s="1"/>
  <c r="Q61" i="1" a="1"/>
  <c r="Q61" i="1" s="1"/>
  <c r="P61" i="1" a="1"/>
  <c r="P61" i="1" s="1"/>
  <c r="O61" i="1" a="1"/>
  <c r="O61" i="1" s="1"/>
  <c r="N61" i="1" a="1"/>
  <c r="N61" i="1" s="1"/>
  <c r="M61" i="1" a="1"/>
  <c r="M61" i="1" s="1"/>
  <c r="L61" i="1" a="1"/>
  <c r="L61" i="1" s="1"/>
  <c r="K61" i="1" a="1"/>
  <c r="K61" i="1" s="1"/>
  <c r="J61" i="1" a="1"/>
  <c r="J61" i="1" s="1"/>
  <c r="I61" i="1" a="1"/>
  <c r="I61" i="1" s="1"/>
  <c r="H61" i="1" a="1"/>
  <c r="H61" i="1" s="1"/>
  <c r="G61" i="1" a="1"/>
  <c r="G61" i="1" s="1"/>
  <c r="F61" i="1" a="1"/>
  <c r="F61" i="1" s="1"/>
  <c r="E61" i="1" a="1"/>
  <c r="E61" i="1" s="1"/>
  <c r="D61" i="1" a="1"/>
  <c r="D61" i="1" s="1"/>
  <c r="C61" i="1"/>
  <c r="B61" i="1"/>
  <c r="A61" i="1"/>
  <c r="AH60" i="1" a="1"/>
  <c r="AH60" i="1" s="1"/>
  <c r="AG60" i="1" a="1"/>
  <c r="AG60" i="1" s="1"/>
  <c r="AF60" i="1" a="1"/>
  <c r="AF60" i="1" s="1"/>
  <c r="AE60" i="1" a="1"/>
  <c r="AE60" i="1" s="1"/>
  <c r="AD60" i="1" a="1"/>
  <c r="AD60" i="1" s="1"/>
  <c r="AC60" i="1" a="1"/>
  <c r="AC60" i="1" s="1"/>
  <c r="AB60" i="1" a="1"/>
  <c r="AB60" i="1" s="1"/>
  <c r="AA60" i="1" a="1"/>
  <c r="AA60" i="1" s="1"/>
  <c r="Z60" i="1" a="1"/>
  <c r="Z60" i="1" s="1"/>
  <c r="Y60" i="1" a="1"/>
  <c r="Y60" i="1" s="1"/>
  <c r="X60" i="1" a="1"/>
  <c r="X60" i="1" s="1"/>
  <c r="W60" i="1" a="1"/>
  <c r="W60" i="1" s="1"/>
  <c r="V60" i="1" a="1"/>
  <c r="V60" i="1" s="1"/>
  <c r="U60" i="1" a="1"/>
  <c r="U60" i="1" s="1"/>
  <c r="T60" i="1" a="1"/>
  <c r="T60" i="1" s="1"/>
  <c r="S60" i="1" a="1"/>
  <c r="S60" i="1" s="1"/>
  <c r="R60" i="1" a="1"/>
  <c r="R60" i="1" s="1"/>
  <c r="Q60" i="1" a="1"/>
  <c r="Q60" i="1" s="1"/>
  <c r="P60" i="1" a="1"/>
  <c r="P60" i="1" s="1"/>
  <c r="O60" i="1" a="1"/>
  <c r="O60" i="1" s="1"/>
  <c r="N60" i="1" a="1"/>
  <c r="N60" i="1" s="1"/>
  <c r="M60" i="1" a="1"/>
  <c r="M60" i="1" s="1"/>
  <c r="L60" i="1" a="1"/>
  <c r="L60" i="1" s="1"/>
  <c r="K60" i="1" a="1"/>
  <c r="K60" i="1" s="1"/>
  <c r="J60" i="1" a="1"/>
  <c r="J60" i="1" s="1"/>
  <c r="I60" i="1" a="1"/>
  <c r="I60" i="1" s="1"/>
  <c r="H60" i="1" a="1"/>
  <c r="H60" i="1" s="1"/>
  <c r="G60" i="1" a="1"/>
  <c r="G60" i="1" s="1"/>
  <c r="F60" i="1" a="1"/>
  <c r="F60" i="1" s="1"/>
  <c r="E60" i="1" a="1"/>
  <c r="E60" i="1" s="1"/>
  <c r="D60" i="1" a="1"/>
  <c r="D60" i="1" s="1"/>
  <c r="C60" i="1"/>
  <c r="B60" i="1"/>
  <c r="A60" i="1"/>
  <c r="AH59" i="1" a="1"/>
  <c r="AH59" i="1" s="1"/>
  <c r="AG59" i="1" a="1"/>
  <c r="AG59" i="1" s="1"/>
  <c r="AF59" i="1" a="1"/>
  <c r="AF59" i="1" s="1"/>
  <c r="AE59" i="1" a="1"/>
  <c r="AE59" i="1" s="1"/>
  <c r="AD59" i="1" a="1"/>
  <c r="AD59" i="1" s="1"/>
  <c r="AC59" i="1" a="1"/>
  <c r="AC59" i="1" s="1"/>
  <c r="AB59" i="1" a="1"/>
  <c r="AB59" i="1" s="1"/>
  <c r="AA59" i="1" a="1"/>
  <c r="AA59" i="1" s="1"/>
  <c r="Z59" i="1" a="1"/>
  <c r="Z59" i="1" s="1"/>
  <c r="Y59" i="1" a="1"/>
  <c r="Y59" i="1" s="1"/>
  <c r="X59" i="1" a="1"/>
  <c r="X59" i="1" s="1"/>
  <c r="W59" i="1" a="1"/>
  <c r="W59" i="1" s="1"/>
  <c r="V59" i="1" a="1"/>
  <c r="V59" i="1" s="1"/>
  <c r="U59" i="1" a="1"/>
  <c r="U59" i="1" s="1"/>
  <c r="T59" i="1" a="1"/>
  <c r="T59" i="1" s="1"/>
  <c r="S59" i="1" a="1"/>
  <c r="S59" i="1" s="1"/>
  <c r="R59" i="1" a="1"/>
  <c r="R59" i="1" s="1"/>
  <c r="Q59" i="1" a="1"/>
  <c r="Q59" i="1" s="1"/>
  <c r="P59" i="1" a="1"/>
  <c r="P59" i="1" s="1"/>
  <c r="O59" i="1" a="1"/>
  <c r="O59" i="1" s="1"/>
  <c r="N59" i="1" a="1"/>
  <c r="N59" i="1" s="1"/>
  <c r="M59" i="1" a="1"/>
  <c r="M59" i="1" s="1"/>
  <c r="L59" i="1" a="1"/>
  <c r="L59" i="1" s="1"/>
  <c r="K59" i="1" a="1"/>
  <c r="K59" i="1" s="1"/>
  <c r="J59" i="1" a="1"/>
  <c r="J59" i="1" s="1"/>
  <c r="I59" i="1" a="1"/>
  <c r="I59" i="1" s="1"/>
  <c r="H59" i="1" a="1"/>
  <c r="H59" i="1" s="1"/>
  <c r="G59" i="1" a="1"/>
  <c r="G59" i="1" s="1"/>
  <c r="F59" i="1" a="1"/>
  <c r="F59" i="1" s="1"/>
  <c r="E59" i="1" a="1"/>
  <c r="E59" i="1" s="1"/>
  <c r="D59" i="1" a="1"/>
  <c r="D59" i="1" s="1"/>
  <c r="C59" i="1"/>
  <c r="B59" i="1"/>
  <c r="A59" i="1"/>
  <c r="AH58" i="1" a="1"/>
  <c r="AH58" i="1" s="1"/>
  <c r="AG58" i="1" a="1"/>
  <c r="AG58" i="1" s="1"/>
  <c r="AF58" i="1" a="1"/>
  <c r="AF58" i="1" s="1"/>
  <c r="AE58" i="1" a="1"/>
  <c r="AE58" i="1" s="1"/>
  <c r="AD58" i="1" a="1"/>
  <c r="AD58" i="1" s="1"/>
  <c r="AC58" i="1" a="1"/>
  <c r="AC58" i="1" s="1"/>
  <c r="AB58" i="1" a="1"/>
  <c r="AB58" i="1" s="1"/>
  <c r="AA58" i="1" a="1"/>
  <c r="AA58" i="1" s="1"/>
  <c r="Z58" i="1" a="1"/>
  <c r="Z58" i="1" s="1"/>
  <c r="Y58" i="1" a="1"/>
  <c r="Y58" i="1" s="1"/>
  <c r="X58" i="1" a="1"/>
  <c r="X58" i="1" s="1"/>
  <c r="W58" i="1" a="1"/>
  <c r="W58" i="1" s="1"/>
  <c r="V58" i="1" a="1"/>
  <c r="V58" i="1" s="1"/>
  <c r="U58" i="1" a="1"/>
  <c r="U58" i="1" s="1"/>
  <c r="T58" i="1" a="1"/>
  <c r="T58" i="1" s="1"/>
  <c r="S58" i="1" a="1"/>
  <c r="S58" i="1" s="1"/>
  <c r="R58" i="1" a="1"/>
  <c r="R58" i="1" s="1"/>
  <c r="Q58" i="1" a="1"/>
  <c r="Q58" i="1" s="1"/>
  <c r="P58" i="1" a="1"/>
  <c r="P58" i="1" s="1"/>
  <c r="O58" i="1" a="1"/>
  <c r="O58" i="1" s="1"/>
  <c r="N58" i="1" a="1"/>
  <c r="N58" i="1" s="1"/>
  <c r="M58" i="1" a="1"/>
  <c r="M58" i="1" s="1"/>
  <c r="L58" i="1" a="1"/>
  <c r="L58" i="1" s="1"/>
  <c r="K58" i="1" a="1"/>
  <c r="K58" i="1" s="1"/>
  <c r="J58" i="1" a="1"/>
  <c r="J58" i="1" s="1"/>
  <c r="I58" i="1" a="1"/>
  <c r="I58" i="1" s="1"/>
  <c r="H58" i="1" a="1"/>
  <c r="H58" i="1" s="1"/>
  <c r="G58" i="1" a="1"/>
  <c r="G58" i="1" s="1"/>
  <c r="F58" i="1" a="1"/>
  <c r="F58" i="1" s="1"/>
  <c r="E58" i="1" a="1"/>
  <c r="E58" i="1" s="1"/>
  <c r="D58" i="1" a="1"/>
  <c r="D58" i="1" s="1"/>
  <c r="C58" i="1"/>
  <c r="B58" i="1"/>
  <c r="A58" i="1"/>
  <c r="AH57" i="1" a="1"/>
  <c r="AH57" i="1" s="1"/>
  <c r="AG57" i="1" a="1"/>
  <c r="AG57" i="1" s="1"/>
  <c r="AF57" i="1" a="1"/>
  <c r="AF57" i="1" s="1"/>
  <c r="AE57" i="1" a="1"/>
  <c r="AE57" i="1" s="1"/>
  <c r="AD57" i="1" a="1"/>
  <c r="AD57" i="1" s="1"/>
  <c r="AC57" i="1" a="1"/>
  <c r="AC57" i="1" s="1"/>
  <c r="AB57" i="1" a="1"/>
  <c r="AB57" i="1" s="1"/>
  <c r="AA57" i="1" a="1"/>
  <c r="AA57" i="1" s="1"/>
  <c r="Z57" i="1" a="1"/>
  <c r="Z57" i="1" s="1"/>
  <c r="Y57" i="1" a="1"/>
  <c r="Y57" i="1" s="1"/>
  <c r="X57" i="1" a="1"/>
  <c r="X57" i="1" s="1"/>
  <c r="W57" i="1" a="1"/>
  <c r="W57" i="1" s="1"/>
  <c r="V57" i="1" a="1"/>
  <c r="V57" i="1" s="1"/>
  <c r="U57" i="1" a="1"/>
  <c r="U57" i="1" s="1"/>
  <c r="T57" i="1" a="1"/>
  <c r="T57" i="1" s="1"/>
  <c r="S57" i="1" a="1"/>
  <c r="S57" i="1" s="1"/>
  <c r="R57" i="1" a="1"/>
  <c r="R57" i="1" s="1"/>
  <c r="Q57" i="1" a="1"/>
  <c r="Q57" i="1" s="1"/>
  <c r="P57" i="1" a="1"/>
  <c r="P57" i="1" s="1"/>
  <c r="O57" i="1" a="1"/>
  <c r="O57" i="1" s="1"/>
  <c r="N57" i="1" a="1"/>
  <c r="N57" i="1" s="1"/>
  <c r="M57" i="1" a="1"/>
  <c r="M57" i="1" s="1"/>
  <c r="L57" i="1" a="1"/>
  <c r="L57" i="1" s="1"/>
  <c r="K57" i="1" a="1"/>
  <c r="K57" i="1" s="1"/>
  <c r="J57" i="1" a="1"/>
  <c r="J57" i="1" s="1"/>
  <c r="I57" i="1" a="1"/>
  <c r="I57" i="1" s="1"/>
  <c r="H57" i="1" a="1"/>
  <c r="H57" i="1" s="1"/>
  <c r="G57" i="1" a="1"/>
  <c r="G57" i="1" s="1"/>
  <c r="F57" i="1" a="1"/>
  <c r="F57" i="1" s="1"/>
  <c r="E57" i="1" a="1"/>
  <c r="E57" i="1" s="1"/>
  <c r="D57" i="1" a="1"/>
  <c r="D57" i="1" s="1"/>
  <c r="C57" i="1"/>
  <c r="B57" i="1"/>
  <c r="A57" i="1"/>
  <c r="AH56" i="1" a="1"/>
  <c r="AH56" i="1" s="1"/>
  <c r="AG56" i="1" a="1"/>
  <c r="AG56" i="1" s="1"/>
  <c r="AF56" i="1" a="1"/>
  <c r="AF56" i="1" s="1"/>
  <c r="AE56" i="1" a="1"/>
  <c r="AE56" i="1" s="1"/>
  <c r="AD56" i="1" a="1"/>
  <c r="AD56" i="1" s="1"/>
  <c r="AC56" i="1" a="1"/>
  <c r="AC56" i="1" s="1"/>
  <c r="AB56" i="1" a="1"/>
  <c r="AB56" i="1" s="1"/>
  <c r="AA56" i="1" a="1"/>
  <c r="AA56" i="1" s="1"/>
  <c r="Z56" i="1" a="1"/>
  <c r="Z56" i="1" s="1"/>
  <c r="Y56" i="1" a="1"/>
  <c r="Y56" i="1" s="1"/>
  <c r="X56" i="1" a="1"/>
  <c r="X56" i="1" s="1"/>
  <c r="W56" i="1" a="1"/>
  <c r="W56" i="1" s="1"/>
  <c r="V56" i="1" a="1"/>
  <c r="V56" i="1" s="1"/>
  <c r="U56" i="1" a="1"/>
  <c r="U56" i="1" s="1"/>
  <c r="T56" i="1" a="1"/>
  <c r="T56" i="1" s="1"/>
  <c r="S56" i="1" a="1"/>
  <c r="S56" i="1" s="1"/>
  <c r="R56" i="1" a="1"/>
  <c r="R56" i="1" s="1"/>
  <c r="Q56" i="1" a="1"/>
  <c r="Q56" i="1" s="1"/>
  <c r="P56" i="1" a="1"/>
  <c r="P56" i="1" s="1"/>
  <c r="O56" i="1" a="1"/>
  <c r="O56" i="1" s="1"/>
  <c r="N56" i="1" a="1"/>
  <c r="N56" i="1" s="1"/>
  <c r="M56" i="1" a="1"/>
  <c r="M56" i="1" s="1"/>
  <c r="L56" i="1" a="1"/>
  <c r="L56" i="1" s="1"/>
  <c r="K56" i="1" a="1"/>
  <c r="K56" i="1" s="1"/>
  <c r="J56" i="1" a="1"/>
  <c r="J56" i="1" s="1"/>
  <c r="I56" i="1" a="1"/>
  <c r="I56" i="1" s="1"/>
  <c r="H56" i="1" a="1"/>
  <c r="H56" i="1" s="1"/>
  <c r="G56" i="1" a="1"/>
  <c r="G56" i="1" s="1"/>
  <c r="F56" i="1" a="1"/>
  <c r="F56" i="1" s="1"/>
  <c r="E56" i="1" a="1"/>
  <c r="E56" i="1" s="1"/>
  <c r="D56" i="1" a="1"/>
  <c r="D56" i="1" s="1"/>
  <c r="C56" i="1"/>
  <c r="B56" i="1"/>
  <c r="A56" i="1"/>
  <c r="AH55" i="1" a="1"/>
  <c r="AH55" i="1" s="1"/>
  <c r="AG55" i="1" a="1"/>
  <c r="AG55" i="1" s="1"/>
  <c r="AF55" i="1" a="1"/>
  <c r="AF55" i="1" s="1"/>
  <c r="AE55" i="1" a="1"/>
  <c r="AE55" i="1" s="1"/>
  <c r="AD55" i="1" a="1"/>
  <c r="AD55" i="1" s="1"/>
  <c r="AC55" i="1" a="1"/>
  <c r="AC55" i="1" s="1"/>
  <c r="AB55" i="1" a="1"/>
  <c r="AB55" i="1" s="1"/>
  <c r="AA55" i="1" a="1"/>
  <c r="AA55" i="1" s="1"/>
  <c r="Z55" i="1" a="1"/>
  <c r="Z55" i="1" s="1"/>
  <c r="Y55" i="1" a="1"/>
  <c r="Y55" i="1" s="1"/>
  <c r="X55" i="1" a="1"/>
  <c r="X55" i="1" s="1"/>
  <c r="W55" i="1" a="1"/>
  <c r="W55" i="1" s="1"/>
  <c r="V55" i="1" a="1"/>
  <c r="V55" i="1" s="1"/>
  <c r="U55" i="1" a="1"/>
  <c r="U55" i="1" s="1"/>
  <c r="T55" i="1" a="1"/>
  <c r="T55" i="1" s="1"/>
  <c r="S55" i="1" a="1"/>
  <c r="S55" i="1" s="1"/>
  <c r="R55" i="1" a="1"/>
  <c r="R55" i="1" s="1"/>
  <c r="Q55" i="1" a="1"/>
  <c r="Q55" i="1" s="1"/>
  <c r="P55" i="1" a="1"/>
  <c r="P55" i="1" s="1"/>
  <c r="O55" i="1" a="1"/>
  <c r="O55" i="1" s="1"/>
  <c r="N55" i="1" a="1"/>
  <c r="N55" i="1" s="1"/>
  <c r="M55" i="1" a="1"/>
  <c r="M55" i="1" s="1"/>
  <c r="L55" i="1" a="1"/>
  <c r="L55" i="1" s="1"/>
  <c r="K55" i="1" a="1"/>
  <c r="K55" i="1" s="1"/>
  <c r="J55" i="1" a="1"/>
  <c r="J55" i="1" s="1"/>
  <c r="I55" i="1" a="1"/>
  <c r="I55" i="1" s="1"/>
  <c r="H55" i="1" a="1"/>
  <c r="H55" i="1" s="1"/>
  <c r="G55" i="1" a="1"/>
  <c r="G55" i="1" s="1"/>
  <c r="F55" i="1" a="1"/>
  <c r="F55" i="1" s="1"/>
  <c r="E55" i="1" a="1"/>
  <c r="E55" i="1" s="1"/>
  <c r="D55" i="1" a="1"/>
  <c r="D55" i="1" s="1"/>
  <c r="C55" i="1"/>
  <c r="B55" i="1"/>
  <c r="A55" i="1"/>
  <c r="AH54" i="1" a="1"/>
  <c r="AH54" i="1" s="1"/>
  <c r="AG54" i="1" a="1"/>
  <c r="AG54" i="1" s="1"/>
  <c r="AF54" i="1" a="1"/>
  <c r="AF54" i="1" s="1"/>
  <c r="AE54" i="1" a="1"/>
  <c r="AE54" i="1" s="1"/>
  <c r="AD54" i="1" a="1"/>
  <c r="AD54" i="1" s="1"/>
  <c r="AC54" i="1" a="1"/>
  <c r="AC54" i="1" s="1"/>
  <c r="AB54" i="1" a="1"/>
  <c r="AB54" i="1" s="1"/>
  <c r="AA54" i="1" a="1"/>
  <c r="AA54" i="1" s="1"/>
  <c r="Z54" i="1" a="1"/>
  <c r="Z54" i="1" s="1"/>
  <c r="Y54" i="1" a="1"/>
  <c r="Y54" i="1" s="1"/>
  <c r="X54" i="1" a="1"/>
  <c r="X54" i="1" s="1"/>
  <c r="W54" i="1" a="1"/>
  <c r="W54" i="1" s="1"/>
  <c r="V54" i="1" a="1"/>
  <c r="V54" i="1" s="1"/>
  <c r="U54" i="1" a="1"/>
  <c r="U54" i="1" s="1"/>
  <c r="T54" i="1" a="1"/>
  <c r="T54" i="1" s="1"/>
  <c r="S54" i="1" a="1"/>
  <c r="S54" i="1" s="1"/>
  <c r="R54" i="1" a="1"/>
  <c r="R54" i="1" s="1"/>
  <c r="Q54" i="1" a="1"/>
  <c r="Q54" i="1" s="1"/>
  <c r="P54" i="1" a="1"/>
  <c r="P54" i="1" s="1"/>
  <c r="O54" i="1" a="1"/>
  <c r="O54" i="1" s="1"/>
  <c r="N54" i="1" a="1"/>
  <c r="N54" i="1" s="1"/>
  <c r="M54" i="1" a="1"/>
  <c r="M54" i="1" s="1"/>
  <c r="L54" i="1" a="1"/>
  <c r="L54" i="1" s="1"/>
  <c r="K54" i="1" a="1"/>
  <c r="K54" i="1" s="1"/>
  <c r="J54" i="1" a="1"/>
  <c r="J54" i="1" s="1"/>
  <c r="I54" i="1" a="1"/>
  <c r="I54" i="1" s="1"/>
  <c r="H54" i="1" a="1"/>
  <c r="H54" i="1" s="1"/>
  <c r="G54" i="1" a="1"/>
  <c r="G54" i="1" s="1"/>
  <c r="F54" i="1" a="1"/>
  <c r="F54" i="1" s="1"/>
  <c r="E54" i="1" a="1"/>
  <c r="E54" i="1" s="1"/>
  <c r="D54" i="1" a="1"/>
  <c r="D54" i="1" s="1"/>
  <c r="C54" i="1"/>
  <c r="B54" i="1"/>
  <c r="A54" i="1"/>
  <c r="AH53" i="1" a="1"/>
  <c r="AH53" i="1" s="1"/>
  <c r="AG53" i="1" a="1"/>
  <c r="AG53" i="1" s="1"/>
  <c r="AF53" i="1" a="1"/>
  <c r="AF53" i="1" s="1"/>
  <c r="AE53" i="1" a="1"/>
  <c r="AE53" i="1" s="1"/>
  <c r="AD53" i="1" a="1"/>
  <c r="AD53" i="1" s="1"/>
  <c r="AC53" i="1" a="1"/>
  <c r="AC53" i="1" s="1"/>
  <c r="AB53" i="1" a="1"/>
  <c r="AB53" i="1" s="1"/>
  <c r="AA53" i="1" a="1"/>
  <c r="AA53" i="1" s="1"/>
  <c r="Z53" i="1" a="1"/>
  <c r="Z53" i="1" s="1"/>
  <c r="Y53" i="1" a="1"/>
  <c r="Y53" i="1" s="1"/>
  <c r="X53" i="1" a="1"/>
  <c r="X53" i="1" s="1"/>
  <c r="W53" i="1" a="1"/>
  <c r="W53" i="1" s="1"/>
  <c r="V53" i="1" a="1"/>
  <c r="V53" i="1" s="1"/>
  <c r="U53" i="1" a="1"/>
  <c r="U53" i="1" s="1"/>
  <c r="T53" i="1" a="1"/>
  <c r="T53" i="1" s="1"/>
  <c r="S53" i="1" a="1"/>
  <c r="S53" i="1" s="1"/>
  <c r="R53" i="1" a="1"/>
  <c r="R53" i="1" s="1"/>
  <c r="Q53" i="1" a="1"/>
  <c r="Q53" i="1" s="1"/>
  <c r="P53" i="1" a="1"/>
  <c r="P53" i="1" s="1"/>
  <c r="O53" i="1" a="1"/>
  <c r="O53" i="1" s="1"/>
  <c r="N53" i="1" a="1"/>
  <c r="N53" i="1" s="1"/>
  <c r="M53" i="1" a="1"/>
  <c r="M53" i="1" s="1"/>
  <c r="L53" i="1" a="1"/>
  <c r="L53" i="1" s="1"/>
  <c r="K53" i="1" a="1"/>
  <c r="K53" i="1" s="1"/>
  <c r="J53" i="1" a="1"/>
  <c r="J53" i="1" s="1"/>
  <c r="I53" i="1" a="1"/>
  <c r="I53" i="1" s="1"/>
  <c r="H53" i="1" a="1"/>
  <c r="H53" i="1" s="1"/>
  <c r="G53" i="1" a="1"/>
  <c r="G53" i="1" s="1"/>
  <c r="F53" i="1" a="1"/>
  <c r="F53" i="1" s="1"/>
  <c r="E53" i="1" a="1"/>
  <c r="E53" i="1" s="1"/>
  <c r="D53" i="1" a="1"/>
  <c r="D53" i="1" s="1"/>
  <c r="C53" i="1"/>
  <c r="B53" i="1"/>
  <c r="A53" i="1"/>
  <c r="AH52" i="1" a="1"/>
  <c r="AH52" i="1" s="1"/>
  <c r="AG52" i="1" a="1"/>
  <c r="AG52" i="1" s="1"/>
  <c r="AF52" i="1" a="1"/>
  <c r="AF52" i="1" s="1"/>
  <c r="AE52" i="1" a="1"/>
  <c r="AE52" i="1" s="1"/>
  <c r="AD52" i="1" a="1"/>
  <c r="AD52" i="1" s="1"/>
  <c r="AC52" i="1" a="1"/>
  <c r="AC52" i="1" s="1"/>
  <c r="AB52" i="1" a="1"/>
  <c r="AB52" i="1" s="1"/>
  <c r="AA52" i="1" a="1"/>
  <c r="AA52" i="1" s="1"/>
  <c r="Z52" i="1" a="1"/>
  <c r="Z52" i="1" s="1"/>
  <c r="Y52" i="1" a="1"/>
  <c r="Y52" i="1" s="1"/>
  <c r="X52" i="1" a="1"/>
  <c r="X52" i="1" s="1"/>
  <c r="W52" i="1" a="1"/>
  <c r="W52" i="1" s="1"/>
  <c r="V52" i="1" a="1"/>
  <c r="V52" i="1" s="1"/>
  <c r="U52" i="1" a="1"/>
  <c r="U52" i="1" s="1"/>
  <c r="T52" i="1" a="1"/>
  <c r="T52" i="1" s="1"/>
  <c r="S52" i="1" a="1"/>
  <c r="S52" i="1" s="1"/>
  <c r="R52" i="1" a="1"/>
  <c r="R52" i="1" s="1"/>
  <c r="Q52" i="1" a="1"/>
  <c r="Q52" i="1" s="1"/>
  <c r="P52" i="1" a="1"/>
  <c r="P52" i="1" s="1"/>
  <c r="O52" i="1" a="1"/>
  <c r="O52" i="1" s="1"/>
  <c r="N52" i="1" a="1"/>
  <c r="N52" i="1" s="1"/>
  <c r="M52" i="1" a="1"/>
  <c r="M52" i="1" s="1"/>
  <c r="L52" i="1" a="1"/>
  <c r="L52" i="1" s="1"/>
  <c r="K52" i="1" a="1"/>
  <c r="K52" i="1" s="1"/>
  <c r="J52" i="1" a="1"/>
  <c r="J52" i="1" s="1"/>
  <c r="I52" i="1" a="1"/>
  <c r="I52" i="1" s="1"/>
  <c r="H52" i="1" a="1"/>
  <c r="H52" i="1" s="1"/>
  <c r="G52" i="1" a="1"/>
  <c r="G52" i="1" s="1"/>
  <c r="F52" i="1" a="1"/>
  <c r="F52" i="1" s="1"/>
  <c r="E52" i="1" a="1"/>
  <c r="E52" i="1" s="1"/>
  <c r="D52" i="1" a="1"/>
  <c r="D52" i="1" s="1"/>
  <c r="C52" i="1"/>
  <c r="B52" i="1"/>
  <c r="A52" i="1"/>
  <c r="AH51" i="1" a="1"/>
  <c r="AH51" i="1" s="1"/>
  <c r="AG51" i="1" a="1"/>
  <c r="AG51" i="1" s="1"/>
  <c r="AF51" i="1" a="1"/>
  <c r="AF51" i="1" s="1"/>
  <c r="AE51" i="1" a="1"/>
  <c r="AE51" i="1" s="1"/>
  <c r="AD51" i="1" a="1"/>
  <c r="AD51" i="1" s="1"/>
  <c r="AC51" i="1" a="1"/>
  <c r="AC51" i="1" s="1"/>
  <c r="AB51" i="1" a="1"/>
  <c r="AB51" i="1" s="1"/>
  <c r="AA51" i="1" a="1"/>
  <c r="AA51" i="1" s="1"/>
  <c r="Z51" i="1" a="1"/>
  <c r="Z51" i="1" s="1"/>
  <c r="Y51" i="1" a="1"/>
  <c r="Y51" i="1" s="1"/>
  <c r="X51" i="1" a="1"/>
  <c r="X51" i="1" s="1"/>
  <c r="W51" i="1" a="1"/>
  <c r="W51" i="1" s="1"/>
  <c r="V51" i="1" a="1"/>
  <c r="V51" i="1" s="1"/>
  <c r="U51" i="1" a="1"/>
  <c r="U51" i="1" s="1"/>
  <c r="T51" i="1" a="1"/>
  <c r="T51" i="1" s="1"/>
  <c r="S51" i="1" a="1"/>
  <c r="S51" i="1" s="1"/>
  <c r="R51" i="1" a="1"/>
  <c r="R51" i="1" s="1"/>
  <c r="Q51" i="1" a="1"/>
  <c r="Q51" i="1" s="1"/>
  <c r="P51" i="1" a="1"/>
  <c r="P51" i="1" s="1"/>
  <c r="O51" i="1" a="1"/>
  <c r="O51" i="1" s="1"/>
  <c r="N51" i="1" a="1"/>
  <c r="N51" i="1" s="1"/>
  <c r="M51" i="1" a="1"/>
  <c r="M51" i="1" s="1"/>
  <c r="L51" i="1" a="1"/>
  <c r="L51" i="1" s="1"/>
  <c r="K51" i="1" a="1"/>
  <c r="K51" i="1" s="1"/>
  <c r="J51" i="1" a="1"/>
  <c r="J51" i="1" s="1"/>
  <c r="I51" i="1" a="1"/>
  <c r="I51" i="1" s="1"/>
  <c r="H51" i="1" a="1"/>
  <c r="H51" i="1" s="1"/>
  <c r="G51" i="1" a="1"/>
  <c r="G51" i="1" s="1"/>
  <c r="F51" i="1" a="1"/>
  <c r="F51" i="1" s="1"/>
  <c r="E51" i="1" a="1"/>
  <c r="E51" i="1" s="1"/>
  <c r="D51" i="1" a="1"/>
  <c r="D51" i="1" s="1"/>
  <c r="C51" i="1"/>
  <c r="B51" i="1"/>
  <c r="A51" i="1"/>
  <c r="AH50" i="1" a="1"/>
  <c r="AH50" i="1" s="1"/>
  <c r="AG50" i="1" a="1"/>
  <c r="AG50" i="1" s="1"/>
  <c r="AF50" i="1" a="1"/>
  <c r="AF50" i="1" s="1"/>
  <c r="AE50" i="1" a="1"/>
  <c r="AE50" i="1" s="1"/>
  <c r="AD50" i="1" a="1"/>
  <c r="AD50" i="1" s="1"/>
  <c r="AC50" i="1" a="1"/>
  <c r="AC50" i="1" s="1"/>
  <c r="AB50" i="1" a="1"/>
  <c r="AB50" i="1" s="1"/>
  <c r="AA50" i="1" a="1"/>
  <c r="AA50" i="1" s="1"/>
  <c r="Z50" i="1" a="1"/>
  <c r="Z50" i="1" s="1"/>
  <c r="Y50" i="1" a="1"/>
  <c r="Y50" i="1" s="1"/>
  <c r="X50" i="1" a="1"/>
  <c r="X50" i="1" s="1"/>
  <c r="W50" i="1" a="1"/>
  <c r="W50" i="1" s="1"/>
  <c r="V50" i="1" a="1"/>
  <c r="V50" i="1" s="1"/>
  <c r="U50" i="1" a="1"/>
  <c r="U50" i="1" s="1"/>
  <c r="T50" i="1" a="1"/>
  <c r="T50" i="1" s="1"/>
  <c r="S50" i="1" a="1"/>
  <c r="S50" i="1" s="1"/>
  <c r="R50" i="1" a="1"/>
  <c r="R50" i="1" s="1"/>
  <c r="Q50" i="1" a="1"/>
  <c r="Q50" i="1" s="1"/>
  <c r="P50" i="1" a="1"/>
  <c r="P50" i="1" s="1"/>
  <c r="O50" i="1" a="1"/>
  <c r="O50" i="1" s="1"/>
  <c r="N50" i="1" a="1"/>
  <c r="N50" i="1" s="1"/>
  <c r="M50" i="1" a="1"/>
  <c r="M50" i="1" s="1"/>
  <c r="L50" i="1" a="1"/>
  <c r="L50" i="1" s="1"/>
  <c r="K50" i="1" a="1"/>
  <c r="K50" i="1" s="1"/>
  <c r="J50" i="1" a="1"/>
  <c r="J50" i="1" s="1"/>
  <c r="I50" i="1" a="1"/>
  <c r="I50" i="1" s="1"/>
  <c r="H50" i="1" a="1"/>
  <c r="H50" i="1" s="1"/>
  <c r="G50" i="1" a="1"/>
  <c r="G50" i="1" s="1"/>
  <c r="F50" i="1" a="1"/>
  <c r="F50" i="1" s="1"/>
  <c r="E50" i="1" a="1"/>
  <c r="E50" i="1" s="1"/>
  <c r="D50" i="1" a="1"/>
  <c r="D50" i="1" s="1"/>
  <c r="C50" i="1"/>
  <c r="B50" i="1"/>
  <c r="A50" i="1"/>
  <c r="AH49" i="1" a="1"/>
  <c r="AH49" i="1" s="1"/>
  <c r="AG49" i="1" a="1"/>
  <c r="AG49" i="1" s="1"/>
  <c r="AF49" i="1" a="1"/>
  <c r="AF49" i="1" s="1"/>
  <c r="AE49" i="1" a="1"/>
  <c r="AE49" i="1" s="1"/>
  <c r="AD49" i="1" a="1"/>
  <c r="AD49" i="1" s="1"/>
  <c r="AC49" i="1" a="1"/>
  <c r="AC49" i="1" s="1"/>
  <c r="AB49" i="1" a="1"/>
  <c r="AB49" i="1" s="1"/>
  <c r="AA49" i="1" a="1"/>
  <c r="AA49" i="1" s="1"/>
  <c r="Z49" i="1" a="1"/>
  <c r="Z49" i="1" s="1"/>
  <c r="Y49" i="1" a="1"/>
  <c r="Y49" i="1" s="1"/>
  <c r="X49" i="1" a="1"/>
  <c r="X49" i="1" s="1"/>
  <c r="W49" i="1" a="1"/>
  <c r="W49" i="1" s="1"/>
  <c r="V49" i="1" a="1"/>
  <c r="V49" i="1" s="1"/>
  <c r="U49" i="1" a="1"/>
  <c r="U49" i="1" s="1"/>
  <c r="T49" i="1" a="1"/>
  <c r="T49" i="1" s="1"/>
  <c r="S49" i="1" a="1"/>
  <c r="S49" i="1" s="1"/>
  <c r="R49" i="1" a="1"/>
  <c r="R49" i="1" s="1"/>
  <c r="Q49" i="1" a="1"/>
  <c r="Q49" i="1" s="1"/>
  <c r="P49" i="1" a="1"/>
  <c r="P49" i="1" s="1"/>
  <c r="O49" i="1" a="1"/>
  <c r="O49" i="1" s="1"/>
  <c r="N49" i="1" a="1"/>
  <c r="N49" i="1" s="1"/>
  <c r="M49" i="1" a="1"/>
  <c r="M49" i="1" s="1"/>
  <c r="L49" i="1" a="1"/>
  <c r="L49" i="1" s="1"/>
  <c r="K49" i="1" a="1"/>
  <c r="K49" i="1" s="1"/>
  <c r="J49" i="1" a="1"/>
  <c r="J49" i="1" s="1"/>
  <c r="I49" i="1" a="1"/>
  <c r="I49" i="1" s="1"/>
  <c r="H49" i="1" a="1"/>
  <c r="H49" i="1" s="1"/>
  <c r="G49" i="1" a="1"/>
  <c r="G49" i="1" s="1"/>
  <c r="F49" i="1" a="1"/>
  <c r="F49" i="1" s="1"/>
  <c r="E49" i="1" a="1"/>
  <c r="E49" i="1" s="1"/>
  <c r="D49" i="1" a="1"/>
  <c r="D49" i="1" s="1"/>
  <c r="C49" i="1"/>
  <c r="B49" i="1"/>
  <c r="A49" i="1"/>
  <c r="AH48" i="1" a="1"/>
  <c r="AH48" i="1" s="1"/>
  <c r="AG48" i="1" a="1"/>
  <c r="AG48" i="1" s="1"/>
  <c r="AF48" i="1" a="1"/>
  <c r="AF48" i="1" s="1"/>
  <c r="AE48" i="1" a="1"/>
  <c r="AE48" i="1" s="1"/>
  <c r="AD48" i="1" a="1"/>
  <c r="AD48" i="1" s="1"/>
  <c r="AC48" i="1" a="1"/>
  <c r="AC48" i="1" s="1"/>
  <c r="AB48" i="1" a="1"/>
  <c r="AB48" i="1" s="1"/>
  <c r="AA48" i="1" a="1"/>
  <c r="AA48" i="1" s="1"/>
  <c r="Z48" i="1" a="1"/>
  <c r="Z48" i="1" s="1"/>
  <c r="Y48" i="1" a="1"/>
  <c r="Y48" i="1" s="1"/>
  <c r="X48" i="1" a="1"/>
  <c r="X48" i="1" s="1"/>
  <c r="W48" i="1" a="1"/>
  <c r="W48" i="1" s="1"/>
  <c r="V48" i="1" a="1"/>
  <c r="V48" i="1" s="1"/>
  <c r="U48" i="1" a="1"/>
  <c r="U48" i="1" s="1"/>
  <c r="T48" i="1" a="1"/>
  <c r="T48" i="1" s="1"/>
  <c r="S48" i="1" a="1"/>
  <c r="S48" i="1" s="1"/>
  <c r="R48" i="1" a="1"/>
  <c r="R48" i="1" s="1"/>
  <c r="Q48" i="1" a="1"/>
  <c r="Q48" i="1" s="1"/>
  <c r="P48" i="1" a="1"/>
  <c r="P48" i="1" s="1"/>
  <c r="O48" i="1" a="1"/>
  <c r="O48" i="1" s="1"/>
  <c r="N48" i="1" a="1"/>
  <c r="N48" i="1" s="1"/>
  <c r="M48" i="1" a="1"/>
  <c r="M48" i="1" s="1"/>
  <c r="L48" i="1" a="1"/>
  <c r="L48" i="1" s="1"/>
  <c r="K48" i="1" a="1"/>
  <c r="K48" i="1" s="1"/>
  <c r="J48" i="1" a="1"/>
  <c r="J48" i="1" s="1"/>
  <c r="I48" i="1" a="1"/>
  <c r="I48" i="1" s="1"/>
  <c r="H48" i="1" a="1"/>
  <c r="H48" i="1" s="1"/>
  <c r="G48" i="1" a="1"/>
  <c r="G48" i="1" s="1"/>
  <c r="F48" i="1" a="1"/>
  <c r="F48" i="1" s="1"/>
  <c r="E48" i="1" a="1"/>
  <c r="E48" i="1" s="1"/>
  <c r="D48" i="1" a="1"/>
  <c r="D48" i="1" s="1"/>
  <c r="C48" i="1"/>
  <c r="A48" i="1"/>
  <c r="AH47" i="1" a="1"/>
  <c r="AH47" i="1" s="1"/>
  <c r="AG47" i="1" a="1"/>
  <c r="AG47" i="1" s="1"/>
  <c r="AF47" i="1" a="1"/>
  <c r="AF47" i="1" s="1"/>
  <c r="AE47" i="1" a="1"/>
  <c r="AE47" i="1" s="1"/>
  <c r="AD47" i="1" a="1"/>
  <c r="AD47" i="1" s="1"/>
  <c r="AC47" i="1" a="1"/>
  <c r="AC47" i="1" s="1"/>
  <c r="AB47" i="1" a="1"/>
  <c r="AB47" i="1" s="1"/>
  <c r="AA47" i="1" a="1"/>
  <c r="AA47" i="1" s="1"/>
  <c r="Z47" i="1" a="1"/>
  <c r="Z47" i="1" s="1"/>
  <c r="Y47" i="1" a="1"/>
  <c r="Y47" i="1" s="1"/>
  <c r="X47" i="1" a="1"/>
  <c r="X47" i="1" s="1"/>
  <c r="W47" i="1" a="1"/>
  <c r="W47" i="1" s="1"/>
  <c r="V47" i="1" a="1"/>
  <c r="V47" i="1" s="1"/>
  <c r="U47" i="1" a="1"/>
  <c r="U47" i="1" s="1"/>
  <c r="T47" i="1" a="1"/>
  <c r="T47" i="1" s="1"/>
  <c r="S47" i="1" a="1"/>
  <c r="S47" i="1" s="1"/>
  <c r="R47" i="1" a="1"/>
  <c r="R47" i="1" s="1"/>
  <c r="Q47" i="1" a="1"/>
  <c r="Q47" i="1" s="1"/>
  <c r="P47" i="1" a="1"/>
  <c r="P47" i="1" s="1"/>
  <c r="O47" i="1" a="1"/>
  <c r="O47" i="1" s="1"/>
  <c r="N47" i="1" a="1"/>
  <c r="N47" i="1" s="1"/>
  <c r="M47" i="1" a="1"/>
  <c r="M47" i="1" s="1"/>
  <c r="L47" i="1" a="1"/>
  <c r="L47" i="1" s="1"/>
  <c r="K47" i="1" a="1"/>
  <c r="K47" i="1" s="1"/>
  <c r="J47" i="1" a="1"/>
  <c r="J47" i="1" s="1"/>
  <c r="I47" i="1" a="1"/>
  <c r="I47" i="1" s="1"/>
  <c r="H47" i="1" a="1"/>
  <c r="H47" i="1" s="1"/>
  <c r="G47" i="1" a="1"/>
  <c r="G47" i="1" s="1"/>
  <c r="F47" i="1" a="1"/>
  <c r="F47" i="1" s="1"/>
  <c r="E47" i="1" a="1"/>
  <c r="E47" i="1" s="1"/>
  <c r="D47" i="1" a="1"/>
  <c r="D47" i="1" s="1"/>
  <c r="C47" i="1"/>
  <c r="B47" i="1"/>
  <c r="A47" i="1"/>
  <c r="AH46" i="1" a="1"/>
  <c r="AH46" i="1" s="1"/>
  <c r="AG46" i="1" a="1"/>
  <c r="AG46" i="1" s="1"/>
  <c r="AF46" i="1" a="1"/>
  <c r="AF46" i="1" s="1"/>
  <c r="AE46" i="1" a="1"/>
  <c r="AE46" i="1" s="1"/>
  <c r="AD46" i="1" a="1"/>
  <c r="AD46" i="1" s="1"/>
  <c r="AC46" i="1" a="1"/>
  <c r="AC46" i="1" s="1"/>
  <c r="AB46" i="1" a="1"/>
  <c r="AB46" i="1" s="1"/>
  <c r="AA46" i="1" a="1"/>
  <c r="AA46" i="1" s="1"/>
  <c r="Z46" i="1" a="1"/>
  <c r="Z46" i="1" s="1"/>
  <c r="Y46" i="1" a="1"/>
  <c r="Y46" i="1" s="1"/>
  <c r="X46" i="1" a="1"/>
  <c r="X46" i="1" s="1"/>
  <c r="W46" i="1" a="1"/>
  <c r="W46" i="1" s="1"/>
  <c r="V46" i="1" a="1"/>
  <c r="V46" i="1" s="1"/>
  <c r="U46" i="1" a="1"/>
  <c r="U46" i="1" s="1"/>
  <c r="T46" i="1" a="1"/>
  <c r="T46" i="1" s="1"/>
  <c r="S46" i="1" a="1"/>
  <c r="S46" i="1" s="1"/>
  <c r="R46" i="1" a="1"/>
  <c r="R46" i="1" s="1"/>
  <c r="Q46" i="1" a="1"/>
  <c r="Q46" i="1" s="1"/>
  <c r="P46" i="1" a="1"/>
  <c r="P46" i="1" s="1"/>
  <c r="O46" i="1" a="1"/>
  <c r="O46" i="1" s="1"/>
  <c r="N46" i="1" a="1"/>
  <c r="N46" i="1" s="1"/>
  <c r="M46" i="1" a="1"/>
  <c r="M46" i="1" s="1"/>
  <c r="L46" i="1" a="1"/>
  <c r="L46" i="1" s="1"/>
  <c r="K46" i="1" a="1"/>
  <c r="K46" i="1" s="1"/>
  <c r="J46" i="1" a="1"/>
  <c r="J46" i="1" s="1"/>
  <c r="I46" i="1" a="1"/>
  <c r="I46" i="1" s="1"/>
  <c r="H46" i="1" a="1"/>
  <c r="H46" i="1" s="1"/>
  <c r="G46" i="1" a="1"/>
  <c r="G46" i="1" s="1"/>
  <c r="F46" i="1" a="1"/>
  <c r="F46" i="1" s="1"/>
  <c r="E46" i="1" a="1"/>
  <c r="E46" i="1" s="1"/>
  <c r="D46" i="1" a="1"/>
  <c r="D46" i="1" s="1"/>
  <c r="C46" i="1"/>
  <c r="B46" i="1"/>
  <c r="A46" i="1"/>
  <c r="AH45" i="1" a="1"/>
  <c r="AH45" i="1" s="1"/>
  <c r="AG45" i="1" a="1"/>
  <c r="AG45" i="1" s="1"/>
  <c r="AF45" i="1" a="1"/>
  <c r="AF45" i="1" s="1"/>
  <c r="AE45" i="1" a="1"/>
  <c r="AE45" i="1" s="1"/>
  <c r="AD45" i="1" a="1"/>
  <c r="AD45" i="1" s="1"/>
  <c r="AC45" i="1" a="1"/>
  <c r="AC45" i="1" s="1"/>
  <c r="AB45" i="1" a="1"/>
  <c r="AB45" i="1" s="1"/>
  <c r="AA45" i="1" a="1"/>
  <c r="AA45" i="1" s="1"/>
  <c r="Z45" i="1" a="1"/>
  <c r="Z45" i="1" s="1"/>
  <c r="Y45" i="1" a="1"/>
  <c r="Y45" i="1" s="1"/>
  <c r="X45" i="1" a="1"/>
  <c r="X45" i="1" s="1"/>
  <c r="W45" i="1" a="1"/>
  <c r="W45" i="1" s="1"/>
  <c r="V45" i="1" a="1"/>
  <c r="V45" i="1" s="1"/>
  <c r="U45" i="1" a="1"/>
  <c r="U45" i="1" s="1"/>
  <c r="T45" i="1" a="1"/>
  <c r="T45" i="1" s="1"/>
  <c r="S45" i="1" a="1"/>
  <c r="S45" i="1" s="1"/>
  <c r="R45" i="1" a="1"/>
  <c r="R45" i="1" s="1"/>
  <c r="Q45" i="1" a="1"/>
  <c r="Q45" i="1" s="1"/>
  <c r="P45" i="1" a="1"/>
  <c r="P45" i="1" s="1"/>
  <c r="O45" i="1" a="1"/>
  <c r="O45" i="1" s="1"/>
  <c r="N45" i="1" a="1"/>
  <c r="N45" i="1" s="1"/>
  <c r="M45" i="1" a="1"/>
  <c r="M45" i="1" s="1"/>
  <c r="L45" i="1" a="1"/>
  <c r="L45" i="1" s="1"/>
  <c r="K45" i="1" a="1"/>
  <c r="K45" i="1" s="1"/>
  <c r="J45" i="1" a="1"/>
  <c r="J45" i="1" s="1"/>
  <c r="I45" i="1" a="1"/>
  <c r="I45" i="1" s="1"/>
  <c r="H45" i="1" a="1"/>
  <c r="H45" i="1" s="1"/>
  <c r="G45" i="1" a="1"/>
  <c r="G45" i="1" s="1"/>
  <c r="F45" i="1" a="1"/>
  <c r="F45" i="1" s="1"/>
  <c r="E45" i="1" a="1"/>
  <c r="E45" i="1" s="1"/>
  <c r="D45" i="1" a="1"/>
  <c r="D45" i="1" s="1"/>
  <c r="C45" i="1"/>
  <c r="B45" i="1"/>
  <c r="A45" i="1"/>
  <c r="AH44" i="1" a="1"/>
  <c r="AH44" i="1" s="1"/>
  <c r="AG44" i="1" a="1"/>
  <c r="AG44" i="1" s="1"/>
  <c r="AF44" i="1" a="1"/>
  <c r="AF44" i="1" s="1"/>
  <c r="AE44" i="1" a="1"/>
  <c r="AE44" i="1" s="1"/>
  <c r="AD44" i="1" a="1"/>
  <c r="AD44" i="1" s="1"/>
  <c r="AC44" i="1" a="1"/>
  <c r="AC44" i="1" s="1"/>
  <c r="AB44" i="1" a="1"/>
  <c r="AB44" i="1" s="1"/>
  <c r="AA44" i="1" a="1"/>
  <c r="AA44" i="1" s="1"/>
  <c r="Z44" i="1" a="1"/>
  <c r="Z44" i="1" s="1"/>
  <c r="Y44" i="1" a="1"/>
  <c r="Y44" i="1" s="1"/>
  <c r="X44" i="1" a="1"/>
  <c r="X44" i="1" s="1"/>
  <c r="W44" i="1" a="1"/>
  <c r="W44" i="1" s="1"/>
  <c r="V44" i="1" a="1"/>
  <c r="V44" i="1" s="1"/>
  <c r="U44" i="1" a="1"/>
  <c r="U44" i="1" s="1"/>
  <c r="T44" i="1" a="1"/>
  <c r="T44" i="1" s="1"/>
  <c r="S44" i="1" a="1"/>
  <c r="S44" i="1" s="1"/>
  <c r="R44" i="1" a="1"/>
  <c r="R44" i="1" s="1"/>
  <c r="Q44" i="1" a="1"/>
  <c r="Q44" i="1" s="1"/>
  <c r="P44" i="1" a="1"/>
  <c r="P44" i="1" s="1"/>
  <c r="O44" i="1" a="1"/>
  <c r="O44" i="1" s="1"/>
  <c r="N44" i="1" a="1"/>
  <c r="N44" i="1" s="1"/>
  <c r="M44" i="1" a="1"/>
  <c r="M44" i="1" s="1"/>
  <c r="L44" i="1" a="1"/>
  <c r="L44" i="1" s="1"/>
  <c r="K44" i="1" a="1"/>
  <c r="K44" i="1" s="1"/>
  <c r="J44" i="1" a="1"/>
  <c r="J44" i="1" s="1"/>
  <c r="I44" i="1" a="1"/>
  <c r="I44" i="1" s="1"/>
  <c r="H44" i="1" a="1"/>
  <c r="H44" i="1" s="1"/>
  <c r="G44" i="1" a="1"/>
  <c r="G44" i="1" s="1"/>
  <c r="F44" i="1" a="1"/>
  <c r="F44" i="1" s="1"/>
  <c r="E44" i="1" a="1"/>
  <c r="E44" i="1" s="1"/>
  <c r="D44" i="1" a="1"/>
  <c r="D44" i="1" s="1"/>
  <c r="C44" i="1"/>
  <c r="B44" i="1"/>
  <c r="A44" i="1"/>
  <c r="AH43" i="1" a="1"/>
  <c r="AH43" i="1" s="1"/>
  <c r="AG43" i="1" a="1"/>
  <c r="AG43" i="1" s="1"/>
  <c r="AF43" i="1" a="1"/>
  <c r="AF43" i="1" s="1"/>
  <c r="AE43" i="1" a="1"/>
  <c r="AE43" i="1" s="1"/>
  <c r="AD43" i="1" a="1"/>
  <c r="AD43" i="1" s="1"/>
  <c r="AC43" i="1" a="1"/>
  <c r="AC43" i="1" s="1"/>
  <c r="AB43" i="1" a="1"/>
  <c r="AB43" i="1" s="1"/>
  <c r="AA43" i="1" a="1"/>
  <c r="AA43" i="1" s="1"/>
  <c r="Z43" i="1" a="1"/>
  <c r="Z43" i="1" s="1"/>
  <c r="Y43" i="1" a="1"/>
  <c r="Y43" i="1" s="1"/>
  <c r="X43" i="1" a="1"/>
  <c r="X43" i="1" s="1"/>
  <c r="W43" i="1" a="1"/>
  <c r="W43" i="1" s="1"/>
  <c r="V43" i="1" a="1"/>
  <c r="V43" i="1" s="1"/>
  <c r="U43" i="1" a="1"/>
  <c r="U43" i="1" s="1"/>
  <c r="T43" i="1" a="1"/>
  <c r="T43" i="1" s="1"/>
  <c r="S43" i="1" a="1"/>
  <c r="S43" i="1" s="1"/>
  <c r="R43" i="1" a="1"/>
  <c r="R43" i="1" s="1"/>
  <c r="Q43" i="1" a="1"/>
  <c r="Q43" i="1" s="1"/>
  <c r="P43" i="1" a="1"/>
  <c r="P43" i="1" s="1"/>
  <c r="O43" i="1" a="1"/>
  <c r="O43" i="1" s="1"/>
  <c r="N43" i="1" a="1"/>
  <c r="N43" i="1" s="1"/>
  <c r="M43" i="1" a="1"/>
  <c r="M43" i="1" s="1"/>
  <c r="L43" i="1" a="1"/>
  <c r="L43" i="1" s="1"/>
  <c r="K43" i="1" a="1"/>
  <c r="K43" i="1" s="1"/>
  <c r="J43" i="1" a="1"/>
  <c r="J43" i="1" s="1"/>
  <c r="I43" i="1" a="1"/>
  <c r="I43" i="1" s="1"/>
  <c r="H43" i="1" a="1"/>
  <c r="H43" i="1" s="1"/>
  <c r="G43" i="1" a="1"/>
  <c r="G43" i="1" s="1"/>
  <c r="F43" i="1" a="1"/>
  <c r="F43" i="1" s="1"/>
  <c r="E43" i="1" a="1"/>
  <c r="E43" i="1" s="1"/>
  <c r="D43" i="1" a="1"/>
  <c r="D43" i="1" s="1"/>
  <c r="C43" i="1"/>
  <c r="B43" i="1"/>
  <c r="A43" i="1"/>
  <c r="AH42" i="1" a="1"/>
  <c r="AH42" i="1" s="1"/>
  <c r="AG42" i="1" a="1"/>
  <c r="AG42" i="1" s="1"/>
  <c r="AF42" i="1" a="1"/>
  <c r="AF42" i="1" s="1"/>
  <c r="AE42" i="1" a="1"/>
  <c r="AE42" i="1" s="1"/>
  <c r="AD42" i="1" a="1"/>
  <c r="AD42" i="1" s="1"/>
  <c r="AC42" i="1" a="1"/>
  <c r="AC42" i="1" s="1"/>
  <c r="AB42" i="1" a="1"/>
  <c r="AB42" i="1" s="1"/>
  <c r="AA42" i="1" a="1"/>
  <c r="AA42" i="1" s="1"/>
  <c r="Z42" i="1" a="1"/>
  <c r="Z42" i="1" s="1"/>
  <c r="Y42" i="1" a="1"/>
  <c r="Y42" i="1" s="1"/>
  <c r="X42" i="1" a="1"/>
  <c r="X42" i="1" s="1"/>
  <c r="W42" i="1" a="1"/>
  <c r="W42" i="1" s="1"/>
  <c r="V42" i="1" a="1"/>
  <c r="V42" i="1" s="1"/>
  <c r="U42" i="1" a="1"/>
  <c r="U42" i="1" s="1"/>
  <c r="T42" i="1" a="1"/>
  <c r="T42" i="1" s="1"/>
  <c r="S42" i="1" a="1"/>
  <c r="S42" i="1" s="1"/>
  <c r="R42" i="1" a="1"/>
  <c r="R42" i="1" s="1"/>
  <c r="Q42" i="1" a="1"/>
  <c r="Q42" i="1" s="1"/>
  <c r="P42" i="1" a="1"/>
  <c r="P42" i="1" s="1"/>
  <c r="O42" i="1" a="1"/>
  <c r="O42" i="1" s="1"/>
  <c r="N42" i="1" a="1"/>
  <c r="N42" i="1" s="1"/>
  <c r="M42" i="1" a="1"/>
  <c r="M42" i="1" s="1"/>
  <c r="L42" i="1" a="1"/>
  <c r="L42" i="1" s="1"/>
  <c r="K42" i="1" a="1"/>
  <c r="K42" i="1" s="1"/>
  <c r="J42" i="1" a="1"/>
  <c r="J42" i="1" s="1"/>
  <c r="I42" i="1" a="1"/>
  <c r="I42" i="1" s="1"/>
  <c r="H42" i="1" a="1"/>
  <c r="H42" i="1" s="1"/>
  <c r="G42" i="1" a="1"/>
  <c r="G42" i="1" s="1"/>
  <c r="F42" i="1" a="1"/>
  <c r="F42" i="1" s="1"/>
  <c r="E42" i="1" a="1"/>
  <c r="E42" i="1" s="1"/>
  <c r="D42" i="1" a="1"/>
  <c r="D42" i="1" s="1"/>
  <c r="C42" i="1"/>
  <c r="B42" i="1"/>
  <c r="A42" i="1"/>
  <c r="AH41" i="1" a="1"/>
  <c r="AH41" i="1" s="1"/>
  <c r="AG41" i="1" a="1"/>
  <c r="AG41" i="1" s="1"/>
  <c r="AF41" i="1" a="1"/>
  <c r="AF41" i="1" s="1"/>
  <c r="AE41" i="1" a="1"/>
  <c r="AE41" i="1" s="1"/>
  <c r="AD41" i="1" a="1"/>
  <c r="AD41" i="1" s="1"/>
  <c r="AC41" i="1" a="1"/>
  <c r="AC41" i="1" s="1"/>
  <c r="AB41" i="1" a="1"/>
  <c r="AB41" i="1" s="1"/>
  <c r="AA41" i="1" a="1"/>
  <c r="AA41" i="1" s="1"/>
  <c r="Z41" i="1" a="1"/>
  <c r="Z41" i="1" s="1"/>
  <c r="Y41" i="1" a="1"/>
  <c r="Y41" i="1" s="1"/>
  <c r="X41" i="1" a="1"/>
  <c r="X41" i="1" s="1"/>
  <c r="W41" i="1" a="1"/>
  <c r="W41" i="1" s="1"/>
  <c r="V41" i="1" a="1"/>
  <c r="V41" i="1" s="1"/>
  <c r="U41" i="1" a="1"/>
  <c r="U41" i="1" s="1"/>
  <c r="T41" i="1" a="1"/>
  <c r="T41" i="1" s="1"/>
  <c r="S41" i="1" a="1"/>
  <c r="S41" i="1" s="1"/>
  <c r="R41" i="1" a="1"/>
  <c r="R41" i="1" s="1"/>
  <c r="Q41" i="1" a="1"/>
  <c r="Q41" i="1" s="1"/>
  <c r="P41" i="1" a="1"/>
  <c r="P41" i="1" s="1"/>
  <c r="O41" i="1" a="1"/>
  <c r="O41" i="1" s="1"/>
  <c r="N41" i="1" a="1"/>
  <c r="N41" i="1" s="1"/>
  <c r="M41" i="1" a="1"/>
  <c r="M41" i="1" s="1"/>
  <c r="L41" i="1" a="1"/>
  <c r="L41" i="1" s="1"/>
  <c r="K41" i="1" a="1"/>
  <c r="K41" i="1" s="1"/>
  <c r="J41" i="1" a="1"/>
  <c r="J41" i="1" s="1"/>
  <c r="I41" i="1" a="1"/>
  <c r="I41" i="1" s="1"/>
  <c r="H41" i="1" a="1"/>
  <c r="H41" i="1" s="1"/>
  <c r="G41" i="1" a="1"/>
  <c r="G41" i="1" s="1"/>
  <c r="F41" i="1" a="1"/>
  <c r="F41" i="1" s="1"/>
  <c r="E41" i="1" a="1"/>
  <c r="E41" i="1" s="1"/>
  <c r="D41" i="1" a="1"/>
  <c r="D41" i="1" s="1"/>
  <c r="C41" i="1"/>
  <c r="B41" i="1"/>
  <c r="A41" i="1"/>
  <c r="AH40" i="1" a="1"/>
  <c r="AH40" i="1" s="1"/>
  <c r="AG40" i="1" a="1"/>
  <c r="AG40" i="1" s="1"/>
  <c r="AF40" i="1" a="1"/>
  <c r="AF40" i="1" s="1"/>
  <c r="AE40" i="1" a="1"/>
  <c r="AE40" i="1" s="1"/>
  <c r="AD40" i="1" a="1"/>
  <c r="AD40" i="1" s="1"/>
  <c r="AC40" i="1" a="1"/>
  <c r="AC40" i="1" s="1"/>
  <c r="AB40" i="1" a="1"/>
  <c r="AB40" i="1" s="1"/>
  <c r="AA40" i="1" a="1"/>
  <c r="AA40" i="1" s="1"/>
  <c r="Z40" i="1" a="1"/>
  <c r="Z40" i="1" s="1"/>
  <c r="Y40" i="1" a="1"/>
  <c r="Y40" i="1" s="1"/>
  <c r="X40" i="1" a="1"/>
  <c r="X40" i="1" s="1"/>
  <c r="W40" i="1" a="1"/>
  <c r="W40" i="1" s="1"/>
  <c r="V40" i="1" a="1"/>
  <c r="V40" i="1" s="1"/>
  <c r="U40" i="1" a="1"/>
  <c r="U40" i="1" s="1"/>
  <c r="T40" i="1" a="1"/>
  <c r="T40" i="1" s="1"/>
  <c r="S40" i="1" a="1"/>
  <c r="S40" i="1" s="1"/>
  <c r="R40" i="1" a="1"/>
  <c r="R40" i="1" s="1"/>
  <c r="Q40" i="1" a="1"/>
  <c r="Q40" i="1" s="1"/>
  <c r="P40" i="1" a="1"/>
  <c r="P40" i="1" s="1"/>
  <c r="O40" i="1" a="1"/>
  <c r="O40" i="1" s="1"/>
  <c r="N40" i="1" a="1"/>
  <c r="N40" i="1" s="1"/>
  <c r="M40" i="1" a="1"/>
  <c r="M40" i="1" s="1"/>
  <c r="L40" i="1" a="1"/>
  <c r="L40" i="1" s="1"/>
  <c r="K40" i="1" a="1"/>
  <c r="K40" i="1" s="1"/>
  <c r="J40" i="1" a="1"/>
  <c r="J40" i="1" s="1"/>
  <c r="I40" i="1" a="1"/>
  <c r="I40" i="1" s="1"/>
  <c r="H40" i="1" a="1"/>
  <c r="H40" i="1" s="1"/>
  <c r="G40" i="1" a="1"/>
  <c r="G40" i="1" s="1"/>
  <c r="F40" i="1" a="1"/>
  <c r="F40" i="1" s="1"/>
  <c r="E40" i="1" a="1"/>
  <c r="E40" i="1" s="1"/>
  <c r="D40" i="1" a="1"/>
  <c r="D40" i="1" s="1"/>
  <c r="C40" i="1"/>
  <c r="B40" i="1"/>
  <c r="A40" i="1"/>
  <c r="AH39" i="1" a="1"/>
  <c r="AH39" i="1" s="1"/>
  <c r="AG39" i="1" a="1"/>
  <c r="AG39" i="1" s="1"/>
  <c r="AF39" i="1" a="1"/>
  <c r="AF39" i="1" s="1"/>
  <c r="AE39" i="1" a="1"/>
  <c r="AE39" i="1" s="1"/>
  <c r="AD39" i="1" a="1"/>
  <c r="AD39" i="1" s="1"/>
  <c r="AC39" i="1" a="1"/>
  <c r="AC39" i="1" s="1"/>
  <c r="AB39" i="1" a="1"/>
  <c r="AB39" i="1" s="1"/>
  <c r="AA39" i="1" a="1"/>
  <c r="AA39" i="1" s="1"/>
  <c r="Z39" i="1" a="1"/>
  <c r="Z39" i="1" s="1"/>
  <c r="Y39" i="1" a="1"/>
  <c r="Y39" i="1" s="1"/>
  <c r="X39" i="1" a="1"/>
  <c r="X39" i="1" s="1"/>
  <c r="W39" i="1" a="1"/>
  <c r="W39" i="1" s="1"/>
  <c r="V39" i="1" a="1"/>
  <c r="V39" i="1" s="1"/>
  <c r="U39" i="1" a="1"/>
  <c r="U39" i="1" s="1"/>
  <c r="T39" i="1" a="1"/>
  <c r="T39" i="1" s="1"/>
  <c r="S39" i="1" a="1"/>
  <c r="S39" i="1" s="1"/>
  <c r="R39" i="1" a="1"/>
  <c r="R39" i="1" s="1"/>
  <c r="Q39" i="1" a="1"/>
  <c r="Q39" i="1" s="1"/>
  <c r="P39" i="1" a="1"/>
  <c r="P39" i="1" s="1"/>
  <c r="O39" i="1" a="1"/>
  <c r="O39" i="1" s="1"/>
  <c r="N39" i="1" a="1"/>
  <c r="N39" i="1" s="1"/>
  <c r="M39" i="1" a="1"/>
  <c r="M39" i="1" s="1"/>
  <c r="L39" i="1" a="1"/>
  <c r="L39" i="1" s="1"/>
  <c r="K39" i="1" a="1"/>
  <c r="K39" i="1" s="1"/>
  <c r="J39" i="1" a="1"/>
  <c r="J39" i="1" s="1"/>
  <c r="I39" i="1" a="1"/>
  <c r="I39" i="1" s="1"/>
  <c r="H39" i="1" a="1"/>
  <c r="H39" i="1" s="1"/>
  <c r="G39" i="1" a="1"/>
  <c r="G39" i="1" s="1"/>
  <c r="F39" i="1" a="1"/>
  <c r="F39" i="1" s="1"/>
  <c r="E39" i="1" a="1"/>
  <c r="E39" i="1" s="1"/>
  <c r="D39" i="1" a="1"/>
  <c r="D39" i="1" s="1"/>
  <c r="C39" i="1"/>
  <c r="B39" i="1"/>
  <c r="A39" i="1"/>
  <c r="AH38" i="1" a="1"/>
  <c r="AH38" i="1" s="1"/>
  <c r="AG38" i="1" a="1"/>
  <c r="AG38" i="1" s="1"/>
  <c r="AF38" i="1" a="1"/>
  <c r="AF38" i="1" s="1"/>
  <c r="AE38" i="1" a="1"/>
  <c r="AE38" i="1" s="1"/>
  <c r="AD38" i="1" a="1"/>
  <c r="AD38" i="1" s="1"/>
  <c r="AC38" i="1" a="1"/>
  <c r="AC38" i="1" s="1"/>
  <c r="AB38" i="1" a="1"/>
  <c r="AB38" i="1" s="1"/>
  <c r="AA38" i="1" a="1"/>
  <c r="AA38" i="1" s="1"/>
  <c r="Z38" i="1" a="1"/>
  <c r="Z38" i="1" s="1"/>
  <c r="Y38" i="1" a="1"/>
  <c r="Y38" i="1" s="1"/>
  <c r="X38" i="1" a="1"/>
  <c r="X38" i="1" s="1"/>
  <c r="W38" i="1" a="1"/>
  <c r="W38" i="1" s="1"/>
  <c r="V38" i="1" a="1"/>
  <c r="V38" i="1" s="1"/>
  <c r="U38" i="1" a="1"/>
  <c r="U38" i="1" s="1"/>
  <c r="T38" i="1" a="1"/>
  <c r="T38" i="1" s="1"/>
  <c r="S38" i="1" a="1"/>
  <c r="S38" i="1" s="1"/>
  <c r="R38" i="1" a="1"/>
  <c r="R38" i="1" s="1"/>
  <c r="Q38" i="1" a="1"/>
  <c r="Q38" i="1" s="1"/>
  <c r="P38" i="1" a="1"/>
  <c r="P38" i="1" s="1"/>
  <c r="O38" i="1" a="1"/>
  <c r="O38" i="1" s="1"/>
  <c r="N38" i="1" a="1"/>
  <c r="N38" i="1" s="1"/>
  <c r="M38" i="1" a="1"/>
  <c r="M38" i="1" s="1"/>
  <c r="L38" i="1" a="1"/>
  <c r="L38" i="1" s="1"/>
  <c r="K38" i="1" a="1"/>
  <c r="K38" i="1" s="1"/>
  <c r="J38" i="1" a="1"/>
  <c r="J38" i="1" s="1"/>
  <c r="I38" i="1" a="1"/>
  <c r="I38" i="1" s="1"/>
  <c r="H38" i="1" a="1"/>
  <c r="H38" i="1" s="1"/>
  <c r="G38" i="1" a="1"/>
  <c r="G38" i="1" s="1"/>
  <c r="F38" i="1" a="1"/>
  <c r="F38" i="1" s="1"/>
  <c r="E38" i="1" a="1"/>
  <c r="E38" i="1" s="1"/>
  <c r="D38" i="1" a="1"/>
  <c r="D38" i="1" s="1"/>
  <c r="C38" i="1"/>
  <c r="A38" i="1"/>
  <c r="AH37" i="1" a="1"/>
  <c r="AH37" i="1" s="1"/>
  <c r="AG37" i="1" a="1"/>
  <c r="AG37" i="1" s="1"/>
  <c r="AF37" i="1" a="1"/>
  <c r="AF37" i="1" s="1"/>
  <c r="AE37" i="1" a="1"/>
  <c r="AE37" i="1" s="1"/>
  <c r="AD37" i="1" a="1"/>
  <c r="AD37" i="1" s="1"/>
  <c r="AC37" i="1" a="1"/>
  <c r="AC37" i="1" s="1"/>
  <c r="AB37" i="1" a="1"/>
  <c r="AB37" i="1" s="1"/>
  <c r="AA37" i="1" a="1"/>
  <c r="AA37" i="1" s="1"/>
  <c r="Z37" i="1" a="1"/>
  <c r="Z37" i="1" s="1"/>
  <c r="Y37" i="1" a="1"/>
  <c r="Y37" i="1" s="1"/>
  <c r="X37" i="1" a="1"/>
  <c r="X37" i="1" s="1"/>
  <c r="W37" i="1" a="1"/>
  <c r="W37" i="1" s="1"/>
  <c r="V37" i="1" a="1"/>
  <c r="V37" i="1" s="1"/>
  <c r="U37" i="1" a="1"/>
  <c r="U37" i="1" s="1"/>
  <c r="T37" i="1" a="1"/>
  <c r="T37" i="1" s="1"/>
  <c r="S37" i="1" a="1"/>
  <c r="S37" i="1" s="1"/>
  <c r="R37" i="1" a="1"/>
  <c r="R37" i="1" s="1"/>
  <c r="Q37" i="1" a="1"/>
  <c r="Q37" i="1" s="1"/>
  <c r="P37" i="1" a="1"/>
  <c r="P37" i="1" s="1"/>
  <c r="O37" i="1" a="1"/>
  <c r="O37" i="1" s="1"/>
  <c r="N37" i="1" a="1"/>
  <c r="N37" i="1" s="1"/>
  <c r="M37" i="1" a="1"/>
  <c r="M37" i="1" s="1"/>
  <c r="L37" i="1" a="1"/>
  <c r="L37" i="1" s="1"/>
  <c r="K37" i="1" a="1"/>
  <c r="K37" i="1" s="1"/>
  <c r="J37" i="1" a="1"/>
  <c r="J37" i="1" s="1"/>
  <c r="I37" i="1" a="1"/>
  <c r="I37" i="1" s="1"/>
  <c r="H37" i="1" a="1"/>
  <c r="H37" i="1" s="1"/>
  <c r="G37" i="1" a="1"/>
  <c r="G37" i="1" s="1"/>
  <c r="F37" i="1" a="1"/>
  <c r="F37" i="1" s="1"/>
  <c r="E37" i="1" a="1"/>
  <c r="E37" i="1" s="1"/>
  <c r="D37" i="1" a="1"/>
  <c r="D37" i="1" s="1"/>
  <c r="C37" i="1"/>
  <c r="A37" i="1"/>
  <c r="AH36" i="1" a="1"/>
  <c r="AH36" i="1" s="1"/>
  <c r="AG36" i="1" a="1"/>
  <c r="AG36" i="1" s="1"/>
  <c r="AF36" i="1" a="1"/>
  <c r="AF36" i="1" s="1"/>
  <c r="AE36" i="1" a="1"/>
  <c r="AE36" i="1" s="1"/>
  <c r="AD36" i="1" a="1"/>
  <c r="AD36" i="1" s="1"/>
  <c r="AC36" i="1" a="1"/>
  <c r="AC36" i="1" s="1"/>
  <c r="AB36" i="1" a="1"/>
  <c r="AB36" i="1" s="1"/>
  <c r="AA36" i="1" a="1"/>
  <c r="AA36" i="1" s="1"/>
  <c r="Z36" i="1" a="1"/>
  <c r="Z36" i="1" s="1"/>
  <c r="Y36" i="1" a="1"/>
  <c r="Y36" i="1" s="1"/>
  <c r="X36" i="1" a="1"/>
  <c r="X36" i="1" s="1"/>
  <c r="W36" i="1" a="1"/>
  <c r="W36" i="1" s="1"/>
  <c r="V36" i="1" a="1"/>
  <c r="V36" i="1" s="1"/>
  <c r="U36" i="1" a="1"/>
  <c r="U36" i="1" s="1"/>
  <c r="T36" i="1" a="1"/>
  <c r="T36" i="1" s="1"/>
  <c r="S36" i="1" a="1"/>
  <c r="S36" i="1" s="1"/>
  <c r="R36" i="1" a="1"/>
  <c r="R36" i="1" s="1"/>
  <c r="Q36" i="1" a="1"/>
  <c r="Q36" i="1" s="1"/>
  <c r="P36" i="1" a="1"/>
  <c r="P36" i="1" s="1"/>
  <c r="O36" i="1" a="1"/>
  <c r="O36" i="1" s="1"/>
  <c r="N36" i="1" a="1"/>
  <c r="N36" i="1" s="1"/>
  <c r="M36" i="1" a="1"/>
  <c r="M36" i="1" s="1"/>
  <c r="L36" i="1" a="1"/>
  <c r="L36" i="1" s="1"/>
  <c r="K36" i="1" a="1"/>
  <c r="K36" i="1" s="1"/>
  <c r="J36" i="1" a="1"/>
  <c r="J36" i="1" s="1"/>
  <c r="I36" i="1" a="1"/>
  <c r="I36" i="1" s="1"/>
  <c r="H36" i="1" a="1"/>
  <c r="H36" i="1" s="1"/>
  <c r="G36" i="1" a="1"/>
  <c r="G36" i="1" s="1"/>
  <c r="F36" i="1" a="1"/>
  <c r="F36" i="1" s="1"/>
  <c r="E36" i="1" a="1"/>
  <c r="E36" i="1" s="1"/>
  <c r="D36" i="1" a="1"/>
  <c r="D36" i="1" s="1"/>
  <c r="C36" i="1"/>
  <c r="A36" i="1"/>
  <c r="AH35" i="1" a="1"/>
  <c r="AH35" i="1" s="1"/>
  <c r="AG35" i="1" a="1"/>
  <c r="AG35" i="1" s="1"/>
  <c r="AF35" i="1" a="1"/>
  <c r="AF35" i="1" s="1"/>
  <c r="AE35" i="1" a="1"/>
  <c r="AE35" i="1" s="1"/>
  <c r="AD35" i="1" a="1"/>
  <c r="AD35" i="1" s="1"/>
  <c r="AC35" i="1" a="1"/>
  <c r="AC35" i="1" s="1"/>
  <c r="AB35" i="1" a="1"/>
  <c r="AB35" i="1" s="1"/>
  <c r="AA35" i="1" a="1"/>
  <c r="AA35" i="1" s="1"/>
  <c r="Z35" i="1" a="1"/>
  <c r="Z35" i="1" s="1"/>
  <c r="Y35" i="1" a="1"/>
  <c r="Y35" i="1" s="1"/>
  <c r="X35" i="1" a="1"/>
  <c r="X35" i="1" s="1"/>
  <c r="W35" i="1" a="1"/>
  <c r="W35" i="1" s="1"/>
  <c r="V35" i="1" a="1"/>
  <c r="V35" i="1" s="1"/>
  <c r="U35" i="1" a="1"/>
  <c r="U35" i="1" s="1"/>
  <c r="T35" i="1" a="1"/>
  <c r="T35" i="1" s="1"/>
  <c r="S35" i="1" a="1"/>
  <c r="S35" i="1" s="1"/>
  <c r="R35" i="1" a="1"/>
  <c r="R35" i="1" s="1"/>
  <c r="Q35" i="1" a="1"/>
  <c r="Q35" i="1" s="1"/>
  <c r="P35" i="1" a="1"/>
  <c r="P35" i="1" s="1"/>
  <c r="O35" i="1" a="1"/>
  <c r="O35" i="1" s="1"/>
  <c r="N35" i="1" a="1"/>
  <c r="N35" i="1" s="1"/>
  <c r="M35" i="1" a="1"/>
  <c r="M35" i="1" s="1"/>
  <c r="L35" i="1" a="1"/>
  <c r="L35" i="1" s="1"/>
  <c r="K35" i="1" a="1"/>
  <c r="K35" i="1" s="1"/>
  <c r="J35" i="1" a="1"/>
  <c r="J35" i="1" s="1"/>
  <c r="I35" i="1" a="1"/>
  <c r="I35" i="1" s="1"/>
  <c r="H35" i="1" a="1"/>
  <c r="H35" i="1" s="1"/>
  <c r="G35" i="1" a="1"/>
  <c r="G35" i="1" s="1"/>
  <c r="F35" i="1" a="1"/>
  <c r="F35" i="1" s="1"/>
  <c r="E35" i="1" a="1"/>
  <c r="E35" i="1" s="1"/>
  <c r="D35" i="1" a="1"/>
  <c r="D35" i="1" s="1"/>
  <c r="C35" i="1"/>
  <c r="B35" i="1"/>
  <c r="A35" i="1"/>
  <c r="AH34" i="1" a="1"/>
  <c r="AH34" i="1" s="1"/>
  <c r="AG34" i="1" a="1"/>
  <c r="AG34" i="1" s="1"/>
  <c r="AF34" i="1" a="1"/>
  <c r="AF34" i="1" s="1"/>
  <c r="AE34" i="1" a="1"/>
  <c r="AE34" i="1" s="1"/>
  <c r="AD34" i="1" a="1"/>
  <c r="AD34" i="1" s="1"/>
  <c r="AC34" i="1" a="1"/>
  <c r="AC34" i="1" s="1"/>
  <c r="AB34" i="1" a="1"/>
  <c r="AB34" i="1" s="1"/>
  <c r="AA34" i="1" a="1"/>
  <c r="AA34" i="1" s="1"/>
  <c r="Z34" i="1" a="1"/>
  <c r="Z34" i="1" s="1"/>
  <c r="Y34" i="1" a="1"/>
  <c r="Y34" i="1" s="1"/>
  <c r="X34" i="1" a="1"/>
  <c r="X34" i="1" s="1"/>
  <c r="W34" i="1" a="1"/>
  <c r="W34" i="1" s="1"/>
  <c r="V34" i="1" a="1"/>
  <c r="V34" i="1" s="1"/>
  <c r="U34" i="1" a="1"/>
  <c r="U34" i="1" s="1"/>
  <c r="T34" i="1" a="1"/>
  <c r="T34" i="1" s="1"/>
  <c r="S34" i="1" a="1"/>
  <c r="S34" i="1" s="1"/>
  <c r="R34" i="1" a="1"/>
  <c r="R34" i="1" s="1"/>
  <c r="Q34" i="1" a="1"/>
  <c r="Q34" i="1" s="1"/>
  <c r="P34" i="1" a="1"/>
  <c r="P34" i="1" s="1"/>
  <c r="O34" i="1" a="1"/>
  <c r="O34" i="1" s="1"/>
  <c r="N34" i="1" a="1"/>
  <c r="N34" i="1" s="1"/>
  <c r="M34" i="1" a="1"/>
  <c r="M34" i="1" s="1"/>
  <c r="L34" i="1" a="1"/>
  <c r="L34" i="1" s="1"/>
  <c r="K34" i="1" a="1"/>
  <c r="K34" i="1" s="1"/>
  <c r="J34" i="1" a="1"/>
  <c r="J34" i="1" s="1"/>
  <c r="I34" i="1" a="1"/>
  <c r="I34" i="1" s="1"/>
  <c r="H34" i="1" a="1"/>
  <c r="H34" i="1" s="1"/>
  <c r="G34" i="1" a="1"/>
  <c r="G34" i="1" s="1"/>
  <c r="F34" i="1" a="1"/>
  <c r="F34" i="1" s="1"/>
  <c r="E34" i="1" a="1"/>
  <c r="E34" i="1" s="1"/>
  <c r="D34" i="1" a="1"/>
  <c r="D34" i="1" s="1"/>
  <c r="C34" i="1"/>
  <c r="B34" i="1"/>
  <c r="A34" i="1"/>
  <c r="AH33" i="1" a="1"/>
  <c r="AH33" i="1" s="1"/>
  <c r="AG33" i="1" a="1"/>
  <c r="AG33" i="1" s="1"/>
  <c r="AF33" i="1" a="1"/>
  <c r="AF33" i="1" s="1"/>
  <c r="AE33" i="1" a="1"/>
  <c r="AE33" i="1" s="1"/>
  <c r="AD33" i="1" a="1"/>
  <c r="AD33" i="1" s="1"/>
  <c r="AC33" i="1" a="1"/>
  <c r="AC33" i="1" s="1"/>
  <c r="AB33" i="1" a="1"/>
  <c r="AB33" i="1" s="1"/>
  <c r="AA33" i="1" a="1"/>
  <c r="AA33" i="1" s="1"/>
  <c r="Z33" i="1" a="1"/>
  <c r="Z33" i="1" s="1"/>
  <c r="Y33" i="1" a="1"/>
  <c r="Y33" i="1" s="1"/>
  <c r="X33" i="1" a="1"/>
  <c r="X33" i="1" s="1"/>
  <c r="W33" i="1" a="1"/>
  <c r="W33" i="1" s="1"/>
  <c r="V33" i="1" a="1"/>
  <c r="V33" i="1" s="1"/>
  <c r="U33" i="1" a="1"/>
  <c r="U33" i="1" s="1"/>
  <c r="T33" i="1" a="1"/>
  <c r="T33" i="1" s="1"/>
  <c r="S33" i="1" a="1"/>
  <c r="S33" i="1" s="1"/>
  <c r="R33" i="1" a="1"/>
  <c r="R33" i="1" s="1"/>
  <c r="Q33" i="1" a="1"/>
  <c r="Q33" i="1" s="1"/>
  <c r="P33" i="1" a="1"/>
  <c r="P33" i="1" s="1"/>
  <c r="O33" i="1" a="1"/>
  <c r="O33" i="1" s="1"/>
  <c r="N33" i="1" a="1"/>
  <c r="N33" i="1" s="1"/>
  <c r="M33" i="1" a="1"/>
  <c r="M33" i="1" s="1"/>
  <c r="L33" i="1" a="1"/>
  <c r="L33" i="1" s="1"/>
  <c r="K33" i="1" a="1"/>
  <c r="K33" i="1" s="1"/>
  <c r="J33" i="1" a="1"/>
  <c r="J33" i="1" s="1"/>
  <c r="I33" i="1" a="1"/>
  <c r="I33" i="1" s="1"/>
  <c r="H33" i="1" a="1"/>
  <c r="H33" i="1" s="1"/>
  <c r="G33" i="1" a="1"/>
  <c r="G33" i="1" s="1"/>
  <c r="F33" i="1" a="1"/>
  <c r="F33" i="1" s="1"/>
  <c r="E33" i="1" a="1"/>
  <c r="E33" i="1" s="1"/>
  <c r="D33" i="1" a="1"/>
  <c r="D33" i="1" s="1"/>
  <c r="C33" i="1"/>
  <c r="B33" i="1"/>
  <c r="A33" i="1"/>
  <c r="AH32" i="1" a="1"/>
  <c r="AH32" i="1" s="1"/>
  <c r="AG32" i="1" a="1"/>
  <c r="AG32" i="1" s="1"/>
  <c r="AF32" i="1" a="1"/>
  <c r="AF32" i="1" s="1"/>
  <c r="AE32" i="1" a="1"/>
  <c r="AE32" i="1" s="1"/>
  <c r="AD32" i="1" a="1"/>
  <c r="AD32" i="1" s="1"/>
  <c r="AC32" i="1" a="1"/>
  <c r="AC32" i="1" s="1"/>
  <c r="AB32" i="1" a="1"/>
  <c r="AB32" i="1" s="1"/>
  <c r="AA32" i="1" a="1"/>
  <c r="AA32" i="1" s="1"/>
  <c r="Z32" i="1" a="1"/>
  <c r="Z32" i="1" s="1"/>
  <c r="Y32" i="1" a="1"/>
  <c r="Y32" i="1" s="1"/>
  <c r="X32" i="1" a="1"/>
  <c r="X32" i="1" s="1"/>
  <c r="W32" i="1" a="1"/>
  <c r="W32" i="1" s="1"/>
  <c r="V32" i="1" a="1"/>
  <c r="V32" i="1" s="1"/>
  <c r="U32" i="1" a="1"/>
  <c r="U32" i="1" s="1"/>
  <c r="T32" i="1" a="1"/>
  <c r="T32" i="1" s="1"/>
  <c r="S32" i="1" a="1"/>
  <c r="S32" i="1" s="1"/>
  <c r="R32" i="1" a="1"/>
  <c r="R32" i="1" s="1"/>
  <c r="Q32" i="1" a="1"/>
  <c r="Q32" i="1" s="1"/>
  <c r="P32" i="1" a="1"/>
  <c r="P32" i="1" s="1"/>
  <c r="O32" i="1" a="1"/>
  <c r="O32" i="1" s="1"/>
  <c r="N32" i="1" a="1"/>
  <c r="N32" i="1" s="1"/>
  <c r="M32" i="1" a="1"/>
  <c r="M32" i="1" s="1"/>
  <c r="L32" i="1" a="1"/>
  <c r="L32" i="1" s="1"/>
  <c r="K32" i="1" a="1"/>
  <c r="K32" i="1" s="1"/>
  <c r="J32" i="1" a="1"/>
  <c r="J32" i="1" s="1"/>
  <c r="I32" i="1" a="1"/>
  <c r="I32" i="1" s="1"/>
  <c r="H32" i="1" a="1"/>
  <c r="H32" i="1" s="1"/>
  <c r="G32" i="1" a="1"/>
  <c r="G32" i="1" s="1"/>
  <c r="F32" i="1" a="1"/>
  <c r="F32" i="1" s="1"/>
  <c r="E32" i="1" a="1"/>
  <c r="E32" i="1" s="1"/>
  <c r="D32" i="1" a="1"/>
  <c r="D32" i="1" s="1"/>
  <c r="C32" i="1"/>
  <c r="B32" i="1"/>
  <c r="A32" i="1"/>
  <c r="AH31" i="1" a="1"/>
  <c r="AH31" i="1" s="1"/>
  <c r="AG31" i="1" a="1"/>
  <c r="AG31" i="1" s="1"/>
  <c r="AF31" i="1" a="1"/>
  <c r="AF31" i="1" s="1"/>
  <c r="AE31" i="1" a="1"/>
  <c r="AE31" i="1" s="1"/>
  <c r="AD31" i="1" a="1"/>
  <c r="AD31" i="1" s="1"/>
  <c r="AC31" i="1" a="1"/>
  <c r="AC31" i="1" s="1"/>
  <c r="AB31" i="1" a="1"/>
  <c r="AB31" i="1" s="1"/>
  <c r="AA31" i="1" a="1"/>
  <c r="AA31" i="1" s="1"/>
  <c r="Z31" i="1" a="1"/>
  <c r="Z31" i="1" s="1"/>
  <c r="Y31" i="1" a="1"/>
  <c r="Y31" i="1" s="1"/>
  <c r="X31" i="1" a="1"/>
  <c r="X31" i="1" s="1"/>
  <c r="W31" i="1" a="1"/>
  <c r="W31" i="1" s="1"/>
  <c r="V31" i="1" a="1"/>
  <c r="V31" i="1" s="1"/>
  <c r="U31" i="1" a="1"/>
  <c r="U31" i="1" s="1"/>
  <c r="T31" i="1" a="1"/>
  <c r="T31" i="1" s="1"/>
  <c r="S31" i="1" a="1"/>
  <c r="S31" i="1" s="1"/>
  <c r="R31" i="1" a="1"/>
  <c r="R31" i="1" s="1"/>
  <c r="Q31" i="1" a="1"/>
  <c r="Q31" i="1" s="1"/>
  <c r="P31" i="1" a="1"/>
  <c r="P31" i="1" s="1"/>
  <c r="O31" i="1" a="1"/>
  <c r="O31" i="1" s="1"/>
  <c r="N31" i="1" a="1"/>
  <c r="N31" i="1" s="1"/>
  <c r="M31" i="1" a="1"/>
  <c r="M31" i="1" s="1"/>
  <c r="L31" i="1" a="1"/>
  <c r="L31" i="1" s="1"/>
  <c r="K31" i="1" a="1"/>
  <c r="K31" i="1" s="1"/>
  <c r="J31" i="1" a="1"/>
  <c r="J31" i="1" s="1"/>
  <c r="I31" i="1" a="1"/>
  <c r="I31" i="1" s="1"/>
  <c r="H31" i="1" a="1"/>
  <c r="H31" i="1" s="1"/>
  <c r="G31" i="1" a="1"/>
  <c r="G31" i="1" s="1"/>
  <c r="F31" i="1" a="1"/>
  <c r="F31" i="1" s="1"/>
  <c r="E31" i="1" a="1"/>
  <c r="E31" i="1" s="1"/>
  <c r="D31" i="1" a="1"/>
  <c r="D31" i="1" s="1"/>
  <c r="C31" i="1"/>
  <c r="B31" i="1"/>
  <c r="A31" i="1"/>
  <c r="AH30" i="1" a="1"/>
  <c r="AH30" i="1" s="1"/>
  <c r="AG30" i="1" a="1"/>
  <c r="AG30" i="1" s="1"/>
  <c r="AF30" i="1" a="1"/>
  <c r="AF30" i="1" s="1"/>
  <c r="AE30" i="1" a="1"/>
  <c r="AE30" i="1" s="1"/>
  <c r="AD30" i="1" a="1"/>
  <c r="AD30" i="1" s="1"/>
  <c r="AC30" i="1" a="1"/>
  <c r="AC30" i="1" s="1"/>
  <c r="AB30" i="1" a="1"/>
  <c r="AB30" i="1" s="1"/>
  <c r="AA30" i="1" a="1"/>
  <c r="AA30" i="1" s="1"/>
  <c r="Z30" i="1" a="1"/>
  <c r="Z30" i="1" s="1"/>
  <c r="Y30" i="1" a="1"/>
  <c r="Y30" i="1" s="1"/>
  <c r="X30" i="1" a="1"/>
  <c r="X30" i="1" s="1"/>
  <c r="W30" i="1" a="1"/>
  <c r="W30" i="1" s="1"/>
  <c r="V30" i="1" a="1"/>
  <c r="V30" i="1" s="1"/>
  <c r="U30" i="1" a="1"/>
  <c r="U30" i="1" s="1"/>
  <c r="T30" i="1" a="1"/>
  <c r="T30" i="1" s="1"/>
  <c r="S30" i="1" a="1"/>
  <c r="S30" i="1" s="1"/>
  <c r="R30" i="1" a="1"/>
  <c r="R30" i="1" s="1"/>
  <c r="Q30" i="1" a="1"/>
  <c r="Q30" i="1" s="1"/>
  <c r="P30" i="1" a="1"/>
  <c r="P30" i="1" s="1"/>
  <c r="O30" i="1" a="1"/>
  <c r="O30" i="1" s="1"/>
  <c r="N30" i="1" a="1"/>
  <c r="N30" i="1" s="1"/>
  <c r="M30" i="1" a="1"/>
  <c r="M30" i="1" s="1"/>
  <c r="L30" i="1" a="1"/>
  <c r="L30" i="1" s="1"/>
  <c r="K30" i="1" a="1"/>
  <c r="K30" i="1" s="1"/>
  <c r="J30" i="1" a="1"/>
  <c r="J30" i="1" s="1"/>
  <c r="I30" i="1" a="1"/>
  <c r="I30" i="1" s="1"/>
  <c r="H30" i="1" a="1"/>
  <c r="H30" i="1" s="1"/>
  <c r="G30" i="1" a="1"/>
  <c r="G30" i="1" s="1"/>
  <c r="F30" i="1" a="1"/>
  <c r="F30" i="1" s="1"/>
  <c r="E30" i="1" a="1"/>
  <c r="E30" i="1" s="1"/>
  <c r="D30" i="1" a="1"/>
  <c r="D30" i="1" s="1"/>
  <c r="C30" i="1"/>
  <c r="B30" i="1"/>
  <c r="A30" i="1"/>
  <c r="AH29" i="1" a="1"/>
  <c r="AH29" i="1" s="1"/>
  <c r="AG29" i="1" a="1"/>
  <c r="AG29" i="1" s="1"/>
  <c r="AF29" i="1" a="1"/>
  <c r="AF29" i="1" s="1"/>
  <c r="AE29" i="1" a="1"/>
  <c r="AE29" i="1" s="1"/>
  <c r="AD29" i="1" a="1"/>
  <c r="AD29" i="1" s="1"/>
  <c r="AC29" i="1" a="1"/>
  <c r="AC29" i="1" s="1"/>
  <c r="AB29" i="1" a="1"/>
  <c r="AB29" i="1" s="1"/>
  <c r="AA29" i="1" a="1"/>
  <c r="AA29" i="1" s="1"/>
  <c r="Z29" i="1" a="1"/>
  <c r="Z29" i="1" s="1"/>
  <c r="Y29" i="1" a="1"/>
  <c r="Y29" i="1" s="1"/>
  <c r="X29" i="1" a="1"/>
  <c r="X29" i="1" s="1"/>
  <c r="W29" i="1" a="1"/>
  <c r="W29" i="1" s="1"/>
  <c r="V29" i="1" a="1"/>
  <c r="V29" i="1" s="1"/>
  <c r="U29" i="1" a="1"/>
  <c r="U29" i="1" s="1"/>
  <c r="T29" i="1" a="1"/>
  <c r="T29" i="1" s="1"/>
  <c r="S29" i="1" a="1"/>
  <c r="S29" i="1" s="1"/>
  <c r="R29" i="1" a="1"/>
  <c r="R29" i="1" s="1"/>
  <c r="Q29" i="1" a="1"/>
  <c r="Q29" i="1" s="1"/>
  <c r="P29" i="1" a="1"/>
  <c r="P29" i="1" s="1"/>
  <c r="O29" i="1" a="1"/>
  <c r="O29" i="1" s="1"/>
  <c r="N29" i="1" a="1"/>
  <c r="N29" i="1" s="1"/>
  <c r="M29" i="1" a="1"/>
  <c r="M29" i="1" s="1"/>
  <c r="L29" i="1" a="1"/>
  <c r="L29" i="1" s="1"/>
  <c r="K29" i="1" a="1"/>
  <c r="K29" i="1" s="1"/>
  <c r="J29" i="1" a="1"/>
  <c r="J29" i="1" s="1"/>
  <c r="I29" i="1" a="1"/>
  <c r="I29" i="1" s="1"/>
  <c r="H29" i="1" a="1"/>
  <c r="H29" i="1" s="1"/>
  <c r="G29" i="1" a="1"/>
  <c r="G29" i="1" s="1"/>
  <c r="F29" i="1" a="1"/>
  <c r="F29" i="1" s="1"/>
  <c r="E29" i="1" a="1"/>
  <c r="E29" i="1" s="1"/>
  <c r="D29" i="1" a="1"/>
  <c r="D29" i="1" s="1"/>
  <c r="C29" i="1"/>
  <c r="B29" i="1"/>
  <c r="A29" i="1"/>
  <c r="AH28" i="1" a="1"/>
  <c r="AH28" i="1" s="1"/>
  <c r="AG28" i="1" a="1"/>
  <c r="AG28" i="1" s="1"/>
  <c r="AF28" i="1" a="1"/>
  <c r="AF28" i="1" s="1"/>
  <c r="AE28" i="1" a="1"/>
  <c r="AE28" i="1" s="1"/>
  <c r="AD28" i="1" a="1"/>
  <c r="AD28" i="1" s="1"/>
  <c r="AC28" i="1" a="1"/>
  <c r="AC28" i="1" s="1"/>
  <c r="AB28" i="1" a="1"/>
  <c r="AB28" i="1" s="1"/>
  <c r="AA28" i="1" a="1"/>
  <c r="AA28" i="1" s="1"/>
  <c r="Z28" i="1" a="1"/>
  <c r="Z28" i="1" s="1"/>
  <c r="Y28" i="1" a="1"/>
  <c r="Y28" i="1" s="1"/>
  <c r="X28" i="1" a="1"/>
  <c r="X28" i="1" s="1"/>
  <c r="W28" i="1" a="1"/>
  <c r="W28" i="1" s="1"/>
  <c r="V28" i="1" a="1"/>
  <c r="V28" i="1" s="1"/>
  <c r="U28" i="1" a="1"/>
  <c r="U28" i="1" s="1"/>
  <c r="T28" i="1" a="1"/>
  <c r="T28" i="1" s="1"/>
  <c r="S28" i="1" a="1"/>
  <c r="S28" i="1" s="1"/>
  <c r="R28" i="1" a="1"/>
  <c r="R28" i="1" s="1"/>
  <c r="Q28" i="1" a="1"/>
  <c r="Q28" i="1" s="1"/>
  <c r="P28" i="1" a="1"/>
  <c r="P28" i="1" s="1"/>
  <c r="O28" i="1" a="1"/>
  <c r="O28" i="1" s="1"/>
  <c r="N28" i="1" a="1"/>
  <c r="N28" i="1" s="1"/>
  <c r="M28" i="1" a="1"/>
  <c r="M28" i="1" s="1"/>
  <c r="L28" i="1" a="1"/>
  <c r="L28" i="1" s="1"/>
  <c r="K28" i="1" a="1"/>
  <c r="K28" i="1" s="1"/>
  <c r="J28" i="1" a="1"/>
  <c r="J28" i="1" s="1"/>
  <c r="I28" i="1" a="1"/>
  <c r="I28" i="1" s="1"/>
  <c r="H28" i="1" a="1"/>
  <c r="H28" i="1" s="1"/>
  <c r="G28" i="1" a="1"/>
  <c r="G28" i="1" s="1"/>
  <c r="F28" i="1" a="1"/>
  <c r="F28" i="1" s="1"/>
  <c r="E28" i="1" a="1"/>
  <c r="E28" i="1" s="1"/>
  <c r="D28" i="1" a="1"/>
  <c r="D28" i="1" s="1"/>
  <c r="C28" i="1"/>
  <c r="B28" i="1"/>
  <c r="A28" i="1"/>
  <c r="AH27" i="1" a="1"/>
  <c r="AH27" i="1" s="1"/>
  <c r="AG27" i="1" a="1"/>
  <c r="AG27" i="1" s="1"/>
  <c r="AF27" i="1" a="1"/>
  <c r="AF27" i="1" s="1"/>
  <c r="AE27" i="1" a="1"/>
  <c r="AE27" i="1" s="1"/>
  <c r="AD27" i="1" a="1"/>
  <c r="AD27" i="1" s="1"/>
  <c r="AC27" i="1" a="1"/>
  <c r="AC27" i="1" s="1"/>
  <c r="AB27" i="1" a="1"/>
  <c r="AB27" i="1" s="1"/>
  <c r="AA27" i="1" a="1"/>
  <c r="AA27" i="1" s="1"/>
  <c r="Z27" i="1" a="1"/>
  <c r="Z27" i="1" s="1"/>
  <c r="Y27" i="1" a="1"/>
  <c r="Y27" i="1" s="1"/>
  <c r="X27" i="1" a="1"/>
  <c r="X27" i="1" s="1"/>
  <c r="W27" i="1" a="1"/>
  <c r="W27" i="1" s="1"/>
  <c r="V27" i="1" a="1"/>
  <c r="V27" i="1" s="1"/>
  <c r="U27" i="1" a="1"/>
  <c r="U27" i="1" s="1"/>
  <c r="T27" i="1" a="1"/>
  <c r="T27" i="1" s="1"/>
  <c r="S27" i="1" a="1"/>
  <c r="S27" i="1" s="1"/>
  <c r="R27" i="1" a="1"/>
  <c r="R27" i="1" s="1"/>
  <c r="Q27" i="1" a="1"/>
  <c r="Q27" i="1" s="1"/>
  <c r="P27" i="1" a="1"/>
  <c r="P27" i="1" s="1"/>
  <c r="O27" i="1" a="1"/>
  <c r="O27" i="1" s="1"/>
  <c r="N27" i="1" a="1"/>
  <c r="N27" i="1" s="1"/>
  <c r="M27" i="1" a="1"/>
  <c r="M27" i="1" s="1"/>
  <c r="L27" i="1" a="1"/>
  <c r="L27" i="1" s="1"/>
  <c r="K27" i="1" a="1"/>
  <c r="K27" i="1" s="1"/>
  <c r="J27" i="1" a="1"/>
  <c r="J27" i="1" s="1"/>
  <c r="I27" i="1" a="1"/>
  <c r="I27" i="1" s="1"/>
  <c r="H27" i="1" a="1"/>
  <c r="H27" i="1" s="1"/>
  <c r="G27" i="1" a="1"/>
  <c r="G27" i="1" s="1"/>
  <c r="F27" i="1" a="1"/>
  <c r="F27" i="1" s="1"/>
  <c r="E27" i="1" a="1"/>
  <c r="E27" i="1" s="1"/>
  <c r="D27" i="1" a="1"/>
  <c r="D27" i="1" s="1"/>
  <c r="C27" i="1"/>
  <c r="B27" i="1"/>
  <c r="A27" i="1"/>
  <c r="AH26" i="1" a="1"/>
  <c r="AH26" i="1" s="1"/>
  <c r="AG26" i="1" a="1"/>
  <c r="AG26" i="1" s="1"/>
  <c r="AF26" i="1" a="1"/>
  <c r="AF26" i="1" s="1"/>
  <c r="AE26" i="1" a="1"/>
  <c r="AE26" i="1" s="1"/>
  <c r="AD26" i="1" a="1"/>
  <c r="AD26" i="1" s="1"/>
  <c r="AC26" i="1" a="1"/>
  <c r="AC26" i="1" s="1"/>
  <c r="AB26" i="1" a="1"/>
  <c r="AB26" i="1" s="1"/>
  <c r="AA26" i="1" a="1"/>
  <c r="AA26" i="1" s="1"/>
  <c r="Z26" i="1" a="1"/>
  <c r="Z26" i="1" s="1"/>
  <c r="Y26" i="1" a="1"/>
  <c r="Y26" i="1" s="1"/>
  <c r="X26" i="1" a="1"/>
  <c r="X26" i="1" s="1"/>
  <c r="W26" i="1" a="1"/>
  <c r="W26" i="1" s="1"/>
  <c r="V26" i="1" a="1"/>
  <c r="V26" i="1" s="1"/>
  <c r="U26" i="1" a="1"/>
  <c r="U26" i="1" s="1"/>
  <c r="T26" i="1" a="1"/>
  <c r="T26" i="1" s="1"/>
  <c r="S26" i="1" a="1"/>
  <c r="S26" i="1" s="1"/>
  <c r="R26" i="1" a="1"/>
  <c r="R26" i="1" s="1"/>
  <c r="Q26" i="1" a="1"/>
  <c r="Q26" i="1" s="1"/>
  <c r="P26" i="1" a="1"/>
  <c r="P26" i="1" s="1"/>
  <c r="O26" i="1" a="1"/>
  <c r="O26" i="1" s="1"/>
  <c r="N26" i="1" a="1"/>
  <c r="N26" i="1" s="1"/>
  <c r="M26" i="1" a="1"/>
  <c r="M26" i="1" s="1"/>
  <c r="L26" i="1" a="1"/>
  <c r="L26" i="1" s="1"/>
  <c r="K26" i="1" a="1"/>
  <c r="K26" i="1" s="1"/>
  <c r="J26" i="1" a="1"/>
  <c r="J26" i="1" s="1"/>
  <c r="I26" i="1" a="1"/>
  <c r="I26" i="1" s="1"/>
  <c r="H26" i="1" a="1"/>
  <c r="H26" i="1" s="1"/>
  <c r="G26" i="1" a="1"/>
  <c r="G26" i="1" s="1"/>
  <c r="F26" i="1" a="1"/>
  <c r="F26" i="1" s="1"/>
  <c r="E26" i="1" a="1"/>
  <c r="E26" i="1" s="1"/>
  <c r="D26" i="1" a="1"/>
  <c r="D26" i="1" s="1"/>
  <c r="C26" i="1"/>
  <c r="B26" i="1"/>
  <c r="A26" i="1"/>
  <c r="AH25" i="1" a="1"/>
  <c r="AH25" i="1" s="1"/>
  <c r="AG25" i="1" a="1"/>
  <c r="AG25" i="1" s="1"/>
  <c r="AF25" i="1" a="1"/>
  <c r="AF25" i="1" s="1"/>
  <c r="AE25" i="1" a="1"/>
  <c r="AE25" i="1" s="1"/>
  <c r="AD25" i="1" a="1"/>
  <c r="AD25" i="1" s="1"/>
  <c r="AC25" i="1" a="1"/>
  <c r="AC25" i="1" s="1"/>
  <c r="AB25" i="1" a="1"/>
  <c r="AB25" i="1" s="1"/>
  <c r="AA25" i="1" a="1"/>
  <c r="AA25" i="1" s="1"/>
  <c r="Z25" i="1" a="1"/>
  <c r="Z25" i="1" s="1"/>
  <c r="Y25" i="1" a="1"/>
  <c r="Y25" i="1" s="1"/>
  <c r="X25" i="1" a="1"/>
  <c r="X25" i="1" s="1"/>
  <c r="W25" i="1" a="1"/>
  <c r="W25" i="1" s="1"/>
  <c r="V25" i="1" a="1"/>
  <c r="V25" i="1" s="1"/>
  <c r="U25" i="1" a="1"/>
  <c r="U25" i="1" s="1"/>
  <c r="T25" i="1" a="1"/>
  <c r="T25" i="1" s="1"/>
  <c r="S25" i="1" a="1"/>
  <c r="S25" i="1" s="1"/>
  <c r="R25" i="1" a="1"/>
  <c r="R25" i="1" s="1"/>
  <c r="Q25" i="1" a="1"/>
  <c r="Q25" i="1" s="1"/>
  <c r="P25" i="1" a="1"/>
  <c r="P25" i="1" s="1"/>
  <c r="O25" i="1" a="1"/>
  <c r="O25" i="1" s="1"/>
  <c r="N25" i="1" a="1"/>
  <c r="N25" i="1" s="1"/>
  <c r="M25" i="1" a="1"/>
  <c r="M25" i="1" s="1"/>
  <c r="L25" i="1" a="1"/>
  <c r="L25" i="1" s="1"/>
  <c r="K25" i="1" a="1"/>
  <c r="K25" i="1" s="1"/>
  <c r="J25" i="1" a="1"/>
  <c r="J25" i="1" s="1"/>
  <c r="I25" i="1" a="1"/>
  <c r="I25" i="1" s="1"/>
  <c r="H25" i="1" a="1"/>
  <c r="H25" i="1" s="1"/>
  <c r="G25" i="1" a="1"/>
  <c r="G25" i="1" s="1"/>
  <c r="F25" i="1" a="1"/>
  <c r="F25" i="1" s="1"/>
  <c r="E25" i="1" a="1"/>
  <c r="E25" i="1" s="1"/>
  <c r="D25" i="1" a="1"/>
  <c r="D25" i="1" s="1"/>
  <c r="C25" i="1"/>
  <c r="B25" i="1"/>
  <c r="A25" i="1"/>
  <c r="AH24" i="1" a="1"/>
  <c r="AH24" i="1" s="1"/>
  <c r="AG24" i="1" a="1"/>
  <c r="AG24" i="1" s="1"/>
  <c r="AF24" i="1" a="1"/>
  <c r="AF24" i="1" s="1"/>
  <c r="AE24" i="1" a="1"/>
  <c r="AE24" i="1" s="1"/>
  <c r="AD24" i="1" a="1"/>
  <c r="AD24" i="1" s="1"/>
  <c r="AC24" i="1" a="1"/>
  <c r="AC24" i="1" s="1"/>
  <c r="AB24" i="1" a="1"/>
  <c r="AB24" i="1" s="1"/>
  <c r="AA24" i="1" a="1"/>
  <c r="AA24" i="1" s="1"/>
  <c r="Z24" i="1" a="1"/>
  <c r="Z24" i="1" s="1"/>
  <c r="Y24" i="1" a="1"/>
  <c r="Y24" i="1" s="1"/>
  <c r="X24" i="1" a="1"/>
  <c r="X24" i="1" s="1"/>
  <c r="W24" i="1" a="1"/>
  <c r="W24" i="1" s="1"/>
  <c r="V24" i="1" a="1"/>
  <c r="V24" i="1" s="1"/>
  <c r="U24" i="1" a="1"/>
  <c r="U24" i="1" s="1"/>
  <c r="T24" i="1" a="1"/>
  <c r="T24" i="1" s="1"/>
  <c r="S24" i="1" a="1"/>
  <c r="S24" i="1" s="1"/>
  <c r="R24" i="1" a="1"/>
  <c r="R24" i="1" s="1"/>
  <c r="Q24" i="1" a="1"/>
  <c r="Q24" i="1" s="1"/>
  <c r="P24" i="1" a="1"/>
  <c r="P24" i="1" s="1"/>
  <c r="O24" i="1" a="1"/>
  <c r="O24" i="1" s="1"/>
  <c r="N24" i="1" a="1"/>
  <c r="N24" i="1" s="1"/>
  <c r="M24" i="1" a="1"/>
  <c r="M24" i="1" s="1"/>
  <c r="L24" i="1" a="1"/>
  <c r="L24" i="1" s="1"/>
  <c r="K24" i="1" a="1"/>
  <c r="K24" i="1" s="1"/>
  <c r="J24" i="1" a="1"/>
  <c r="J24" i="1" s="1"/>
  <c r="I24" i="1" a="1"/>
  <c r="I24" i="1" s="1"/>
  <c r="H24" i="1" a="1"/>
  <c r="H24" i="1" s="1"/>
  <c r="G24" i="1" a="1"/>
  <c r="G24" i="1" s="1"/>
  <c r="F24" i="1" a="1"/>
  <c r="F24" i="1" s="1"/>
  <c r="E24" i="1" a="1"/>
  <c r="E24" i="1" s="1"/>
  <c r="D24" i="1" a="1"/>
  <c r="D24" i="1" s="1"/>
  <c r="C24" i="1"/>
  <c r="B24" i="1"/>
  <c r="A24" i="1"/>
  <c r="AH23" i="1" a="1"/>
  <c r="AH23" i="1" s="1"/>
  <c r="AG23" i="1" a="1"/>
  <c r="AG23" i="1" s="1"/>
  <c r="AF23" i="1" a="1"/>
  <c r="AF23" i="1" s="1"/>
  <c r="AE23" i="1" a="1"/>
  <c r="AE23" i="1" s="1"/>
  <c r="AD23" i="1" a="1"/>
  <c r="AD23" i="1" s="1"/>
  <c r="AC23" i="1" a="1"/>
  <c r="AC23" i="1" s="1"/>
  <c r="AB23" i="1" a="1"/>
  <c r="AB23" i="1" s="1"/>
  <c r="AA23" i="1" a="1"/>
  <c r="AA23" i="1" s="1"/>
  <c r="Z23" i="1" a="1"/>
  <c r="Z23" i="1" s="1"/>
  <c r="Y23" i="1" a="1"/>
  <c r="Y23" i="1" s="1"/>
  <c r="X23" i="1" a="1"/>
  <c r="X23" i="1" s="1"/>
  <c r="W23" i="1" a="1"/>
  <c r="W23" i="1" s="1"/>
  <c r="V23" i="1" a="1"/>
  <c r="V23" i="1" s="1"/>
  <c r="U23" i="1" a="1"/>
  <c r="U23" i="1" s="1"/>
  <c r="T23" i="1" a="1"/>
  <c r="T23" i="1" s="1"/>
  <c r="S23" i="1" a="1"/>
  <c r="S23" i="1" s="1"/>
  <c r="R23" i="1" a="1"/>
  <c r="R23" i="1" s="1"/>
  <c r="Q23" i="1" a="1"/>
  <c r="Q23" i="1" s="1"/>
  <c r="P23" i="1" a="1"/>
  <c r="P23" i="1" s="1"/>
  <c r="O23" i="1" a="1"/>
  <c r="O23" i="1" s="1"/>
  <c r="N23" i="1" a="1"/>
  <c r="N23" i="1" s="1"/>
  <c r="M23" i="1" a="1"/>
  <c r="M23" i="1" s="1"/>
  <c r="L23" i="1" a="1"/>
  <c r="L23" i="1" s="1"/>
  <c r="K23" i="1" a="1"/>
  <c r="K23" i="1" s="1"/>
  <c r="J23" i="1" a="1"/>
  <c r="J23" i="1" s="1"/>
  <c r="I23" i="1" a="1"/>
  <c r="I23" i="1" s="1"/>
  <c r="H23" i="1" a="1"/>
  <c r="H23" i="1" s="1"/>
  <c r="G23" i="1" a="1"/>
  <c r="G23" i="1" s="1"/>
  <c r="F23" i="1" a="1"/>
  <c r="F23" i="1" s="1"/>
  <c r="E23" i="1" a="1"/>
  <c r="E23" i="1" s="1"/>
  <c r="D23" i="1" a="1"/>
  <c r="D23" i="1" s="1"/>
  <c r="C23" i="1"/>
  <c r="B23" i="1"/>
  <c r="A23" i="1"/>
  <c r="AH22" i="1" a="1"/>
  <c r="AH22" i="1" s="1"/>
  <c r="AG22" i="1" a="1"/>
  <c r="AG22" i="1" s="1"/>
  <c r="AF22" i="1" a="1"/>
  <c r="AF22" i="1" s="1"/>
  <c r="AE22" i="1" a="1"/>
  <c r="AE22" i="1" s="1"/>
  <c r="AD22" i="1" a="1"/>
  <c r="AD22" i="1" s="1"/>
  <c r="AC22" i="1" a="1"/>
  <c r="AC22" i="1" s="1"/>
  <c r="AB22" i="1" a="1"/>
  <c r="AB22" i="1" s="1"/>
  <c r="AA22" i="1" a="1"/>
  <c r="AA22" i="1" s="1"/>
  <c r="Z22" i="1" a="1"/>
  <c r="Z22" i="1" s="1"/>
  <c r="Y22" i="1" a="1"/>
  <c r="Y22" i="1" s="1"/>
  <c r="X22" i="1" a="1"/>
  <c r="X22" i="1" s="1"/>
  <c r="W22" i="1" a="1"/>
  <c r="W22" i="1" s="1"/>
  <c r="V22" i="1" a="1"/>
  <c r="V22" i="1" s="1"/>
  <c r="U22" i="1" a="1"/>
  <c r="U22" i="1" s="1"/>
  <c r="T22" i="1" a="1"/>
  <c r="T22" i="1" s="1"/>
  <c r="S22" i="1" a="1"/>
  <c r="S22" i="1" s="1"/>
  <c r="R22" i="1" a="1"/>
  <c r="R22" i="1" s="1"/>
  <c r="Q22" i="1" a="1"/>
  <c r="Q22" i="1" s="1"/>
  <c r="P22" i="1" a="1"/>
  <c r="P22" i="1" s="1"/>
  <c r="O22" i="1" a="1"/>
  <c r="O22" i="1" s="1"/>
  <c r="N22" i="1" a="1"/>
  <c r="N22" i="1" s="1"/>
  <c r="M22" i="1" a="1"/>
  <c r="M22" i="1" s="1"/>
  <c r="L22" i="1" a="1"/>
  <c r="L22" i="1" s="1"/>
  <c r="K22" i="1" a="1"/>
  <c r="K22" i="1" s="1"/>
  <c r="J22" i="1" a="1"/>
  <c r="J22" i="1" s="1"/>
  <c r="I22" i="1" a="1"/>
  <c r="I22" i="1" s="1"/>
  <c r="H22" i="1" a="1"/>
  <c r="H22" i="1" s="1"/>
  <c r="G22" i="1" a="1"/>
  <c r="G22" i="1" s="1"/>
  <c r="F22" i="1" a="1"/>
  <c r="F22" i="1" s="1"/>
  <c r="E22" i="1" a="1"/>
  <c r="E22" i="1" s="1"/>
  <c r="D22" i="1" a="1"/>
  <c r="D22" i="1" s="1"/>
  <c r="C22" i="1"/>
  <c r="B22" i="1"/>
  <c r="A22" i="1"/>
  <c r="AH21" i="1" a="1"/>
  <c r="AH21" i="1" s="1"/>
  <c r="AG21" i="1" a="1"/>
  <c r="AG21" i="1" s="1"/>
  <c r="AF21" i="1" a="1"/>
  <c r="AF21" i="1" s="1"/>
  <c r="AE21" i="1" a="1"/>
  <c r="AE21" i="1" s="1"/>
  <c r="AD21" i="1" a="1"/>
  <c r="AD21" i="1" s="1"/>
  <c r="AC21" i="1" a="1"/>
  <c r="AC21" i="1" s="1"/>
  <c r="AB21" i="1" a="1"/>
  <c r="AB21" i="1" s="1"/>
  <c r="AA21" i="1" a="1"/>
  <c r="AA21" i="1" s="1"/>
  <c r="Z21" i="1" a="1"/>
  <c r="Z21" i="1" s="1"/>
  <c r="Y21" i="1" a="1"/>
  <c r="Y21" i="1" s="1"/>
  <c r="X21" i="1" a="1"/>
  <c r="X21" i="1" s="1"/>
  <c r="W21" i="1" a="1"/>
  <c r="W21" i="1" s="1"/>
  <c r="V21" i="1" a="1"/>
  <c r="V21" i="1" s="1"/>
  <c r="U21" i="1" a="1"/>
  <c r="U21" i="1" s="1"/>
  <c r="T21" i="1" a="1"/>
  <c r="T21" i="1" s="1"/>
  <c r="S21" i="1" a="1"/>
  <c r="S21" i="1" s="1"/>
  <c r="R21" i="1" a="1"/>
  <c r="R21" i="1" s="1"/>
  <c r="Q21" i="1" a="1"/>
  <c r="Q21" i="1" s="1"/>
  <c r="P21" i="1" a="1"/>
  <c r="P21" i="1" s="1"/>
  <c r="O21" i="1" a="1"/>
  <c r="O21" i="1" s="1"/>
  <c r="N21" i="1" a="1"/>
  <c r="N21" i="1" s="1"/>
  <c r="M21" i="1" a="1"/>
  <c r="M21" i="1" s="1"/>
  <c r="L21" i="1" a="1"/>
  <c r="L21" i="1" s="1"/>
  <c r="K21" i="1" a="1"/>
  <c r="K21" i="1" s="1"/>
  <c r="J21" i="1" a="1"/>
  <c r="J21" i="1" s="1"/>
  <c r="I21" i="1" a="1"/>
  <c r="I21" i="1" s="1"/>
  <c r="H21" i="1" a="1"/>
  <c r="H21" i="1" s="1"/>
  <c r="G21" i="1" a="1"/>
  <c r="G21" i="1" s="1"/>
  <c r="F21" i="1" a="1"/>
  <c r="F21" i="1" s="1"/>
  <c r="E21" i="1" a="1"/>
  <c r="E21" i="1" s="1"/>
  <c r="D21" i="1" a="1"/>
  <c r="D21" i="1" s="1"/>
  <c r="C21" i="1"/>
  <c r="B21" i="1"/>
  <c r="A21" i="1"/>
  <c r="AH20" i="1" a="1"/>
  <c r="AH20" i="1" s="1"/>
  <c r="AG20" i="1" a="1"/>
  <c r="AG20" i="1" s="1"/>
  <c r="AF20" i="1" a="1"/>
  <c r="AF20" i="1" s="1"/>
  <c r="AE20" i="1" a="1"/>
  <c r="AE20" i="1" s="1"/>
  <c r="AD20" i="1" a="1"/>
  <c r="AD20" i="1" s="1"/>
  <c r="AC20" i="1" a="1"/>
  <c r="AC20" i="1" s="1"/>
  <c r="AB20" i="1" a="1"/>
  <c r="AB20" i="1" s="1"/>
  <c r="AA20" i="1" a="1"/>
  <c r="AA20" i="1" s="1"/>
  <c r="Z20" i="1" a="1"/>
  <c r="Z20" i="1" s="1"/>
  <c r="Y20" i="1" a="1"/>
  <c r="Y20" i="1" s="1"/>
  <c r="X20" i="1" a="1"/>
  <c r="X20" i="1" s="1"/>
  <c r="W20" i="1" a="1"/>
  <c r="W20" i="1" s="1"/>
  <c r="V20" i="1" a="1"/>
  <c r="V20" i="1" s="1"/>
  <c r="U20" i="1" a="1"/>
  <c r="U20" i="1" s="1"/>
  <c r="T20" i="1" a="1"/>
  <c r="T20" i="1" s="1"/>
  <c r="S20" i="1" a="1"/>
  <c r="S20" i="1" s="1"/>
  <c r="R20" i="1" a="1"/>
  <c r="R20" i="1" s="1"/>
  <c r="Q20" i="1" a="1"/>
  <c r="Q20" i="1" s="1"/>
  <c r="P20" i="1" a="1"/>
  <c r="P20" i="1" s="1"/>
  <c r="O20" i="1" a="1"/>
  <c r="O20" i="1" s="1"/>
  <c r="N20" i="1" a="1"/>
  <c r="N20" i="1" s="1"/>
  <c r="M20" i="1" a="1"/>
  <c r="M20" i="1" s="1"/>
  <c r="L20" i="1" a="1"/>
  <c r="L20" i="1" s="1"/>
  <c r="K20" i="1" a="1"/>
  <c r="K20" i="1" s="1"/>
  <c r="J20" i="1" a="1"/>
  <c r="J20" i="1" s="1"/>
  <c r="I20" i="1" a="1"/>
  <c r="I20" i="1" s="1"/>
  <c r="H20" i="1" a="1"/>
  <c r="H20" i="1" s="1"/>
  <c r="G20" i="1" a="1"/>
  <c r="G20" i="1" s="1"/>
  <c r="F20" i="1" a="1"/>
  <c r="F20" i="1" s="1"/>
  <c r="E20" i="1" a="1"/>
  <c r="E20" i="1" s="1"/>
  <c r="D20" i="1" a="1"/>
  <c r="D20" i="1" s="1"/>
  <c r="C20" i="1"/>
  <c r="B20" i="1"/>
  <c r="A20" i="1"/>
  <c r="AH19" i="1" a="1"/>
  <c r="AH19" i="1" s="1"/>
  <c r="AG19" i="1" a="1"/>
  <c r="AG19" i="1" s="1"/>
  <c r="AF19" i="1" a="1"/>
  <c r="AF19" i="1" s="1"/>
  <c r="AE19" i="1" a="1"/>
  <c r="AE19" i="1" s="1"/>
  <c r="AD19" i="1" a="1"/>
  <c r="AD19" i="1" s="1"/>
  <c r="AC19" i="1" a="1"/>
  <c r="AC19" i="1" s="1"/>
  <c r="AB19" i="1" a="1"/>
  <c r="AB19" i="1" s="1"/>
  <c r="AA19" i="1" a="1"/>
  <c r="AA19" i="1" s="1"/>
  <c r="Z19" i="1" a="1"/>
  <c r="Z19" i="1" s="1"/>
  <c r="Y19" i="1" a="1"/>
  <c r="Y19" i="1" s="1"/>
  <c r="X19" i="1" a="1"/>
  <c r="X19" i="1" s="1"/>
  <c r="W19" i="1" a="1"/>
  <c r="W19" i="1" s="1"/>
  <c r="V19" i="1" a="1"/>
  <c r="V19" i="1" s="1"/>
  <c r="U19" i="1" a="1"/>
  <c r="U19" i="1" s="1"/>
  <c r="T19" i="1" a="1"/>
  <c r="T19" i="1" s="1"/>
  <c r="S19" i="1" a="1"/>
  <c r="S19" i="1" s="1"/>
  <c r="R19" i="1" a="1"/>
  <c r="R19" i="1" s="1"/>
  <c r="Q19" i="1" a="1"/>
  <c r="Q19" i="1" s="1"/>
  <c r="P19" i="1" a="1"/>
  <c r="P19" i="1" s="1"/>
  <c r="O19" i="1" a="1"/>
  <c r="O19" i="1" s="1"/>
  <c r="N19" i="1" a="1"/>
  <c r="N19" i="1" s="1"/>
  <c r="M19" i="1" a="1"/>
  <c r="M19" i="1" s="1"/>
  <c r="L19" i="1" a="1"/>
  <c r="L19" i="1" s="1"/>
  <c r="K19" i="1" a="1"/>
  <c r="K19" i="1" s="1"/>
  <c r="J19" i="1" a="1"/>
  <c r="J19" i="1" s="1"/>
  <c r="I19" i="1" a="1"/>
  <c r="I19" i="1" s="1"/>
  <c r="H19" i="1" a="1"/>
  <c r="H19" i="1" s="1"/>
  <c r="G19" i="1" a="1"/>
  <c r="G19" i="1" s="1"/>
  <c r="F19" i="1" a="1"/>
  <c r="F19" i="1" s="1"/>
  <c r="E19" i="1" a="1"/>
  <c r="E19" i="1" s="1"/>
  <c r="D19" i="1" a="1"/>
  <c r="D19" i="1" s="1"/>
  <c r="C19" i="1"/>
  <c r="B19" i="1"/>
  <c r="A19" i="1"/>
  <c r="AH18" i="1" a="1"/>
  <c r="AH18" i="1" s="1"/>
  <c r="AG18" i="1" a="1"/>
  <c r="AG18" i="1" s="1"/>
  <c r="AF18" i="1" a="1"/>
  <c r="AF18" i="1" s="1"/>
  <c r="AE18" i="1" a="1"/>
  <c r="AE18" i="1" s="1"/>
  <c r="AD18" i="1" a="1"/>
  <c r="AD18" i="1" s="1"/>
  <c r="AC18" i="1" a="1"/>
  <c r="AC18" i="1" s="1"/>
  <c r="AB18" i="1" a="1"/>
  <c r="AB18" i="1" s="1"/>
  <c r="AA18" i="1" a="1"/>
  <c r="AA18" i="1" s="1"/>
  <c r="Z18" i="1" a="1"/>
  <c r="Z18" i="1" s="1"/>
  <c r="Y18" i="1" a="1"/>
  <c r="Y18" i="1" s="1"/>
  <c r="X18" i="1" a="1"/>
  <c r="X18" i="1" s="1"/>
  <c r="W18" i="1" a="1"/>
  <c r="W18" i="1" s="1"/>
  <c r="V18" i="1" a="1"/>
  <c r="V18" i="1" s="1"/>
  <c r="U18" i="1" a="1"/>
  <c r="U18" i="1" s="1"/>
  <c r="T18" i="1" a="1"/>
  <c r="T18" i="1" s="1"/>
  <c r="S18" i="1" a="1"/>
  <c r="S18" i="1" s="1"/>
  <c r="R18" i="1" a="1"/>
  <c r="R18" i="1" s="1"/>
  <c r="Q18" i="1" a="1"/>
  <c r="Q18" i="1" s="1"/>
  <c r="P18" i="1" a="1"/>
  <c r="P18" i="1" s="1"/>
  <c r="O18" i="1" a="1"/>
  <c r="O18" i="1" s="1"/>
  <c r="N18" i="1" a="1"/>
  <c r="N18" i="1" s="1"/>
  <c r="M18" i="1" a="1"/>
  <c r="M18" i="1" s="1"/>
  <c r="L18" i="1" a="1"/>
  <c r="L18" i="1" s="1"/>
  <c r="K18" i="1" a="1"/>
  <c r="K18" i="1" s="1"/>
  <c r="J18" i="1" a="1"/>
  <c r="J18" i="1" s="1"/>
  <c r="I18" i="1" a="1"/>
  <c r="I18" i="1" s="1"/>
  <c r="H18" i="1" a="1"/>
  <c r="H18" i="1" s="1"/>
  <c r="G18" i="1" a="1"/>
  <c r="G18" i="1" s="1"/>
  <c r="F18" i="1" a="1"/>
  <c r="F18" i="1" s="1"/>
  <c r="E18" i="1" a="1"/>
  <c r="E18" i="1" s="1"/>
  <c r="D18" i="1" a="1"/>
  <c r="D18" i="1" s="1"/>
  <c r="C18" i="1"/>
  <c r="B18" i="1"/>
  <c r="A18" i="1"/>
  <c r="AH17" i="1" a="1"/>
  <c r="AH17" i="1" s="1"/>
  <c r="AG17" i="1" a="1"/>
  <c r="AG17" i="1" s="1"/>
  <c r="AF17" i="1" a="1"/>
  <c r="AF17" i="1" s="1"/>
  <c r="AE17" i="1" a="1"/>
  <c r="AE17" i="1" s="1"/>
  <c r="AD17" i="1" a="1"/>
  <c r="AD17" i="1" s="1"/>
  <c r="AC17" i="1" a="1"/>
  <c r="AC17" i="1" s="1"/>
  <c r="AB17" i="1" a="1"/>
  <c r="AB17" i="1" s="1"/>
  <c r="AA17" i="1" a="1"/>
  <c r="AA17" i="1" s="1"/>
  <c r="Z17" i="1" a="1"/>
  <c r="Z17" i="1" s="1"/>
  <c r="Y17" i="1" a="1"/>
  <c r="Y17" i="1" s="1"/>
  <c r="X17" i="1" a="1"/>
  <c r="X17" i="1" s="1"/>
  <c r="W17" i="1" a="1"/>
  <c r="W17" i="1" s="1"/>
  <c r="V17" i="1" a="1"/>
  <c r="V17" i="1" s="1"/>
  <c r="U17" i="1" a="1"/>
  <c r="U17" i="1" s="1"/>
  <c r="T17" i="1" a="1"/>
  <c r="T17" i="1" s="1"/>
  <c r="S17" i="1" a="1"/>
  <c r="S17" i="1" s="1"/>
  <c r="R17" i="1" a="1"/>
  <c r="R17" i="1" s="1"/>
  <c r="Q17" i="1" a="1"/>
  <c r="Q17" i="1" s="1"/>
  <c r="P17" i="1" a="1"/>
  <c r="P17" i="1" s="1"/>
  <c r="O17" i="1" a="1"/>
  <c r="O17" i="1" s="1"/>
  <c r="N17" i="1" a="1"/>
  <c r="N17" i="1" s="1"/>
  <c r="M17" i="1" a="1"/>
  <c r="M17" i="1" s="1"/>
  <c r="L17" i="1" a="1"/>
  <c r="L17" i="1" s="1"/>
  <c r="K17" i="1" a="1"/>
  <c r="K17" i="1" s="1"/>
  <c r="J17" i="1" a="1"/>
  <c r="J17" i="1" s="1"/>
  <c r="I17" i="1" a="1"/>
  <c r="I17" i="1" s="1"/>
  <c r="H17" i="1" a="1"/>
  <c r="H17" i="1" s="1"/>
  <c r="G17" i="1" a="1"/>
  <c r="G17" i="1" s="1"/>
  <c r="F17" i="1" a="1"/>
  <c r="F17" i="1" s="1"/>
  <c r="E17" i="1" a="1"/>
  <c r="E17" i="1" s="1"/>
  <c r="D17" i="1" a="1"/>
  <c r="D17" i="1" s="1"/>
  <c r="C17" i="1"/>
  <c r="B17" i="1"/>
  <c r="A17" i="1"/>
  <c r="AH16" i="1" a="1"/>
  <c r="AH16" i="1" s="1"/>
  <c r="AG16" i="1" a="1"/>
  <c r="AG16" i="1" s="1"/>
  <c r="AF16" i="1" a="1"/>
  <c r="AF16" i="1" s="1"/>
  <c r="AE16" i="1" a="1"/>
  <c r="AE16" i="1" s="1"/>
  <c r="AD16" i="1" a="1"/>
  <c r="AD16" i="1" s="1"/>
  <c r="AC16" i="1" a="1"/>
  <c r="AC16" i="1" s="1"/>
  <c r="AB16" i="1" a="1"/>
  <c r="AB16" i="1" s="1"/>
  <c r="AA16" i="1" a="1"/>
  <c r="AA16" i="1" s="1"/>
  <c r="Z16" i="1" a="1"/>
  <c r="Z16" i="1" s="1"/>
  <c r="Y16" i="1" a="1"/>
  <c r="Y16" i="1" s="1"/>
  <c r="X16" i="1" a="1"/>
  <c r="X16" i="1" s="1"/>
  <c r="W16" i="1" a="1"/>
  <c r="W16" i="1" s="1"/>
  <c r="V16" i="1" a="1"/>
  <c r="V16" i="1" s="1"/>
  <c r="U16" i="1" a="1"/>
  <c r="U16" i="1" s="1"/>
  <c r="T16" i="1" a="1"/>
  <c r="T16" i="1" s="1"/>
  <c r="S16" i="1" a="1"/>
  <c r="S16" i="1" s="1"/>
  <c r="R16" i="1" a="1"/>
  <c r="R16" i="1" s="1"/>
  <c r="Q16" i="1" a="1"/>
  <c r="Q16" i="1" s="1"/>
  <c r="P16" i="1" a="1"/>
  <c r="P16" i="1" s="1"/>
  <c r="O16" i="1" a="1"/>
  <c r="O16" i="1" s="1"/>
  <c r="N16" i="1" a="1"/>
  <c r="N16" i="1" s="1"/>
  <c r="M16" i="1" a="1"/>
  <c r="M16" i="1" s="1"/>
  <c r="L16" i="1" a="1"/>
  <c r="L16" i="1" s="1"/>
  <c r="K16" i="1" a="1"/>
  <c r="K16" i="1" s="1"/>
  <c r="J16" i="1" a="1"/>
  <c r="J16" i="1" s="1"/>
  <c r="I16" i="1" a="1"/>
  <c r="I16" i="1" s="1"/>
  <c r="H16" i="1" a="1"/>
  <c r="H16" i="1" s="1"/>
  <c r="G16" i="1" a="1"/>
  <c r="G16" i="1" s="1"/>
  <c r="F16" i="1" a="1"/>
  <c r="F16" i="1" s="1"/>
  <c r="E16" i="1" a="1"/>
  <c r="E16" i="1" s="1"/>
  <c r="D16" i="1" a="1"/>
  <c r="D16" i="1" s="1"/>
  <c r="C16" i="1"/>
  <c r="A16" i="1"/>
  <c r="AH15" i="1" a="1"/>
  <c r="AH15" i="1" s="1"/>
  <c r="AG15" i="1" a="1"/>
  <c r="AG15" i="1" s="1"/>
  <c r="AF15" i="1" a="1"/>
  <c r="AF15" i="1" s="1"/>
  <c r="AE15" i="1" a="1"/>
  <c r="AE15" i="1" s="1"/>
  <c r="AD15" i="1" a="1"/>
  <c r="AD15" i="1" s="1"/>
  <c r="AC15" i="1" a="1"/>
  <c r="AC15" i="1" s="1"/>
  <c r="AB15" i="1" a="1"/>
  <c r="AB15" i="1" s="1"/>
  <c r="AA15" i="1" a="1"/>
  <c r="AA15" i="1" s="1"/>
  <c r="Z15" i="1" a="1"/>
  <c r="Z15" i="1" s="1"/>
  <c r="Y15" i="1" a="1"/>
  <c r="Y15" i="1" s="1"/>
  <c r="X15" i="1" a="1"/>
  <c r="X15" i="1" s="1"/>
  <c r="W15" i="1" a="1"/>
  <c r="W15" i="1" s="1"/>
  <c r="V15" i="1" a="1"/>
  <c r="V15" i="1" s="1"/>
  <c r="U15" i="1" a="1"/>
  <c r="U15" i="1" s="1"/>
  <c r="T15" i="1" a="1"/>
  <c r="T15" i="1" s="1"/>
  <c r="S15" i="1" a="1"/>
  <c r="S15" i="1" s="1"/>
  <c r="R15" i="1" a="1"/>
  <c r="R15" i="1" s="1"/>
  <c r="Q15" i="1" a="1"/>
  <c r="Q15" i="1" s="1"/>
  <c r="P15" i="1" a="1"/>
  <c r="P15" i="1" s="1"/>
  <c r="O15" i="1" a="1"/>
  <c r="O15" i="1" s="1"/>
  <c r="N15" i="1" a="1"/>
  <c r="N15" i="1" s="1"/>
  <c r="M15" i="1" a="1"/>
  <c r="M15" i="1" s="1"/>
  <c r="L15" i="1" a="1"/>
  <c r="L15" i="1" s="1"/>
  <c r="K15" i="1" a="1"/>
  <c r="K15" i="1" s="1"/>
  <c r="J15" i="1" a="1"/>
  <c r="J15" i="1" s="1"/>
  <c r="I15" i="1" a="1"/>
  <c r="I15" i="1" s="1"/>
  <c r="H15" i="1" a="1"/>
  <c r="H15" i="1" s="1"/>
  <c r="G15" i="1" a="1"/>
  <c r="G15" i="1" s="1"/>
  <c r="F15" i="1" a="1"/>
  <c r="F15" i="1" s="1"/>
  <c r="E15" i="1" a="1"/>
  <c r="E15" i="1" s="1"/>
  <c r="D15" i="1" a="1"/>
  <c r="D15" i="1" s="1"/>
  <c r="C15" i="1"/>
  <c r="A15" i="1"/>
  <c r="AH14" i="1" a="1"/>
  <c r="AH14" i="1" s="1"/>
  <c r="AG14" i="1" a="1"/>
  <c r="AG14" i="1" s="1"/>
  <c r="AF14" i="1" a="1"/>
  <c r="AF14" i="1" s="1"/>
  <c r="AE14" i="1" a="1"/>
  <c r="AE14" i="1" s="1"/>
  <c r="AD14" i="1" a="1"/>
  <c r="AD14" i="1" s="1"/>
  <c r="AC14" i="1" a="1"/>
  <c r="AC14" i="1" s="1"/>
  <c r="AB14" i="1" a="1"/>
  <c r="AB14" i="1" s="1"/>
  <c r="AA14" i="1" a="1"/>
  <c r="AA14" i="1" s="1"/>
  <c r="Z14" i="1" a="1"/>
  <c r="Z14" i="1" s="1"/>
  <c r="Y14" i="1" a="1"/>
  <c r="Y14" i="1" s="1"/>
  <c r="X14" i="1" a="1"/>
  <c r="X14" i="1" s="1"/>
  <c r="W14" i="1" a="1"/>
  <c r="W14" i="1" s="1"/>
  <c r="V14" i="1" a="1"/>
  <c r="V14" i="1" s="1"/>
  <c r="U14" i="1" a="1"/>
  <c r="U14" i="1" s="1"/>
  <c r="T14" i="1" a="1"/>
  <c r="T14" i="1" s="1"/>
  <c r="S14" i="1" a="1"/>
  <c r="S14" i="1" s="1"/>
  <c r="R14" i="1" a="1"/>
  <c r="R14" i="1" s="1"/>
  <c r="Q14" i="1" a="1"/>
  <c r="Q14" i="1" s="1"/>
  <c r="P14" i="1" a="1"/>
  <c r="P14" i="1" s="1"/>
  <c r="O14" i="1" a="1"/>
  <c r="O14" i="1" s="1"/>
  <c r="N14" i="1" a="1"/>
  <c r="N14" i="1" s="1"/>
  <c r="M14" i="1" a="1"/>
  <c r="M14" i="1" s="1"/>
  <c r="L14" i="1" a="1"/>
  <c r="L14" i="1" s="1"/>
  <c r="K14" i="1" a="1"/>
  <c r="K14" i="1" s="1"/>
  <c r="J14" i="1" a="1"/>
  <c r="J14" i="1" s="1"/>
  <c r="I14" i="1" a="1"/>
  <c r="I14" i="1" s="1"/>
  <c r="H14" i="1" a="1"/>
  <c r="H14" i="1" s="1"/>
  <c r="G14" i="1" a="1"/>
  <c r="G14" i="1" s="1"/>
  <c r="F14" i="1" a="1"/>
  <c r="F14" i="1" s="1"/>
  <c r="E14" i="1" a="1"/>
  <c r="E14" i="1" s="1"/>
  <c r="D14" i="1" a="1"/>
  <c r="D14" i="1" s="1"/>
  <c r="C14" i="1"/>
  <c r="A14" i="1"/>
  <c r="AH13" i="1" a="1"/>
  <c r="AH13" i="1" s="1"/>
  <c r="AG13" i="1" a="1"/>
  <c r="AG13" i="1" s="1"/>
  <c r="AF13" i="1" a="1"/>
  <c r="AF13" i="1" s="1"/>
  <c r="AE13" i="1" a="1"/>
  <c r="AE13" i="1" s="1"/>
  <c r="AD13" i="1" a="1"/>
  <c r="AD13" i="1" s="1"/>
  <c r="AC13" i="1" a="1"/>
  <c r="AC13" i="1" s="1"/>
  <c r="AB13" i="1" a="1"/>
  <c r="AB13" i="1" s="1"/>
  <c r="AA13" i="1" a="1"/>
  <c r="AA13" i="1" s="1"/>
  <c r="Z13" i="1" a="1"/>
  <c r="Z13" i="1" s="1"/>
  <c r="Y13" i="1" a="1"/>
  <c r="Y13" i="1" s="1"/>
  <c r="X13" i="1" a="1"/>
  <c r="X13" i="1" s="1"/>
  <c r="W13" i="1" a="1"/>
  <c r="W13" i="1" s="1"/>
  <c r="V13" i="1" a="1"/>
  <c r="V13" i="1" s="1"/>
  <c r="U13" i="1" a="1"/>
  <c r="U13" i="1" s="1"/>
  <c r="T13" i="1" a="1"/>
  <c r="T13" i="1" s="1"/>
  <c r="S13" i="1" a="1"/>
  <c r="S13" i="1" s="1"/>
  <c r="R13" i="1" a="1"/>
  <c r="R13" i="1" s="1"/>
  <c r="Q13" i="1" a="1"/>
  <c r="Q13" i="1" s="1"/>
  <c r="P13" i="1" a="1"/>
  <c r="P13" i="1" s="1"/>
  <c r="O13" i="1" a="1"/>
  <c r="O13" i="1" s="1"/>
  <c r="N13" i="1" a="1"/>
  <c r="N13" i="1" s="1"/>
  <c r="M13" i="1" a="1"/>
  <c r="M13" i="1" s="1"/>
  <c r="L13" i="1" a="1"/>
  <c r="L13" i="1" s="1"/>
  <c r="K13" i="1" a="1"/>
  <c r="K13" i="1" s="1"/>
  <c r="J13" i="1" a="1"/>
  <c r="J13" i="1" s="1"/>
  <c r="I13" i="1" a="1"/>
  <c r="I13" i="1" s="1"/>
  <c r="H13" i="1" a="1"/>
  <c r="H13" i="1" s="1"/>
  <c r="G13" i="1" a="1"/>
  <c r="G13" i="1" s="1"/>
  <c r="F13" i="1" a="1"/>
  <c r="F13" i="1" s="1"/>
  <c r="E13" i="1" a="1"/>
  <c r="E13" i="1" s="1"/>
  <c r="D13" i="1" a="1"/>
  <c r="D13" i="1" s="1"/>
  <c r="C13" i="1"/>
  <c r="A13" i="1"/>
  <c r="AH12" i="1" a="1"/>
  <c r="AH12" i="1" s="1"/>
  <c r="AG12" i="1" a="1"/>
  <c r="AG12" i="1" s="1"/>
  <c r="AF12" i="1" a="1"/>
  <c r="AF12" i="1" s="1"/>
  <c r="AE12" i="1" a="1"/>
  <c r="AE12" i="1" s="1"/>
  <c r="AD12" i="1" a="1"/>
  <c r="AD12" i="1" s="1"/>
  <c r="AC12" i="1" a="1"/>
  <c r="AC12" i="1" s="1"/>
  <c r="AB12" i="1" a="1"/>
  <c r="AB12" i="1" s="1"/>
  <c r="AA12" i="1" a="1"/>
  <c r="AA12" i="1" s="1"/>
  <c r="Z12" i="1" a="1"/>
  <c r="Z12" i="1" s="1"/>
  <c r="Y12" i="1" a="1"/>
  <c r="Y12" i="1" s="1"/>
  <c r="X12" i="1" a="1"/>
  <c r="X12" i="1" s="1"/>
  <c r="W12" i="1" a="1"/>
  <c r="W12" i="1" s="1"/>
  <c r="V12" i="1" a="1"/>
  <c r="V12" i="1" s="1"/>
  <c r="U12" i="1" a="1"/>
  <c r="U12" i="1" s="1"/>
  <c r="T12" i="1" a="1"/>
  <c r="T12" i="1" s="1"/>
  <c r="S12" i="1" a="1"/>
  <c r="S12" i="1" s="1"/>
  <c r="R12" i="1" a="1"/>
  <c r="R12" i="1" s="1"/>
  <c r="Q12" i="1" a="1"/>
  <c r="Q12" i="1" s="1"/>
  <c r="P12" i="1" a="1"/>
  <c r="P12" i="1" s="1"/>
  <c r="O12" i="1" a="1"/>
  <c r="O12" i="1" s="1"/>
  <c r="N12" i="1" a="1"/>
  <c r="N12" i="1" s="1"/>
  <c r="M12" i="1" a="1"/>
  <c r="M12" i="1" s="1"/>
  <c r="L12" i="1" a="1"/>
  <c r="L12" i="1" s="1"/>
  <c r="K12" i="1" a="1"/>
  <c r="K12" i="1" s="1"/>
  <c r="J12" i="1" a="1"/>
  <c r="J12" i="1" s="1"/>
  <c r="I12" i="1" a="1"/>
  <c r="I12" i="1" s="1"/>
  <c r="H12" i="1" a="1"/>
  <c r="H12" i="1" s="1"/>
  <c r="G12" i="1" a="1"/>
  <c r="G12" i="1" s="1"/>
  <c r="F12" i="1" a="1"/>
  <c r="F12" i="1" s="1"/>
  <c r="E12" i="1" a="1"/>
  <c r="E12" i="1" s="1"/>
  <c r="D12" i="1" a="1"/>
  <c r="D12" i="1" s="1"/>
  <c r="C12" i="1"/>
  <c r="A12" i="1"/>
  <c r="AH11" i="1" a="1"/>
  <c r="AH11" i="1" s="1"/>
  <c r="AG11" i="1" a="1"/>
  <c r="AG11" i="1" s="1"/>
  <c r="AF11" i="1" a="1"/>
  <c r="AF11" i="1" s="1"/>
  <c r="AE11" i="1" a="1"/>
  <c r="AE11" i="1" s="1"/>
  <c r="AD11" i="1" a="1"/>
  <c r="AD11" i="1" s="1"/>
  <c r="AC11" i="1" a="1"/>
  <c r="AC11" i="1" s="1"/>
  <c r="AB11" i="1" a="1"/>
  <c r="AB11" i="1" s="1"/>
  <c r="AA11" i="1" a="1"/>
  <c r="AA11" i="1" s="1"/>
  <c r="Z11" i="1" a="1"/>
  <c r="Z11" i="1" s="1"/>
  <c r="Y11" i="1" a="1"/>
  <c r="Y11" i="1" s="1"/>
  <c r="X11" i="1" a="1"/>
  <c r="X11" i="1" s="1"/>
  <c r="W11" i="1" a="1"/>
  <c r="W11" i="1" s="1"/>
  <c r="V11" i="1" a="1"/>
  <c r="V11" i="1" s="1"/>
  <c r="U11" i="1" a="1"/>
  <c r="U11" i="1" s="1"/>
  <c r="T11" i="1" a="1"/>
  <c r="T11" i="1" s="1"/>
  <c r="S11" i="1" a="1"/>
  <c r="S11" i="1" s="1"/>
  <c r="R11" i="1" a="1"/>
  <c r="R11" i="1" s="1"/>
  <c r="Q11" i="1" a="1"/>
  <c r="Q11" i="1" s="1"/>
  <c r="P11" i="1" a="1"/>
  <c r="P11" i="1" s="1"/>
  <c r="O11" i="1" a="1"/>
  <c r="O11" i="1" s="1"/>
  <c r="N11" i="1" a="1"/>
  <c r="N11" i="1" s="1"/>
  <c r="M11" i="1" a="1"/>
  <c r="M11" i="1" s="1"/>
  <c r="L11" i="1" a="1"/>
  <c r="L11" i="1" s="1"/>
  <c r="K11" i="1" a="1"/>
  <c r="K11" i="1" s="1"/>
  <c r="J11" i="1" a="1"/>
  <c r="J11" i="1" s="1"/>
  <c r="I11" i="1" a="1"/>
  <c r="I11" i="1" s="1"/>
  <c r="H11" i="1" a="1"/>
  <c r="H11" i="1" s="1"/>
  <c r="G11" i="1" a="1"/>
  <c r="G11" i="1" s="1"/>
  <c r="F11" i="1" a="1"/>
  <c r="F11" i="1" s="1"/>
  <c r="E11" i="1" a="1"/>
  <c r="E11" i="1" s="1"/>
  <c r="D11" i="1" a="1"/>
  <c r="D11" i="1" s="1"/>
  <c r="C11" i="1"/>
  <c r="A11" i="1"/>
  <c r="AH10" i="1" a="1"/>
  <c r="AH10" i="1" s="1"/>
  <c r="AG10" i="1" a="1"/>
  <c r="AG10" i="1" s="1"/>
  <c r="AF10" i="1" a="1"/>
  <c r="AF10" i="1" s="1"/>
  <c r="AE10" i="1" a="1"/>
  <c r="AE10" i="1" s="1"/>
  <c r="AD10" i="1" a="1"/>
  <c r="AD10" i="1" s="1"/>
  <c r="AC10" i="1" a="1"/>
  <c r="AC10" i="1" s="1"/>
  <c r="AB10" i="1" a="1"/>
  <c r="AB10" i="1" s="1"/>
  <c r="AA10" i="1" a="1"/>
  <c r="AA10" i="1" s="1"/>
  <c r="Z10" i="1" a="1"/>
  <c r="Z10" i="1" s="1"/>
  <c r="Y10" i="1" a="1"/>
  <c r="Y10" i="1" s="1"/>
  <c r="X10" i="1" a="1"/>
  <c r="X10" i="1" s="1"/>
  <c r="W10" i="1" a="1"/>
  <c r="W10" i="1" s="1"/>
  <c r="V10" i="1" a="1"/>
  <c r="V10" i="1" s="1"/>
  <c r="U10" i="1" a="1"/>
  <c r="U10" i="1" s="1"/>
  <c r="T10" i="1" a="1"/>
  <c r="T10" i="1" s="1"/>
  <c r="S10" i="1" a="1"/>
  <c r="S10" i="1" s="1"/>
  <c r="R10" i="1" a="1"/>
  <c r="R10" i="1" s="1"/>
  <c r="Q10" i="1" a="1"/>
  <c r="Q10" i="1" s="1"/>
  <c r="P10" i="1" a="1"/>
  <c r="P10" i="1" s="1"/>
  <c r="O10" i="1" a="1"/>
  <c r="O10" i="1" s="1"/>
  <c r="N10" i="1" a="1"/>
  <c r="N10" i="1" s="1"/>
  <c r="M10" i="1" a="1"/>
  <c r="M10" i="1" s="1"/>
  <c r="L10" i="1" a="1"/>
  <c r="L10" i="1" s="1"/>
  <c r="K10" i="1" a="1"/>
  <c r="K10" i="1" s="1"/>
  <c r="J10" i="1" a="1"/>
  <c r="J10" i="1" s="1"/>
  <c r="I10" i="1" a="1"/>
  <c r="I10" i="1" s="1"/>
  <c r="H10" i="1" a="1"/>
  <c r="H10" i="1" s="1"/>
  <c r="G10" i="1" a="1"/>
  <c r="G10" i="1" s="1"/>
  <c r="F10" i="1" a="1"/>
  <c r="F10" i="1" s="1"/>
  <c r="E10" i="1" a="1"/>
  <c r="E10" i="1" s="1"/>
  <c r="D10" i="1" a="1"/>
  <c r="D10" i="1" s="1"/>
  <c r="C10" i="1"/>
  <c r="A10" i="1"/>
  <c r="AH9" i="1" a="1"/>
  <c r="AH9" i="1" s="1"/>
  <c r="AG9" i="1" a="1"/>
  <c r="AG9" i="1" s="1"/>
  <c r="AF9" i="1" a="1"/>
  <c r="AF9" i="1" s="1"/>
  <c r="AE9" i="1" a="1"/>
  <c r="AE9" i="1" s="1"/>
  <c r="AD9" i="1" a="1"/>
  <c r="AD9" i="1" s="1"/>
  <c r="AC9" i="1" a="1"/>
  <c r="AC9" i="1" s="1"/>
  <c r="AB9" i="1" a="1"/>
  <c r="AB9" i="1" s="1"/>
  <c r="AA9" i="1" a="1"/>
  <c r="AA9" i="1" s="1"/>
  <c r="Z9" i="1" a="1"/>
  <c r="Z9" i="1" s="1"/>
  <c r="Y9" i="1" a="1"/>
  <c r="Y9" i="1" s="1"/>
  <c r="X9" i="1" a="1"/>
  <c r="X9" i="1" s="1"/>
  <c r="W9" i="1" a="1"/>
  <c r="W9" i="1" s="1"/>
  <c r="V9" i="1" a="1"/>
  <c r="V9" i="1" s="1"/>
  <c r="U9" i="1" a="1"/>
  <c r="U9" i="1" s="1"/>
  <c r="T9" i="1" a="1"/>
  <c r="T9" i="1" s="1"/>
  <c r="S9" i="1" a="1"/>
  <c r="S9" i="1" s="1"/>
  <c r="R9" i="1" a="1"/>
  <c r="R9" i="1" s="1"/>
  <c r="Q9" i="1" a="1"/>
  <c r="Q9" i="1" s="1"/>
  <c r="P9" i="1" a="1"/>
  <c r="P9" i="1" s="1"/>
  <c r="O9" i="1" a="1"/>
  <c r="O9" i="1" s="1"/>
  <c r="N9" i="1" a="1"/>
  <c r="N9" i="1" s="1"/>
  <c r="M9" i="1" a="1"/>
  <c r="M9" i="1" s="1"/>
  <c r="L9" i="1" a="1"/>
  <c r="L9" i="1" s="1"/>
  <c r="K9" i="1" a="1"/>
  <c r="K9" i="1" s="1"/>
  <c r="J9" i="1" a="1"/>
  <c r="J9" i="1" s="1"/>
  <c r="I9" i="1" a="1"/>
  <c r="I9" i="1" s="1"/>
  <c r="H9" i="1" a="1"/>
  <c r="H9" i="1" s="1"/>
  <c r="G9" i="1" a="1"/>
  <c r="G9" i="1" s="1"/>
  <c r="F9" i="1" a="1"/>
  <c r="F9" i="1" s="1"/>
  <c r="E9" i="1" a="1"/>
  <c r="E9" i="1" s="1"/>
  <c r="D9" i="1" a="1"/>
  <c r="D9" i="1" s="1"/>
  <c r="C9" i="1"/>
  <c r="A9" i="1"/>
  <c r="AH8" i="1" a="1"/>
  <c r="AH8" i="1" s="1"/>
  <c r="AG8" i="1" a="1"/>
  <c r="AG8" i="1" s="1"/>
  <c r="AF8" i="1" a="1"/>
  <c r="AF8" i="1" s="1"/>
  <c r="AE8" i="1" a="1"/>
  <c r="AE8" i="1" s="1"/>
  <c r="AD8" i="1" a="1"/>
  <c r="AD8" i="1" s="1"/>
  <c r="AC8" i="1" a="1"/>
  <c r="AC8" i="1" s="1"/>
  <c r="AB8" i="1" a="1"/>
  <c r="AB8" i="1" s="1"/>
  <c r="AA8" i="1" a="1"/>
  <c r="AA8" i="1" s="1"/>
  <c r="Z8" i="1" a="1"/>
  <c r="Z8" i="1" s="1"/>
  <c r="Y8" i="1" a="1"/>
  <c r="Y8" i="1" s="1"/>
  <c r="X8" i="1" a="1"/>
  <c r="X8" i="1" s="1"/>
  <c r="W8" i="1" a="1"/>
  <c r="W8" i="1" s="1"/>
  <c r="V8" i="1" a="1"/>
  <c r="V8" i="1" s="1"/>
  <c r="U8" i="1" a="1"/>
  <c r="U8" i="1" s="1"/>
  <c r="T8" i="1" a="1"/>
  <c r="T8" i="1" s="1"/>
  <c r="S8" i="1" a="1"/>
  <c r="S8" i="1" s="1"/>
  <c r="R8" i="1" a="1"/>
  <c r="R8" i="1" s="1"/>
  <c r="Q8" i="1" a="1"/>
  <c r="Q8" i="1" s="1"/>
  <c r="P8" i="1" a="1"/>
  <c r="P8" i="1" s="1"/>
  <c r="O8" i="1" a="1"/>
  <c r="O8" i="1" s="1"/>
  <c r="N8" i="1" a="1"/>
  <c r="N8" i="1" s="1"/>
  <c r="M8" i="1" a="1"/>
  <c r="M8" i="1" s="1"/>
  <c r="L8" i="1" a="1"/>
  <c r="L8" i="1" s="1"/>
  <c r="K8" i="1" a="1"/>
  <c r="K8" i="1" s="1"/>
  <c r="J8" i="1" a="1"/>
  <c r="J8" i="1" s="1"/>
  <c r="I8" i="1" a="1"/>
  <c r="I8" i="1" s="1"/>
  <c r="H8" i="1" a="1"/>
  <c r="H8" i="1" s="1"/>
  <c r="G8" i="1" a="1"/>
  <c r="G8" i="1" s="1"/>
  <c r="F8" i="1" a="1"/>
  <c r="F8" i="1" s="1"/>
  <c r="E8" i="1" a="1"/>
  <c r="E8" i="1" s="1"/>
  <c r="D8" i="1" a="1"/>
  <c r="D8" i="1" s="1"/>
  <c r="C8" i="1"/>
  <c r="D2" i="1"/>
  <c r="DB844" i="5"/>
  <c r="DA844" i="5"/>
  <c r="DB843" i="5"/>
  <c r="DA843" i="5"/>
  <c r="DB842" i="5"/>
  <c r="DA842" i="5"/>
  <c r="DB841" i="5"/>
  <c r="DA841" i="5"/>
  <c r="DB840" i="5"/>
  <c r="DA840" i="5"/>
  <c r="DB839" i="5"/>
  <c r="DA839" i="5"/>
  <c r="DB838" i="5"/>
  <c r="DA838" i="5"/>
  <c r="DB837" i="5"/>
  <c r="DA837" i="5"/>
  <c r="DB836" i="5"/>
  <c r="DA836" i="5"/>
  <c r="DB835" i="5"/>
  <c r="DA835" i="5"/>
  <c r="DB834" i="5"/>
  <c r="DA834" i="5"/>
  <c r="DB833" i="5"/>
  <c r="DA833" i="5"/>
  <c r="DB832" i="5"/>
  <c r="DA832" i="5"/>
  <c r="DB831" i="5"/>
  <c r="DA831" i="5"/>
  <c r="DB830" i="5"/>
  <c r="DA830" i="5"/>
  <c r="DB829" i="5"/>
  <c r="DA829" i="5"/>
  <c r="DB828" i="5"/>
  <c r="DA828" i="5"/>
  <c r="DB827" i="5"/>
  <c r="DA827" i="5"/>
  <c r="DB826" i="5"/>
  <c r="DA826" i="5"/>
  <c r="DB825" i="5"/>
  <c r="DA825" i="5"/>
  <c r="DB824" i="5"/>
  <c r="DA824" i="5"/>
  <c r="DB823" i="5"/>
  <c r="DA823" i="5"/>
  <c r="DB822" i="5"/>
  <c r="DA822" i="5"/>
  <c r="DB821" i="5"/>
  <c r="DA821" i="5"/>
  <c r="DB820" i="5"/>
  <c r="DA820" i="5"/>
  <c r="DB819" i="5"/>
  <c r="DA819" i="5"/>
  <c r="DB818" i="5"/>
  <c r="DA818" i="5"/>
  <c r="DB817" i="5"/>
  <c r="DA817" i="5"/>
  <c r="DB816" i="5"/>
  <c r="DA816" i="5"/>
  <c r="DB815" i="5"/>
  <c r="DA815" i="5"/>
  <c r="DB814" i="5"/>
  <c r="DA814" i="5"/>
  <c r="DB813" i="5"/>
  <c r="DA813" i="5"/>
  <c r="DB812" i="5"/>
  <c r="DA812" i="5"/>
  <c r="DB811" i="5"/>
  <c r="DA811" i="5"/>
  <c r="DB810" i="5"/>
  <c r="DA810" i="5"/>
  <c r="DB809" i="5"/>
  <c r="DA809" i="5"/>
  <c r="DB808" i="5"/>
  <c r="DA808" i="5"/>
  <c r="DB807" i="5"/>
  <c r="DA807" i="5"/>
  <c r="DB806" i="5"/>
  <c r="DA806" i="5"/>
  <c r="DB805" i="5"/>
  <c r="DA805" i="5"/>
  <c r="DB804" i="5"/>
  <c r="DA804" i="5"/>
  <c r="DB803" i="5"/>
  <c r="DA803" i="5"/>
  <c r="DB802" i="5"/>
  <c r="DA802" i="5"/>
  <c r="DB801" i="5"/>
  <c r="DA801" i="5"/>
  <c r="DB800" i="5"/>
  <c r="DA800" i="5"/>
  <c r="DB799" i="5"/>
  <c r="DA799" i="5"/>
  <c r="DB798" i="5"/>
  <c r="DA798" i="5"/>
  <c r="DB797" i="5"/>
  <c r="DA797" i="5"/>
  <c r="DB796" i="5"/>
  <c r="DA796" i="5"/>
  <c r="DB795" i="5"/>
  <c r="DA795" i="5"/>
  <c r="DB794" i="5"/>
  <c r="DA794" i="5"/>
  <c r="DB793" i="5"/>
  <c r="DA793" i="5"/>
  <c r="DB792" i="5"/>
  <c r="DA792" i="5"/>
  <c r="DB791" i="5"/>
  <c r="DA791" i="5"/>
  <c r="DB790" i="5"/>
  <c r="DA790" i="5"/>
  <c r="DB789" i="5"/>
  <c r="DA789" i="5"/>
  <c r="DB788" i="5"/>
  <c r="DA788" i="5"/>
  <c r="DB787" i="5"/>
  <c r="DA787" i="5"/>
  <c r="DB786" i="5"/>
  <c r="DA786" i="5"/>
  <c r="DB785" i="5"/>
  <c r="DA785" i="5"/>
  <c r="DB784" i="5"/>
  <c r="DA784" i="5"/>
  <c r="DB783" i="5"/>
  <c r="DA783" i="5"/>
  <c r="DB782" i="5"/>
  <c r="DA782" i="5"/>
  <c r="DB781" i="5"/>
  <c r="DA781" i="5"/>
  <c r="DB780" i="5"/>
  <c r="DA780" i="5"/>
  <c r="DB779" i="5"/>
  <c r="DA779" i="5"/>
  <c r="DB778" i="5"/>
  <c r="DA778" i="5"/>
  <c r="DB777" i="5"/>
  <c r="DA777" i="5"/>
  <c r="DB776" i="5"/>
  <c r="DA776" i="5"/>
  <c r="DB775" i="5"/>
  <c r="DA775" i="5"/>
  <c r="DB774" i="5"/>
  <c r="DA774" i="5"/>
  <c r="DB773" i="5"/>
  <c r="DA773" i="5"/>
  <c r="DB772" i="5"/>
  <c r="DA772" i="5"/>
  <c r="DB771" i="5"/>
  <c r="DA771" i="5"/>
  <c r="DB770" i="5"/>
  <c r="DA770" i="5"/>
  <c r="DB769" i="5"/>
  <c r="DA769" i="5"/>
  <c r="DB768" i="5"/>
  <c r="DA768" i="5"/>
  <c r="DB767" i="5"/>
  <c r="DA767" i="5"/>
  <c r="DB766" i="5"/>
  <c r="DA766" i="5"/>
  <c r="DB765" i="5"/>
  <c r="DA765" i="5"/>
  <c r="DB764" i="5"/>
  <c r="DA764" i="5"/>
  <c r="DB763" i="5"/>
  <c r="DA763" i="5"/>
  <c r="DB762" i="5"/>
  <c r="DA762" i="5"/>
  <c r="DB761" i="5"/>
  <c r="DA761" i="5"/>
  <c r="DB760" i="5"/>
  <c r="DA760" i="5"/>
  <c r="DB759" i="5"/>
  <c r="DA759" i="5"/>
  <c r="DB758" i="5"/>
  <c r="DA758" i="5"/>
  <c r="DB757" i="5"/>
  <c r="DA757" i="5"/>
  <c r="DB756" i="5"/>
  <c r="DA756" i="5"/>
  <c r="DB755" i="5"/>
  <c r="DA755" i="5"/>
  <c r="DB754" i="5"/>
  <c r="DA754" i="5"/>
  <c r="DB753" i="5"/>
  <c r="DA753" i="5"/>
  <c r="DB752" i="5"/>
  <c r="DA752" i="5"/>
  <c r="DB751" i="5"/>
  <c r="DA751" i="5"/>
  <c r="DB750" i="5"/>
  <c r="DA750" i="5"/>
  <c r="DB749" i="5"/>
  <c r="DA749" i="5"/>
  <c r="DB748" i="5"/>
  <c r="DA748" i="5"/>
  <c r="DB747" i="5"/>
  <c r="DA747" i="5"/>
  <c r="DB746" i="5"/>
  <c r="DA746" i="5"/>
  <c r="DB745" i="5"/>
  <c r="DA745" i="5"/>
  <c r="DB744" i="5"/>
  <c r="DA744" i="5"/>
  <c r="DB743" i="5"/>
  <c r="DA743" i="5"/>
  <c r="DB742" i="5"/>
  <c r="DA742" i="5"/>
  <c r="DB741" i="5"/>
  <c r="DA741" i="5"/>
  <c r="DB740" i="5"/>
  <c r="DA740" i="5"/>
  <c r="DB739" i="5"/>
  <c r="DA739" i="5"/>
  <c r="DB738" i="5"/>
  <c r="DA738" i="5"/>
  <c r="DB737" i="5"/>
  <c r="DA737" i="5"/>
  <c r="DB736" i="5"/>
  <c r="DA736" i="5"/>
  <c r="DB735" i="5"/>
  <c r="DA735" i="5"/>
  <c r="DB734" i="5"/>
  <c r="DA734" i="5"/>
  <c r="DB733" i="5"/>
  <c r="DA733" i="5"/>
  <c r="DB732" i="5"/>
  <c r="DA732" i="5"/>
  <c r="DB731" i="5"/>
  <c r="DA731" i="5"/>
  <c r="DB730" i="5"/>
  <c r="DA730" i="5"/>
  <c r="DB729" i="5"/>
  <c r="DA729" i="5"/>
  <c r="DB728" i="5"/>
  <c r="DA728" i="5"/>
  <c r="DB727" i="5"/>
  <c r="DA727" i="5"/>
  <c r="DB726" i="5"/>
  <c r="DA726" i="5"/>
  <c r="DB725" i="5"/>
  <c r="DA725" i="5"/>
  <c r="DB724" i="5"/>
  <c r="DA724" i="5"/>
  <c r="DB723" i="5"/>
  <c r="DA723" i="5"/>
  <c r="DB722" i="5"/>
  <c r="DA722" i="5"/>
  <c r="DB721" i="5"/>
  <c r="DA721" i="5"/>
  <c r="DB720" i="5"/>
  <c r="DA720" i="5"/>
  <c r="DB719" i="5"/>
  <c r="DA719" i="5"/>
  <c r="DB718" i="5"/>
  <c r="DA718" i="5"/>
  <c r="DB717" i="5"/>
  <c r="DA717" i="5"/>
  <c r="DB716" i="5"/>
  <c r="DA716" i="5"/>
  <c r="DB715" i="5"/>
  <c r="DA715" i="5"/>
  <c r="DB714" i="5"/>
  <c r="DA714" i="5"/>
  <c r="DB713" i="5"/>
  <c r="DA713" i="5"/>
  <c r="DB712" i="5"/>
  <c r="DA712" i="5"/>
  <c r="DB711" i="5"/>
  <c r="DA711" i="5"/>
  <c r="DB710" i="5"/>
  <c r="DA710" i="5"/>
  <c r="DB709" i="5"/>
  <c r="DA709" i="5"/>
  <c r="DB708" i="5"/>
  <c r="DA708" i="5"/>
  <c r="DB707" i="5"/>
  <c r="DA707" i="5"/>
  <c r="DB706" i="5"/>
  <c r="DA706" i="5"/>
  <c r="DB705" i="5"/>
  <c r="DA705" i="5"/>
  <c r="DB704" i="5"/>
  <c r="DA704" i="5"/>
  <c r="DB703" i="5"/>
  <c r="DA703" i="5"/>
  <c r="DB702" i="5"/>
  <c r="DA702" i="5"/>
  <c r="DB701" i="5"/>
  <c r="DA701" i="5"/>
  <c r="DB700" i="5"/>
  <c r="DA700" i="5"/>
  <c r="DB699" i="5"/>
  <c r="DA699" i="5"/>
  <c r="DB698" i="5"/>
  <c r="DA698" i="5"/>
  <c r="DB697" i="5"/>
  <c r="DA697" i="5"/>
  <c r="DB696" i="5"/>
  <c r="DA696" i="5"/>
  <c r="DB695" i="5"/>
  <c r="DA695" i="5"/>
  <c r="DB694" i="5"/>
  <c r="DA694" i="5"/>
  <c r="DB693" i="5"/>
  <c r="DA693" i="5"/>
  <c r="DB692" i="5"/>
  <c r="DA692" i="5"/>
  <c r="DB691" i="5"/>
  <c r="DA691" i="5"/>
  <c r="DB690" i="5"/>
  <c r="DA690" i="5"/>
  <c r="DB689" i="5"/>
  <c r="DA689" i="5"/>
  <c r="DB688" i="5"/>
  <c r="DA688" i="5"/>
  <c r="DB687" i="5"/>
  <c r="DA687" i="5"/>
  <c r="DB686" i="5"/>
  <c r="DA686" i="5"/>
  <c r="DB685" i="5"/>
  <c r="DA685" i="5"/>
  <c r="DB684" i="5"/>
  <c r="DA684" i="5"/>
  <c r="DB683" i="5"/>
  <c r="DA683" i="5"/>
  <c r="DB682" i="5"/>
  <c r="DA682" i="5"/>
  <c r="DB681" i="5"/>
  <c r="DA681" i="5"/>
  <c r="DB680" i="5"/>
  <c r="DA680" i="5"/>
  <c r="DB679" i="5"/>
  <c r="DA679" i="5"/>
  <c r="DB678" i="5"/>
  <c r="DA678" i="5"/>
  <c r="DB677" i="5"/>
  <c r="DA677" i="5"/>
  <c r="DB676" i="5"/>
  <c r="DA676" i="5"/>
  <c r="DB675" i="5"/>
  <c r="DA675" i="5"/>
  <c r="DB674" i="5"/>
  <c r="DA674" i="5"/>
  <c r="DB673" i="5"/>
  <c r="DA673" i="5"/>
  <c r="DB672" i="5"/>
  <c r="DA672" i="5"/>
  <c r="DB671" i="5"/>
  <c r="DA671" i="5"/>
  <c r="DB670" i="5"/>
  <c r="DA670" i="5"/>
  <c r="DB669" i="5"/>
  <c r="DA669" i="5"/>
  <c r="DB668" i="5"/>
  <c r="DA668" i="5"/>
  <c r="DB667" i="5"/>
  <c r="DA667" i="5"/>
  <c r="DB666" i="5"/>
  <c r="DA666" i="5"/>
  <c r="DB665" i="5"/>
  <c r="DA665" i="5"/>
  <c r="DB664" i="5"/>
  <c r="DA664" i="5"/>
  <c r="DB663" i="5"/>
  <c r="DA663" i="5"/>
  <c r="DB662" i="5"/>
  <c r="DA662" i="5"/>
  <c r="DB661" i="5"/>
  <c r="DA661" i="5"/>
  <c r="DB660" i="5"/>
  <c r="DA660" i="5"/>
  <c r="DB659" i="5"/>
  <c r="DA659" i="5"/>
  <c r="DB658" i="5"/>
  <c r="DA658" i="5"/>
  <c r="DB657" i="5"/>
  <c r="DA657" i="5"/>
  <c r="DB656" i="5"/>
  <c r="DA656" i="5"/>
  <c r="DB655" i="5"/>
  <c r="DA655" i="5"/>
  <c r="DB654" i="5"/>
  <c r="DA654" i="5"/>
  <c r="DB653" i="5"/>
  <c r="DA653" i="5"/>
  <c r="DB652" i="5"/>
  <c r="DA652" i="5"/>
  <c r="DB651" i="5"/>
  <c r="DA651" i="5"/>
  <c r="DB650" i="5"/>
  <c r="DA650" i="5"/>
  <c r="DB649" i="5"/>
  <c r="DA649" i="5"/>
  <c r="DB648" i="5"/>
  <c r="DA648" i="5"/>
  <c r="DB647" i="5"/>
  <c r="DA647" i="5"/>
  <c r="DB646" i="5"/>
  <c r="DA646" i="5"/>
  <c r="DB645" i="5"/>
  <c r="DA645" i="5"/>
  <c r="DB644" i="5"/>
  <c r="DA644" i="5"/>
  <c r="DB643" i="5"/>
  <c r="DA643" i="5"/>
  <c r="DB642" i="5"/>
  <c r="DA642" i="5"/>
  <c r="DB641" i="5"/>
  <c r="DA641" i="5"/>
  <c r="DB640" i="5"/>
  <c r="DA640" i="5"/>
  <c r="DB639" i="5"/>
  <c r="DA639" i="5"/>
  <c r="DB638" i="5"/>
  <c r="DA638" i="5"/>
  <c r="DB637" i="5"/>
  <c r="DA637" i="5"/>
  <c r="DB636" i="5"/>
  <c r="DA636" i="5"/>
  <c r="DB635" i="5"/>
  <c r="DA635" i="5"/>
  <c r="DB634" i="5"/>
  <c r="DA634" i="5"/>
  <c r="DB633" i="5"/>
  <c r="DA633" i="5"/>
  <c r="DB632" i="5"/>
  <c r="DA632" i="5"/>
  <c r="DB631" i="5"/>
  <c r="DA631" i="5"/>
  <c r="DB630" i="5"/>
  <c r="DA630" i="5"/>
  <c r="DB629" i="5"/>
  <c r="DA629" i="5"/>
  <c r="DB628" i="5"/>
  <c r="DA628" i="5"/>
  <c r="DB627" i="5"/>
  <c r="DA627" i="5"/>
  <c r="DB626" i="5"/>
  <c r="DA626" i="5"/>
  <c r="DB625" i="5"/>
  <c r="DA625" i="5"/>
  <c r="DB624" i="5"/>
  <c r="DA624" i="5"/>
  <c r="DB623" i="5"/>
  <c r="DA623" i="5"/>
  <c r="DB622" i="5"/>
  <c r="DA622" i="5"/>
  <c r="DB621" i="5"/>
  <c r="DA621" i="5"/>
  <c r="DB620" i="5"/>
  <c r="DA620" i="5"/>
  <c r="DB619" i="5"/>
  <c r="DA619" i="5"/>
  <c r="DB618" i="5"/>
  <c r="DA618" i="5"/>
  <c r="DB617" i="5"/>
  <c r="DA617" i="5"/>
  <c r="DB616" i="5"/>
  <c r="DA616" i="5"/>
  <c r="DB615" i="5"/>
  <c r="DA615" i="5"/>
  <c r="DB614" i="5"/>
  <c r="DA614" i="5"/>
  <c r="DB613" i="5"/>
  <c r="DA613" i="5"/>
  <c r="DB612" i="5"/>
  <c r="DA612" i="5"/>
  <c r="DB611" i="5"/>
  <c r="DA611" i="5"/>
  <c r="DB610" i="5"/>
  <c r="DA610" i="5"/>
  <c r="DB609" i="5"/>
  <c r="DA609" i="5"/>
  <c r="DB608" i="5"/>
  <c r="DA608" i="5"/>
  <c r="DB607" i="5"/>
  <c r="DA607" i="5"/>
  <c r="DB606" i="5"/>
  <c r="DA606" i="5"/>
  <c r="DB605" i="5"/>
  <c r="DA605" i="5"/>
  <c r="DB604" i="5"/>
  <c r="DA604" i="5"/>
  <c r="DB603" i="5"/>
  <c r="DA603" i="5"/>
  <c r="DB602" i="5"/>
  <c r="DA602" i="5"/>
  <c r="DB601" i="5"/>
  <c r="DA601" i="5"/>
  <c r="DB600" i="5"/>
  <c r="DA600" i="5"/>
  <c r="DB599" i="5"/>
  <c r="DA599" i="5"/>
  <c r="DB598" i="5"/>
  <c r="DA598" i="5"/>
  <c r="DB597" i="5"/>
  <c r="DA597" i="5"/>
  <c r="DB596" i="5"/>
  <c r="DA596" i="5"/>
  <c r="DB595" i="5"/>
  <c r="DA595" i="5"/>
  <c r="DB594" i="5"/>
  <c r="DA594" i="5"/>
  <c r="DB593" i="5"/>
  <c r="DA593" i="5"/>
  <c r="DB592" i="5"/>
  <c r="DA592" i="5"/>
  <c r="DB591" i="5"/>
  <c r="DA591" i="5"/>
  <c r="DB590" i="5"/>
  <c r="DA590" i="5"/>
  <c r="DB589" i="5"/>
  <c r="DA589" i="5"/>
  <c r="DB588" i="5"/>
  <c r="DA588" i="5"/>
  <c r="DB587" i="5"/>
  <c r="DA587" i="5"/>
  <c r="DB586" i="5"/>
  <c r="DA586" i="5"/>
  <c r="DB585" i="5"/>
  <c r="DA585" i="5"/>
  <c r="DB584" i="5"/>
  <c r="DA584" i="5"/>
  <c r="DB583" i="5"/>
  <c r="DA583" i="5"/>
  <c r="DB582" i="5"/>
  <c r="DA582" i="5"/>
  <c r="DB581" i="5"/>
  <c r="DA581" i="5"/>
  <c r="DB580" i="5"/>
  <c r="DA580" i="5"/>
  <c r="DB579" i="5"/>
  <c r="DA579" i="5"/>
  <c r="DB578" i="5"/>
  <c r="DA578" i="5"/>
  <c r="DB577" i="5"/>
  <c r="DA577" i="5"/>
  <c r="DB576" i="5"/>
  <c r="DA576" i="5"/>
  <c r="DB575" i="5"/>
  <c r="DA575" i="5"/>
  <c r="DB574" i="5"/>
  <c r="DA574" i="5"/>
  <c r="DB573" i="5"/>
  <c r="DA573" i="5"/>
  <c r="DB572" i="5"/>
  <c r="DA572" i="5"/>
  <c r="DB571" i="5"/>
  <c r="DA571" i="5"/>
  <c r="DB570" i="5"/>
  <c r="DA570" i="5"/>
  <c r="DB569" i="5"/>
  <c r="DA569" i="5"/>
  <c r="DB568" i="5"/>
  <c r="DA568" i="5"/>
  <c r="DB567" i="5"/>
  <c r="DA567" i="5"/>
  <c r="DB566" i="5"/>
  <c r="DA566" i="5"/>
  <c r="DB565" i="5"/>
  <c r="DA565" i="5"/>
  <c r="DB564" i="5"/>
  <c r="DA564" i="5"/>
  <c r="DB563" i="5"/>
  <c r="DA563" i="5"/>
  <c r="DB562" i="5"/>
  <c r="DA562" i="5"/>
  <c r="DB561" i="5"/>
  <c r="DA561" i="5"/>
  <c r="DB560" i="5"/>
  <c r="DA560" i="5"/>
  <c r="DB559" i="5"/>
  <c r="DA559" i="5"/>
  <c r="DB558" i="5"/>
  <c r="DA558" i="5"/>
  <c r="DB557" i="5"/>
  <c r="DA557" i="5"/>
  <c r="DB556" i="5"/>
  <c r="DA556" i="5"/>
  <c r="DB555" i="5"/>
  <c r="DA555" i="5"/>
  <c r="DB554" i="5"/>
  <c r="DA554" i="5"/>
  <c r="DB553" i="5"/>
  <c r="DA553" i="5"/>
  <c r="DB552" i="5"/>
  <c r="DA552" i="5"/>
  <c r="DB551" i="5"/>
  <c r="DA551" i="5"/>
  <c r="DB550" i="5"/>
  <c r="DA550" i="5"/>
  <c r="DB549" i="5"/>
  <c r="DA549" i="5"/>
  <c r="DB548" i="5"/>
  <c r="DA548" i="5"/>
  <c r="DB547" i="5"/>
  <c r="DA547" i="5"/>
  <c r="DB546" i="5"/>
  <c r="DA546" i="5"/>
  <c r="DB545" i="5"/>
  <c r="DA545" i="5"/>
  <c r="DB544" i="5"/>
  <c r="DA544" i="5"/>
  <c r="DB543" i="5"/>
  <c r="DA543" i="5"/>
  <c r="DB542" i="5"/>
  <c r="DA542" i="5"/>
  <c r="DB541" i="5"/>
  <c r="DA541" i="5"/>
  <c r="DB540" i="5"/>
  <c r="DA540" i="5"/>
  <c r="DB539" i="5"/>
  <c r="DA539" i="5"/>
  <c r="DB538" i="5"/>
  <c r="DA538" i="5"/>
  <c r="DB537" i="5"/>
  <c r="DA537" i="5"/>
  <c r="DB536" i="5"/>
  <c r="DA536" i="5"/>
  <c r="DB535" i="5"/>
  <c r="DA535" i="5"/>
  <c r="DB534" i="5"/>
  <c r="DA534" i="5"/>
  <c r="DB533" i="5"/>
  <c r="DA533" i="5"/>
  <c r="DB532" i="5"/>
  <c r="DA532" i="5"/>
  <c r="DB531" i="5"/>
  <c r="DA531" i="5"/>
  <c r="DB530" i="5"/>
  <c r="DA530" i="5"/>
  <c r="DB529" i="5"/>
  <c r="DA529" i="5"/>
  <c r="DB528" i="5"/>
  <c r="DA528" i="5"/>
  <c r="DB527" i="5"/>
  <c r="DA527" i="5"/>
  <c r="DB526" i="5"/>
  <c r="DA526" i="5"/>
  <c r="DB525" i="5"/>
  <c r="DA525" i="5"/>
  <c r="DB524" i="5"/>
  <c r="DA524" i="5"/>
  <c r="DB523" i="5"/>
  <c r="DA523" i="5"/>
  <c r="DB522" i="5"/>
  <c r="DA522" i="5"/>
  <c r="DB521" i="5"/>
  <c r="DA521" i="5"/>
  <c r="DB520" i="5"/>
  <c r="DA520" i="5"/>
  <c r="DB519" i="5"/>
  <c r="DA519" i="5"/>
  <c r="DB518" i="5"/>
  <c r="DA518" i="5"/>
  <c r="DB517" i="5"/>
  <c r="DA517" i="5"/>
  <c r="DB516" i="5"/>
  <c r="DA516" i="5"/>
  <c r="DB515" i="5"/>
  <c r="DA515" i="5"/>
  <c r="DB514" i="5"/>
  <c r="DA514" i="5"/>
  <c r="DB513" i="5"/>
  <c r="DA513" i="5"/>
  <c r="DB512" i="5"/>
  <c r="DA512" i="5"/>
  <c r="DB511" i="5"/>
  <c r="DA511" i="5"/>
  <c r="DB510" i="5"/>
  <c r="DA510" i="5"/>
  <c r="DB509" i="5"/>
  <c r="DA509" i="5"/>
  <c r="DB508" i="5"/>
  <c r="DA508" i="5"/>
  <c r="DB507" i="5"/>
  <c r="DA507" i="5"/>
  <c r="DB506" i="5"/>
  <c r="DA506" i="5"/>
  <c r="DB505" i="5"/>
  <c r="DA505" i="5"/>
  <c r="DB504" i="5"/>
  <c r="DA504" i="5"/>
  <c r="DB503" i="5"/>
  <c r="DA503" i="5"/>
  <c r="DB502" i="5"/>
  <c r="DA502" i="5"/>
  <c r="DB501" i="5"/>
  <c r="DA501" i="5"/>
  <c r="DB500" i="5"/>
  <c r="DA500" i="5"/>
  <c r="DB499" i="5"/>
  <c r="DA499" i="5"/>
  <c r="DB498" i="5"/>
  <c r="DA498" i="5"/>
  <c r="DB497" i="5"/>
  <c r="DA497" i="5"/>
  <c r="DB496" i="5"/>
  <c r="DA496" i="5"/>
  <c r="DB495" i="5"/>
  <c r="DA495" i="5"/>
  <c r="DB494" i="5"/>
  <c r="DA494" i="5"/>
  <c r="DB493" i="5"/>
  <c r="DA493" i="5"/>
  <c r="DB492" i="5"/>
  <c r="DA492" i="5"/>
  <c r="DB491" i="5"/>
  <c r="DA491" i="5"/>
  <c r="DB490" i="5"/>
  <c r="DA490" i="5"/>
  <c r="DB489" i="5"/>
  <c r="DA489" i="5"/>
  <c r="DB488" i="5"/>
  <c r="DA488" i="5"/>
  <c r="DB487" i="5"/>
  <c r="DA487" i="5"/>
  <c r="DB486" i="5"/>
  <c r="DA486" i="5"/>
  <c r="DB485" i="5"/>
  <c r="DA485" i="5"/>
  <c r="DB484" i="5"/>
  <c r="DA484" i="5"/>
  <c r="DB483" i="5"/>
  <c r="DA483" i="5"/>
  <c r="DB482" i="5"/>
  <c r="DA482" i="5"/>
  <c r="DB481" i="5"/>
  <c r="DA481" i="5"/>
  <c r="DB480" i="5"/>
  <c r="DA480" i="5"/>
  <c r="DB479" i="5"/>
  <c r="DA479" i="5"/>
  <c r="DB478" i="5"/>
  <c r="DA478" i="5"/>
  <c r="DB477" i="5"/>
  <c r="DA477" i="5"/>
  <c r="DB476" i="5"/>
  <c r="DA476" i="5"/>
  <c r="DB475" i="5"/>
  <c r="DA475" i="5"/>
  <c r="DB474" i="5"/>
  <c r="DA474" i="5"/>
  <c r="DB473" i="5"/>
  <c r="DA473" i="5"/>
  <c r="DB472" i="5"/>
  <c r="DA472" i="5"/>
  <c r="DB471" i="5"/>
  <c r="DA471" i="5"/>
  <c r="DB470" i="5"/>
  <c r="DA470" i="5"/>
  <c r="DB469" i="5"/>
  <c r="DA469" i="5"/>
  <c r="DB468" i="5"/>
  <c r="DA468" i="5"/>
  <c r="DB467" i="5"/>
  <c r="DA467" i="5"/>
  <c r="DB466" i="5"/>
  <c r="DA466" i="5"/>
  <c r="DB465" i="5"/>
  <c r="DA465" i="5"/>
  <c r="DB464" i="5"/>
  <c r="DA464" i="5"/>
  <c r="DB463" i="5"/>
  <c r="DA463" i="5"/>
  <c r="DB462" i="5"/>
  <c r="DA462" i="5"/>
  <c r="DB461" i="5"/>
  <c r="DA461" i="5"/>
  <c r="DB460" i="5"/>
  <c r="DA460" i="5"/>
  <c r="DB459" i="5"/>
  <c r="DA459" i="5"/>
  <c r="DB458" i="5"/>
  <c r="DA458" i="5"/>
  <c r="DB457" i="5"/>
  <c r="DA457" i="5"/>
  <c r="DB456" i="5"/>
  <c r="DA456" i="5"/>
  <c r="DB455" i="5"/>
  <c r="DA455" i="5"/>
  <c r="DB454" i="5"/>
  <c r="DA454" i="5"/>
  <c r="DB453" i="5"/>
  <c r="DA453" i="5"/>
  <c r="DB452" i="5"/>
  <c r="DA452" i="5"/>
  <c r="DB451" i="5"/>
  <c r="DA451" i="5"/>
  <c r="DB450" i="5"/>
  <c r="DA450" i="5"/>
  <c r="DB449" i="5"/>
  <c r="DA449" i="5"/>
  <c r="DB448" i="5"/>
  <c r="DA448" i="5"/>
  <c r="DB447" i="5"/>
  <c r="DA447" i="5"/>
  <c r="DB446" i="5"/>
  <c r="DA446" i="5"/>
  <c r="DB445" i="5"/>
  <c r="DA445" i="5"/>
  <c r="DB444" i="5"/>
  <c r="DA444" i="5"/>
  <c r="DB443" i="5"/>
  <c r="DA443" i="5"/>
  <c r="DB442" i="5"/>
  <c r="DA442" i="5"/>
  <c r="DB441" i="5"/>
  <c r="DA441" i="5"/>
  <c r="DB440" i="5"/>
  <c r="DA440" i="5"/>
  <c r="DB439" i="5"/>
  <c r="DA439" i="5"/>
  <c r="DB438" i="5"/>
  <c r="DA438" i="5"/>
  <c r="DB437" i="5"/>
  <c r="DA437" i="5"/>
  <c r="DB436" i="5"/>
  <c r="DA436" i="5"/>
  <c r="DB435" i="5"/>
  <c r="DA435" i="5"/>
  <c r="DB434" i="5"/>
  <c r="DA434" i="5"/>
  <c r="DB433" i="5"/>
  <c r="DA433" i="5"/>
  <c r="DB432" i="5"/>
  <c r="DA432" i="5"/>
  <c r="DB431" i="5"/>
  <c r="DA431" i="5"/>
  <c r="DB430" i="5"/>
  <c r="DA430" i="5"/>
  <c r="DB429" i="5"/>
  <c r="DA429" i="5"/>
  <c r="DB428" i="5"/>
  <c r="DA428" i="5"/>
  <c r="DB427" i="5"/>
  <c r="DA427" i="5"/>
  <c r="DB426" i="5"/>
  <c r="DA426" i="5"/>
  <c r="DB425" i="5"/>
  <c r="DA425" i="5"/>
  <c r="DB424" i="5"/>
  <c r="DA424" i="5"/>
  <c r="DB423" i="5"/>
  <c r="DA423" i="5"/>
  <c r="DB422" i="5"/>
  <c r="DA422" i="5"/>
  <c r="DB421" i="5"/>
  <c r="DA421" i="5"/>
  <c r="DB420" i="5"/>
  <c r="DA420" i="5"/>
  <c r="DB419" i="5"/>
  <c r="DA419" i="5"/>
  <c r="DB418" i="5"/>
  <c r="DA418" i="5"/>
  <c r="DB417" i="5"/>
  <c r="DA417" i="5"/>
  <c r="DB416" i="5"/>
  <c r="DA416" i="5"/>
  <c r="DB415" i="5"/>
  <c r="DA415" i="5"/>
  <c r="DB414" i="5"/>
  <c r="DA414" i="5"/>
  <c r="DB413" i="5"/>
  <c r="DA413" i="5"/>
  <c r="DB412" i="5"/>
  <c r="DA412" i="5"/>
  <c r="DB411" i="5"/>
  <c r="DA411" i="5"/>
  <c r="DB410" i="5"/>
  <c r="DA410" i="5"/>
  <c r="DB409" i="5"/>
  <c r="DA409" i="5"/>
  <c r="DB408" i="5"/>
  <c r="DA408" i="5"/>
  <c r="DB407" i="5"/>
  <c r="DA407" i="5"/>
  <c r="DB406" i="5"/>
  <c r="DA406" i="5"/>
  <c r="DB405" i="5"/>
  <c r="DA405" i="5"/>
  <c r="DB404" i="5"/>
  <c r="DA404" i="5"/>
  <c r="DB403" i="5"/>
  <c r="DA403" i="5"/>
  <c r="DB402" i="5"/>
  <c r="DA402" i="5"/>
  <c r="DB401" i="5"/>
  <c r="DA401" i="5"/>
  <c r="DB400" i="5"/>
  <c r="DA400" i="5"/>
  <c r="DB399" i="5"/>
  <c r="DA399" i="5"/>
  <c r="DB398" i="5"/>
  <c r="DA398" i="5"/>
  <c r="DB397" i="5"/>
  <c r="DA397" i="5"/>
  <c r="DB396" i="5"/>
  <c r="DA396" i="5"/>
  <c r="DB395" i="5"/>
  <c r="DA395" i="5"/>
  <c r="DB394" i="5"/>
  <c r="DA394" i="5"/>
  <c r="DB393" i="5"/>
  <c r="DA393" i="5"/>
  <c r="DB392" i="5"/>
  <c r="DA392" i="5"/>
  <c r="DB391" i="5"/>
  <c r="DA391" i="5"/>
  <c r="DB390" i="5"/>
  <c r="DA390" i="5"/>
  <c r="DB389" i="5"/>
  <c r="DA389" i="5"/>
  <c r="DB388" i="5"/>
  <c r="DA388" i="5"/>
  <c r="DB387" i="5"/>
  <c r="DA387" i="5"/>
  <c r="DB386" i="5"/>
  <c r="DA386" i="5"/>
  <c r="DB385" i="5"/>
  <c r="DA385" i="5"/>
  <c r="DB384" i="5"/>
  <c r="DA384" i="5"/>
  <c r="DB383" i="5"/>
  <c r="DA383" i="5"/>
  <c r="DB382" i="5"/>
  <c r="DA382" i="5"/>
  <c r="DB381" i="5"/>
  <c r="DA381" i="5"/>
  <c r="DB380" i="5"/>
  <c r="DA380" i="5"/>
  <c r="DB379" i="5"/>
  <c r="DA379" i="5"/>
  <c r="DB378" i="5"/>
  <c r="DA378" i="5"/>
  <c r="DB377" i="5"/>
  <c r="DA377" i="5"/>
  <c r="DB376" i="5"/>
  <c r="DA376" i="5"/>
  <c r="DB375" i="5"/>
  <c r="DA375" i="5"/>
  <c r="DB374" i="5"/>
  <c r="DA374" i="5"/>
  <c r="DB373" i="5"/>
  <c r="DA373" i="5"/>
  <c r="DB372" i="5"/>
  <c r="DA372" i="5"/>
  <c r="DB371" i="5"/>
  <c r="DA371" i="5"/>
  <c r="DB370" i="5"/>
  <c r="DA370" i="5"/>
  <c r="DB369" i="5"/>
  <c r="DA369" i="5"/>
  <c r="DB368" i="5"/>
  <c r="DA368" i="5"/>
  <c r="DB367" i="5"/>
  <c r="DA367" i="5"/>
  <c r="DB366" i="5"/>
  <c r="DA366" i="5"/>
  <c r="DB365" i="5"/>
  <c r="DA365" i="5"/>
  <c r="DB364" i="5"/>
  <c r="DA364" i="5"/>
  <c r="DB363" i="5"/>
  <c r="DA363" i="5"/>
  <c r="DB362" i="5"/>
  <c r="DA362" i="5"/>
  <c r="DB361" i="5"/>
  <c r="DA361" i="5"/>
  <c r="DB360" i="5"/>
  <c r="DA360" i="5"/>
  <c r="DB359" i="5"/>
  <c r="DA359" i="5"/>
  <c r="DB358" i="5"/>
  <c r="DA358" i="5"/>
  <c r="DB357" i="5"/>
  <c r="DA357" i="5"/>
  <c r="DB356" i="5"/>
  <c r="DA356" i="5"/>
  <c r="DB355" i="5"/>
  <c r="DA355" i="5"/>
  <c r="DB354" i="5"/>
  <c r="DA354" i="5"/>
  <c r="DB353" i="5"/>
  <c r="DA353" i="5"/>
  <c r="DB352" i="5"/>
  <c r="DA352" i="5"/>
  <c r="DB351" i="5"/>
  <c r="DA351" i="5"/>
  <c r="DB350" i="5"/>
  <c r="DA350" i="5"/>
  <c r="DB349" i="5"/>
  <c r="DA349" i="5"/>
  <c r="DB348" i="5"/>
  <c r="DA348" i="5"/>
  <c r="DB347" i="5"/>
  <c r="DA347" i="5"/>
  <c r="DB346" i="5"/>
  <c r="DA346" i="5"/>
  <c r="DB345" i="5"/>
  <c r="DA345" i="5"/>
  <c r="DB344" i="5"/>
  <c r="DA344" i="5"/>
  <c r="DB343" i="5"/>
  <c r="DA343" i="5"/>
  <c r="DB342" i="5"/>
  <c r="DA342" i="5"/>
  <c r="DB341" i="5"/>
  <c r="DA341" i="5"/>
  <c r="DB340" i="5"/>
  <c r="DA340" i="5"/>
  <c r="DB339" i="5"/>
  <c r="DA339" i="5"/>
  <c r="DB338" i="5"/>
  <c r="DA338" i="5"/>
  <c r="DB337" i="5"/>
  <c r="DA337" i="5"/>
  <c r="DB336" i="5"/>
  <c r="DA336" i="5"/>
  <c r="DB335" i="5"/>
  <c r="DA335" i="5"/>
  <c r="DB334" i="5"/>
  <c r="DA334" i="5"/>
  <c r="DB333" i="5"/>
  <c r="DA333" i="5"/>
  <c r="DB332" i="5"/>
  <c r="DA332" i="5"/>
  <c r="DB331" i="5"/>
  <c r="DA331" i="5"/>
  <c r="DB330" i="5"/>
  <c r="DA330" i="5"/>
  <c r="DB329" i="5"/>
  <c r="DA329" i="5"/>
  <c r="DB328" i="5"/>
  <c r="DA328" i="5"/>
  <c r="DB327" i="5"/>
  <c r="DA327" i="5"/>
  <c r="DB326" i="5"/>
  <c r="DA326" i="5"/>
  <c r="DB325" i="5"/>
  <c r="DA325" i="5"/>
  <c r="DB324" i="5"/>
  <c r="DA324" i="5"/>
  <c r="DB323" i="5"/>
  <c r="DA323" i="5"/>
  <c r="DB322" i="5"/>
  <c r="DA322" i="5"/>
  <c r="DB321" i="5"/>
  <c r="DA321" i="5"/>
  <c r="DB320" i="5"/>
  <c r="DA320" i="5"/>
  <c r="DB319" i="5"/>
  <c r="DA319" i="5"/>
  <c r="DB318" i="5"/>
  <c r="DA318" i="5"/>
  <c r="DB317" i="5"/>
  <c r="DA317" i="5"/>
  <c r="DB316" i="5"/>
  <c r="DA316" i="5"/>
  <c r="DB315" i="5"/>
  <c r="DA315" i="5"/>
  <c r="DB314" i="5"/>
  <c r="DA314" i="5"/>
  <c r="DB313" i="5"/>
  <c r="DA313" i="5"/>
  <c r="DB312" i="5"/>
  <c r="DA312" i="5"/>
  <c r="DB311" i="5"/>
  <c r="DA311" i="5"/>
  <c r="DB310" i="5"/>
  <c r="DA310" i="5"/>
  <c r="DB309" i="5"/>
  <c r="DA309" i="5"/>
  <c r="DB308" i="5"/>
  <c r="DA308" i="5"/>
  <c r="DB307" i="5"/>
  <c r="DA307" i="5"/>
  <c r="DB306" i="5"/>
  <c r="DA306" i="5"/>
  <c r="DB305" i="5"/>
  <c r="DA305" i="5"/>
  <c r="DB304" i="5"/>
  <c r="DA304" i="5"/>
  <c r="DB303" i="5"/>
  <c r="DA303" i="5"/>
  <c r="DB302" i="5"/>
  <c r="DA302" i="5"/>
  <c r="DB301" i="5"/>
  <c r="DA301" i="5"/>
  <c r="DB300" i="5"/>
  <c r="DA300" i="5"/>
  <c r="DB299" i="5"/>
  <c r="DA299" i="5"/>
  <c r="DB298" i="5"/>
  <c r="DA298" i="5"/>
  <c r="DB297" i="5"/>
  <c r="DA297" i="5"/>
  <c r="DB296" i="5"/>
  <c r="DA296" i="5"/>
  <c r="DB295" i="5"/>
  <c r="DA295" i="5"/>
  <c r="DB294" i="5"/>
  <c r="DA294" i="5"/>
  <c r="DB293" i="5"/>
  <c r="DA293" i="5"/>
  <c r="DB292" i="5"/>
  <c r="DA292" i="5"/>
  <c r="DB291" i="5"/>
  <c r="DA291" i="5"/>
  <c r="DB290" i="5"/>
  <c r="DA290" i="5"/>
  <c r="DB289" i="5"/>
  <c r="DA289" i="5"/>
  <c r="DB288" i="5"/>
  <c r="DA288" i="5"/>
  <c r="DB287" i="5"/>
  <c r="DA287" i="5"/>
  <c r="DB286" i="5"/>
  <c r="DA286" i="5"/>
  <c r="DB285" i="5"/>
  <c r="DA285" i="5"/>
  <c r="DB284" i="5"/>
  <c r="DA284" i="5"/>
  <c r="DB283" i="5"/>
  <c r="DA283" i="5"/>
  <c r="DB282" i="5"/>
  <c r="DA282" i="5"/>
  <c r="DB281" i="5"/>
  <c r="DA281" i="5"/>
  <c r="DB280" i="5"/>
  <c r="DA280" i="5"/>
  <c r="DB279" i="5"/>
  <c r="DA279" i="5"/>
  <c r="DB278" i="5"/>
  <c r="DA278" i="5"/>
  <c r="DB277" i="5"/>
  <c r="DA277" i="5"/>
  <c r="DB276" i="5"/>
  <c r="DA276" i="5"/>
  <c r="DB275" i="5"/>
  <c r="DA275" i="5"/>
  <c r="DB274" i="5"/>
  <c r="DA274" i="5"/>
  <c r="DB273" i="5"/>
  <c r="DA273" i="5"/>
  <c r="DB272" i="5"/>
  <c r="DA272" i="5"/>
  <c r="DB271" i="5"/>
  <c r="DA271" i="5"/>
  <c r="DB270" i="5"/>
  <c r="DA270" i="5"/>
  <c r="DB269" i="5"/>
  <c r="DA269" i="5"/>
  <c r="DB268" i="5"/>
  <c r="DA268" i="5"/>
  <c r="DB267" i="5"/>
  <c r="DA267" i="5"/>
  <c r="DB266" i="5"/>
  <c r="DA266" i="5"/>
  <c r="DB265" i="5"/>
  <c r="DA265" i="5"/>
  <c r="DB264" i="5"/>
  <c r="DA264" i="5"/>
  <c r="DB263" i="5"/>
  <c r="DA263" i="5"/>
  <c r="DB262" i="5"/>
  <c r="DA262" i="5"/>
  <c r="DB261" i="5"/>
  <c r="DA261" i="5"/>
  <c r="DB260" i="5"/>
  <c r="DA260" i="5"/>
  <c r="DB259" i="5"/>
  <c r="DA259" i="5"/>
  <c r="DB258" i="5"/>
  <c r="DA258" i="5"/>
  <c r="DB257" i="5"/>
  <c r="DA257" i="5"/>
  <c r="DB256" i="5"/>
  <c r="DA256" i="5"/>
  <c r="DB255" i="5"/>
  <c r="DA255" i="5"/>
  <c r="DB254" i="5"/>
  <c r="DA254" i="5"/>
  <c r="DB253" i="5"/>
  <c r="DA253" i="5"/>
  <c r="DB252" i="5"/>
  <c r="DA252" i="5"/>
  <c r="DB251" i="5"/>
  <c r="DA251" i="5"/>
  <c r="DB250" i="5"/>
  <c r="DA250" i="5"/>
  <c r="DB249" i="5"/>
  <c r="DA249" i="5"/>
  <c r="DB248" i="5"/>
  <c r="DA248" i="5"/>
  <c r="DB247" i="5"/>
  <c r="DA247" i="5"/>
  <c r="DB246" i="5"/>
  <c r="DA246" i="5"/>
  <c r="DB245" i="5"/>
  <c r="DA245" i="5"/>
  <c r="DB244" i="5"/>
  <c r="DA244" i="5"/>
  <c r="DB243" i="5"/>
  <c r="DA243" i="5"/>
  <c r="DB242" i="5"/>
  <c r="DA242" i="5"/>
  <c r="DB241" i="5"/>
  <c r="DA241" i="5"/>
  <c r="DB240" i="5"/>
  <c r="DA240" i="5"/>
  <c r="DB239" i="5"/>
  <c r="DA239" i="5"/>
  <c r="DB238" i="5"/>
  <c r="DA238" i="5"/>
  <c r="DB237" i="5"/>
  <c r="DA237" i="5"/>
  <c r="DB236" i="5"/>
  <c r="DA236" i="5"/>
  <c r="DB235" i="5"/>
  <c r="DA235" i="5"/>
  <c r="DB234" i="5"/>
  <c r="DA234" i="5"/>
  <c r="DB233" i="5"/>
  <c r="DA233" i="5"/>
  <c r="DB232" i="5"/>
  <c r="DA232" i="5"/>
  <c r="DB231" i="5"/>
  <c r="DA231" i="5"/>
  <c r="DB230" i="5"/>
  <c r="DA230" i="5"/>
  <c r="DB229" i="5"/>
  <c r="DA229" i="5"/>
  <c r="DB228" i="5"/>
  <c r="DA228" i="5"/>
  <c r="DB227" i="5"/>
  <c r="DA227" i="5"/>
  <c r="DB226" i="5"/>
  <c r="DA226" i="5"/>
  <c r="DB225" i="5"/>
  <c r="DA225" i="5"/>
  <c r="DB224" i="5"/>
  <c r="DA224" i="5"/>
  <c r="DB223" i="5"/>
  <c r="DA223" i="5"/>
  <c r="DB222" i="5"/>
  <c r="DA222" i="5"/>
  <c r="DB221" i="5"/>
  <c r="DA221" i="5"/>
  <c r="DB220" i="5"/>
  <c r="DA220" i="5"/>
  <c r="DB219" i="5"/>
  <c r="DA219" i="5"/>
  <c r="DB218" i="5"/>
  <c r="DA218" i="5"/>
  <c r="DB217" i="5"/>
  <c r="DA217" i="5"/>
  <c r="DB216" i="5"/>
  <c r="DA216" i="5"/>
  <c r="DB215" i="5"/>
  <c r="DA215" i="5"/>
  <c r="DB214" i="5"/>
  <c r="DA214" i="5"/>
  <c r="DB213" i="5"/>
  <c r="DA213" i="5"/>
  <c r="DB212" i="5"/>
  <c r="DA212" i="5"/>
  <c r="DB211" i="5"/>
  <c r="DA211" i="5"/>
  <c r="DB210" i="5"/>
  <c r="DA210" i="5"/>
  <c r="DB209" i="5"/>
  <c r="DA209" i="5"/>
  <c r="DB208" i="5"/>
  <c r="DA208" i="5"/>
  <c r="DB207" i="5"/>
  <c r="DA207" i="5"/>
  <c r="DB206" i="5"/>
  <c r="DA206" i="5"/>
  <c r="DB205" i="5"/>
  <c r="DA205" i="5"/>
  <c r="DB204" i="5"/>
  <c r="DA204" i="5"/>
  <c r="DB203" i="5"/>
  <c r="DA203" i="5"/>
  <c r="DB202" i="5"/>
  <c r="DA202" i="5"/>
  <c r="DB201" i="5"/>
  <c r="DA201" i="5"/>
  <c r="DB200" i="5"/>
  <c r="DA200" i="5"/>
  <c r="DB199" i="5"/>
  <c r="DA199" i="5"/>
  <c r="DB198" i="5"/>
  <c r="DA198" i="5"/>
  <c r="DB197" i="5"/>
  <c r="DA197" i="5"/>
  <c r="DB196" i="5"/>
  <c r="DA196" i="5"/>
  <c r="DB195" i="5"/>
  <c r="DA195" i="5"/>
  <c r="DB194" i="5"/>
  <c r="DA194" i="5"/>
  <c r="DB193" i="5"/>
  <c r="DA193" i="5"/>
  <c r="DB192" i="5"/>
  <c r="DA192" i="5"/>
  <c r="DB191" i="5"/>
  <c r="DA191" i="5"/>
  <c r="DB190" i="5"/>
  <c r="DA190" i="5"/>
  <c r="DB189" i="5"/>
  <c r="DA189" i="5"/>
  <c r="DB188" i="5"/>
  <c r="DA188" i="5"/>
  <c r="DB187" i="5"/>
  <c r="DA187" i="5"/>
  <c r="DB186" i="5"/>
  <c r="DA186" i="5"/>
  <c r="DB185" i="5"/>
  <c r="DA185" i="5"/>
  <c r="DB184" i="5"/>
  <c r="DA184" i="5"/>
  <c r="DB183" i="5"/>
  <c r="DA183" i="5"/>
  <c r="DB182" i="5"/>
  <c r="DA182" i="5"/>
  <c r="DB181" i="5"/>
  <c r="DA181" i="5"/>
  <c r="DB180" i="5"/>
  <c r="DA180" i="5"/>
  <c r="DB179" i="5"/>
  <c r="DA179" i="5"/>
  <c r="DB178" i="5"/>
  <c r="DA178" i="5"/>
  <c r="DB177" i="5"/>
  <c r="DA177" i="5"/>
  <c r="DB176" i="5"/>
  <c r="DA176" i="5"/>
  <c r="DB175" i="5"/>
  <c r="DA175" i="5"/>
  <c r="DB174" i="5"/>
  <c r="DA174" i="5"/>
  <c r="DB173" i="5"/>
  <c r="DA173" i="5"/>
  <c r="DB172" i="5"/>
  <c r="DA172" i="5"/>
  <c r="DB171" i="5"/>
  <c r="DA171" i="5"/>
  <c r="DB170" i="5"/>
  <c r="DA170" i="5"/>
  <c r="DB169" i="5"/>
  <c r="DA169" i="5"/>
  <c r="DB168" i="5"/>
  <c r="DA168" i="5"/>
  <c r="DB167" i="5"/>
  <c r="DA167" i="5"/>
  <c r="DB166" i="5"/>
  <c r="DA166" i="5"/>
  <c r="DB165" i="5"/>
  <c r="DA165" i="5"/>
  <c r="DB164" i="5"/>
  <c r="DA164" i="5"/>
  <c r="DB163" i="5"/>
  <c r="DA163" i="5"/>
  <c r="DB162" i="5"/>
  <c r="DA162" i="5"/>
  <c r="DB161" i="5"/>
  <c r="DA161" i="5"/>
  <c r="DB160" i="5"/>
  <c r="DA160" i="5"/>
  <c r="DB159" i="5"/>
  <c r="DA159" i="5"/>
  <c r="DB158" i="5"/>
  <c r="DA158" i="5"/>
  <c r="DB157" i="5"/>
  <c r="DA157" i="5"/>
  <c r="DB156" i="5"/>
  <c r="DA156" i="5"/>
  <c r="DB155" i="5"/>
  <c r="DA155" i="5"/>
  <c r="DB154" i="5"/>
  <c r="DA154" i="5"/>
  <c r="DB153" i="5"/>
  <c r="DA153" i="5"/>
  <c r="DB152" i="5"/>
  <c r="DA152" i="5"/>
  <c r="DB151" i="5"/>
  <c r="DA151" i="5"/>
  <c r="DB150" i="5"/>
  <c r="DA150" i="5"/>
  <c r="DB149" i="5"/>
  <c r="DA149" i="5"/>
  <c r="DB148" i="5"/>
  <c r="DA148" i="5"/>
  <c r="DB147" i="5"/>
  <c r="DA147" i="5"/>
  <c r="DB146" i="5"/>
  <c r="DA146" i="5"/>
  <c r="DB145" i="5"/>
  <c r="DA145" i="5"/>
  <c r="DB144" i="5"/>
  <c r="DA144" i="5"/>
  <c r="DB143" i="5"/>
  <c r="DA143" i="5"/>
  <c r="DB142" i="5"/>
  <c r="DA142" i="5"/>
  <c r="DB141" i="5"/>
  <c r="DA141" i="5"/>
  <c r="DB140" i="5"/>
  <c r="DA140" i="5"/>
  <c r="DB139" i="5"/>
  <c r="DA139" i="5"/>
  <c r="DB138" i="5"/>
  <c r="DA138" i="5"/>
  <c r="DB137" i="5"/>
  <c r="DA137" i="5"/>
  <c r="H137" i="5"/>
  <c r="DB136" i="5"/>
  <c r="DA136" i="5"/>
  <c r="H136" i="5"/>
  <c r="DB135" i="5"/>
  <c r="DA135" i="5"/>
  <c r="H135" i="5"/>
  <c r="DB134" i="5"/>
  <c r="DA134" i="5"/>
  <c r="H134" i="5"/>
  <c r="DB133" i="5"/>
  <c r="DA133" i="5"/>
  <c r="H133" i="5"/>
  <c r="DB132" i="5"/>
  <c r="DA132" i="5"/>
  <c r="H132" i="5"/>
  <c r="DB131" i="5"/>
  <c r="DA131" i="5"/>
  <c r="H131" i="5"/>
  <c r="DB130" i="5"/>
  <c r="DA130" i="5"/>
  <c r="H130" i="5"/>
  <c r="DB129" i="5"/>
  <c r="DA129" i="5"/>
  <c r="H129" i="5"/>
  <c r="DB128" i="5"/>
  <c r="DA128" i="5"/>
  <c r="H128" i="5"/>
  <c r="DB127" i="5"/>
  <c r="DA127" i="5"/>
  <c r="H127" i="5"/>
  <c r="DB126" i="5"/>
  <c r="DA126" i="5"/>
  <c r="H126" i="5"/>
  <c r="DB125" i="5"/>
  <c r="DA125" i="5"/>
  <c r="H125" i="5"/>
  <c r="DB124" i="5"/>
  <c r="DA124" i="5"/>
  <c r="H124" i="5"/>
  <c r="DB123" i="5"/>
  <c r="DA123" i="5"/>
  <c r="H123" i="5"/>
  <c r="DB122" i="5"/>
  <c r="DA122" i="5"/>
  <c r="H122" i="5"/>
  <c r="DB121" i="5"/>
  <c r="DA121" i="5"/>
  <c r="H121" i="5"/>
  <c r="DB120" i="5"/>
  <c r="DA120" i="5"/>
  <c r="H120" i="5"/>
  <c r="DB119" i="5"/>
  <c r="DA119" i="5"/>
  <c r="H119" i="5"/>
  <c r="DB118" i="5"/>
  <c r="DA118" i="5"/>
  <c r="H118" i="5"/>
  <c r="DB117" i="5"/>
  <c r="DA117" i="5"/>
  <c r="H117" i="5"/>
  <c r="DB116" i="5"/>
  <c r="DA116" i="5"/>
  <c r="H116" i="5"/>
  <c r="DB115" i="5"/>
  <c r="DA115" i="5"/>
  <c r="H115" i="5"/>
  <c r="DB114" i="5"/>
  <c r="DA114" i="5"/>
  <c r="H114" i="5"/>
  <c r="DB113" i="5"/>
  <c r="DA113" i="5"/>
  <c r="H113" i="5"/>
  <c r="DB112" i="5"/>
  <c r="DA112" i="5"/>
  <c r="H112" i="5"/>
  <c r="DB111" i="5"/>
  <c r="DA111" i="5"/>
  <c r="H111" i="5"/>
  <c r="DB110" i="5"/>
  <c r="DA110" i="5"/>
  <c r="H110" i="5"/>
  <c r="DB109" i="5"/>
  <c r="DA109" i="5"/>
  <c r="H109" i="5"/>
  <c r="DB108" i="5"/>
  <c r="DA108" i="5"/>
  <c r="H108" i="5"/>
  <c r="DB107" i="5"/>
  <c r="DA107" i="5"/>
  <c r="H107" i="5"/>
  <c r="DB106" i="5"/>
  <c r="DA106" i="5"/>
  <c r="H106" i="5"/>
  <c r="DB105" i="5"/>
  <c r="DA105" i="5"/>
  <c r="H105" i="5"/>
  <c r="DB104" i="5"/>
  <c r="DA104" i="5"/>
  <c r="H104" i="5"/>
  <c r="DB103" i="5"/>
  <c r="DA103" i="5"/>
  <c r="H103" i="5"/>
  <c r="DB102" i="5"/>
  <c r="DA102" i="5"/>
  <c r="H102" i="5"/>
  <c r="DB101" i="5"/>
  <c r="DA101" i="5"/>
  <c r="H101" i="5"/>
  <c r="DB100" i="5"/>
  <c r="DA100" i="5"/>
  <c r="H100" i="5"/>
  <c r="DB99" i="5"/>
  <c r="DA99" i="5"/>
  <c r="H99" i="5"/>
  <c r="DB98" i="5"/>
  <c r="DA98" i="5"/>
  <c r="H98" i="5"/>
  <c r="DB97" i="5"/>
  <c r="DA97" i="5"/>
  <c r="H97" i="5"/>
  <c r="DB96" i="5"/>
  <c r="DA96" i="5"/>
  <c r="H96" i="5"/>
  <c r="DB95" i="5"/>
  <c r="DA95" i="5"/>
  <c r="H95" i="5"/>
  <c r="DB94" i="5"/>
  <c r="DA94" i="5"/>
  <c r="H94" i="5"/>
  <c r="DB93" i="5"/>
  <c r="DA93" i="5"/>
  <c r="H93" i="5"/>
  <c r="DB92" i="5"/>
  <c r="DA92" i="5"/>
  <c r="H92" i="5"/>
  <c r="DB91" i="5"/>
  <c r="DA91" i="5"/>
  <c r="H91" i="5"/>
  <c r="DB90" i="5"/>
  <c r="DA90" i="5"/>
  <c r="H90" i="5"/>
  <c r="DB89" i="5"/>
  <c r="DA89" i="5"/>
  <c r="H89" i="5"/>
  <c r="DB88" i="5"/>
  <c r="DA88" i="5"/>
  <c r="H88" i="5"/>
  <c r="DB87" i="5"/>
  <c r="DA87" i="5"/>
  <c r="H87" i="5"/>
  <c r="DB86" i="5"/>
  <c r="DA86" i="5"/>
  <c r="H86" i="5"/>
  <c r="DB85" i="5"/>
  <c r="DA85" i="5"/>
  <c r="H85" i="5"/>
  <c r="DB84" i="5"/>
  <c r="DA84" i="5"/>
  <c r="H84" i="5"/>
  <c r="DB83" i="5"/>
  <c r="DA83" i="5"/>
  <c r="H83" i="5"/>
  <c r="DB82" i="5"/>
  <c r="DA82" i="5"/>
  <c r="H82" i="5"/>
  <c r="DB81" i="5"/>
  <c r="DA81" i="5"/>
  <c r="H81" i="5"/>
  <c r="DB80" i="5"/>
  <c r="DA80" i="5"/>
  <c r="H80" i="5"/>
  <c r="DB79" i="5"/>
  <c r="DA79" i="5"/>
  <c r="H79" i="5"/>
  <c r="DB78" i="5"/>
  <c r="DA78" i="5"/>
  <c r="H78" i="5"/>
  <c r="DB77" i="5"/>
  <c r="DA77" i="5"/>
  <c r="H77" i="5"/>
  <c r="DB76" i="5"/>
  <c r="DA76" i="5"/>
  <c r="H76" i="5"/>
  <c r="DB75" i="5"/>
  <c r="DA75" i="5"/>
  <c r="H75" i="5"/>
  <c r="DB74" i="5"/>
  <c r="DA74" i="5"/>
  <c r="H74" i="5"/>
  <c r="DB73" i="5"/>
  <c r="DA73" i="5"/>
  <c r="H73" i="5"/>
  <c r="DB72" i="5"/>
  <c r="DA72" i="5"/>
  <c r="H72" i="5"/>
  <c r="DB71" i="5"/>
  <c r="DA71" i="5"/>
  <c r="H71" i="5"/>
  <c r="DB70" i="5"/>
  <c r="DA70" i="5"/>
  <c r="H70" i="5"/>
  <c r="DB69" i="5"/>
  <c r="DA69" i="5"/>
  <c r="H69" i="5"/>
  <c r="DB68" i="5"/>
  <c r="DA68" i="5"/>
  <c r="H68" i="5"/>
  <c r="DB67" i="5"/>
  <c r="DA67" i="5"/>
  <c r="H67" i="5"/>
  <c r="DB66" i="5"/>
  <c r="DA66" i="5"/>
  <c r="H66" i="5"/>
  <c r="DB65" i="5"/>
  <c r="DA65" i="5"/>
  <c r="H65" i="5"/>
  <c r="DB64" i="5"/>
  <c r="DA64" i="5"/>
  <c r="H64" i="5"/>
  <c r="DB63" i="5"/>
  <c r="DA63" i="5"/>
  <c r="H63" i="5"/>
  <c r="DB62" i="5"/>
  <c r="DA62" i="5"/>
  <c r="H62" i="5"/>
  <c r="DB61" i="5"/>
  <c r="DA61" i="5"/>
  <c r="H61" i="5"/>
  <c r="DB60" i="5"/>
  <c r="DA60" i="5"/>
  <c r="H60" i="5"/>
  <c r="DB59" i="5"/>
  <c r="DA59" i="5"/>
  <c r="H59" i="5"/>
  <c r="DB58" i="5"/>
  <c r="DA58" i="5"/>
  <c r="H58" i="5"/>
  <c r="DB57" i="5"/>
  <c r="DA57" i="5"/>
  <c r="H57" i="5"/>
  <c r="DB56" i="5"/>
  <c r="DA56" i="5"/>
  <c r="H56" i="5"/>
  <c r="DB55" i="5"/>
  <c r="DA55" i="5"/>
  <c r="H55" i="5"/>
  <c r="DB54" i="5"/>
  <c r="DA54" i="5"/>
  <c r="H54" i="5"/>
  <c r="DB53" i="5"/>
  <c r="DA53" i="5"/>
  <c r="H53" i="5"/>
  <c r="DB52" i="5"/>
  <c r="DA52" i="5"/>
  <c r="H52" i="5"/>
  <c r="DB51" i="5"/>
  <c r="DA51" i="5"/>
  <c r="H51" i="5"/>
  <c r="DB50" i="5"/>
  <c r="DA50" i="5"/>
  <c r="H50" i="5"/>
  <c r="DB49" i="5"/>
  <c r="DA49" i="5"/>
  <c r="H49" i="5"/>
  <c r="DB48" i="5"/>
  <c r="DA48" i="5"/>
  <c r="H48" i="5"/>
  <c r="DB47" i="5"/>
  <c r="DA47" i="5"/>
  <c r="H47" i="5"/>
  <c r="DB46" i="5"/>
  <c r="DA46" i="5"/>
  <c r="H46" i="5"/>
  <c r="DB45" i="5"/>
  <c r="DA45" i="5"/>
  <c r="H45" i="5"/>
  <c r="DB44" i="5"/>
  <c r="DA44" i="5"/>
  <c r="H44" i="5"/>
  <c r="DB43" i="5"/>
  <c r="DA43" i="5"/>
  <c r="H43" i="5"/>
  <c r="DB42" i="5"/>
  <c r="DA42" i="5"/>
  <c r="H42" i="5"/>
  <c r="DB41" i="5"/>
  <c r="DA41" i="5"/>
  <c r="H41" i="5"/>
  <c r="DB40" i="5"/>
  <c r="DA40" i="5"/>
  <c r="H40" i="5"/>
  <c r="DB39" i="5"/>
  <c r="DA39" i="5"/>
  <c r="H39" i="5"/>
  <c r="DB38" i="5"/>
  <c r="DA38" i="5"/>
  <c r="H38" i="5"/>
  <c r="DB37" i="5"/>
  <c r="DA37" i="5"/>
  <c r="H37" i="5"/>
  <c r="DB36" i="5"/>
  <c r="DA36" i="5"/>
  <c r="H36" i="5"/>
  <c r="DB35" i="5"/>
  <c r="DA35" i="5"/>
  <c r="H35" i="5"/>
  <c r="DB34" i="5"/>
  <c r="DA34" i="5"/>
  <c r="H34" i="5"/>
  <c r="DB33" i="5"/>
  <c r="DA33" i="5"/>
  <c r="H33" i="5"/>
  <c r="DB32" i="5"/>
  <c r="DA32" i="5"/>
  <c r="H32" i="5"/>
  <c r="DB31" i="5"/>
  <c r="DA31" i="5"/>
  <c r="H31" i="5"/>
  <c r="DB30" i="5"/>
  <c r="DA30" i="5"/>
  <c r="M30" i="5"/>
  <c r="H30" i="5"/>
  <c r="DB29" i="5"/>
  <c r="DA29" i="5"/>
  <c r="M29" i="5"/>
  <c r="H29" i="5"/>
  <c r="DB28" i="5"/>
  <c r="DA28" i="5"/>
  <c r="M28" i="5"/>
  <c r="H28" i="5"/>
  <c r="DB27" i="5"/>
  <c r="DA27" i="5"/>
  <c r="M27" i="5"/>
  <c r="H27" i="5"/>
  <c r="DB26" i="5"/>
  <c r="DA26" i="5"/>
  <c r="M26" i="5"/>
  <c r="H26" i="5"/>
  <c r="DB25" i="5"/>
  <c r="DA25" i="5"/>
  <c r="M25" i="5"/>
  <c r="H25" i="5"/>
  <c r="DB24" i="5"/>
  <c r="DA24" i="5"/>
  <c r="M24" i="5"/>
  <c r="H24" i="5"/>
  <c r="DB23" i="5"/>
  <c r="DA23" i="5"/>
  <c r="M23" i="5"/>
  <c r="H23" i="5"/>
  <c r="DB22" i="5"/>
  <c r="DA22" i="5"/>
  <c r="M22" i="5"/>
  <c r="H22" i="5"/>
  <c r="DB21" i="5"/>
  <c r="DA21" i="5"/>
  <c r="M21" i="5"/>
  <c r="H21" i="5"/>
  <c r="DB20" i="5"/>
  <c r="DA20" i="5"/>
  <c r="M20" i="5"/>
  <c r="H20" i="5"/>
  <c r="DB19" i="5"/>
  <c r="DA19" i="5"/>
  <c r="M19" i="5"/>
  <c r="H19" i="5"/>
  <c r="DB18" i="5"/>
  <c r="DA18" i="5"/>
  <c r="M18" i="5"/>
  <c r="H18" i="5"/>
  <c r="DB17" i="5"/>
  <c r="DA17" i="5"/>
  <c r="M17" i="5"/>
  <c r="H17" i="5"/>
  <c r="DB16" i="5"/>
  <c r="DA16" i="5"/>
  <c r="M16" i="5"/>
  <c r="H16" i="5"/>
  <c r="DB15" i="5"/>
  <c r="DA15" i="5"/>
  <c r="M15" i="5"/>
  <c r="H15" i="5"/>
  <c r="DB14" i="5"/>
  <c r="DA14" i="5"/>
  <c r="M14" i="5"/>
  <c r="L14" i="5"/>
  <c r="E13" i="7" s="1"/>
  <c r="F13" i="7" s="1"/>
  <c r="DB13" i="5"/>
  <c r="DA13" i="5"/>
  <c r="M13" i="5"/>
  <c r="H13" i="5"/>
  <c r="A13" i="5"/>
  <c r="DB12" i="5"/>
  <c r="DA12" i="5"/>
  <c r="M12" i="5"/>
  <c r="H12" i="5"/>
  <c r="A12" i="5"/>
  <c r="DB11" i="5"/>
  <c r="DA11" i="5"/>
  <c r="M11" i="5"/>
  <c r="H11" i="5"/>
  <c r="A11" i="5"/>
  <c r="DB10" i="5"/>
  <c r="DA10" i="5"/>
  <c r="M10" i="5"/>
  <c r="H10" i="5"/>
  <c r="A10" i="5"/>
  <c r="DD9" i="5"/>
  <c r="N10" i="5" s="1"/>
  <c r="DB9" i="5"/>
  <c r="DA9" i="5"/>
  <c r="M9" i="5"/>
  <c r="H9" i="5"/>
  <c r="A9" i="5"/>
  <c r="AQ6" i="5"/>
  <c r="AP6" i="5"/>
  <c r="AO6" i="5"/>
  <c r="AN6" i="5"/>
  <c r="AM6" i="5"/>
  <c r="AL6" i="5"/>
  <c r="AK6" i="5"/>
  <c r="AJ6" i="5"/>
  <c r="AI6" i="5"/>
  <c r="AH6" i="5"/>
  <c r="AG6" i="5"/>
  <c r="AF6" i="5"/>
  <c r="AE6" i="5"/>
  <c r="AD6" i="5"/>
  <c r="AC6" i="5"/>
  <c r="AB6" i="5"/>
  <c r="AA6" i="5"/>
  <c r="Z6" i="5"/>
  <c r="Y6" i="5"/>
  <c r="X6" i="5"/>
  <c r="W6" i="5"/>
  <c r="V6" i="5"/>
  <c r="U6" i="5"/>
  <c r="AQ5" i="5"/>
  <c r="AP5" i="5"/>
  <c r="AO5" i="5"/>
  <c r="AN5" i="5"/>
  <c r="AM5" i="5"/>
  <c r="AL5" i="5"/>
  <c r="AK5" i="5"/>
  <c r="AJ5" i="5"/>
  <c r="AI5" i="5"/>
  <c r="AH5" i="5"/>
  <c r="AG5" i="5"/>
  <c r="AF5" i="5"/>
  <c r="AE5" i="5"/>
  <c r="AD5" i="5"/>
  <c r="AC5" i="5"/>
  <c r="AB5" i="5"/>
  <c r="AA5" i="5"/>
  <c r="Z5" i="5"/>
  <c r="Y5" i="5"/>
  <c r="X5" i="5"/>
  <c r="W5" i="5"/>
  <c r="V5" i="5"/>
  <c r="U5" i="5"/>
  <c r="J5" i="5"/>
  <c r="I5" i="5"/>
  <c r="H5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Z4" i="5"/>
  <c r="Y4" i="5"/>
  <c r="X4" i="5"/>
  <c r="W4" i="5"/>
  <c r="V4" i="5"/>
  <c r="U4" i="5"/>
  <c r="D1" i="5"/>
  <c r="C13" i="7" l="1"/>
  <c r="D13" i="7" s="1"/>
  <c r="J22" i="7"/>
  <c r="F3" i="5"/>
  <c r="F4" i="5" s="1"/>
  <c r="N137" i="5"/>
  <c r="N129" i="5"/>
  <c r="N121" i="5"/>
  <c r="N113" i="5"/>
  <c r="N105" i="5"/>
  <c r="N97" i="5"/>
  <c r="N89" i="5"/>
  <c r="N81" i="5"/>
  <c r="N73" i="5"/>
  <c r="N65" i="5"/>
  <c r="N57" i="5"/>
  <c r="N49" i="5"/>
  <c r="N41" i="5"/>
  <c r="N33" i="5"/>
  <c r="N25" i="5"/>
  <c r="N17" i="5"/>
  <c r="N136" i="5"/>
  <c r="N128" i="5"/>
  <c r="N120" i="5"/>
  <c r="N112" i="5"/>
  <c r="N104" i="5"/>
  <c r="N96" i="5"/>
  <c r="N88" i="5"/>
  <c r="N80" i="5"/>
  <c r="N72" i="5"/>
  <c r="N64" i="5"/>
  <c r="N56" i="5"/>
  <c r="N48" i="5"/>
  <c r="N40" i="5"/>
  <c r="N32" i="5"/>
  <c r="N24" i="5"/>
  <c r="N16" i="5"/>
  <c r="N135" i="5"/>
  <c r="N127" i="5"/>
  <c r="N119" i="5"/>
  <c r="N111" i="5"/>
  <c r="N103" i="5"/>
  <c r="N95" i="5"/>
  <c r="N87" i="5"/>
  <c r="N79" i="5"/>
  <c r="N71" i="5"/>
  <c r="N63" i="5"/>
  <c r="N55" i="5"/>
  <c r="N47" i="5"/>
  <c r="N39" i="5"/>
  <c r="N31" i="5"/>
  <c r="N23" i="5"/>
  <c r="N15" i="5"/>
  <c r="N134" i="5"/>
  <c r="N126" i="5"/>
  <c r="N118" i="5"/>
  <c r="N110" i="5"/>
  <c r="N102" i="5"/>
  <c r="N94" i="5"/>
  <c r="N86" i="5"/>
  <c r="N78" i="5"/>
  <c r="N70" i="5"/>
  <c r="N62" i="5"/>
  <c r="N54" i="5"/>
  <c r="N46" i="5"/>
  <c r="N38" i="5"/>
  <c r="N30" i="5"/>
  <c r="N22" i="5"/>
  <c r="N14" i="5"/>
  <c r="N133" i="5"/>
  <c r="N125" i="5"/>
  <c r="N117" i="5"/>
  <c r="N109" i="5"/>
  <c r="N101" i="5"/>
  <c r="N93" i="5"/>
  <c r="N85" i="5"/>
  <c r="N77" i="5"/>
  <c r="N69" i="5"/>
  <c r="N61" i="5"/>
  <c r="N53" i="5"/>
  <c r="N45" i="5"/>
  <c r="N37" i="5"/>
  <c r="N29" i="5"/>
  <c r="N21" i="5"/>
  <c r="N13" i="5"/>
  <c r="N132" i="5"/>
  <c r="N124" i="5"/>
  <c r="N116" i="5"/>
  <c r="N108" i="5"/>
  <c r="N100" i="5"/>
  <c r="N92" i="5"/>
  <c r="N84" i="5"/>
  <c r="N76" i="5"/>
  <c r="N68" i="5"/>
  <c r="N60" i="5"/>
  <c r="N52" i="5"/>
  <c r="N44" i="5"/>
  <c r="N36" i="5"/>
  <c r="N28" i="5"/>
  <c r="N20" i="5"/>
  <c r="N12" i="5"/>
  <c r="N131" i="5"/>
  <c r="N123" i="5"/>
  <c r="N115" i="5"/>
  <c r="N107" i="5"/>
  <c r="N99" i="5"/>
  <c r="N91" i="5"/>
  <c r="N83" i="5"/>
  <c r="N75" i="5"/>
  <c r="N67" i="5"/>
  <c r="N59" i="5"/>
  <c r="N51" i="5"/>
  <c r="N43" i="5"/>
  <c r="N35" i="5"/>
  <c r="N27" i="5"/>
  <c r="N19" i="5"/>
  <c r="N11" i="5"/>
  <c r="N138" i="5"/>
  <c r="N130" i="5"/>
  <c r="N122" i="5"/>
  <c r="N114" i="5"/>
  <c r="N106" i="5"/>
  <c r="N98" i="5"/>
  <c r="N90" i="5"/>
  <c r="N82" i="5"/>
  <c r="N74" i="5"/>
  <c r="N66" i="5"/>
  <c r="N58" i="5"/>
  <c r="N50" i="5"/>
  <c r="N42" i="5"/>
  <c r="N34" i="5"/>
  <c r="N26" i="5"/>
  <c r="N18" i="5"/>
  <c r="N9" i="5"/>
  <c r="D3" i="1"/>
  <c r="D4" i="1" s="1"/>
</calcChain>
</file>

<file path=xl/sharedStrings.xml><?xml version="1.0" encoding="utf-8"?>
<sst xmlns="http://schemas.openxmlformats.org/spreadsheetml/2006/main" count="219" uniqueCount="89">
  <si>
    <t>Numéro</t>
  </si>
  <si>
    <t>Août 2015</t>
  </si>
  <si>
    <t>Présence</t>
  </si>
  <si>
    <t>Mail</t>
  </si>
  <si>
    <t>Téléphone</t>
  </si>
  <si>
    <t>Nom</t>
  </si>
  <si>
    <t>Nombre d'emplacements occupés</t>
  </si>
  <si>
    <t>Nombre d'emplacements total</t>
  </si>
  <si>
    <t>Etat actuel du jour</t>
  </si>
  <si>
    <t>Départ</t>
  </si>
  <si>
    <t>Nombre d'emplacements</t>
  </si>
  <si>
    <t>Nombre occupés</t>
  </si>
  <si>
    <t>R</t>
  </si>
  <si>
    <t>O</t>
  </si>
  <si>
    <t>Occupé</t>
  </si>
  <si>
    <t>Réservé</t>
  </si>
  <si>
    <t>MH 1</t>
  </si>
  <si>
    <t>MH 2</t>
  </si>
  <si>
    <t>MH 3</t>
  </si>
  <si>
    <t>MH 4</t>
  </si>
  <si>
    <t>MH 5</t>
  </si>
  <si>
    <t>MH 6</t>
  </si>
  <si>
    <t>MH 7</t>
  </si>
  <si>
    <t>MH 8</t>
  </si>
  <si>
    <t>Taux d'occupation du jour</t>
  </si>
  <si>
    <t>Arrivée</t>
  </si>
  <si>
    <t>Adultes</t>
  </si>
  <si>
    <t>Enfants</t>
  </si>
  <si>
    <t>Animaux</t>
  </si>
  <si>
    <t>Nombre de personnes                 présentes</t>
  </si>
  <si>
    <t>Département:</t>
  </si>
  <si>
    <t>Clients</t>
  </si>
  <si>
    <t>CA (K€)</t>
  </si>
  <si>
    <t>JOLLIVET</t>
  </si>
  <si>
    <t>DUPONT</t>
  </si>
  <si>
    <t>TOPOP</t>
  </si>
  <si>
    <t>EDAPET</t>
  </si>
  <si>
    <t>CLISEOP</t>
  </si>
  <si>
    <t>EMPLACEMENT</t>
  </si>
  <si>
    <t>client</t>
  </si>
  <si>
    <t>CA</t>
  </si>
  <si>
    <t>classes</t>
  </si>
  <si>
    <t>Légende</t>
  </si>
  <si>
    <t>Bornes</t>
  </si>
  <si>
    <t>Num</t>
  </si>
  <si>
    <t>Classe</t>
  </si>
  <si>
    <t>PLUS DE 15</t>
  </si>
  <si>
    <t>JOURS VACANCES</t>
  </si>
  <si>
    <t>AGE</t>
  </si>
  <si>
    <t>Plus de 50</t>
  </si>
  <si>
    <t>Age</t>
  </si>
  <si>
    <t xml:space="preserve"> </t>
  </si>
  <si>
    <t>DZZ</t>
  </si>
  <si>
    <t>ZD</t>
  </si>
  <si>
    <t>Z</t>
  </si>
  <si>
    <t>D</t>
  </si>
  <si>
    <t>ZDD</t>
  </si>
  <si>
    <t>JOURS</t>
  </si>
  <si>
    <t>DISPONIBILITE</t>
  </si>
  <si>
    <t>PERSONNEL</t>
  </si>
  <si>
    <t>ETAT</t>
  </si>
  <si>
    <t>DISPONIBLE</t>
  </si>
  <si>
    <t>NON DISPONIBLE</t>
  </si>
  <si>
    <t>DISPO</t>
  </si>
  <si>
    <t>PREPARATION</t>
  </si>
  <si>
    <t>COTAGE VIP</t>
  </si>
  <si>
    <t>COTAGE CLASSIQUE</t>
  </si>
  <si>
    <t>COTAGE PRENIUM</t>
  </si>
  <si>
    <t>COTAGE FAMILLE</t>
  </si>
  <si>
    <t>COTAGE LUXE</t>
  </si>
  <si>
    <t>TYPE DE LOGEMENT</t>
  </si>
  <si>
    <t>LOGEMENT</t>
  </si>
  <si>
    <t>DATE</t>
  </si>
  <si>
    <t>DEBUT</t>
  </si>
  <si>
    <t>FIN</t>
  </si>
  <si>
    <t>DONNEES</t>
  </si>
  <si>
    <t>PRIX</t>
  </si>
  <si>
    <t>TYPE DE COTAGE</t>
  </si>
  <si>
    <t>Jours</t>
  </si>
  <si>
    <t>Taux de réduction</t>
  </si>
  <si>
    <t>Montant Séjour</t>
  </si>
  <si>
    <t>JOURS RESTANT</t>
  </si>
  <si>
    <t>Plus de 1500</t>
  </si>
  <si>
    <t>Taux d'occupation</t>
  </si>
  <si>
    <t>ok</t>
  </si>
  <si>
    <t>nok</t>
  </si>
  <si>
    <t>NOK</t>
  </si>
  <si>
    <t>PARTI</t>
  </si>
  <si>
    <t>15/03/2021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</si>
</sst>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#,##0.00\ &quot;€&quot;"/>
    <numFmt numFmtId="166" formatCode="dd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 indent="1"/>
    </xf>
    <xf numFmtId="164" fontId="0" fillId="0" borderId="0" xfId="0" applyNumberFormat="1" applyAlignment="1">
      <alignment horizontal="left" vertical="center" wrapText="1" indent="1"/>
    </xf>
    <xf numFmtId="10" fontId="0" fillId="0" borderId="0" xfId="1" applyNumberFormat="1" applyFont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165" fontId="0" fillId="0" borderId="0" xfId="0" applyNumberFormat="1" applyAlignment="1">
      <alignment horizontal="left" vertical="center" wrapText="1" inden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" fontId="0" fillId="0" borderId="0" xfId="0" applyNumberFormat="1" applyAlignment="1">
      <alignment horizontal="left" vertical="center" wrapText="1" indent="1"/>
    </xf>
    <xf numFmtId="16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4" borderId="9" xfId="0" applyFont="1" applyFill="1" applyBorder="1" applyAlignment="1">
      <alignment horizontal="centerContinuous"/>
    </xf>
    <xf numFmtId="0" fontId="3" fillId="4" borderId="10" xfId="0" applyFont="1" applyFill="1" applyBorder="1" applyAlignment="1">
      <alignment horizontal="centerContinuous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Continuous"/>
    </xf>
    <xf numFmtId="0" fontId="3" fillId="0" borderId="1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9" xfId="0" applyFont="1" applyBorder="1" applyAlignment="1">
      <alignment horizontal="centerContinuous"/>
    </xf>
    <xf numFmtId="0" fontId="3" fillId="0" borderId="20" xfId="0" applyFont="1" applyBorder="1" applyAlignment="1">
      <alignment horizontal="centerContinuous"/>
    </xf>
    <xf numFmtId="0" fontId="6" fillId="0" borderId="21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4" xfId="0" applyFill="1" applyBorder="1" applyAlignment="1">
      <alignment horizontal="center"/>
    </xf>
    <xf numFmtId="0" fontId="2" fillId="9" borderId="22" xfId="0" applyFont="1" applyFill="1" applyBorder="1" applyAlignment="1">
      <alignment horizontal="center"/>
    </xf>
    <xf numFmtId="0" fontId="2" fillId="10" borderId="22" xfId="0" applyFont="1" applyFill="1" applyBorder="1" applyAlignment="1">
      <alignment horizontal="center"/>
    </xf>
    <xf numFmtId="0" fontId="7" fillId="7" borderId="19" xfId="0" applyFont="1" applyFill="1" applyBorder="1" applyAlignment="1">
      <alignment horizontal="center"/>
    </xf>
    <xf numFmtId="0" fontId="2" fillId="11" borderId="17" xfId="0" applyFont="1" applyFill="1" applyBorder="1" applyAlignment="1">
      <alignment horizontal="center"/>
    </xf>
    <xf numFmtId="0" fontId="2" fillId="12" borderId="22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8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/>
    </xf>
    <xf numFmtId="0" fontId="0" fillId="0" borderId="1" xfId="0" applyFill="1" applyBorder="1"/>
    <xf numFmtId="0" fontId="0" fillId="0" borderId="0" xfId="0" quotePrefix="1" applyAlignment="1">
      <alignment horizontal="center" vertical="center"/>
    </xf>
    <xf numFmtId="0" fontId="2" fillId="3" borderId="22" xfId="0" applyFont="1" applyFill="1" applyBorder="1" applyAlignment="1">
      <alignment horizontal="center"/>
    </xf>
    <xf numFmtId="0" fontId="7" fillId="15" borderId="19" xfId="0" applyFont="1" applyFill="1" applyBorder="1" applyAlignment="1">
      <alignment horizontal="center"/>
    </xf>
    <xf numFmtId="0" fontId="2" fillId="16" borderId="22" xfId="0" applyFont="1" applyFill="1" applyBorder="1" applyAlignment="1">
      <alignment horizontal="center"/>
    </xf>
    <xf numFmtId="0" fontId="2" fillId="7" borderId="22" xfId="0" applyFont="1" applyFill="1" applyBorder="1" applyAlignment="1">
      <alignment horizontal="center"/>
    </xf>
    <xf numFmtId="0" fontId="2" fillId="17" borderId="22" xfId="0" applyFont="1" applyFill="1" applyBorder="1" applyAlignment="1">
      <alignment horizontal="center"/>
    </xf>
    <xf numFmtId="0" fontId="7" fillId="14" borderId="19" xfId="0" applyFont="1" applyFill="1" applyBorder="1" applyAlignment="1">
      <alignment horizontal="center"/>
    </xf>
    <xf numFmtId="0" fontId="2" fillId="18" borderId="17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9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left" vertical="center" wrapText="1" indent="1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center" vertical="center" wrapText="1"/>
    </xf>
    <xf numFmtId="0" fontId="9" fillId="19" borderId="0" xfId="0" applyNumberFormat="1" applyFont="1" applyFill="1" applyAlignment="1">
      <alignment horizontal="center" vertical="center" wrapText="1"/>
    </xf>
    <xf numFmtId="0" fontId="9" fillId="19" borderId="0" xfId="0" applyFont="1" applyFill="1" applyAlignment="1">
      <alignment horizontal="center" vertical="center" wrapText="1"/>
    </xf>
    <xf numFmtId="2" fontId="0" fillId="0" borderId="0" xfId="0" applyNumberFormat="1" applyAlignment="1">
      <alignment horizontal="left" vertical="center" wrapText="1" indent="1"/>
    </xf>
    <xf numFmtId="2" fontId="0" fillId="0" borderId="0" xfId="0" applyNumberFormat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2" fillId="0" borderId="0" xfId="0" applyFont="1"/>
    <xf numFmtId="0" fontId="0" fillId="20" borderId="1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4" fontId="13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9" fillId="2" borderId="0" xfId="0" applyFont="1" applyFill="1" applyAlignment="1">
      <alignment horizontal="center" vertical="center" wrapText="1"/>
    </xf>
    <xf numFmtId="10" fontId="9" fillId="2" borderId="1" xfId="1" applyNumberFormat="1" applyFont="1" applyFill="1" applyBorder="1" applyAlignment="1">
      <alignment horizontal="center" vertical="center" wrapText="1"/>
    </xf>
    <xf numFmtId="9" fontId="9" fillId="2" borderId="2" xfId="0" applyNumberFormat="1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17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31" fmlaLink="ClChoixcarte2" fmlaRange="ListeChoixCarte1" noThreeD="1" sel="1" val="0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609600</xdr:colOff>
      <xdr:row>30</xdr:row>
      <xdr:rowOff>171039</xdr:rowOff>
    </xdr:to>
    <xdr:pic>
      <xdr:nvPicPr>
        <xdr:cNvPr id="3" name="Image 2" descr="Plan du campi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53600" cy="5632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175846</xdr:colOff>
      <xdr:row>4</xdr:row>
      <xdr:rowOff>94343</xdr:rowOff>
    </xdr:from>
    <xdr:to>
      <xdr:col>10</xdr:col>
      <xdr:colOff>508000</xdr:colOff>
      <xdr:row>6</xdr:row>
      <xdr:rowOff>58616</xdr:rowOff>
    </xdr:to>
    <xdr:sp macro="" textlink="">
      <xdr:nvSpPr>
        <xdr:cNvPr id="4" name="EMPLACEMENT 0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795846" y="849086"/>
          <a:ext cx="332154" cy="341644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02</a:t>
          </a:r>
        </a:p>
      </xdr:txBody>
    </xdr:sp>
    <xdr:clientData/>
  </xdr:twoCellAnchor>
  <xdr:twoCellAnchor>
    <xdr:from>
      <xdr:col>10</xdr:col>
      <xdr:colOff>190500</xdr:colOff>
      <xdr:row>6</xdr:row>
      <xdr:rowOff>57467</xdr:rowOff>
    </xdr:from>
    <xdr:to>
      <xdr:col>10</xdr:col>
      <xdr:colOff>497483</xdr:colOff>
      <xdr:row>8</xdr:row>
      <xdr:rowOff>4885</xdr:rowOff>
    </xdr:to>
    <xdr:sp macro="" textlink="">
      <xdr:nvSpPr>
        <xdr:cNvPr id="5" name="EMPLACEMENT 03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7810500" y="1185813"/>
          <a:ext cx="306983" cy="31864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03</a:t>
          </a:r>
        </a:p>
      </xdr:txBody>
    </xdr:sp>
    <xdr:clientData/>
  </xdr:twoCellAnchor>
  <xdr:twoCellAnchor>
    <xdr:from>
      <xdr:col>9</xdr:col>
      <xdr:colOff>636379</xdr:colOff>
      <xdr:row>6</xdr:row>
      <xdr:rowOff>63498</xdr:rowOff>
    </xdr:from>
    <xdr:to>
      <xdr:col>10</xdr:col>
      <xdr:colOff>166077</xdr:colOff>
      <xdr:row>8</xdr:row>
      <xdr:rowOff>9769</xdr:rowOff>
    </xdr:to>
    <xdr:sp macro="" textlink="">
      <xdr:nvSpPr>
        <xdr:cNvPr id="6" name="EMPLACEMENT 0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7494379" y="1191844"/>
          <a:ext cx="291698" cy="317502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04</a:t>
          </a:r>
        </a:p>
      </xdr:txBody>
    </xdr:sp>
    <xdr:clientData/>
  </xdr:twoCellAnchor>
  <xdr:twoCellAnchor>
    <xdr:from>
      <xdr:col>10</xdr:col>
      <xdr:colOff>180845</xdr:colOff>
      <xdr:row>1</xdr:row>
      <xdr:rowOff>96945</xdr:rowOff>
    </xdr:from>
    <xdr:to>
      <xdr:col>10</xdr:col>
      <xdr:colOff>537882</xdr:colOff>
      <xdr:row>3</xdr:row>
      <xdr:rowOff>119530</xdr:rowOff>
    </xdr:to>
    <xdr:sp macro="" textlink="">
      <xdr:nvSpPr>
        <xdr:cNvPr id="7" name="EMPLACEMENT 0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7800845" y="291180"/>
          <a:ext cx="357037" cy="40358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736600</xdr:colOff>
          <xdr:row>8</xdr:row>
          <xdr:rowOff>171450</xdr:rowOff>
        </xdr:from>
        <xdr:to>
          <xdr:col>15</xdr:col>
          <xdr:colOff>228600</xdr:colOff>
          <xdr:row>10</xdr:row>
          <xdr:rowOff>44450</xdr:rowOff>
        </xdr:to>
        <xdr:sp macro="" textlink="">
          <xdr:nvSpPr>
            <xdr:cNvPr id="3075" name="ZoneChoixCarte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635000</xdr:colOff>
      <xdr:row>4</xdr:row>
      <xdr:rowOff>97972</xdr:rowOff>
    </xdr:from>
    <xdr:to>
      <xdr:col>10</xdr:col>
      <xdr:colOff>160618</xdr:colOff>
      <xdr:row>6</xdr:row>
      <xdr:rowOff>41377</xdr:rowOff>
    </xdr:to>
    <xdr:sp macro="" textlink="">
      <xdr:nvSpPr>
        <xdr:cNvPr id="9" name="EMPLACEMENT 0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7493000" y="852715"/>
          <a:ext cx="287618" cy="32077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05</a:t>
          </a:r>
        </a:p>
      </xdr:txBody>
    </xdr:sp>
    <xdr:clientData/>
  </xdr:twoCellAnchor>
  <xdr:twoCellAnchor>
    <xdr:from>
      <xdr:col>9</xdr:col>
      <xdr:colOff>512998</xdr:colOff>
      <xdr:row>1</xdr:row>
      <xdr:rowOff>100680</xdr:rowOff>
    </xdr:from>
    <xdr:to>
      <xdr:col>10</xdr:col>
      <xdr:colOff>156308</xdr:colOff>
      <xdr:row>3</xdr:row>
      <xdr:rowOff>123265</xdr:rowOff>
    </xdr:to>
    <xdr:sp macro="" textlink="">
      <xdr:nvSpPr>
        <xdr:cNvPr id="11" name="EMPLACEMENT 06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7370998" y="291180"/>
          <a:ext cx="405310" cy="39870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06</a:t>
          </a:r>
        </a:p>
      </xdr:txBody>
    </xdr:sp>
    <xdr:clientData/>
  </xdr:twoCellAnchor>
  <xdr:twoCellAnchor>
    <xdr:from>
      <xdr:col>9</xdr:col>
      <xdr:colOff>157399</xdr:colOff>
      <xdr:row>1</xdr:row>
      <xdr:rowOff>83344</xdr:rowOff>
    </xdr:from>
    <xdr:to>
      <xdr:col>9</xdr:col>
      <xdr:colOff>424962</xdr:colOff>
      <xdr:row>3</xdr:row>
      <xdr:rowOff>114473</xdr:rowOff>
    </xdr:to>
    <xdr:sp macro="" textlink="">
      <xdr:nvSpPr>
        <xdr:cNvPr id="12" name="EMPLACEMENT 0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7015399" y="273844"/>
          <a:ext cx="267563" cy="404192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07</a:t>
          </a:r>
        </a:p>
      </xdr:txBody>
    </xdr:sp>
    <xdr:clientData/>
  </xdr:twoCellAnchor>
  <xdr:twoCellAnchor>
    <xdr:from>
      <xdr:col>9</xdr:col>
      <xdr:colOff>163260</xdr:colOff>
      <xdr:row>3</xdr:row>
      <xdr:rowOff>122173</xdr:rowOff>
    </xdr:from>
    <xdr:to>
      <xdr:col>9</xdr:col>
      <xdr:colOff>430823</xdr:colOff>
      <xdr:row>5</xdr:row>
      <xdr:rowOff>83038</xdr:rowOff>
    </xdr:to>
    <xdr:sp macro="" textlink="">
      <xdr:nvSpPr>
        <xdr:cNvPr id="13" name="EMPLACEMENT 08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7021260" y="688788"/>
          <a:ext cx="267563" cy="33698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08</a:t>
          </a:r>
        </a:p>
      </xdr:txBody>
    </xdr:sp>
    <xdr:clientData/>
  </xdr:twoCellAnchor>
  <xdr:twoCellAnchor>
    <xdr:from>
      <xdr:col>9</xdr:col>
      <xdr:colOff>169122</xdr:colOff>
      <xdr:row>5</xdr:row>
      <xdr:rowOff>93841</xdr:rowOff>
    </xdr:from>
    <xdr:to>
      <xdr:col>9</xdr:col>
      <xdr:colOff>436685</xdr:colOff>
      <xdr:row>7</xdr:row>
      <xdr:rowOff>102576</xdr:rowOff>
    </xdr:to>
    <xdr:sp macro="" textlink="">
      <xdr:nvSpPr>
        <xdr:cNvPr id="14" name="EMPLACEMENT 09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7027122" y="1036572"/>
          <a:ext cx="267563" cy="37996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09</a:t>
          </a:r>
        </a:p>
      </xdr:txBody>
    </xdr:sp>
    <xdr:clientData/>
  </xdr:twoCellAnchor>
  <xdr:twoCellAnchor>
    <xdr:from>
      <xdr:col>9</xdr:col>
      <xdr:colOff>165215</xdr:colOff>
      <xdr:row>7</xdr:row>
      <xdr:rowOff>104587</xdr:rowOff>
    </xdr:from>
    <xdr:to>
      <xdr:col>9</xdr:col>
      <xdr:colOff>432778</xdr:colOff>
      <xdr:row>9</xdr:row>
      <xdr:rowOff>78154</xdr:rowOff>
    </xdr:to>
    <xdr:sp macro="" textlink="">
      <xdr:nvSpPr>
        <xdr:cNvPr id="15" name="EMPLACEMENT 10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7023215" y="1418549"/>
          <a:ext cx="267563" cy="34479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10</a:t>
          </a:r>
        </a:p>
      </xdr:txBody>
    </xdr:sp>
    <xdr:clientData/>
  </xdr:twoCellAnchor>
  <xdr:twoCellAnchor>
    <xdr:from>
      <xdr:col>8</xdr:col>
      <xdr:colOff>644884</xdr:colOff>
      <xdr:row>7</xdr:row>
      <xdr:rowOff>105564</xdr:rowOff>
    </xdr:from>
    <xdr:to>
      <xdr:col>9</xdr:col>
      <xdr:colOff>150447</xdr:colOff>
      <xdr:row>9</xdr:row>
      <xdr:rowOff>79131</xdr:rowOff>
    </xdr:to>
    <xdr:sp macro="" textlink="">
      <xdr:nvSpPr>
        <xdr:cNvPr id="16" name="EMPLACEMENT 1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6740884" y="1419526"/>
          <a:ext cx="267563" cy="34479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11</a:t>
          </a:r>
        </a:p>
      </xdr:txBody>
    </xdr:sp>
    <xdr:clientData/>
  </xdr:twoCellAnchor>
  <xdr:twoCellAnchor>
    <xdr:from>
      <xdr:col>8</xdr:col>
      <xdr:colOff>644770</xdr:colOff>
      <xdr:row>5</xdr:row>
      <xdr:rowOff>111426</xdr:rowOff>
    </xdr:from>
    <xdr:to>
      <xdr:col>9</xdr:col>
      <xdr:colOff>161194</xdr:colOff>
      <xdr:row>7</xdr:row>
      <xdr:rowOff>84992</xdr:rowOff>
    </xdr:to>
    <xdr:sp macro="" textlink="">
      <xdr:nvSpPr>
        <xdr:cNvPr id="17" name="EMPLACEMENT 1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6740770" y="1054157"/>
          <a:ext cx="278424" cy="34479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12</a:t>
          </a:r>
        </a:p>
      </xdr:txBody>
    </xdr:sp>
    <xdr:clientData/>
  </xdr:twoCellAnchor>
  <xdr:twoCellAnchor>
    <xdr:from>
      <xdr:col>8</xdr:col>
      <xdr:colOff>640863</xdr:colOff>
      <xdr:row>3</xdr:row>
      <xdr:rowOff>127058</xdr:rowOff>
    </xdr:from>
    <xdr:to>
      <xdr:col>9</xdr:col>
      <xdr:colOff>157287</xdr:colOff>
      <xdr:row>5</xdr:row>
      <xdr:rowOff>95739</xdr:rowOff>
    </xdr:to>
    <xdr:sp macro="" textlink="">
      <xdr:nvSpPr>
        <xdr:cNvPr id="18" name="EMPLACEMENT 13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6736863" y="693673"/>
          <a:ext cx="278424" cy="34479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13</a:t>
          </a:r>
        </a:p>
      </xdr:txBody>
    </xdr:sp>
    <xdr:clientData/>
  </xdr:twoCellAnchor>
  <xdr:twoCellAnchor>
    <xdr:from>
      <xdr:col>8</xdr:col>
      <xdr:colOff>534378</xdr:colOff>
      <xdr:row>1</xdr:row>
      <xdr:rowOff>91281</xdr:rowOff>
    </xdr:from>
    <xdr:to>
      <xdr:col>9</xdr:col>
      <xdr:colOff>161191</xdr:colOff>
      <xdr:row>3</xdr:row>
      <xdr:rowOff>116114</xdr:rowOff>
    </xdr:to>
    <xdr:sp macro="" textlink="">
      <xdr:nvSpPr>
        <xdr:cNvPr id="19" name="EMPLACEMENT 14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6630378" y="281781"/>
          <a:ext cx="388813" cy="39789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14</a:t>
          </a:r>
        </a:p>
      </xdr:txBody>
    </xdr:sp>
    <xdr:clientData/>
  </xdr:twoCellAnchor>
  <xdr:twoCellAnchor>
    <xdr:from>
      <xdr:col>8</xdr:col>
      <xdr:colOff>164264</xdr:colOff>
      <xdr:row>1</xdr:row>
      <xdr:rowOff>83457</xdr:rowOff>
    </xdr:from>
    <xdr:to>
      <xdr:col>8</xdr:col>
      <xdr:colOff>553077</xdr:colOff>
      <xdr:row>3</xdr:row>
      <xdr:rowOff>111230</xdr:rowOff>
    </xdr:to>
    <xdr:sp macro="" textlink="">
      <xdr:nvSpPr>
        <xdr:cNvPr id="20" name="EMPLACEMENT 15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6260264" y="275771"/>
          <a:ext cx="388813" cy="4051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159791</xdr:colOff>
      <xdr:row>3</xdr:row>
      <xdr:rowOff>126685</xdr:rowOff>
    </xdr:from>
    <xdr:to>
      <xdr:col>8</xdr:col>
      <xdr:colOff>407596</xdr:colOff>
      <xdr:row>5</xdr:row>
      <xdr:rowOff>92926</xdr:rowOff>
    </xdr:to>
    <xdr:sp macro="" textlink="">
      <xdr:nvSpPr>
        <xdr:cNvPr id="21" name="EMPLACEMENT 16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6255791" y="695995"/>
          <a:ext cx="247805" cy="342862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161693</xdr:colOff>
      <xdr:row>5</xdr:row>
      <xdr:rowOff>111817</xdr:rowOff>
    </xdr:from>
    <xdr:to>
      <xdr:col>8</xdr:col>
      <xdr:colOff>409498</xdr:colOff>
      <xdr:row>7</xdr:row>
      <xdr:rowOff>87351</xdr:rowOff>
    </xdr:to>
    <xdr:sp macro="" textlink="">
      <xdr:nvSpPr>
        <xdr:cNvPr id="22" name="EMPLACEMENT 17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/>
      </xdr:nvSpPr>
      <xdr:spPr>
        <a:xfrm>
          <a:off x="6257693" y="1053476"/>
          <a:ext cx="247805" cy="3410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165410</xdr:colOff>
      <xdr:row>7</xdr:row>
      <xdr:rowOff>100047</xdr:rowOff>
    </xdr:from>
    <xdr:to>
      <xdr:col>8</xdr:col>
      <xdr:colOff>413215</xdr:colOff>
      <xdr:row>9</xdr:row>
      <xdr:rowOff>75581</xdr:rowOff>
    </xdr:to>
    <xdr:sp macro="" textlink="">
      <xdr:nvSpPr>
        <xdr:cNvPr id="23" name="EMPLACEMENT 18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6261410" y="1407218"/>
          <a:ext cx="247805" cy="3410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156736</xdr:colOff>
      <xdr:row>9</xdr:row>
      <xdr:rowOff>85178</xdr:rowOff>
    </xdr:from>
    <xdr:to>
      <xdr:col>8</xdr:col>
      <xdr:colOff>402683</xdr:colOff>
      <xdr:row>11</xdr:row>
      <xdr:rowOff>12390</xdr:rowOff>
    </xdr:to>
    <xdr:sp macro="" textlink="">
      <xdr:nvSpPr>
        <xdr:cNvPr id="24" name="EMPLACEMENT 19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6252736" y="1757861"/>
          <a:ext cx="245947" cy="292724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669693</xdr:colOff>
      <xdr:row>3</xdr:row>
      <xdr:rowOff>118012</xdr:rowOff>
    </xdr:from>
    <xdr:to>
      <xdr:col>8</xdr:col>
      <xdr:colOff>155498</xdr:colOff>
      <xdr:row>5</xdr:row>
      <xdr:rowOff>84253</xdr:rowOff>
    </xdr:to>
    <xdr:sp macro="" textlink="">
      <xdr:nvSpPr>
        <xdr:cNvPr id="26" name="EMPLACEMENT 23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>
        <a:xfrm>
          <a:off x="6003693" y="684866"/>
          <a:ext cx="247805" cy="3410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667215</xdr:colOff>
      <xdr:row>5</xdr:row>
      <xdr:rowOff>103144</xdr:rowOff>
    </xdr:from>
    <xdr:to>
      <xdr:col>8</xdr:col>
      <xdr:colOff>153020</xdr:colOff>
      <xdr:row>7</xdr:row>
      <xdr:rowOff>78678</xdr:rowOff>
    </xdr:to>
    <xdr:sp macro="" textlink="">
      <xdr:nvSpPr>
        <xdr:cNvPr id="27" name="EMPLACEMENT 22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>
        <a:xfrm>
          <a:off x="6001215" y="1044803"/>
          <a:ext cx="247805" cy="3410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670932</xdr:colOff>
      <xdr:row>7</xdr:row>
      <xdr:rowOff>91374</xdr:rowOff>
    </xdr:from>
    <xdr:to>
      <xdr:col>8</xdr:col>
      <xdr:colOff>156737</xdr:colOff>
      <xdr:row>9</xdr:row>
      <xdr:rowOff>66908</xdr:rowOff>
    </xdr:to>
    <xdr:sp macro="" textlink="">
      <xdr:nvSpPr>
        <xdr:cNvPr id="28" name="EMPLACEMENT 21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6004932" y="1398545"/>
          <a:ext cx="247805" cy="3410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662258</xdr:colOff>
      <xdr:row>9</xdr:row>
      <xdr:rowOff>85263</xdr:rowOff>
    </xdr:from>
    <xdr:to>
      <xdr:col>8</xdr:col>
      <xdr:colOff>146205</xdr:colOff>
      <xdr:row>11</xdr:row>
      <xdr:rowOff>12475</xdr:rowOff>
    </xdr:to>
    <xdr:sp macro="" textlink="">
      <xdr:nvSpPr>
        <xdr:cNvPr id="29" name="EMPLACEMENT 20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5996258" y="1766918"/>
          <a:ext cx="245947" cy="295074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211255</xdr:colOff>
      <xdr:row>3</xdr:row>
      <xdr:rowOff>130402</xdr:rowOff>
    </xdr:from>
    <xdr:to>
      <xdr:col>7</xdr:col>
      <xdr:colOff>444501</xdr:colOff>
      <xdr:row>5</xdr:row>
      <xdr:rowOff>96643</xdr:rowOff>
    </xdr:to>
    <xdr:sp macro="" textlink="">
      <xdr:nvSpPr>
        <xdr:cNvPr id="30" name="EMPLACEMENT 2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/>
      </xdr:nvSpPr>
      <xdr:spPr>
        <a:xfrm>
          <a:off x="5545255" y="696129"/>
          <a:ext cx="233246" cy="34146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208777</xdr:colOff>
      <xdr:row>5</xdr:row>
      <xdr:rowOff>115534</xdr:rowOff>
    </xdr:from>
    <xdr:to>
      <xdr:col>7</xdr:col>
      <xdr:colOff>441615</xdr:colOff>
      <xdr:row>7</xdr:row>
      <xdr:rowOff>91068</xdr:rowOff>
    </xdr:to>
    <xdr:sp macro="" textlink="">
      <xdr:nvSpPr>
        <xdr:cNvPr id="31" name="EMPLACEMENT 2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/>
      </xdr:nvSpPr>
      <xdr:spPr>
        <a:xfrm>
          <a:off x="5542777" y="1056489"/>
          <a:ext cx="232838" cy="344988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212493</xdr:colOff>
      <xdr:row>7</xdr:row>
      <xdr:rowOff>103764</xdr:rowOff>
    </xdr:from>
    <xdr:to>
      <xdr:col>7</xdr:col>
      <xdr:colOff>444500</xdr:colOff>
      <xdr:row>9</xdr:row>
      <xdr:rowOff>79298</xdr:rowOff>
    </xdr:to>
    <xdr:sp macro="" textlink="">
      <xdr:nvSpPr>
        <xdr:cNvPr id="32" name="EMPLACEMENT 2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/>
      </xdr:nvSpPr>
      <xdr:spPr>
        <a:xfrm>
          <a:off x="5546493" y="1414173"/>
          <a:ext cx="232007" cy="34498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203820</xdr:colOff>
      <xdr:row>9</xdr:row>
      <xdr:rowOff>88895</xdr:rowOff>
    </xdr:from>
    <xdr:to>
      <xdr:col>7</xdr:col>
      <xdr:colOff>438728</xdr:colOff>
      <xdr:row>11</xdr:row>
      <xdr:rowOff>16107</xdr:rowOff>
    </xdr:to>
    <xdr:sp macro="" textlink="">
      <xdr:nvSpPr>
        <xdr:cNvPr id="33" name="EMPLACEMENT 2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/>
      </xdr:nvSpPr>
      <xdr:spPr>
        <a:xfrm>
          <a:off x="5537820" y="1768759"/>
          <a:ext cx="234908" cy="29666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716776</xdr:colOff>
      <xdr:row>3</xdr:row>
      <xdr:rowOff>127000</xdr:rowOff>
    </xdr:from>
    <xdr:to>
      <xdr:col>7</xdr:col>
      <xdr:colOff>202581</xdr:colOff>
      <xdr:row>5</xdr:row>
      <xdr:rowOff>87970</xdr:rowOff>
    </xdr:to>
    <xdr:sp macro="" textlink="">
      <xdr:nvSpPr>
        <xdr:cNvPr id="34" name="EMPLACEMEN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/>
      </xdr:nvSpPr>
      <xdr:spPr>
        <a:xfrm>
          <a:off x="5288776" y="692727"/>
          <a:ext cx="247805" cy="336198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714298</xdr:colOff>
      <xdr:row>5</xdr:row>
      <xdr:rowOff>106861</xdr:rowOff>
    </xdr:from>
    <xdr:to>
      <xdr:col>7</xdr:col>
      <xdr:colOff>200103</xdr:colOff>
      <xdr:row>7</xdr:row>
      <xdr:rowOff>82395</xdr:rowOff>
    </xdr:to>
    <xdr:sp macro="" textlink="">
      <xdr:nvSpPr>
        <xdr:cNvPr id="35" name="EMPLACEMENT 32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/>
      </xdr:nvSpPr>
      <xdr:spPr>
        <a:xfrm>
          <a:off x="5286298" y="1048520"/>
          <a:ext cx="247805" cy="3410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718015</xdr:colOff>
      <xdr:row>7</xdr:row>
      <xdr:rowOff>95091</xdr:rowOff>
    </xdr:from>
    <xdr:to>
      <xdr:col>7</xdr:col>
      <xdr:colOff>203820</xdr:colOff>
      <xdr:row>9</xdr:row>
      <xdr:rowOff>70625</xdr:rowOff>
    </xdr:to>
    <xdr:sp macro="" textlink="">
      <xdr:nvSpPr>
        <xdr:cNvPr id="36" name="EMPLACEMENT 3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/>
      </xdr:nvSpPr>
      <xdr:spPr>
        <a:xfrm>
          <a:off x="5290015" y="1402262"/>
          <a:ext cx="247805" cy="3410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721591</xdr:colOff>
      <xdr:row>9</xdr:row>
      <xdr:rowOff>80222</xdr:rowOff>
    </xdr:from>
    <xdr:to>
      <xdr:col>7</xdr:col>
      <xdr:colOff>193288</xdr:colOff>
      <xdr:row>11</xdr:row>
      <xdr:rowOff>7434</xdr:rowOff>
    </xdr:to>
    <xdr:sp macro="" textlink="">
      <xdr:nvSpPr>
        <xdr:cNvPr id="37" name="EMPLACEMENT 30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/>
      </xdr:nvSpPr>
      <xdr:spPr>
        <a:xfrm>
          <a:off x="5293591" y="1760086"/>
          <a:ext cx="233697" cy="29666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209800</xdr:colOff>
      <xdr:row>3</xdr:row>
      <xdr:rowOff>133925</xdr:rowOff>
    </xdr:from>
    <xdr:to>
      <xdr:col>6</xdr:col>
      <xdr:colOff>500227</xdr:colOff>
      <xdr:row>5</xdr:row>
      <xdr:rowOff>100167</xdr:rowOff>
    </xdr:to>
    <xdr:sp macro="" textlink="">
      <xdr:nvSpPr>
        <xdr:cNvPr id="47" name="EMPLACEMENT 3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>
          <a:off x="4781800" y="703235"/>
          <a:ext cx="290427" cy="342863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207322</xdr:colOff>
      <xdr:row>5</xdr:row>
      <xdr:rowOff>119058</xdr:rowOff>
    </xdr:from>
    <xdr:to>
      <xdr:col>6</xdr:col>
      <xdr:colOff>497241</xdr:colOff>
      <xdr:row>7</xdr:row>
      <xdr:rowOff>94592</xdr:rowOff>
    </xdr:to>
    <xdr:sp macro="" textlink="">
      <xdr:nvSpPr>
        <xdr:cNvPr id="48" name="EMPLACEMENT 3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/>
      </xdr:nvSpPr>
      <xdr:spPr>
        <a:xfrm>
          <a:off x="4779322" y="1064989"/>
          <a:ext cx="289919" cy="34339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211039</xdr:colOff>
      <xdr:row>7</xdr:row>
      <xdr:rowOff>107288</xdr:rowOff>
    </xdr:from>
    <xdr:to>
      <xdr:col>6</xdr:col>
      <xdr:colOff>499923</xdr:colOff>
      <xdr:row>9</xdr:row>
      <xdr:rowOff>82822</xdr:rowOff>
    </xdr:to>
    <xdr:sp macro="" textlink="">
      <xdr:nvSpPr>
        <xdr:cNvPr id="49" name="EMPLACEMENT 3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/>
      </xdr:nvSpPr>
      <xdr:spPr>
        <a:xfrm>
          <a:off x="4783039" y="1421081"/>
          <a:ext cx="288884" cy="34339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202366</xdr:colOff>
      <xdr:row>9</xdr:row>
      <xdr:rowOff>92419</xdr:rowOff>
    </xdr:from>
    <xdr:to>
      <xdr:col>6</xdr:col>
      <xdr:colOff>494862</xdr:colOff>
      <xdr:row>11</xdr:row>
      <xdr:rowOff>20427</xdr:rowOff>
    </xdr:to>
    <xdr:sp macro="" textlink="">
      <xdr:nvSpPr>
        <xdr:cNvPr id="50" name="EMPLACEMENT 3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/>
      </xdr:nvSpPr>
      <xdr:spPr>
        <a:xfrm>
          <a:off x="4774366" y="1774074"/>
          <a:ext cx="292496" cy="29587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715322</xdr:colOff>
      <xdr:row>3</xdr:row>
      <xdr:rowOff>139183</xdr:rowOff>
    </xdr:from>
    <xdr:to>
      <xdr:col>6</xdr:col>
      <xdr:colOff>201127</xdr:colOff>
      <xdr:row>5</xdr:row>
      <xdr:rowOff>100154</xdr:rowOff>
    </xdr:to>
    <xdr:sp macro="" textlink="">
      <xdr:nvSpPr>
        <xdr:cNvPr id="51" name="EMPLACEMENT 43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/>
      </xdr:nvSpPr>
      <xdr:spPr>
        <a:xfrm>
          <a:off x="4525322" y="708493"/>
          <a:ext cx="247805" cy="337592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712844</xdr:colOff>
      <xdr:row>5</xdr:row>
      <xdr:rowOff>110385</xdr:rowOff>
    </xdr:from>
    <xdr:to>
      <xdr:col>6</xdr:col>
      <xdr:colOff>198649</xdr:colOff>
      <xdr:row>7</xdr:row>
      <xdr:rowOff>85919</xdr:rowOff>
    </xdr:to>
    <xdr:sp macro="" textlink="">
      <xdr:nvSpPr>
        <xdr:cNvPr id="52" name="EMPLACEMENT 42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/>
      </xdr:nvSpPr>
      <xdr:spPr>
        <a:xfrm>
          <a:off x="4522844" y="1056316"/>
          <a:ext cx="247805" cy="34339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716561</xdr:colOff>
      <xdr:row>7</xdr:row>
      <xdr:rowOff>89543</xdr:rowOff>
    </xdr:from>
    <xdr:to>
      <xdr:col>6</xdr:col>
      <xdr:colOff>202366</xdr:colOff>
      <xdr:row>9</xdr:row>
      <xdr:rowOff>65077</xdr:rowOff>
    </xdr:to>
    <xdr:sp macro="" textlink="">
      <xdr:nvSpPr>
        <xdr:cNvPr id="53" name="EMPLACEMENT 41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/>
      </xdr:nvSpPr>
      <xdr:spPr>
        <a:xfrm>
          <a:off x="4526561" y="1386757"/>
          <a:ext cx="247805" cy="33839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720137</xdr:colOff>
      <xdr:row>9</xdr:row>
      <xdr:rowOff>83746</xdr:rowOff>
    </xdr:from>
    <xdr:to>
      <xdr:col>6</xdr:col>
      <xdr:colOff>191834</xdr:colOff>
      <xdr:row>11</xdr:row>
      <xdr:rowOff>11754</xdr:rowOff>
    </xdr:to>
    <xdr:sp macro="" textlink="">
      <xdr:nvSpPr>
        <xdr:cNvPr id="54" name="EMPLACEMENT 40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/>
      </xdr:nvSpPr>
      <xdr:spPr>
        <a:xfrm>
          <a:off x="4530137" y="1765401"/>
          <a:ext cx="233697" cy="29587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551451</xdr:colOff>
      <xdr:row>1</xdr:row>
      <xdr:rowOff>89278</xdr:rowOff>
    </xdr:from>
    <xdr:to>
      <xdr:col>8</xdr:col>
      <xdr:colOff>162034</xdr:colOff>
      <xdr:row>3</xdr:row>
      <xdr:rowOff>105103</xdr:rowOff>
    </xdr:to>
    <xdr:sp macro="" textlink="">
      <xdr:nvSpPr>
        <xdr:cNvPr id="55" name="EMPLACEMENT 2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/>
      </xdr:nvSpPr>
      <xdr:spPr>
        <a:xfrm>
          <a:off x="5885451" y="281968"/>
          <a:ext cx="372583" cy="3924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195851</xdr:colOff>
      <xdr:row>1</xdr:row>
      <xdr:rowOff>92782</xdr:rowOff>
    </xdr:from>
    <xdr:to>
      <xdr:col>7</xdr:col>
      <xdr:colOff>556172</xdr:colOff>
      <xdr:row>3</xdr:row>
      <xdr:rowOff>108607</xdr:rowOff>
    </xdr:to>
    <xdr:sp macro="" textlink="">
      <xdr:nvSpPr>
        <xdr:cNvPr id="56" name="EMPLACEMENT 2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/>
      </xdr:nvSpPr>
      <xdr:spPr>
        <a:xfrm>
          <a:off x="5529851" y="285472"/>
          <a:ext cx="360321" cy="3924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563713</xdr:colOff>
      <xdr:row>1</xdr:row>
      <xdr:rowOff>92781</xdr:rowOff>
    </xdr:from>
    <xdr:to>
      <xdr:col>7</xdr:col>
      <xdr:colOff>174296</xdr:colOff>
      <xdr:row>3</xdr:row>
      <xdr:rowOff>108606</xdr:rowOff>
    </xdr:to>
    <xdr:sp macro="" textlink="">
      <xdr:nvSpPr>
        <xdr:cNvPr id="57" name="EMPLACEMENT 3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/>
      </xdr:nvSpPr>
      <xdr:spPr>
        <a:xfrm>
          <a:off x="5135713" y="285471"/>
          <a:ext cx="372583" cy="3924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208113</xdr:colOff>
      <xdr:row>1</xdr:row>
      <xdr:rowOff>96285</xdr:rowOff>
    </xdr:from>
    <xdr:to>
      <xdr:col>6</xdr:col>
      <xdr:colOff>568434</xdr:colOff>
      <xdr:row>3</xdr:row>
      <xdr:rowOff>112110</xdr:rowOff>
    </xdr:to>
    <xdr:sp macro="" textlink="">
      <xdr:nvSpPr>
        <xdr:cNvPr id="58" name="EMPLACEMENT 35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/>
      </xdr:nvSpPr>
      <xdr:spPr>
        <a:xfrm>
          <a:off x="4780113" y="288975"/>
          <a:ext cx="360321" cy="3924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584734</xdr:colOff>
      <xdr:row>1</xdr:row>
      <xdr:rowOff>100664</xdr:rowOff>
    </xdr:from>
    <xdr:to>
      <xdr:col>6</xdr:col>
      <xdr:colOff>195317</xdr:colOff>
      <xdr:row>3</xdr:row>
      <xdr:rowOff>116489</xdr:rowOff>
    </xdr:to>
    <xdr:sp macro="" textlink="">
      <xdr:nvSpPr>
        <xdr:cNvPr id="59" name="EMPLACEMENT 4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/>
      </xdr:nvSpPr>
      <xdr:spPr>
        <a:xfrm>
          <a:off x="4394734" y="293354"/>
          <a:ext cx="372583" cy="3924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737134</xdr:colOff>
      <xdr:row>1</xdr:row>
      <xdr:rowOff>99788</xdr:rowOff>
    </xdr:from>
    <xdr:to>
      <xdr:col>5</xdr:col>
      <xdr:colOff>564931</xdr:colOff>
      <xdr:row>3</xdr:row>
      <xdr:rowOff>115613</xdr:rowOff>
    </xdr:to>
    <xdr:sp macro="" textlink="">
      <xdr:nvSpPr>
        <xdr:cNvPr id="60" name="EMPLACEMENT 45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/>
      </xdr:nvSpPr>
      <xdr:spPr>
        <a:xfrm>
          <a:off x="3785134" y="292478"/>
          <a:ext cx="589797" cy="3924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731880</xdr:colOff>
      <xdr:row>3</xdr:row>
      <xdr:rowOff>112052</xdr:rowOff>
    </xdr:from>
    <xdr:to>
      <xdr:col>5</xdr:col>
      <xdr:colOff>503622</xdr:colOff>
      <xdr:row>5</xdr:row>
      <xdr:rowOff>91967</xdr:rowOff>
    </xdr:to>
    <xdr:sp macro="" textlink="">
      <xdr:nvSpPr>
        <xdr:cNvPr id="61" name="EMPLACEMENT 46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/>
      </xdr:nvSpPr>
      <xdr:spPr>
        <a:xfrm>
          <a:off x="3779880" y="681362"/>
          <a:ext cx="533742" cy="35653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735383</xdr:colOff>
      <xdr:row>5</xdr:row>
      <xdr:rowOff>98038</xdr:rowOff>
    </xdr:from>
    <xdr:to>
      <xdr:col>5</xdr:col>
      <xdr:colOff>507125</xdr:colOff>
      <xdr:row>7</xdr:row>
      <xdr:rowOff>86712</xdr:rowOff>
    </xdr:to>
    <xdr:sp macro="" textlink="">
      <xdr:nvSpPr>
        <xdr:cNvPr id="62" name="EMPLACEMENT 4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/>
      </xdr:nvSpPr>
      <xdr:spPr>
        <a:xfrm>
          <a:off x="3783383" y="1043969"/>
          <a:ext cx="533742" cy="35653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138921</xdr:colOff>
      <xdr:row>7</xdr:row>
      <xdr:rowOff>88404</xdr:rowOff>
    </xdr:from>
    <xdr:to>
      <xdr:col>5</xdr:col>
      <xdr:colOff>499241</xdr:colOff>
      <xdr:row>9</xdr:row>
      <xdr:rowOff>52552</xdr:rowOff>
    </xdr:to>
    <xdr:sp macro="" textlink="">
      <xdr:nvSpPr>
        <xdr:cNvPr id="63" name="EMPLACEMENT 48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/>
      </xdr:nvSpPr>
      <xdr:spPr>
        <a:xfrm>
          <a:off x="3948921" y="1402197"/>
          <a:ext cx="360320" cy="33201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138045</xdr:colOff>
      <xdr:row>9</xdr:row>
      <xdr:rowOff>70011</xdr:rowOff>
    </xdr:from>
    <xdr:to>
      <xdr:col>5</xdr:col>
      <xdr:colOff>498365</xdr:colOff>
      <xdr:row>11</xdr:row>
      <xdr:rowOff>17517</xdr:rowOff>
    </xdr:to>
    <xdr:sp macro="" textlink="">
      <xdr:nvSpPr>
        <xdr:cNvPr id="64" name="EMPLACEMENT 49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/>
      </xdr:nvSpPr>
      <xdr:spPr>
        <a:xfrm>
          <a:off x="3948045" y="1751666"/>
          <a:ext cx="360320" cy="315368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739674</xdr:colOff>
      <xdr:row>12</xdr:row>
      <xdr:rowOff>29309</xdr:rowOff>
    </xdr:from>
    <xdr:to>
      <xdr:col>6</xdr:col>
      <xdr:colOff>361462</xdr:colOff>
      <xdr:row>14</xdr:row>
      <xdr:rowOff>151424</xdr:rowOff>
    </xdr:to>
    <xdr:sp macro="" textlink="">
      <xdr:nvSpPr>
        <xdr:cNvPr id="65" name="EMPLACEMENT 6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/>
      </xdr:nvSpPr>
      <xdr:spPr>
        <a:xfrm>
          <a:off x="4549674" y="2271347"/>
          <a:ext cx="383788" cy="4933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369420</xdr:colOff>
      <xdr:row>12</xdr:row>
      <xdr:rowOff>14942</xdr:rowOff>
    </xdr:from>
    <xdr:to>
      <xdr:col>6</xdr:col>
      <xdr:colOff>753208</xdr:colOff>
      <xdr:row>14</xdr:row>
      <xdr:rowOff>157286</xdr:rowOff>
    </xdr:to>
    <xdr:sp macro="" textlink="">
      <xdr:nvSpPr>
        <xdr:cNvPr id="66" name="EMPLACEMENT 62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/>
      </xdr:nvSpPr>
      <xdr:spPr>
        <a:xfrm>
          <a:off x="4941420" y="2278530"/>
          <a:ext cx="383788" cy="515874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4049</xdr:colOff>
      <xdr:row>12</xdr:row>
      <xdr:rowOff>26378</xdr:rowOff>
    </xdr:from>
    <xdr:to>
      <xdr:col>7</xdr:col>
      <xdr:colOff>434730</xdr:colOff>
      <xdr:row>14</xdr:row>
      <xdr:rowOff>151423</xdr:rowOff>
    </xdr:to>
    <xdr:sp macro="" textlink="">
      <xdr:nvSpPr>
        <xdr:cNvPr id="67" name="EMPLACEMENT 63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/>
      </xdr:nvSpPr>
      <xdr:spPr>
        <a:xfrm>
          <a:off x="5338049" y="2268416"/>
          <a:ext cx="430681" cy="49627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740651</xdr:colOff>
      <xdr:row>14</xdr:row>
      <xdr:rowOff>162169</xdr:rowOff>
    </xdr:from>
    <xdr:to>
      <xdr:col>6</xdr:col>
      <xdr:colOff>362439</xdr:colOff>
      <xdr:row>17</xdr:row>
      <xdr:rowOff>135792</xdr:rowOff>
    </xdr:to>
    <xdr:sp macro="" textlink="">
      <xdr:nvSpPr>
        <xdr:cNvPr id="68" name="EMPLACEMENT 6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/>
      </xdr:nvSpPr>
      <xdr:spPr>
        <a:xfrm>
          <a:off x="4550651" y="2775438"/>
          <a:ext cx="383788" cy="53046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370397</xdr:colOff>
      <xdr:row>14</xdr:row>
      <xdr:rowOff>168030</xdr:rowOff>
    </xdr:from>
    <xdr:to>
      <xdr:col>6</xdr:col>
      <xdr:colOff>754185</xdr:colOff>
      <xdr:row>17</xdr:row>
      <xdr:rowOff>141653</xdr:rowOff>
    </xdr:to>
    <xdr:sp macro="" textlink="">
      <xdr:nvSpPr>
        <xdr:cNvPr id="69" name="EMPLACEMENT 65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/>
      </xdr:nvSpPr>
      <xdr:spPr>
        <a:xfrm>
          <a:off x="4942397" y="2781299"/>
          <a:ext cx="383788" cy="53046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5026</xdr:colOff>
      <xdr:row>14</xdr:row>
      <xdr:rowOff>159238</xdr:rowOff>
    </xdr:from>
    <xdr:to>
      <xdr:col>7</xdr:col>
      <xdr:colOff>435707</xdr:colOff>
      <xdr:row>17</xdr:row>
      <xdr:rowOff>136011</xdr:rowOff>
    </xdr:to>
    <xdr:sp macro="" textlink="">
      <xdr:nvSpPr>
        <xdr:cNvPr id="70" name="EMPLACEMENT 66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/>
      </xdr:nvSpPr>
      <xdr:spPr>
        <a:xfrm>
          <a:off x="5339026" y="2772507"/>
          <a:ext cx="430681" cy="53361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28474</xdr:colOff>
      <xdr:row>18</xdr:row>
      <xdr:rowOff>138907</xdr:rowOff>
    </xdr:from>
    <xdr:to>
      <xdr:col>6</xdr:col>
      <xdr:colOff>444500</xdr:colOff>
      <xdr:row>20</xdr:row>
      <xdr:rowOff>87924</xdr:rowOff>
    </xdr:to>
    <xdr:sp macro="" textlink="">
      <xdr:nvSpPr>
        <xdr:cNvPr id="71" name="EMPLACEMENT 67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/>
      </xdr:nvSpPr>
      <xdr:spPr>
        <a:xfrm>
          <a:off x="4600474" y="3448845"/>
          <a:ext cx="416026" cy="314142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24567</xdr:colOff>
      <xdr:row>20</xdr:row>
      <xdr:rowOff>90854</xdr:rowOff>
    </xdr:from>
    <xdr:to>
      <xdr:col>6</xdr:col>
      <xdr:colOff>440593</xdr:colOff>
      <xdr:row>21</xdr:row>
      <xdr:rowOff>175846</xdr:rowOff>
    </xdr:to>
    <xdr:sp macro="" textlink="">
      <xdr:nvSpPr>
        <xdr:cNvPr id="72" name="EMPLACEMENT 7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/>
      </xdr:nvSpPr>
      <xdr:spPr>
        <a:xfrm>
          <a:off x="4596567" y="3817816"/>
          <a:ext cx="416026" cy="27060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449528</xdr:colOff>
      <xdr:row>18</xdr:row>
      <xdr:rowOff>144585</xdr:rowOff>
    </xdr:from>
    <xdr:to>
      <xdr:col>7</xdr:col>
      <xdr:colOff>92808</xdr:colOff>
      <xdr:row>20</xdr:row>
      <xdr:rowOff>79131</xdr:rowOff>
    </xdr:to>
    <xdr:sp macro="" textlink="">
      <xdr:nvSpPr>
        <xdr:cNvPr id="73" name="EMPLACEMENT 68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/>
      </xdr:nvSpPr>
      <xdr:spPr>
        <a:xfrm>
          <a:off x="5021528" y="3500316"/>
          <a:ext cx="405280" cy="30577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440737</xdr:colOff>
      <xdr:row>20</xdr:row>
      <xdr:rowOff>96716</xdr:rowOff>
    </xdr:from>
    <xdr:to>
      <xdr:col>7</xdr:col>
      <xdr:colOff>94763</xdr:colOff>
      <xdr:row>21</xdr:row>
      <xdr:rowOff>175846</xdr:rowOff>
    </xdr:to>
    <xdr:sp macro="" textlink="">
      <xdr:nvSpPr>
        <xdr:cNvPr id="74" name="EMPLACEMENT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/>
      </xdr:nvSpPr>
      <xdr:spPr>
        <a:xfrm>
          <a:off x="5012737" y="3823678"/>
          <a:ext cx="416026" cy="2647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97835</xdr:colOff>
      <xdr:row>18</xdr:row>
      <xdr:rowOff>142875</xdr:rowOff>
    </xdr:from>
    <xdr:to>
      <xdr:col>7</xdr:col>
      <xdr:colOff>513861</xdr:colOff>
      <xdr:row>20</xdr:row>
      <xdr:rowOff>84015</xdr:rowOff>
    </xdr:to>
    <xdr:sp macro="" textlink="">
      <xdr:nvSpPr>
        <xdr:cNvPr id="75" name="EMPLACEMENT 6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/>
      </xdr:nvSpPr>
      <xdr:spPr>
        <a:xfrm>
          <a:off x="5431835" y="3452813"/>
          <a:ext cx="416026" cy="30626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93928</xdr:colOff>
      <xdr:row>20</xdr:row>
      <xdr:rowOff>86946</xdr:rowOff>
    </xdr:from>
    <xdr:to>
      <xdr:col>7</xdr:col>
      <xdr:colOff>509954</xdr:colOff>
      <xdr:row>21</xdr:row>
      <xdr:rowOff>171938</xdr:rowOff>
    </xdr:to>
    <xdr:sp macro="" textlink="">
      <xdr:nvSpPr>
        <xdr:cNvPr id="76" name="EMPLACEMENT 72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/>
      </xdr:nvSpPr>
      <xdr:spPr>
        <a:xfrm>
          <a:off x="5427928" y="3813908"/>
          <a:ext cx="416026" cy="27060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518889</xdr:colOff>
      <xdr:row>18</xdr:row>
      <xdr:rowOff>140677</xdr:rowOff>
    </xdr:from>
    <xdr:to>
      <xdr:col>8</xdr:col>
      <xdr:colOff>162169</xdr:colOff>
      <xdr:row>20</xdr:row>
      <xdr:rowOff>75223</xdr:rowOff>
    </xdr:to>
    <xdr:sp macro="" textlink="">
      <xdr:nvSpPr>
        <xdr:cNvPr id="77" name="EMPLACEMENT 70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/>
      </xdr:nvSpPr>
      <xdr:spPr>
        <a:xfrm>
          <a:off x="5852889" y="3496408"/>
          <a:ext cx="405280" cy="30577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510098</xdr:colOff>
      <xdr:row>20</xdr:row>
      <xdr:rowOff>92808</xdr:rowOff>
    </xdr:from>
    <xdr:to>
      <xdr:col>8</xdr:col>
      <xdr:colOff>164124</xdr:colOff>
      <xdr:row>21</xdr:row>
      <xdr:rowOff>171938</xdr:rowOff>
    </xdr:to>
    <xdr:sp macro="" textlink="">
      <xdr:nvSpPr>
        <xdr:cNvPr id="78" name="EMPLACEMENT 71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/>
      </xdr:nvSpPr>
      <xdr:spPr>
        <a:xfrm>
          <a:off x="5844098" y="3819770"/>
          <a:ext cx="416026" cy="26474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28474</xdr:colOff>
      <xdr:row>22</xdr:row>
      <xdr:rowOff>181879</xdr:rowOff>
    </xdr:from>
    <xdr:to>
      <xdr:col>6</xdr:col>
      <xdr:colOff>444500</xdr:colOff>
      <xdr:row>24</xdr:row>
      <xdr:rowOff>130897</xdr:rowOff>
    </xdr:to>
    <xdr:sp macro="" textlink="">
      <xdr:nvSpPr>
        <xdr:cNvPr id="79" name="EMPLACEMENT 75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/>
      </xdr:nvSpPr>
      <xdr:spPr>
        <a:xfrm>
          <a:off x="4600474" y="4254638"/>
          <a:ext cx="416026" cy="31688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24567</xdr:colOff>
      <xdr:row>24</xdr:row>
      <xdr:rowOff>133827</xdr:rowOff>
    </xdr:from>
    <xdr:to>
      <xdr:col>6</xdr:col>
      <xdr:colOff>440593</xdr:colOff>
      <xdr:row>26</xdr:row>
      <xdr:rowOff>34888</xdr:rowOff>
    </xdr:to>
    <xdr:sp macro="" textlink="">
      <xdr:nvSpPr>
        <xdr:cNvPr id="80" name="EMPLACEMENT 8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/>
      </xdr:nvSpPr>
      <xdr:spPr>
        <a:xfrm>
          <a:off x="4596567" y="4574448"/>
          <a:ext cx="416026" cy="268923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449528</xdr:colOff>
      <xdr:row>23</xdr:row>
      <xdr:rowOff>3626</xdr:rowOff>
    </xdr:from>
    <xdr:to>
      <xdr:col>7</xdr:col>
      <xdr:colOff>92808</xdr:colOff>
      <xdr:row>24</xdr:row>
      <xdr:rowOff>122104</xdr:rowOff>
    </xdr:to>
    <xdr:sp macro="" textlink="">
      <xdr:nvSpPr>
        <xdr:cNvPr id="81" name="EMPLACEMENT 76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/>
      </xdr:nvSpPr>
      <xdr:spPr>
        <a:xfrm>
          <a:off x="5021528" y="4260316"/>
          <a:ext cx="405280" cy="30240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440737</xdr:colOff>
      <xdr:row>24</xdr:row>
      <xdr:rowOff>139689</xdr:rowOff>
    </xdr:from>
    <xdr:to>
      <xdr:col>7</xdr:col>
      <xdr:colOff>94763</xdr:colOff>
      <xdr:row>26</xdr:row>
      <xdr:rowOff>34888</xdr:rowOff>
    </xdr:to>
    <xdr:sp macro="" textlink="">
      <xdr:nvSpPr>
        <xdr:cNvPr id="82" name="EMPLACEMENT 83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/>
      </xdr:nvSpPr>
      <xdr:spPr>
        <a:xfrm>
          <a:off x="5012737" y="4580310"/>
          <a:ext cx="416026" cy="26306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97835</xdr:colOff>
      <xdr:row>23</xdr:row>
      <xdr:rowOff>1916</xdr:rowOff>
    </xdr:from>
    <xdr:to>
      <xdr:col>7</xdr:col>
      <xdr:colOff>513861</xdr:colOff>
      <xdr:row>24</xdr:row>
      <xdr:rowOff>126988</xdr:rowOff>
    </xdr:to>
    <xdr:sp macro="" textlink="">
      <xdr:nvSpPr>
        <xdr:cNvPr id="83" name="EMPLACEMENT 77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/>
      </xdr:nvSpPr>
      <xdr:spPr>
        <a:xfrm>
          <a:off x="5431835" y="4258606"/>
          <a:ext cx="416026" cy="309003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93928</xdr:colOff>
      <xdr:row>24</xdr:row>
      <xdr:rowOff>129919</xdr:rowOff>
    </xdr:from>
    <xdr:to>
      <xdr:col>7</xdr:col>
      <xdr:colOff>509954</xdr:colOff>
      <xdr:row>26</xdr:row>
      <xdr:rowOff>30980</xdr:rowOff>
    </xdr:to>
    <xdr:sp macro="" textlink="">
      <xdr:nvSpPr>
        <xdr:cNvPr id="84" name="EMPLACEMENT 82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/>
      </xdr:nvSpPr>
      <xdr:spPr>
        <a:xfrm>
          <a:off x="5427928" y="4570540"/>
          <a:ext cx="416026" cy="268923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518889</xdr:colOff>
      <xdr:row>22</xdr:row>
      <xdr:rowOff>183649</xdr:rowOff>
    </xdr:from>
    <xdr:to>
      <xdr:col>8</xdr:col>
      <xdr:colOff>162169</xdr:colOff>
      <xdr:row>24</xdr:row>
      <xdr:rowOff>118196</xdr:rowOff>
    </xdr:to>
    <xdr:sp macro="" textlink="">
      <xdr:nvSpPr>
        <xdr:cNvPr id="85" name="EMPLACEMENT 78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/>
      </xdr:nvSpPr>
      <xdr:spPr>
        <a:xfrm>
          <a:off x="5852889" y="4256408"/>
          <a:ext cx="405280" cy="30240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510098</xdr:colOff>
      <xdr:row>24</xdr:row>
      <xdr:rowOff>135781</xdr:rowOff>
    </xdr:from>
    <xdr:to>
      <xdr:col>8</xdr:col>
      <xdr:colOff>164124</xdr:colOff>
      <xdr:row>26</xdr:row>
      <xdr:rowOff>30980</xdr:rowOff>
    </xdr:to>
    <xdr:sp macro="" textlink="">
      <xdr:nvSpPr>
        <xdr:cNvPr id="86" name="EMPLACEMENT 81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/>
      </xdr:nvSpPr>
      <xdr:spPr>
        <a:xfrm>
          <a:off x="5844098" y="4576402"/>
          <a:ext cx="416026" cy="26306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180806</xdr:colOff>
      <xdr:row>22</xdr:row>
      <xdr:rowOff>178394</xdr:rowOff>
    </xdr:from>
    <xdr:to>
      <xdr:col>8</xdr:col>
      <xdr:colOff>538655</xdr:colOff>
      <xdr:row>24</xdr:row>
      <xdr:rowOff>112941</xdr:rowOff>
    </xdr:to>
    <xdr:sp macro="" textlink="">
      <xdr:nvSpPr>
        <xdr:cNvPr id="95" name="EMPLACEMENT 7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/>
      </xdr:nvSpPr>
      <xdr:spPr>
        <a:xfrm>
          <a:off x="6276806" y="4251153"/>
          <a:ext cx="357849" cy="30240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172015</xdr:colOff>
      <xdr:row>24</xdr:row>
      <xdr:rowOff>130526</xdr:rowOff>
    </xdr:from>
    <xdr:to>
      <xdr:col>8</xdr:col>
      <xdr:colOff>539352</xdr:colOff>
      <xdr:row>26</xdr:row>
      <xdr:rowOff>25725</xdr:rowOff>
    </xdr:to>
    <xdr:sp macro="" textlink="">
      <xdr:nvSpPr>
        <xdr:cNvPr id="96" name="EMPLACEMENT 80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/>
      </xdr:nvSpPr>
      <xdr:spPr>
        <a:xfrm>
          <a:off x="6268015" y="4571147"/>
          <a:ext cx="367337" cy="26306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575469</xdr:colOff>
      <xdr:row>18</xdr:row>
      <xdr:rowOff>158749</xdr:rowOff>
    </xdr:from>
    <xdr:to>
      <xdr:col>5</xdr:col>
      <xdr:colOff>208186</xdr:colOff>
      <xdr:row>20</xdr:row>
      <xdr:rowOff>126999</xdr:rowOff>
    </xdr:to>
    <xdr:sp macro="" textlink="">
      <xdr:nvSpPr>
        <xdr:cNvPr id="97" name="EMPLACEMENT 92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/>
      </xdr:nvSpPr>
      <xdr:spPr>
        <a:xfrm>
          <a:off x="3623469" y="3468687"/>
          <a:ext cx="394717" cy="33337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216144</xdr:colOff>
      <xdr:row>18</xdr:row>
      <xdr:rowOff>162002</xdr:rowOff>
    </xdr:from>
    <xdr:to>
      <xdr:col>5</xdr:col>
      <xdr:colOff>599932</xdr:colOff>
      <xdr:row>20</xdr:row>
      <xdr:rowOff>134937</xdr:rowOff>
    </xdr:to>
    <xdr:sp macro="" textlink="">
      <xdr:nvSpPr>
        <xdr:cNvPr id="98" name="EMPLACEMENT 85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/>
      </xdr:nvSpPr>
      <xdr:spPr>
        <a:xfrm>
          <a:off x="4026144" y="3471940"/>
          <a:ext cx="383788" cy="33806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571500</xdr:colOff>
      <xdr:row>20</xdr:row>
      <xdr:rowOff>128588</xdr:rowOff>
    </xdr:from>
    <xdr:to>
      <xdr:col>5</xdr:col>
      <xdr:colOff>205805</xdr:colOff>
      <xdr:row>22</xdr:row>
      <xdr:rowOff>95251</xdr:rowOff>
    </xdr:to>
    <xdr:sp macro="" textlink="">
      <xdr:nvSpPr>
        <xdr:cNvPr id="103" name="EMPLACEMENT 91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/>
      </xdr:nvSpPr>
      <xdr:spPr>
        <a:xfrm>
          <a:off x="3619500" y="3803651"/>
          <a:ext cx="396305" cy="331788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212219</xdr:colOff>
      <xdr:row>20</xdr:row>
      <xdr:rowOff>131840</xdr:rowOff>
    </xdr:from>
    <xdr:to>
      <xdr:col>5</xdr:col>
      <xdr:colOff>597551</xdr:colOff>
      <xdr:row>22</xdr:row>
      <xdr:rowOff>103166</xdr:rowOff>
    </xdr:to>
    <xdr:sp macro="" textlink="">
      <xdr:nvSpPr>
        <xdr:cNvPr id="104" name="EMPLACEMENT 86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/>
      </xdr:nvSpPr>
      <xdr:spPr>
        <a:xfrm>
          <a:off x="4022219" y="3806903"/>
          <a:ext cx="385332" cy="33645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573088</xdr:colOff>
      <xdr:row>22</xdr:row>
      <xdr:rowOff>116680</xdr:rowOff>
    </xdr:from>
    <xdr:to>
      <xdr:col>5</xdr:col>
      <xdr:colOff>205805</xdr:colOff>
      <xdr:row>24</xdr:row>
      <xdr:rowOff>84930</xdr:rowOff>
    </xdr:to>
    <xdr:sp macro="" textlink="">
      <xdr:nvSpPr>
        <xdr:cNvPr id="105" name="EMPLACEMENT 90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/>
      </xdr:nvSpPr>
      <xdr:spPr>
        <a:xfrm>
          <a:off x="3621088" y="4156868"/>
          <a:ext cx="394717" cy="33337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213763</xdr:colOff>
      <xdr:row>22</xdr:row>
      <xdr:rowOff>119933</xdr:rowOff>
    </xdr:from>
    <xdr:to>
      <xdr:col>5</xdr:col>
      <xdr:colOff>597551</xdr:colOff>
      <xdr:row>24</xdr:row>
      <xdr:rowOff>92868</xdr:rowOff>
    </xdr:to>
    <xdr:sp macro="" textlink="">
      <xdr:nvSpPr>
        <xdr:cNvPr id="106" name="EMPLACEMENT 8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/>
      </xdr:nvSpPr>
      <xdr:spPr>
        <a:xfrm>
          <a:off x="4023763" y="4160121"/>
          <a:ext cx="383788" cy="33806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569119</xdr:colOff>
      <xdr:row>24</xdr:row>
      <xdr:rowOff>86519</xdr:rowOff>
    </xdr:from>
    <xdr:to>
      <xdr:col>5</xdr:col>
      <xdr:colOff>203424</xdr:colOff>
      <xdr:row>26</xdr:row>
      <xdr:rowOff>53182</xdr:rowOff>
    </xdr:to>
    <xdr:sp macro="" textlink="">
      <xdr:nvSpPr>
        <xdr:cNvPr id="107" name="EMPLACEMENT 8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/>
      </xdr:nvSpPr>
      <xdr:spPr>
        <a:xfrm>
          <a:off x="3617119" y="4491832"/>
          <a:ext cx="396305" cy="331788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209837</xdr:colOff>
      <xdr:row>24</xdr:row>
      <xdr:rowOff>89771</xdr:rowOff>
    </xdr:from>
    <xdr:to>
      <xdr:col>5</xdr:col>
      <xdr:colOff>607218</xdr:colOff>
      <xdr:row>26</xdr:row>
      <xdr:rowOff>61097</xdr:rowOff>
    </xdr:to>
    <xdr:sp macro="" textlink="">
      <xdr:nvSpPr>
        <xdr:cNvPr id="108" name="EMPLACEMENT 8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/>
      </xdr:nvSpPr>
      <xdr:spPr>
        <a:xfrm>
          <a:off x="4019837" y="4495084"/>
          <a:ext cx="397381" cy="33645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601289</xdr:colOff>
      <xdr:row>27</xdr:row>
      <xdr:rowOff>23348</xdr:rowOff>
    </xdr:from>
    <xdr:to>
      <xdr:col>4</xdr:col>
      <xdr:colOff>214587</xdr:colOff>
      <xdr:row>29</xdr:row>
      <xdr:rowOff>35033</xdr:rowOff>
    </xdr:to>
    <xdr:sp macro="" textlink="">
      <xdr:nvSpPr>
        <xdr:cNvPr id="114" name="EMPLACEMENT 96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/>
      </xdr:nvSpPr>
      <xdr:spPr>
        <a:xfrm>
          <a:off x="2887289" y="5015762"/>
          <a:ext cx="375298" cy="37954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234067</xdr:colOff>
      <xdr:row>27</xdr:row>
      <xdr:rowOff>24648</xdr:rowOff>
    </xdr:from>
    <xdr:to>
      <xdr:col>4</xdr:col>
      <xdr:colOff>586828</xdr:colOff>
      <xdr:row>29</xdr:row>
      <xdr:rowOff>48172</xdr:rowOff>
    </xdr:to>
    <xdr:sp macro="" textlink="">
      <xdr:nvSpPr>
        <xdr:cNvPr id="115" name="EMPLACEMENT 97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/>
      </xdr:nvSpPr>
      <xdr:spPr>
        <a:xfrm>
          <a:off x="3282067" y="5017062"/>
          <a:ext cx="352761" cy="39138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577405</xdr:colOff>
      <xdr:row>27</xdr:row>
      <xdr:rowOff>124</xdr:rowOff>
    </xdr:from>
    <xdr:to>
      <xdr:col>6</xdr:col>
      <xdr:colOff>185615</xdr:colOff>
      <xdr:row>29</xdr:row>
      <xdr:rowOff>134006</xdr:rowOff>
    </xdr:to>
    <xdr:sp macro="" textlink="">
      <xdr:nvSpPr>
        <xdr:cNvPr id="123" name="EMPLACEMENT 100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/>
      </xdr:nvSpPr>
      <xdr:spPr>
        <a:xfrm>
          <a:off x="4387405" y="5026393"/>
          <a:ext cx="370210" cy="505113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213046</xdr:colOff>
      <xdr:row>26</xdr:row>
      <xdr:rowOff>178799</xdr:rowOff>
    </xdr:from>
    <xdr:to>
      <xdr:col>5</xdr:col>
      <xdr:colOff>565807</xdr:colOff>
      <xdr:row>29</xdr:row>
      <xdr:rowOff>128750</xdr:rowOff>
    </xdr:to>
    <xdr:sp macro="" textlink="">
      <xdr:nvSpPr>
        <xdr:cNvPr id="124" name="EMPLACEMENT 99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/>
      </xdr:nvSpPr>
      <xdr:spPr>
        <a:xfrm>
          <a:off x="4023046" y="4987282"/>
          <a:ext cx="352761" cy="501744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605433</xdr:colOff>
      <xdr:row>27</xdr:row>
      <xdr:rowOff>23773</xdr:rowOff>
    </xdr:from>
    <xdr:to>
      <xdr:col>5</xdr:col>
      <xdr:colOff>196194</xdr:colOff>
      <xdr:row>29</xdr:row>
      <xdr:rowOff>56931</xdr:rowOff>
    </xdr:to>
    <xdr:sp macro="" textlink="">
      <xdr:nvSpPr>
        <xdr:cNvPr id="125" name="EMPLACEMENT 98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/>
      </xdr:nvSpPr>
      <xdr:spPr>
        <a:xfrm>
          <a:off x="3653433" y="5016187"/>
          <a:ext cx="352761" cy="40102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545267</xdr:colOff>
      <xdr:row>12</xdr:row>
      <xdr:rowOff>15631</xdr:rowOff>
    </xdr:from>
    <xdr:to>
      <xdr:col>5</xdr:col>
      <xdr:colOff>167055</xdr:colOff>
      <xdr:row>13</xdr:row>
      <xdr:rowOff>170961</xdr:rowOff>
    </xdr:to>
    <xdr:sp macro="" textlink="">
      <xdr:nvSpPr>
        <xdr:cNvPr id="130" name="EMPLACEMENT 56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/>
      </xdr:nvSpPr>
      <xdr:spPr>
        <a:xfrm>
          <a:off x="3593267" y="2257669"/>
          <a:ext cx="383788" cy="34094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4</xdr:col>
      <xdr:colOff>551128</xdr:colOff>
      <xdr:row>13</xdr:row>
      <xdr:rowOff>172915</xdr:rowOff>
    </xdr:from>
    <xdr:to>
      <xdr:col>5</xdr:col>
      <xdr:colOff>172916</xdr:colOff>
      <xdr:row>17</xdr:row>
      <xdr:rowOff>136770</xdr:rowOff>
    </xdr:to>
    <xdr:sp macro="" textlink="">
      <xdr:nvSpPr>
        <xdr:cNvPr id="131" name="EMPLACEMENT 57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/>
      </xdr:nvSpPr>
      <xdr:spPr>
        <a:xfrm>
          <a:off x="3599128" y="2600569"/>
          <a:ext cx="383788" cy="70631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180730</xdr:colOff>
      <xdr:row>15</xdr:row>
      <xdr:rowOff>154353</xdr:rowOff>
    </xdr:from>
    <xdr:to>
      <xdr:col>5</xdr:col>
      <xdr:colOff>545123</xdr:colOff>
      <xdr:row>17</xdr:row>
      <xdr:rowOff>146539</xdr:rowOff>
    </xdr:to>
    <xdr:sp macro="" textlink="">
      <xdr:nvSpPr>
        <xdr:cNvPr id="132" name="EMPLACEMENT 58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/>
      </xdr:nvSpPr>
      <xdr:spPr>
        <a:xfrm>
          <a:off x="3990730" y="2953238"/>
          <a:ext cx="364393" cy="363416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181852</xdr:colOff>
      <xdr:row>13</xdr:row>
      <xdr:rowOff>174868</xdr:rowOff>
    </xdr:from>
    <xdr:to>
      <xdr:col>5</xdr:col>
      <xdr:colOff>565640</xdr:colOff>
      <xdr:row>15</xdr:row>
      <xdr:rowOff>136769</xdr:rowOff>
    </xdr:to>
    <xdr:sp macro="" textlink="">
      <xdr:nvSpPr>
        <xdr:cNvPr id="133" name="EMPLACEMENT 5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/>
      </xdr:nvSpPr>
      <xdr:spPr>
        <a:xfrm>
          <a:off x="3991852" y="2602522"/>
          <a:ext cx="383788" cy="333132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5</xdr:col>
      <xdr:colOff>177944</xdr:colOff>
      <xdr:row>12</xdr:row>
      <xdr:rowOff>19537</xdr:rowOff>
    </xdr:from>
    <xdr:to>
      <xdr:col>5</xdr:col>
      <xdr:colOff>561732</xdr:colOff>
      <xdr:row>13</xdr:row>
      <xdr:rowOff>167053</xdr:rowOff>
    </xdr:to>
    <xdr:sp macro="" textlink="">
      <xdr:nvSpPr>
        <xdr:cNvPr id="134" name="EMPLACEMENT 60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/>
      </xdr:nvSpPr>
      <xdr:spPr>
        <a:xfrm>
          <a:off x="3987944" y="2261575"/>
          <a:ext cx="383788" cy="333132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267821</xdr:colOff>
      <xdr:row>12</xdr:row>
      <xdr:rowOff>21491</xdr:rowOff>
    </xdr:from>
    <xdr:to>
      <xdr:col>3</xdr:col>
      <xdr:colOff>722923</xdr:colOff>
      <xdr:row>14</xdr:row>
      <xdr:rowOff>29307</xdr:rowOff>
    </xdr:to>
    <xdr:sp macro="" textlink="">
      <xdr:nvSpPr>
        <xdr:cNvPr id="135" name="EMPLACEMENT 50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/>
      </xdr:nvSpPr>
      <xdr:spPr>
        <a:xfrm>
          <a:off x="2553821" y="2263529"/>
          <a:ext cx="455102" cy="37904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273682</xdr:colOff>
      <xdr:row>14</xdr:row>
      <xdr:rowOff>32236</xdr:rowOff>
    </xdr:from>
    <xdr:to>
      <xdr:col>3</xdr:col>
      <xdr:colOff>728784</xdr:colOff>
      <xdr:row>16</xdr:row>
      <xdr:rowOff>89646</xdr:rowOff>
    </xdr:to>
    <xdr:sp macro="" textlink="">
      <xdr:nvSpPr>
        <xdr:cNvPr id="136" name="EMPLACEMENT 51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/>
      </xdr:nvSpPr>
      <xdr:spPr>
        <a:xfrm>
          <a:off x="2559682" y="2669354"/>
          <a:ext cx="455102" cy="43093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274659</xdr:colOff>
      <xdr:row>16</xdr:row>
      <xdr:rowOff>86943</xdr:rowOff>
    </xdr:from>
    <xdr:to>
      <xdr:col>3</xdr:col>
      <xdr:colOff>729761</xdr:colOff>
      <xdr:row>19</xdr:row>
      <xdr:rowOff>9768</xdr:rowOff>
    </xdr:to>
    <xdr:sp macro="" textlink="">
      <xdr:nvSpPr>
        <xdr:cNvPr id="137" name="EMPLACEMENT 52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/>
      </xdr:nvSpPr>
      <xdr:spPr>
        <a:xfrm>
          <a:off x="2560659" y="3071443"/>
          <a:ext cx="455102" cy="47967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729906</xdr:colOff>
      <xdr:row>16</xdr:row>
      <xdr:rowOff>156305</xdr:rowOff>
    </xdr:from>
    <xdr:to>
      <xdr:col>4</xdr:col>
      <xdr:colOff>371231</xdr:colOff>
      <xdr:row>18</xdr:row>
      <xdr:rowOff>180731</xdr:rowOff>
    </xdr:to>
    <xdr:sp macro="" textlink="">
      <xdr:nvSpPr>
        <xdr:cNvPr id="138" name="EMPLACEMENT 53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/>
      </xdr:nvSpPr>
      <xdr:spPr>
        <a:xfrm>
          <a:off x="3015906" y="3140805"/>
          <a:ext cx="403325" cy="39565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725998</xdr:colOff>
      <xdr:row>14</xdr:row>
      <xdr:rowOff>34194</xdr:rowOff>
    </xdr:from>
    <xdr:to>
      <xdr:col>4</xdr:col>
      <xdr:colOff>367323</xdr:colOff>
      <xdr:row>15</xdr:row>
      <xdr:rowOff>166078</xdr:rowOff>
    </xdr:to>
    <xdr:sp macro="" textlink="">
      <xdr:nvSpPr>
        <xdr:cNvPr id="139" name="EMPLACEMENT 54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/>
      </xdr:nvSpPr>
      <xdr:spPr>
        <a:xfrm>
          <a:off x="3011998" y="2647463"/>
          <a:ext cx="403325" cy="317500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726975</xdr:colOff>
      <xdr:row>12</xdr:row>
      <xdr:rowOff>20516</xdr:rowOff>
    </xdr:from>
    <xdr:to>
      <xdr:col>4</xdr:col>
      <xdr:colOff>368300</xdr:colOff>
      <xdr:row>14</xdr:row>
      <xdr:rowOff>39076</xdr:rowOff>
    </xdr:to>
    <xdr:sp macro="" textlink="">
      <xdr:nvSpPr>
        <xdr:cNvPr id="140" name="EMPLACEMENT 55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/>
      </xdr:nvSpPr>
      <xdr:spPr>
        <a:xfrm>
          <a:off x="3012975" y="2262554"/>
          <a:ext cx="403325" cy="389791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706459</xdr:colOff>
      <xdr:row>19</xdr:row>
      <xdr:rowOff>10743</xdr:rowOff>
    </xdr:from>
    <xdr:to>
      <xdr:col>4</xdr:col>
      <xdr:colOff>366346</xdr:colOff>
      <xdr:row>21</xdr:row>
      <xdr:rowOff>68385</xdr:rowOff>
    </xdr:to>
    <xdr:sp macro="" textlink="">
      <xdr:nvSpPr>
        <xdr:cNvPr id="141" name="EMPLACEMENT 93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/>
      </xdr:nvSpPr>
      <xdr:spPr>
        <a:xfrm>
          <a:off x="2992459" y="3552089"/>
          <a:ext cx="421887" cy="428873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713154</xdr:colOff>
      <xdr:row>21</xdr:row>
      <xdr:rowOff>94758</xdr:rowOff>
    </xdr:from>
    <xdr:to>
      <xdr:col>4</xdr:col>
      <xdr:colOff>372207</xdr:colOff>
      <xdr:row>24</xdr:row>
      <xdr:rowOff>0</xdr:rowOff>
    </xdr:to>
    <xdr:sp macro="" textlink="">
      <xdr:nvSpPr>
        <xdr:cNvPr id="142" name="EMPLACEMENT 9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/>
      </xdr:nvSpPr>
      <xdr:spPr>
        <a:xfrm>
          <a:off x="2999154" y="4007335"/>
          <a:ext cx="421053" cy="462088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3</xdr:col>
      <xdr:colOff>616439</xdr:colOff>
      <xdr:row>23</xdr:row>
      <xdr:rowOff>183658</xdr:rowOff>
    </xdr:from>
    <xdr:to>
      <xdr:col>4</xdr:col>
      <xdr:colOff>361462</xdr:colOff>
      <xdr:row>26</xdr:row>
      <xdr:rowOff>39077</xdr:rowOff>
    </xdr:to>
    <xdr:sp macro="" textlink="">
      <xdr:nvSpPr>
        <xdr:cNvPr id="143" name="EMPLACEMENT 95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/>
      </xdr:nvSpPr>
      <xdr:spPr>
        <a:xfrm>
          <a:off x="2902439" y="4467466"/>
          <a:ext cx="507023" cy="412265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201926</xdr:colOff>
      <xdr:row>27</xdr:row>
      <xdr:rowOff>4534</xdr:rowOff>
    </xdr:from>
    <xdr:to>
      <xdr:col>6</xdr:col>
      <xdr:colOff>572136</xdr:colOff>
      <xdr:row>29</xdr:row>
      <xdr:rowOff>133868</xdr:rowOff>
    </xdr:to>
    <xdr:sp macro="" textlink="">
      <xdr:nvSpPr>
        <xdr:cNvPr id="145" name="EMPLACEMENT 101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/>
      </xdr:nvSpPr>
      <xdr:spPr>
        <a:xfrm>
          <a:off x="4773926" y="4957534"/>
          <a:ext cx="370210" cy="49376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6</xdr:col>
      <xdr:colOff>593970</xdr:colOff>
      <xdr:row>27</xdr:row>
      <xdr:rowOff>4534</xdr:rowOff>
    </xdr:from>
    <xdr:to>
      <xdr:col>7</xdr:col>
      <xdr:colOff>202180</xdr:colOff>
      <xdr:row>29</xdr:row>
      <xdr:rowOff>138416</xdr:rowOff>
    </xdr:to>
    <xdr:sp macro="" textlink="">
      <xdr:nvSpPr>
        <xdr:cNvPr id="146" name="EMPLACEMENT 102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/>
      </xdr:nvSpPr>
      <xdr:spPr>
        <a:xfrm>
          <a:off x="5165970" y="4957534"/>
          <a:ext cx="370210" cy="49831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218491</xdr:colOff>
      <xdr:row>27</xdr:row>
      <xdr:rowOff>8944</xdr:rowOff>
    </xdr:from>
    <xdr:to>
      <xdr:col>7</xdr:col>
      <xdr:colOff>508000</xdr:colOff>
      <xdr:row>29</xdr:row>
      <xdr:rowOff>138278</xdr:rowOff>
    </xdr:to>
    <xdr:sp macro="" textlink="">
      <xdr:nvSpPr>
        <xdr:cNvPr id="147" name="EMPLACEMENT 103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/>
      </xdr:nvSpPr>
      <xdr:spPr>
        <a:xfrm>
          <a:off x="5552491" y="4961944"/>
          <a:ext cx="289509" cy="49376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7</xdr:col>
      <xdr:colOff>536543</xdr:colOff>
      <xdr:row>27</xdr:row>
      <xdr:rowOff>12257</xdr:rowOff>
    </xdr:from>
    <xdr:to>
      <xdr:col>8</xdr:col>
      <xdr:colOff>127000</xdr:colOff>
      <xdr:row>29</xdr:row>
      <xdr:rowOff>141591</xdr:rowOff>
    </xdr:to>
    <xdr:sp macro="" textlink="">
      <xdr:nvSpPr>
        <xdr:cNvPr id="148" name="EMPLACEMENT 104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/>
      </xdr:nvSpPr>
      <xdr:spPr>
        <a:xfrm>
          <a:off x="5870543" y="4965257"/>
          <a:ext cx="352457" cy="49376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142291</xdr:colOff>
      <xdr:row>27</xdr:row>
      <xdr:rowOff>4526</xdr:rowOff>
    </xdr:from>
    <xdr:to>
      <xdr:col>8</xdr:col>
      <xdr:colOff>629478</xdr:colOff>
      <xdr:row>29</xdr:row>
      <xdr:rowOff>133860</xdr:rowOff>
    </xdr:to>
    <xdr:sp macro="" textlink="">
      <xdr:nvSpPr>
        <xdr:cNvPr id="149" name="EMPLACEMENT 105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/>
      </xdr:nvSpPr>
      <xdr:spPr>
        <a:xfrm>
          <a:off x="6238291" y="4957526"/>
          <a:ext cx="487187" cy="493769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648084</xdr:colOff>
      <xdr:row>27</xdr:row>
      <xdr:rowOff>7840</xdr:rowOff>
    </xdr:from>
    <xdr:to>
      <xdr:col>9</xdr:col>
      <xdr:colOff>358914</xdr:colOff>
      <xdr:row>28</xdr:row>
      <xdr:rowOff>93870</xdr:rowOff>
    </xdr:to>
    <xdr:sp macro="" textlink="">
      <xdr:nvSpPr>
        <xdr:cNvPr id="150" name="EMPLACEMENT 106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/>
      </xdr:nvSpPr>
      <xdr:spPr>
        <a:xfrm>
          <a:off x="6744084" y="4960840"/>
          <a:ext cx="472830" cy="26824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8</xdr:col>
      <xdr:colOff>645876</xdr:colOff>
      <xdr:row>28</xdr:row>
      <xdr:rowOff>105024</xdr:rowOff>
    </xdr:from>
    <xdr:to>
      <xdr:col>9</xdr:col>
      <xdr:colOff>356706</xdr:colOff>
      <xdr:row>29</xdr:row>
      <xdr:rowOff>138044</xdr:rowOff>
    </xdr:to>
    <xdr:sp macro="" textlink="">
      <xdr:nvSpPr>
        <xdr:cNvPr id="151" name="EMPLACEMENT 107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/>
      </xdr:nvSpPr>
      <xdr:spPr>
        <a:xfrm>
          <a:off x="6741876" y="5240241"/>
          <a:ext cx="472830" cy="215238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9</xdr:col>
      <xdr:colOff>651396</xdr:colOff>
      <xdr:row>27</xdr:row>
      <xdr:rowOff>109</xdr:rowOff>
    </xdr:from>
    <xdr:to>
      <xdr:col>10</xdr:col>
      <xdr:colOff>458303</xdr:colOff>
      <xdr:row>28</xdr:row>
      <xdr:rowOff>86139</xdr:rowOff>
    </xdr:to>
    <xdr:sp macro="" textlink="">
      <xdr:nvSpPr>
        <xdr:cNvPr id="152" name="EMPLACEMENT 108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/>
      </xdr:nvSpPr>
      <xdr:spPr>
        <a:xfrm>
          <a:off x="7509396" y="4953109"/>
          <a:ext cx="568907" cy="268247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9</xdr:col>
      <xdr:colOff>649188</xdr:colOff>
      <xdr:row>28</xdr:row>
      <xdr:rowOff>97292</xdr:rowOff>
    </xdr:from>
    <xdr:to>
      <xdr:col>10</xdr:col>
      <xdr:colOff>456095</xdr:colOff>
      <xdr:row>29</xdr:row>
      <xdr:rowOff>149411</xdr:rowOff>
    </xdr:to>
    <xdr:sp macro="" textlink="">
      <xdr:nvSpPr>
        <xdr:cNvPr id="153" name="EMPLACEMENT 10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/>
      </xdr:nvSpPr>
      <xdr:spPr>
        <a:xfrm>
          <a:off x="7507188" y="5349116"/>
          <a:ext cx="568907" cy="238883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xdr:twoCellAnchor>
    <xdr:from>
      <xdr:col>10</xdr:col>
      <xdr:colOff>455926</xdr:colOff>
      <xdr:row>27</xdr:row>
      <xdr:rowOff>3422</xdr:rowOff>
    </xdr:from>
    <xdr:to>
      <xdr:col>11</xdr:col>
      <xdr:colOff>93870</xdr:colOff>
      <xdr:row>29</xdr:row>
      <xdr:rowOff>160130</xdr:rowOff>
    </xdr:to>
    <xdr:sp macro="" textlink="">
      <xdr:nvSpPr>
        <xdr:cNvPr id="154" name="EMPLACEMENT 110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/>
      </xdr:nvSpPr>
      <xdr:spPr>
        <a:xfrm>
          <a:off x="8075926" y="4956422"/>
          <a:ext cx="399944" cy="521143"/>
        </a:xfrm>
        <a:prstGeom prst="rect">
          <a:avLst/>
        </a:prstGeom>
        <a:solidFill>
          <a:srgbClr val="DA969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600" b="1">
              <a:solidFill>
                <a:schemeClr val="tx1"/>
              </a:solidFill>
            </a:rPr>
            <a:t>15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450850</xdr:colOff>
          <xdr:row>8</xdr:row>
          <xdr:rowOff>101600</xdr:rowOff>
        </xdr:from>
        <xdr:to>
          <xdr:col>17</xdr:col>
          <xdr:colOff>660400</xdr:colOff>
          <xdr:row>10</xdr:row>
          <xdr:rowOff>107950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3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D844"/>
  <sheetViews>
    <sheetView topLeftCell="B1" zoomScale="55" zoomScaleNormal="55" workbookViewId="0">
      <pane ySplit="8" topLeftCell="A9" activePane="bottomLeft" state="frozen"/>
      <selection pane="bottomLeft" activeCell="N14" sqref="N14"/>
    </sheetView>
  </sheetViews>
  <sheetFormatPr baseColWidth="10" defaultColWidth="9.1796875" defaultRowHeight="14.5" x14ac:dyDescent="0.35"/>
  <cols>
    <col min="1" max="1" width="10.54296875" style="24" hidden="1" customWidth="1"/>
    <col min="2" max="2" width="10.54296875" style="24" customWidth="1"/>
    <col min="3" max="3" width="15.6328125" style="24" bestFit="1" customWidth="1"/>
    <col min="4" max="4" width="28.7265625" style="13" customWidth="1"/>
    <col min="5" max="5" width="12.453125" style="13" customWidth="1"/>
    <col min="6" max="6" width="15.6328125" style="13" bestFit="1" customWidth="1"/>
    <col min="7" max="7" width="16.81640625" style="13" customWidth="1"/>
    <col min="8" max="8" width="12.81640625" style="13" customWidth="1"/>
    <col min="9" max="9" width="16.26953125" style="13" bestFit="1" customWidth="1"/>
    <col min="10" max="10" width="17.36328125" style="13" customWidth="1"/>
    <col min="11" max="11" width="25" style="13" customWidth="1"/>
    <col min="12" max="12" width="21.90625" style="17" bestFit="1" customWidth="1"/>
    <col min="13" max="13" width="12.54296875" style="13" customWidth="1"/>
    <col min="14" max="14" width="20.453125" style="13" bestFit="1" customWidth="1"/>
    <col min="15" max="15" width="19.08984375" style="14" customWidth="1"/>
    <col min="16" max="16" width="13.453125" style="13" bestFit="1" customWidth="1"/>
    <col min="17" max="17" width="17.453125" style="13" bestFit="1" customWidth="1"/>
    <col min="18" max="20" width="4.08984375" style="12" bestFit="1" customWidth="1"/>
    <col min="21" max="21" width="5.54296875" style="12" bestFit="1" customWidth="1"/>
    <col min="22" max="22" width="22.90625" style="12" bestFit="1" customWidth="1"/>
    <col min="23" max="23" width="21.26953125" style="12" bestFit="1" customWidth="1"/>
    <col min="24" max="24" width="9.1796875" style="12"/>
    <col min="25" max="25" width="10.6328125" style="12" bestFit="1" customWidth="1"/>
    <col min="26" max="16384" width="9.1796875" style="12"/>
  </cols>
  <sheetData>
    <row r="1" spans="1:108" ht="21" x14ac:dyDescent="0.35">
      <c r="D1" s="89">
        <f ca="1">+PLAN!O1</f>
        <v>44259</v>
      </c>
      <c r="L1" s="79"/>
      <c r="M1" s="78"/>
      <c r="N1" s="80">
        <v>1</v>
      </c>
      <c r="O1" s="80">
        <v>2</v>
      </c>
      <c r="P1" s="80">
        <v>3</v>
      </c>
      <c r="Q1" s="81">
        <v>4</v>
      </c>
      <c r="R1" s="81">
        <v>5</v>
      </c>
      <c r="S1" s="81">
        <v>6</v>
      </c>
      <c r="T1" s="81">
        <v>7</v>
      </c>
      <c r="U1" s="80">
        <v>8</v>
      </c>
      <c r="V1" s="80">
        <v>9</v>
      </c>
      <c r="W1" s="80">
        <v>10</v>
      </c>
      <c r="X1" s="81">
        <v>11</v>
      </c>
      <c r="Y1" s="81">
        <v>12</v>
      </c>
      <c r="Z1" s="81">
        <v>13</v>
      </c>
      <c r="AA1" s="81">
        <v>14</v>
      </c>
      <c r="AB1" s="80">
        <v>15</v>
      </c>
      <c r="AC1" s="80">
        <v>16</v>
      </c>
      <c r="AD1" s="80">
        <v>17</v>
      </c>
      <c r="AE1" s="81">
        <v>18</v>
      </c>
      <c r="AF1" s="81">
        <v>19</v>
      </c>
      <c r="AG1" s="81">
        <v>20</v>
      </c>
      <c r="AH1" s="81">
        <v>21</v>
      </c>
      <c r="AI1" s="80">
        <v>22</v>
      </c>
      <c r="AJ1" s="80">
        <v>23</v>
      </c>
      <c r="AK1" s="80">
        <v>24</v>
      </c>
      <c r="AL1" s="81">
        <v>25</v>
      </c>
      <c r="AM1" s="81">
        <v>26</v>
      </c>
      <c r="AN1" s="81">
        <v>27</v>
      </c>
      <c r="AO1" s="81">
        <v>28</v>
      </c>
      <c r="AP1" s="80">
        <v>29</v>
      </c>
      <c r="AQ1" s="80">
        <v>30</v>
      </c>
      <c r="AR1" s="80">
        <v>31</v>
      </c>
      <c r="AS1" s="80">
        <v>32</v>
      </c>
      <c r="AT1" s="80">
        <v>33</v>
      </c>
      <c r="AU1" s="80">
        <v>34</v>
      </c>
      <c r="AV1" s="80">
        <v>35</v>
      </c>
      <c r="AW1" s="80">
        <v>36</v>
      </c>
      <c r="AX1" s="80">
        <v>37</v>
      </c>
      <c r="AY1" s="80">
        <v>38</v>
      </c>
      <c r="AZ1" s="80">
        <v>39</v>
      </c>
      <c r="BA1" s="80">
        <v>40</v>
      </c>
      <c r="BB1" s="80">
        <v>41</v>
      </c>
      <c r="BC1" s="80">
        <v>42</v>
      </c>
      <c r="BD1" s="80">
        <v>43</v>
      </c>
      <c r="BE1" s="80">
        <v>44</v>
      </c>
      <c r="BF1" s="80">
        <v>45</v>
      </c>
      <c r="BG1" s="80">
        <v>46</v>
      </c>
      <c r="BH1" s="80">
        <v>47</v>
      </c>
      <c r="BI1" s="80">
        <v>48</v>
      </c>
      <c r="BJ1" s="80">
        <v>49</v>
      </c>
      <c r="BK1" s="80">
        <v>50</v>
      </c>
      <c r="BL1" s="80">
        <v>51</v>
      </c>
      <c r="BM1" s="80">
        <v>52</v>
      </c>
      <c r="BN1" s="80">
        <v>53</v>
      </c>
      <c r="BO1" s="80">
        <v>54</v>
      </c>
      <c r="BP1" s="80">
        <v>55</v>
      </c>
      <c r="BQ1" s="80">
        <v>56</v>
      </c>
      <c r="BR1" s="80">
        <v>57</v>
      </c>
      <c r="BS1" s="80">
        <v>58</v>
      </c>
      <c r="BT1" s="80">
        <v>59</v>
      </c>
      <c r="BU1" s="80">
        <v>60</v>
      </c>
      <c r="BV1" s="80">
        <v>61</v>
      </c>
      <c r="BW1" s="80">
        <v>62</v>
      </c>
      <c r="BX1" s="80">
        <v>63</v>
      </c>
      <c r="BY1" s="80">
        <v>64</v>
      </c>
      <c r="BZ1" s="80">
        <v>65</v>
      </c>
      <c r="CA1" s="80">
        <v>66</v>
      </c>
      <c r="CB1" s="80">
        <v>67</v>
      </c>
      <c r="CC1" s="80">
        <v>68</v>
      </c>
      <c r="CD1" s="80">
        <v>69</v>
      </c>
      <c r="CE1" s="80">
        <v>70</v>
      </c>
      <c r="CF1" s="80">
        <v>71</v>
      </c>
      <c r="CG1" s="80">
        <v>72</v>
      </c>
      <c r="CH1" s="80">
        <v>73</v>
      </c>
      <c r="CI1" s="80">
        <v>74</v>
      </c>
      <c r="CJ1" s="80">
        <v>75</v>
      </c>
      <c r="CK1" s="80">
        <v>76</v>
      </c>
      <c r="CL1" s="80">
        <v>77</v>
      </c>
      <c r="CM1" s="80">
        <v>78</v>
      </c>
      <c r="CN1" s="80">
        <v>79</v>
      </c>
      <c r="CO1" s="80">
        <v>80</v>
      </c>
      <c r="CP1" s="80">
        <v>81</v>
      </c>
      <c r="CQ1" s="80">
        <v>82</v>
      </c>
      <c r="CR1" s="80">
        <v>83</v>
      </c>
      <c r="CS1" s="80">
        <v>84</v>
      </c>
      <c r="CT1" s="80">
        <v>85</v>
      </c>
      <c r="CU1" s="80">
        <v>86</v>
      </c>
      <c r="CV1" s="80">
        <v>87</v>
      </c>
      <c r="CW1" s="80">
        <v>88</v>
      </c>
      <c r="CX1" s="80">
        <v>89</v>
      </c>
      <c r="CY1" s="80">
        <v>90</v>
      </c>
    </row>
    <row r="2" spans="1:108" ht="24" customHeight="1" x14ac:dyDescent="0.35">
      <c r="D2" s="99" t="s">
        <v>7</v>
      </c>
      <c r="E2" s="99"/>
      <c r="F2" s="91">
        <v>110</v>
      </c>
      <c r="H2" s="100" t="s">
        <v>29</v>
      </c>
      <c r="I2" s="101"/>
      <c r="J2" s="102"/>
      <c r="L2" s="94" t="s">
        <v>66</v>
      </c>
      <c r="M2" s="84">
        <v>1</v>
      </c>
      <c r="N2" s="19">
        <v>40</v>
      </c>
      <c r="O2" s="19">
        <v>40</v>
      </c>
      <c r="P2" s="19">
        <v>40</v>
      </c>
      <c r="Q2" s="19">
        <v>40</v>
      </c>
      <c r="R2" s="19">
        <v>40</v>
      </c>
      <c r="S2" s="19">
        <v>40</v>
      </c>
      <c r="T2" s="19">
        <v>40</v>
      </c>
      <c r="U2" s="19">
        <v>35</v>
      </c>
      <c r="V2" s="19">
        <v>35</v>
      </c>
      <c r="W2" s="19">
        <v>35</v>
      </c>
      <c r="X2" s="19">
        <v>35</v>
      </c>
      <c r="Y2" s="19">
        <v>35</v>
      </c>
      <c r="Z2" s="19">
        <v>35</v>
      </c>
      <c r="AA2" s="19">
        <v>35</v>
      </c>
      <c r="AB2" s="19">
        <v>35</v>
      </c>
      <c r="AC2" s="19">
        <v>35</v>
      </c>
      <c r="AD2" s="19">
        <v>35</v>
      </c>
      <c r="AE2" s="19">
        <v>35</v>
      </c>
      <c r="AF2" s="19">
        <v>35</v>
      </c>
      <c r="AG2" s="19">
        <v>35</v>
      </c>
      <c r="AH2" s="19">
        <v>30</v>
      </c>
      <c r="AI2" s="19">
        <v>30</v>
      </c>
      <c r="AJ2" s="19">
        <v>30</v>
      </c>
      <c r="AK2" s="19">
        <v>30</v>
      </c>
      <c r="AL2" s="19">
        <v>30</v>
      </c>
      <c r="AM2" s="19">
        <v>30</v>
      </c>
      <c r="AN2" s="19">
        <v>30</v>
      </c>
      <c r="AO2" s="19">
        <v>30</v>
      </c>
      <c r="AP2" s="19">
        <v>30</v>
      </c>
      <c r="AQ2" s="19">
        <v>30</v>
      </c>
      <c r="AR2" s="19">
        <v>30</v>
      </c>
      <c r="AS2" s="19">
        <v>30</v>
      </c>
      <c r="AT2" s="19">
        <v>30</v>
      </c>
      <c r="AU2" s="19">
        <v>30</v>
      </c>
      <c r="AV2" s="19">
        <v>30</v>
      </c>
      <c r="AW2" s="19">
        <v>30</v>
      </c>
      <c r="AX2" s="19">
        <v>30</v>
      </c>
      <c r="AY2" s="19">
        <v>30</v>
      </c>
      <c r="AZ2" s="19">
        <v>30</v>
      </c>
      <c r="BA2" s="19">
        <v>30</v>
      </c>
      <c r="BB2" s="19">
        <v>30</v>
      </c>
      <c r="BC2" s="19">
        <v>30</v>
      </c>
      <c r="BD2" s="19">
        <v>30</v>
      </c>
      <c r="BE2" s="19">
        <v>30</v>
      </c>
      <c r="BF2" s="19">
        <v>30</v>
      </c>
      <c r="BG2" s="19">
        <v>30</v>
      </c>
      <c r="BH2" s="19">
        <v>30</v>
      </c>
      <c r="BI2" s="19">
        <v>30</v>
      </c>
      <c r="BJ2" s="19">
        <v>30</v>
      </c>
      <c r="BK2" s="19">
        <v>30</v>
      </c>
      <c r="BL2" s="19">
        <v>30</v>
      </c>
      <c r="BM2" s="19">
        <v>30</v>
      </c>
      <c r="BN2" s="19">
        <v>30</v>
      </c>
      <c r="BO2" s="19">
        <v>30</v>
      </c>
      <c r="BP2" s="19">
        <v>30</v>
      </c>
      <c r="BQ2" s="19">
        <v>30</v>
      </c>
      <c r="BR2" s="19">
        <v>30</v>
      </c>
      <c r="BS2" s="19">
        <v>30</v>
      </c>
      <c r="BT2" s="19">
        <v>30</v>
      </c>
      <c r="BU2" s="19">
        <v>30</v>
      </c>
      <c r="BV2" s="19">
        <v>30</v>
      </c>
      <c r="BW2" s="19">
        <v>30</v>
      </c>
      <c r="BX2" s="19">
        <v>30</v>
      </c>
      <c r="BY2" s="19">
        <v>30</v>
      </c>
      <c r="BZ2" s="19">
        <v>30</v>
      </c>
      <c r="CA2" s="19">
        <v>30</v>
      </c>
      <c r="CB2" s="19">
        <v>30</v>
      </c>
      <c r="CC2" s="19">
        <v>30</v>
      </c>
      <c r="CD2" s="19">
        <v>30</v>
      </c>
      <c r="CE2" s="19">
        <v>30</v>
      </c>
      <c r="CF2" s="19">
        <v>30</v>
      </c>
      <c r="CG2" s="19">
        <v>30</v>
      </c>
      <c r="CH2" s="19">
        <v>30</v>
      </c>
      <c r="CI2" s="19">
        <v>30</v>
      </c>
      <c r="CJ2" s="19">
        <v>30</v>
      </c>
      <c r="CK2" s="19">
        <v>30</v>
      </c>
      <c r="CL2" s="19">
        <v>30</v>
      </c>
      <c r="CM2" s="19">
        <v>30</v>
      </c>
      <c r="CN2" s="19">
        <v>30</v>
      </c>
      <c r="CO2" s="19">
        <v>30</v>
      </c>
      <c r="CP2" s="19">
        <v>30</v>
      </c>
      <c r="CQ2" s="19">
        <v>30</v>
      </c>
      <c r="CR2" s="19">
        <v>30</v>
      </c>
      <c r="CS2" s="19">
        <v>30</v>
      </c>
      <c r="CT2" s="19">
        <v>30</v>
      </c>
      <c r="CU2" s="19">
        <v>30</v>
      </c>
      <c r="CV2" s="19">
        <v>30</v>
      </c>
      <c r="CW2" s="19">
        <v>30</v>
      </c>
      <c r="CX2" s="19">
        <v>30</v>
      </c>
      <c r="CY2" s="19">
        <v>30</v>
      </c>
    </row>
    <row r="3" spans="1:108" ht="24" customHeight="1" x14ac:dyDescent="0.35">
      <c r="D3" s="99" t="s">
        <v>6</v>
      </c>
      <c r="E3" s="99"/>
      <c r="F3" s="91">
        <f>COUNTIF(DONNEES!$I$11:$I$120,1)</f>
        <v>3</v>
      </c>
      <c r="H3" s="103"/>
      <c r="I3" s="104"/>
      <c r="J3" s="105"/>
      <c r="L3" s="95" t="s">
        <v>67</v>
      </c>
      <c r="M3" s="84">
        <v>2</v>
      </c>
      <c r="N3" s="19">
        <v>70</v>
      </c>
      <c r="O3" s="19">
        <v>70</v>
      </c>
      <c r="P3" s="19">
        <v>70</v>
      </c>
      <c r="Q3" s="19">
        <v>70</v>
      </c>
      <c r="R3" s="19">
        <v>70</v>
      </c>
      <c r="S3" s="19">
        <v>70</v>
      </c>
      <c r="T3" s="19">
        <v>70</v>
      </c>
      <c r="U3" s="19">
        <v>65</v>
      </c>
      <c r="V3" s="19">
        <v>65</v>
      </c>
      <c r="W3" s="19">
        <v>65</v>
      </c>
      <c r="X3" s="19">
        <v>65</v>
      </c>
      <c r="Y3" s="19">
        <v>65</v>
      </c>
      <c r="Z3" s="19">
        <v>65</v>
      </c>
      <c r="AA3" s="19">
        <v>65</v>
      </c>
      <c r="AB3" s="19">
        <v>65</v>
      </c>
      <c r="AC3" s="19">
        <v>65</v>
      </c>
      <c r="AD3" s="19">
        <v>65</v>
      </c>
      <c r="AE3" s="19">
        <v>65</v>
      </c>
      <c r="AF3" s="19">
        <v>65</v>
      </c>
      <c r="AG3" s="19">
        <v>65</v>
      </c>
      <c r="AH3" s="19">
        <v>60</v>
      </c>
      <c r="AI3" s="19">
        <v>60</v>
      </c>
      <c r="AJ3" s="19">
        <v>60</v>
      </c>
      <c r="AK3" s="19">
        <v>60</v>
      </c>
      <c r="AL3" s="19">
        <v>60</v>
      </c>
      <c r="AM3" s="19">
        <v>60</v>
      </c>
      <c r="AN3" s="19">
        <v>60</v>
      </c>
      <c r="AO3" s="19">
        <v>60</v>
      </c>
      <c r="AP3" s="19">
        <v>60</v>
      </c>
      <c r="AQ3" s="19">
        <v>60</v>
      </c>
      <c r="AR3" s="19">
        <v>60</v>
      </c>
      <c r="AS3" s="19">
        <v>60</v>
      </c>
      <c r="AT3" s="19">
        <v>60</v>
      </c>
      <c r="AU3" s="19">
        <v>60</v>
      </c>
      <c r="AV3" s="19">
        <v>60</v>
      </c>
      <c r="AW3" s="19">
        <v>60</v>
      </c>
      <c r="AX3" s="19">
        <v>60</v>
      </c>
      <c r="AY3" s="19">
        <v>60</v>
      </c>
      <c r="AZ3" s="19">
        <v>60</v>
      </c>
      <c r="BA3" s="19">
        <v>60</v>
      </c>
      <c r="BB3" s="19">
        <v>60</v>
      </c>
      <c r="BC3" s="19">
        <v>60</v>
      </c>
      <c r="BD3" s="19">
        <v>60</v>
      </c>
      <c r="BE3" s="19">
        <v>60</v>
      </c>
      <c r="BF3" s="19">
        <v>60</v>
      </c>
      <c r="BG3" s="19">
        <v>60</v>
      </c>
      <c r="BH3" s="19">
        <v>60</v>
      </c>
      <c r="BI3" s="19">
        <v>60</v>
      </c>
      <c r="BJ3" s="19">
        <v>60</v>
      </c>
      <c r="BK3" s="19">
        <v>60</v>
      </c>
      <c r="BL3" s="19">
        <v>60</v>
      </c>
      <c r="BM3" s="19">
        <v>60</v>
      </c>
      <c r="BN3" s="19">
        <v>60</v>
      </c>
      <c r="BO3" s="19">
        <v>60</v>
      </c>
      <c r="BP3" s="19">
        <v>60</v>
      </c>
      <c r="BQ3" s="19">
        <v>60</v>
      </c>
      <c r="BR3" s="19">
        <v>60</v>
      </c>
      <c r="BS3" s="19">
        <v>60</v>
      </c>
      <c r="BT3" s="19">
        <v>60</v>
      </c>
      <c r="BU3" s="19">
        <v>60</v>
      </c>
      <c r="BV3" s="19">
        <v>60</v>
      </c>
      <c r="BW3" s="19">
        <v>60</v>
      </c>
      <c r="BX3" s="19">
        <v>60</v>
      </c>
      <c r="BY3" s="19">
        <v>60</v>
      </c>
      <c r="BZ3" s="19">
        <v>60</v>
      </c>
      <c r="CA3" s="19">
        <v>60</v>
      </c>
      <c r="CB3" s="19">
        <v>60</v>
      </c>
      <c r="CC3" s="19">
        <v>60</v>
      </c>
      <c r="CD3" s="19">
        <v>60</v>
      </c>
      <c r="CE3" s="19">
        <v>60</v>
      </c>
      <c r="CF3" s="19">
        <v>60</v>
      </c>
      <c r="CG3" s="19">
        <v>60</v>
      </c>
      <c r="CH3" s="19">
        <v>60</v>
      </c>
      <c r="CI3" s="19">
        <v>60</v>
      </c>
      <c r="CJ3" s="19">
        <v>60</v>
      </c>
      <c r="CK3" s="19">
        <v>60</v>
      </c>
      <c r="CL3" s="19">
        <v>60</v>
      </c>
      <c r="CM3" s="19">
        <v>60</v>
      </c>
      <c r="CN3" s="19">
        <v>60</v>
      </c>
      <c r="CO3" s="19">
        <v>60</v>
      </c>
      <c r="CP3" s="19">
        <v>60</v>
      </c>
      <c r="CQ3" s="19">
        <v>60</v>
      </c>
      <c r="CR3" s="19">
        <v>60</v>
      </c>
      <c r="CS3" s="19">
        <v>60</v>
      </c>
      <c r="CT3" s="19">
        <v>60</v>
      </c>
      <c r="CU3" s="19">
        <v>60</v>
      </c>
      <c r="CV3" s="19">
        <v>60</v>
      </c>
      <c r="CW3" s="19">
        <v>60</v>
      </c>
      <c r="CX3" s="19">
        <v>60</v>
      </c>
      <c r="CY3" s="19">
        <v>60</v>
      </c>
    </row>
    <row r="4" spans="1:108" ht="24" customHeight="1" x14ac:dyDescent="0.35">
      <c r="D4" s="99" t="s">
        <v>83</v>
      </c>
      <c r="E4" s="99"/>
      <c r="F4" s="92">
        <f>F3/F2</f>
        <v>2.7272727272727271E-2</v>
      </c>
      <c r="H4" s="19" t="s">
        <v>26</v>
      </c>
      <c r="I4" s="19" t="s">
        <v>27</v>
      </c>
      <c r="J4" s="19" t="s">
        <v>28</v>
      </c>
      <c r="L4" s="96" t="s">
        <v>68</v>
      </c>
      <c r="M4" s="84">
        <v>3</v>
      </c>
      <c r="N4" s="19">
        <v>90</v>
      </c>
      <c r="O4" s="19">
        <v>90</v>
      </c>
      <c r="P4" s="19">
        <v>90</v>
      </c>
      <c r="Q4" s="19">
        <v>90</v>
      </c>
      <c r="R4" s="19">
        <v>90</v>
      </c>
      <c r="S4" s="19">
        <v>90</v>
      </c>
      <c r="T4" s="19">
        <v>90</v>
      </c>
      <c r="U4" s="19">
        <f t="shared" ref="U4:AF4" si="0">$T$4*(1-$F$5)</f>
        <v>85.5</v>
      </c>
      <c r="V4" s="19">
        <f t="shared" si="0"/>
        <v>85.5</v>
      </c>
      <c r="W4" s="19">
        <f t="shared" si="0"/>
        <v>85.5</v>
      </c>
      <c r="X4" s="19">
        <f t="shared" si="0"/>
        <v>85.5</v>
      </c>
      <c r="Y4" s="19">
        <f t="shared" si="0"/>
        <v>85.5</v>
      </c>
      <c r="Z4" s="19">
        <f t="shared" si="0"/>
        <v>85.5</v>
      </c>
      <c r="AA4" s="19">
        <f t="shared" si="0"/>
        <v>85.5</v>
      </c>
      <c r="AB4" s="19">
        <f t="shared" si="0"/>
        <v>85.5</v>
      </c>
      <c r="AC4" s="19">
        <f t="shared" si="0"/>
        <v>85.5</v>
      </c>
      <c r="AD4" s="19">
        <f t="shared" si="0"/>
        <v>85.5</v>
      </c>
      <c r="AE4" s="19">
        <f t="shared" si="0"/>
        <v>85.5</v>
      </c>
      <c r="AF4" s="19">
        <f t="shared" si="0"/>
        <v>85.5</v>
      </c>
      <c r="AG4" s="19">
        <f t="shared" ref="AG4:CR4" si="1">$T$4*(1-$F$5)*(1-$F$5)</f>
        <v>81.224999999999994</v>
      </c>
      <c r="AH4" s="19">
        <f t="shared" si="1"/>
        <v>81.224999999999994</v>
      </c>
      <c r="AI4" s="19">
        <f t="shared" si="1"/>
        <v>81.224999999999994</v>
      </c>
      <c r="AJ4" s="19">
        <f t="shared" si="1"/>
        <v>81.224999999999994</v>
      </c>
      <c r="AK4" s="19">
        <f t="shared" si="1"/>
        <v>81.224999999999994</v>
      </c>
      <c r="AL4" s="19">
        <f t="shared" si="1"/>
        <v>81.224999999999994</v>
      </c>
      <c r="AM4" s="19">
        <f t="shared" si="1"/>
        <v>81.224999999999994</v>
      </c>
      <c r="AN4" s="19">
        <f t="shared" si="1"/>
        <v>81.224999999999994</v>
      </c>
      <c r="AO4" s="19">
        <f t="shared" si="1"/>
        <v>81.224999999999994</v>
      </c>
      <c r="AP4" s="19">
        <f t="shared" si="1"/>
        <v>81.224999999999994</v>
      </c>
      <c r="AQ4" s="19">
        <f t="shared" si="1"/>
        <v>81.224999999999994</v>
      </c>
      <c r="AR4" s="19">
        <f t="shared" si="1"/>
        <v>81.224999999999994</v>
      </c>
      <c r="AS4" s="19">
        <f t="shared" si="1"/>
        <v>81.224999999999994</v>
      </c>
      <c r="AT4" s="19">
        <f t="shared" si="1"/>
        <v>81.224999999999994</v>
      </c>
      <c r="AU4" s="19">
        <f t="shared" si="1"/>
        <v>81.224999999999994</v>
      </c>
      <c r="AV4" s="19">
        <f t="shared" si="1"/>
        <v>81.224999999999994</v>
      </c>
      <c r="AW4" s="19">
        <f t="shared" si="1"/>
        <v>81.224999999999994</v>
      </c>
      <c r="AX4" s="19">
        <f t="shared" si="1"/>
        <v>81.224999999999994</v>
      </c>
      <c r="AY4" s="19">
        <f t="shared" si="1"/>
        <v>81.224999999999994</v>
      </c>
      <c r="AZ4" s="19">
        <f t="shared" si="1"/>
        <v>81.224999999999994</v>
      </c>
      <c r="BA4" s="19">
        <f t="shared" si="1"/>
        <v>81.224999999999994</v>
      </c>
      <c r="BB4" s="19">
        <f t="shared" si="1"/>
        <v>81.224999999999994</v>
      </c>
      <c r="BC4" s="19">
        <f t="shared" si="1"/>
        <v>81.224999999999994</v>
      </c>
      <c r="BD4" s="19">
        <f t="shared" si="1"/>
        <v>81.224999999999994</v>
      </c>
      <c r="BE4" s="19">
        <f t="shared" si="1"/>
        <v>81.224999999999994</v>
      </c>
      <c r="BF4" s="19">
        <f t="shared" si="1"/>
        <v>81.224999999999994</v>
      </c>
      <c r="BG4" s="19">
        <f t="shared" si="1"/>
        <v>81.224999999999994</v>
      </c>
      <c r="BH4" s="19">
        <f t="shared" si="1"/>
        <v>81.224999999999994</v>
      </c>
      <c r="BI4" s="19">
        <f t="shared" si="1"/>
        <v>81.224999999999994</v>
      </c>
      <c r="BJ4" s="19">
        <f t="shared" si="1"/>
        <v>81.224999999999994</v>
      </c>
      <c r="BK4" s="19">
        <f t="shared" si="1"/>
        <v>81.224999999999994</v>
      </c>
      <c r="BL4" s="19">
        <f t="shared" si="1"/>
        <v>81.224999999999994</v>
      </c>
      <c r="BM4" s="19">
        <f t="shared" si="1"/>
        <v>81.224999999999994</v>
      </c>
      <c r="BN4" s="19">
        <f t="shared" si="1"/>
        <v>81.224999999999994</v>
      </c>
      <c r="BO4" s="19">
        <f t="shared" si="1"/>
        <v>81.224999999999994</v>
      </c>
      <c r="BP4" s="19">
        <f t="shared" si="1"/>
        <v>81.224999999999994</v>
      </c>
      <c r="BQ4" s="19">
        <f t="shared" si="1"/>
        <v>81.224999999999994</v>
      </c>
      <c r="BR4" s="19">
        <f t="shared" si="1"/>
        <v>81.224999999999994</v>
      </c>
      <c r="BS4" s="19">
        <f t="shared" si="1"/>
        <v>81.224999999999994</v>
      </c>
      <c r="BT4" s="19">
        <f t="shared" si="1"/>
        <v>81.224999999999994</v>
      </c>
      <c r="BU4" s="19">
        <f t="shared" si="1"/>
        <v>81.224999999999994</v>
      </c>
      <c r="BV4" s="19">
        <f t="shared" si="1"/>
        <v>81.224999999999994</v>
      </c>
      <c r="BW4" s="19">
        <f t="shared" si="1"/>
        <v>81.224999999999994</v>
      </c>
      <c r="BX4" s="19">
        <f t="shared" si="1"/>
        <v>81.224999999999994</v>
      </c>
      <c r="BY4" s="19">
        <f t="shared" si="1"/>
        <v>81.224999999999994</v>
      </c>
      <c r="BZ4" s="19">
        <f t="shared" si="1"/>
        <v>81.224999999999994</v>
      </c>
      <c r="CA4" s="19">
        <f t="shared" si="1"/>
        <v>81.224999999999994</v>
      </c>
      <c r="CB4" s="19">
        <f t="shared" si="1"/>
        <v>81.224999999999994</v>
      </c>
      <c r="CC4" s="19">
        <f t="shared" si="1"/>
        <v>81.224999999999994</v>
      </c>
      <c r="CD4" s="19">
        <f t="shared" si="1"/>
        <v>81.224999999999994</v>
      </c>
      <c r="CE4" s="19">
        <f t="shared" si="1"/>
        <v>81.224999999999994</v>
      </c>
      <c r="CF4" s="19">
        <f t="shared" si="1"/>
        <v>81.224999999999994</v>
      </c>
      <c r="CG4" s="19">
        <f t="shared" si="1"/>
        <v>81.224999999999994</v>
      </c>
      <c r="CH4" s="19">
        <f t="shared" si="1"/>
        <v>81.224999999999994</v>
      </c>
      <c r="CI4" s="19">
        <f t="shared" si="1"/>
        <v>81.224999999999994</v>
      </c>
      <c r="CJ4" s="19">
        <f t="shared" si="1"/>
        <v>81.224999999999994</v>
      </c>
      <c r="CK4" s="19">
        <f t="shared" si="1"/>
        <v>81.224999999999994</v>
      </c>
      <c r="CL4" s="19">
        <f t="shared" si="1"/>
        <v>81.224999999999994</v>
      </c>
      <c r="CM4" s="19">
        <f t="shared" si="1"/>
        <v>81.224999999999994</v>
      </c>
      <c r="CN4" s="19">
        <f t="shared" si="1"/>
        <v>81.224999999999994</v>
      </c>
      <c r="CO4" s="19">
        <f t="shared" si="1"/>
        <v>81.224999999999994</v>
      </c>
      <c r="CP4" s="19">
        <f t="shared" si="1"/>
        <v>81.224999999999994</v>
      </c>
      <c r="CQ4" s="19">
        <f t="shared" si="1"/>
        <v>81.224999999999994</v>
      </c>
      <c r="CR4" s="19">
        <f t="shared" si="1"/>
        <v>81.224999999999994</v>
      </c>
      <c r="CS4" s="19">
        <f t="shared" ref="CS4:CY4" si="2">$T$4*(1-$F$5)*(1-$F$5)</f>
        <v>81.224999999999994</v>
      </c>
      <c r="CT4" s="19">
        <f t="shared" si="2"/>
        <v>81.224999999999994</v>
      </c>
      <c r="CU4" s="19">
        <f t="shared" si="2"/>
        <v>81.224999999999994</v>
      </c>
      <c r="CV4" s="19">
        <f t="shared" si="2"/>
        <v>81.224999999999994</v>
      </c>
      <c r="CW4" s="19">
        <f t="shared" si="2"/>
        <v>81.224999999999994</v>
      </c>
      <c r="CX4" s="19">
        <f t="shared" si="2"/>
        <v>81.224999999999994</v>
      </c>
      <c r="CY4" s="19">
        <f t="shared" si="2"/>
        <v>81.224999999999994</v>
      </c>
    </row>
    <row r="5" spans="1:108" ht="24" customHeight="1" x14ac:dyDescent="0.35">
      <c r="D5" s="99" t="s">
        <v>79</v>
      </c>
      <c r="E5" s="99"/>
      <c r="F5" s="93">
        <v>0.05</v>
      </c>
      <c r="H5" s="13">
        <f>SUMIF(Q:Q,"Oui",I:I)</f>
        <v>0</v>
      </c>
      <c r="I5" s="13">
        <f>SUMIF(Q:Q,"Oui",J:J)</f>
        <v>0</v>
      </c>
      <c r="J5" s="13">
        <f>SUMIF(Q:Q,"Oui",K:K)</f>
        <v>0</v>
      </c>
      <c r="L5" s="97" t="s">
        <v>65</v>
      </c>
      <c r="M5" s="84">
        <v>4</v>
      </c>
      <c r="N5" s="19">
        <v>110</v>
      </c>
      <c r="O5" s="19">
        <v>110</v>
      </c>
      <c r="P5" s="19">
        <v>110</v>
      </c>
      <c r="Q5" s="19">
        <v>110</v>
      </c>
      <c r="R5" s="19">
        <v>110</v>
      </c>
      <c r="S5" s="19">
        <v>110</v>
      </c>
      <c r="T5" s="19">
        <v>110</v>
      </c>
      <c r="U5" s="19">
        <f t="shared" ref="U5:AG5" si="3">$T$5*(1-$F$5)</f>
        <v>104.5</v>
      </c>
      <c r="V5" s="19">
        <f t="shared" si="3"/>
        <v>104.5</v>
      </c>
      <c r="W5" s="19">
        <f t="shared" si="3"/>
        <v>104.5</v>
      </c>
      <c r="X5" s="19">
        <f t="shared" si="3"/>
        <v>104.5</v>
      </c>
      <c r="Y5" s="19">
        <f t="shared" si="3"/>
        <v>104.5</v>
      </c>
      <c r="Z5" s="19">
        <f t="shared" si="3"/>
        <v>104.5</v>
      </c>
      <c r="AA5" s="19">
        <f t="shared" si="3"/>
        <v>104.5</v>
      </c>
      <c r="AB5" s="19">
        <f t="shared" si="3"/>
        <v>104.5</v>
      </c>
      <c r="AC5" s="19">
        <f t="shared" si="3"/>
        <v>104.5</v>
      </c>
      <c r="AD5" s="19">
        <f t="shared" si="3"/>
        <v>104.5</v>
      </c>
      <c r="AE5" s="19">
        <f t="shared" si="3"/>
        <v>104.5</v>
      </c>
      <c r="AF5" s="19">
        <f t="shared" si="3"/>
        <v>104.5</v>
      </c>
      <c r="AG5" s="19">
        <f t="shared" si="3"/>
        <v>104.5</v>
      </c>
      <c r="AH5" s="19">
        <f t="shared" ref="AH5:AW6" si="4">$T$5*(1-$F$5)*(1-$F$5)</f>
        <v>99.274999999999991</v>
      </c>
      <c r="AI5" s="19">
        <f t="shared" si="4"/>
        <v>99.274999999999991</v>
      </c>
      <c r="AJ5" s="19">
        <f t="shared" si="4"/>
        <v>99.274999999999991</v>
      </c>
      <c r="AK5" s="19">
        <f t="shared" si="4"/>
        <v>99.274999999999991</v>
      </c>
      <c r="AL5" s="19">
        <f t="shared" si="4"/>
        <v>99.274999999999991</v>
      </c>
      <c r="AM5" s="19">
        <f t="shared" si="4"/>
        <v>99.274999999999991</v>
      </c>
      <c r="AN5" s="19">
        <f t="shared" si="4"/>
        <v>99.274999999999991</v>
      </c>
      <c r="AO5" s="19">
        <f t="shared" si="4"/>
        <v>99.274999999999991</v>
      </c>
      <c r="AP5" s="19">
        <f t="shared" si="4"/>
        <v>99.274999999999991</v>
      </c>
      <c r="AQ5" s="19">
        <f t="shared" si="4"/>
        <v>99.274999999999991</v>
      </c>
      <c r="AR5" s="19">
        <f t="shared" si="4"/>
        <v>99.274999999999991</v>
      </c>
      <c r="AS5" s="19">
        <f t="shared" si="4"/>
        <v>99.274999999999991</v>
      </c>
      <c r="AT5" s="19">
        <f t="shared" si="4"/>
        <v>99.274999999999991</v>
      </c>
      <c r="AU5" s="19">
        <f t="shared" si="4"/>
        <v>99.274999999999991</v>
      </c>
      <c r="AV5" s="19">
        <f t="shared" si="4"/>
        <v>99.274999999999991</v>
      </c>
      <c r="AW5" s="19">
        <f t="shared" si="4"/>
        <v>99.274999999999991</v>
      </c>
      <c r="AX5" s="19">
        <f t="shared" ref="AR5:CY6" si="5">$T$5*(1-$F$5)*(1-$F$5)</f>
        <v>99.274999999999991</v>
      </c>
      <c r="AY5" s="19">
        <f t="shared" si="5"/>
        <v>99.274999999999991</v>
      </c>
      <c r="AZ5" s="19">
        <f t="shared" si="5"/>
        <v>99.274999999999991</v>
      </c>
      <c r="BA5" s="19">
        <f t="shared" si="5"/>
        <v>99.274999999999991</v>
      </c>
      <c r="BB5" s="19">
        <f t="shared" si="5"/>
        <v>99.274999999999991</v>
      </c>
      <c r="BC5" s="19">
        <f t="shared" si="5"/>
        <v>99.274999999999991</v>
      </c>
      <c r="BD5" s="19">
        <f t="shared" si="5"/>
        <v>99.274999999999991</v>
      </c>
      <c r="BE5" s="19">
        <f t="shared" si="5"/>
        <v>99.274999999999991</v>
      </c>
      <c r="BF5" s="19">
        <f t="shared" si="5"/>
        <v>99.274999999999991</v>
      </c>
      <c r="BG5" s="19">
        <f t="shared" si="5"/>
        <v>99.274999999999991</v>
      </c>
      <c r="BH5" s="19">
        <f t="shared" si="5"/>
        <v>99.274999999999991</v>
      </c>
      <c r="BI5" s="19">
        <f t="shared" si="5"/>
        <v>99.274999999999991</v>
      </c>
      <c r="BJ5" s="19">
        <f t="shared" si="5"/>
        <v>99.274999999999991</v>
      </c>
      <c r="BK5" s="19">
        <f t="shared" si="5"/>
        <v>99.274999999999991</v>
      </c>
      <c r="BL5" s="19">
        <f t="shared" si="5"/>
        <v>99.274999999999991</v>
      </c>
      <c r="BM5" s="19">
        <f t="shared" si="5"/>
        <v>99.274999999999991</v>
      </c>
      <c r="BN5" s="19">
        <f t="shared" si="5"/>
        <v>99.274999999999991</v>
      </c>
      <c r="BO5" s="19">
        <f t="shared" si="5"/>
        <v>99.274999999999991</v>
      </c>
      <c r="BP5" s="19">
        <f t="shared" si="5"/>
        <v>99.274999999999991</v>
      </c>
      <c r="BQ5" s="19">
        <f t="shared" si="5"/>
        <v>99.274999999999991</v>
      </c>
      <c r="BR5" s="19">
        <f t="shared" si="5"/>
        <v>99.274999999999991</v>
      </c>
      <c r="BS5" s="19">
        <f t="shared" si="5"/>
        <v>99.274999999999991</v>
      </c>
      <c r="BT5" s="19">
        <f t="shared" si="5"/>
        <v>99.274999999999991</v>
      </c>
      <c r="BU5" s="19">
        <f t="shared" si="5"/>
        <v>99.274999999999991</v>
      </c>
      <c r="BV5" s="19">
        <f t="shared" si="5"/>
        <v>99.274999999999991</v>
      </c>
      <c r="BW5" s="19">
        <f t="shared" si="5"/>
        <v>99.274999999999991</v>
      </c>
      <c r="BX5" s="19">
        <f t="shared" si="5"/>
        <v>99.274999999999991</v>
      </c>
      <c r="BY5" s="19">
        <f t="shared" si="5"/>
        <v>99.274999999999991</v>
      </c>
      <c r="BZ5" s="19">
        <f t="shared" si="5"/>
        <v>99.274999999999991</v>
      </c>
      <c r="CA5" s="19">
        <f t="shared" si="5"/>
        <v>99.274999999999991</v>
      </c>
      <c r="CB5" s="19">
        <f t="shared" si="5"/>
        <v>99.274999999999991</v>
      </c>
      <c r="CC5" s="19">
        <f t="shared" si="5"/>
        <v>99.274999999999991</v>
      </c>
      <c r="CD5" s="19">
        <f t="shared" si="5"/>
        <v>99.274999999999991</v>
      </c>
      <c r="CE5" s="19">
        <f t="shared" si="5"/>
        <v>99.274999999999991</v>
      </c>
      <c r="CF5" s="19">
        <f t="shared" si="5"/>
        <v>99.274999999999991</v>
      </c>
      <c r="CG5" s="19">
        <f t="shared" si="5"/>
        <v>99.274999999999991</v>
      </c>
      <c r="CH5" s="19">
        <f t="shared" si="5"/>
        <v>99.274999999999991</v>
      </c>
      <c r="CI5" s="19">
        <f t="shared" si="5"/>
        <v>99.274999999999991</v>
      </c>
      <c r="CJ5" s="19">
        <f t="shared" si="5"/>
        <v>99.274999999999991</v>
      </c>
      <c r="CK5" s="19">
        <f t="shared" si="5"/>
        <v>99.274999999999991</v>
      </c>
      <c r="CL5" s="19">
        <f t="shared" si="5"/>
        <v>99.274999999999991</v>
      </c>
      <c r="CM5" s="19">
        <f t="shared" si="5"/>
        <v>99.274999999999991</v>
      </c>
      <c r="CN5" s="19">
        <f t="shared" si="5"/>
        <v>99.274999999999991</v>
      </c>
      <c r="CO5" s="19">
        <f t="shared" si="5"/>
        <v>99.274999999999991</v>
      </c>
      <c r="CP5" s="19">
        <f t="shared" si="5"/>
        <v>99.274999999999991</v>
      </c>
      <c r="CQ5" s="19">
        <f t="shared" si="5"/>
        <v>99.274999999999991</v>
      </c>
      <c r="CR5" s="19">
        <f t="shared" si="5"/>
        <v>99.274999999999991</v>
      </c>
      <c r="CS5" s="19">
        <f t="shared" si="5"/>
        <v>99.274999999999991</v>
      </c>
      <c r="CT5" s="19">
        <f t="shared" si="5"/>
        <v>99.274999999999991</v>
      </c>
      <c r="CU5" s="19">
        <f t="shared" si="5"/>
        <v>99.274999999999991</v>
      </c>
      <c r="CV5" s="19">
        <f t="shared" si="5"/>
        <v>99.274999999999991</v>
      </c>
      <c r="CW5" s="19">
        <f t="shared" si="5"/>
        <v>99.274999999999991</v>
      </c>
      <c r="CX5" s="19">
        <f t="shared" si="5"/>
        <v>99.274999999999991</v>
      </c>
      <c r="CY5" s="19">
        <f t="shared" si="5"/>
        <v>99.274999999999991</v>
      </c>
    </row>
    <row r="6" spans="1:108" ht="24" customHeight="1" x14ac:dyDescent="0.35">
      <c r="D6" s="16"/>
      <c r="E6" s="16"/>
      <c r="F6" s="15"/>
      <c r="L6" s="98" t="s">
        <v>69</v>
      </c>
      <c r="M6" s="84">
        <v>5</v>
      </c>
      <c r="N6" s="19">
        <v>150</v>
      </c>
      <c r="O6" s="19">
        <v>150</v>
      </c>
      <c r="P6" s="19">
        <v>150</v>
      </c>
      <c r="Q6" s="19">
        <v>150</v>
      </c>
      <c r="R6" s="19">
        <v>150</v>
      </c>
      <c r="S6" s="19">
        <v>150</v>
      </c>
      <c r="T6" s="19">
        <v>150</v>
      </c>
      <c r="U6" s="19">
        <f t="shared" ref="U6:AG6" si="6">$T$6*(1-$F$5)</f>
        <v>142.5</v>
      </c>
      <c r="V6" s="19">
        <f t="shared" si="6"/>
        <v>142.5</v>
      </c>
      <c r="W6" s="19">
        <f t="shared" si="6"/>
        <v>142.5</v>
      </c>
      <c r="X6" s="19">
        <f t="shared" si="6"/>
        <v>142.5</v>
      </c>
      <c r="Y6" s="19">
        <f t="shared" si="6"/>
        <v>142.5</v>
      </c>
      <c r="Z6" s="19">
        <f t="shared" si="6"/>
        <v>142.5</v>
      </c>
      <c r="AA6" s="19">
        <f t="shared" si="6"/>
        <v>142.5</v>
      </c>
      <c r="AB6" s="19">
        <f t="shared" si="6"/>
        <v>142.5</v>
      </c>
      <c r="AC6" s="19">
        <f t="shared" si="6"/>
        <v>142.5</v>
      </c>
      <c r="AD6" s="19">
        <f t="shared" si="6"/>
        <v>142.5</v>
      </c>
      <c r="AE6" s="19">
        <f t="shared" si="6"/>
        <v>142.5</v>
      </c>
      <c r="AF6" s="19">
        <f t="shared" si="6"/>
        <v>142.5</v>
      </c>
      <c r="AG6" s="19">
        <f t="shared" si="6"/>
        <v>142.5</v>
      </c>
      <c r="AH6" s="19">
        <f t="shared" si="4"/>
        <v>99.274999999999991</v>
      </c>
      <c r="AI6" s="19">
        <f t="shared" si="4"/>
        <v>99.274999999999991</v>
      </c>
      <c r="AJ6" s="19">
        <f t="shared" si="4"/>
        <v>99.274999999999991</v>
      </c>
      <c r="AK6" s="19">
        <f t="shared" si="4"/>
        <v>99.274999999999991</v>
      </c>
      <c r="AL6" s="19">
        <f t="shared" si="4"/>
        <v>99.274999999999991</v>
      </c>
      <c r="AM6" s="19">
        <f t="shared" si="4"/>
        <v>99.274999999999991</v>
      </c>
      <c r="AN6" s="19">
        <f t="shared" si="4"/>
        <v>99.274999999999991</v>
      </c>
      <c r="AO6" s="19">
        <f t="shared" si="4"/>
        <v>99.274999999999991</v>
      </c>
      <c r="AP6" s="19">
        <f t="shared" si="4"/>
        <v>99.274999999999991</v>
      </c>
      <c r="AQ6" s="19">
        <f t="shared" si="4"/>
        <v>99.274999999999991</v>
      </c>
      <c r="AR6" s="19">
        <f t="shared" si="5"/>
        <v>99.274999999999991</v>
      </c>
      <c r="AS6" s="19">
        <f t="shared" si="5"/>
        <v>99.274999999999991</v>
      </c>
      <c r="AT6" s="19">
        <f t="shared" si="5"/>
        <v>99.274999999999991</v>
      </c>
      <c r="AU6" s="19">
        <f t="shared" si="5"/>
        <v>99.274999999999991</v>
      </c>
      <c r="AV6" s="19">
        <f t="shared" si="5"/>
        <v>99.274999999999991</v>
      </c>
      <c r="AW6" s="19">
        <f t="shared" si="5"/>
        <v>99.274999999999991</v>
      </c>
      <c r="AX6" s="19">
        <f t="shared" si="5"/>
        <v>99.274999999999991</v>
      </c>
      <c r="AY6" s="19">
        <f t="shared" si="5"/>
        <v>99.274999999999991</v>
      </c>
      <c r="AZ6" s="19">
        <f t="shared" si="5"/>
        <v>99.274999999999991</v>
      </c>
      <c r="BA6" s="19">
        <f t="shared" si="5"/>
        <v>99.274999999999991</v>
      </c>
      <c r="BB6" s="19">
        <f t="shared" si="5"/>
        <v>99.274999999999991</v>
      </c>
      <c r="BC6" s="19">
        <f t="shared" si="5"/>
        <v>99.274999999999991</v>
      </c>
      <c r="BD6" s="19">
        <f t="shared" si="5"/>
        <v>99.274999999999991</v>
      </c>
      <c r="BE6" s="19">
        <f t="shared" si="5"/>
        <v>99.274999999999991</v>
      </c>
      <c r="BF6" s="19">
        <f t="shared" si="5"/>
        <v>99.274999999999991</v>
      </c>
      <c r="BG6" s="19">
        <f t="shared" si="5"/>
        <v>99.274999999999991</v>
      </c>
      <c r="BH6" s="19">
        <f t="shared" si="5"/>
        <v>99.274999999999991</v>
      </c>
      <c r="BI6" s="19">
        <f t="shared" si="5"/>
        <v>99.274999999999991</v>
      </c>
      <c r="BJ6" s="19">
        <f t="shared" si="5"/>
        <v>99.274999999999991</v>
      </c>
      <c r="BK6" s="19">
        <f t="shared" si="5"/>
        <v>99.274999999999991</v>
      </c>
      <c r="BL6" s="19">
        <f t="shared" si="5"/>
        <v>99.274999999999991</v>
      </c>
      <c r="BM6" s="19">
        <f t="shared" si="5"/>
        <v>99.274999999999991</v>
      </c>
      <c r="BN6" s="19">
        <f t="shared" si="5"/>
        <v>99.274999999999991</v>
      </c>
      <c r="BO6" s="19">
        <f t="shared" si="5"/>
        <v>99.274999999999991</v>
      </c>
      <c r="BP6" s="19">
        <f t="shared" si="5"/>
        <v>99.274999999999991</v>
      </c>
      <c r="BQ6" s="19">
        <f t="shared" si="5"/>
        <v>99.274999999999991</v>
      </c>
      <c r="BR6" s="19">
        <f t="shared" si="5"/>
        <v>99.274999999999991</v>
      </c>
      <c r="BS6" s="19">
        <f t="shared" si="5"/>
        <v>99.274999999999991</v>
      </c>
      <c r="BT6" s="19">
        <f t="shared" si="5"/>
        <v>99.274999999999991</v>
      </c>
      <c r="BU6" s="19">
        <f t="shared" si="5"/>
        <v>99.274999999999991</v>
      </c>
      <c r="BV6" s="19">
        <f t="shared" si="5"/>
        <v>99.274999999999991</v>
      </c>
      <c r="BW6" s="19">
        <f t="shared" si="5"/>
        <v>99.274999999999991</v>
      </c>
      <c r="BX6" s="19">
        <f t="shared" si="5"/>
        <v>99.274999999999991</v>
      </c>
      <c r="BY6" s="19">
        <f t="shared" si="5"/>
        <v>99.274999999999991</v>
      </c>
      <c r="BZ6" s="19">
        <f t="shared" si="5"/>
        <v>99.274999999999991</v>
      </c>
      <c r="CA6" s="19">
        <f t="shared" si="5"/>
        <v>99.274999999999991</v>
      </c>
      <c r="CB6" s="19">
        <f t="shared" si="5"/>
        <v>99.274999999999991</v>
      </c>
      <c r="CC6" s="19">
        <f t="shared" si="5"/>
        <v>99.274999999999991</v>
      </c>
      <c r="CD6" s="19">
        <f t="shared" si="5"/>
        <v>99.274999999999991</v>
      </c>
      <c r="CE6" s="19">
        <f t="shared" si="5"/>
        <v>99.274999999999991</v>
      </c>
      <c r="CF6" s="19">
        <f t="shared" si="5"/>
        <v>99.274999999999991</v>
      </c>
      <c r="CG6" s="19">
        <f t="shared" si="5"/>
        <v>99.274999999999991</v>
      </c>
      <c r="CH6" s="19">
        <f t="shared" si="5"/>
        <v>99.274999999999991</v>
      </c>
      <c r="CI6" s="19">
        <f t="shared" si="5"/>
        <v>99.274999999999991</v>
      </c>
      <c r="CJ6" s="19">
        <f t="shared" si="5"/>
        <v>99.274999999999991</v>
      </c>
      <c r="CK6" s="19">
        <f t="shared" si="5"/>
        <v>99.274999999999991</v>
      </c>
      <c r="CL6" s="19">
        <f t="shared" si="5"/>
        <v>99.274999999999991</v>
      </c>
      <c r="CM6" s="19">
        <f t="shared" si="5"/>
        <v>99.274999999999991</v>
      </c>
      <c r="CN6" s="19">
        <f t="shared" si="5"/>
        <v>99.274999999999991</v>
      </c>
      <c r="CO6" s="19">
        <f t="shared" si="5"/>
        <v>99.274999999999991</v>
      </c>
      <c r="CP6" s="19">
        <f t="shared" si="5"/>
        <v>99.274999999999991</v>
      </c>
      <c r="CQ6" s="19">
        <f t="shared" si="5"/>
        <v>99.274999999999991</v>
      </c>
      <c r="CR6" s="19">
        <f t="shared" si="5"/>
        <v>99.274999999999991</v>
      </c>
      <c r="CS6" s="19">
        <f t="shared" si="5"/>
        <v>99.274999999999991</v>
      </c>
      <c r="CT6" s="19">
        <f t="shared" si="5"/>
        <v>99.274999999999991</v>
      </c>
      <c r="CU6" s="19">
        <f t="shared" si="5"/>
        <v>99.274999999999991</v>
      </c>
      <c r="CV6" s="19">
        <f t="shared" si="5"/>
        <v>99.274999999999991</v>
      </c>
      <c r="CW6" s="19">
        <f t="shared" si="5"/>
        <v>99.274999999999991</v>
      </c>
      <c r="CX6" s="19">
        <f t="shared" si="5"/>
        <v>99.274999999999991</v>
      </c>
      <c r="CY6" s="19">
        <f t="shared" si="5"/>
        <v>99.274999999999991</v>
      </c>
    </row>
    <row r="7" spans="1:108" x14ac:dyDescent="0.35">
      <c r="L7" s="12"/>
    </row>
    <row r="8" spans="1:108" s="19" customFormat="1" ht="42.75" customHeight="1" x14ac:dyDescent="0.35">
      <c r="B8" s="76" t="s">
        <v>75</v>
      </c>
      <c r="C8" s="36" t="s">
        <v>38</v>
      </c>
      <c r="D8" s="19" t="s">
        <v>5</v>
      </c>
      <c r="E8" s="6" t="s">
        <v>48</v>
      </c>
      <c r="F8" s="6" t="s">
        <v>25</v>
      </c>
      <c r="G8" s="6" t="s">
        <v>9</v>
      </c>
      <c r="H8" s="6" t="s">
        <v>78</v>
      </c>
      <c r="I8" s="6" t="s">
        <v>26</v>
      </c>
      <c r="J8" s="6"/>
      <c r="K8" s="6" t="s">
        <v>77</v>
      </c>
      <c r="L8" s="20" t="s">
        <v>80</v>
      </c>
      <c r="M8" s="6" t="s">
        <v>81</v>
      </c>
      <c r="N8" s="6" t="s">
        <v>60</v>
      </c>
      <c r="O8" s="21" t="s">
        <v>4</v>
      </c>
      <c r="P8" s="6" t="s">
        <v>3</v>
      </c>
      <c r="Q8" s="19" t="s">
        <v>2</v>
      </c>
    </row>
    <row r="9" spans="1:108" x14ac:dyDescent="0.35">
      <c r="A9" s="33">
        <f>(D9&lt;&gt;"")*(F9&lt;&gt;"")*(G9&lt;&gt;"")*(H9&lt;&gt;"")</f>
        <v>1</v>
      </c>
      <c r="B9" s="33">
        <v>1</v>
      </c>
      <c r="C9" s="35">
        <v>2</v>
      </c>
      <c r="D9" s="13" t="s">
        <v>33</v>
      </c>
      <c r="E9" s="13">
        <v>19</v>
      </c>
      <c r="F9" s="22">
        <v>44259</v>
      </c>
      <c r="G9" s="22">
        <v>44262</v>
      </c>
      <c r="H9" s="82">
        <f>IF(G9-F9=0,"RIEN",G9-F9)</f>
        <v>3</v>
      </c>
      <c r="K9" s="12">
        <v>1</v>
      </c>
      <c r="L9" s="17">
        <f t="shared" ref="L9:L40" si="7">IFERROR(INDEX(tabprix,MATCH(K9,$M$2:$M$6,0),MATCH(H9,$N$1:$CY$1,0))*H9,0)</f>
        <v>120</v>
      </c>
      <c r="M9" s="77">
        <f ca="1">G9-TODAY()</f>
        <v>3</v>
      </c>
      <c r="N9" s="13" t="str">
        <f ca="1">IF(AND($DA9&lt;$DD$9,$DD$9&lt;$DB9),"NON DISPONIBLE",IF(PLAN!$O$1=$G9,"PREPARATION","DISPONIBLE"))</f>
        <v>DISPONIBLE</v>
      </c>
      <c r="DA9" s="83">
        <f t="shared" ref="DA9:DA29" si="8">F9</f>
        <v>44259</v>
      </c>
      <c r="DB9" s="83">
        <f t="shared" ref="DB9:DB29" si="9">G9</f>
        <v>44262</v>
      </c>
      <c r="DD9" s="83">
        <f ca="1">TODAY()</f>
        <v>44259</v>
      </c>
    </row>
    <row r="10" spans="1:108" x14ac:dyDescent="0.35">
      <c r="A10" s="33">
        <f>(D10&lt;&gt;"")*(F10&lt;&gt;"")*(G10&lt;&gt;"")*(H10&lt;&gt;"")</f>
        <v>1</v>
      </c>
      <c r="B10" s="33">
        <v>2</v>
      </c>
      <c r="C10" s="35">
        <v>8</v>
      </c>
      <c r="D10" s="13" t="s">
        <v>34</v>
      </c>
      <c r="E10" s="13">
        <v>30</v>
      </c>
      <c r="F10" s="22">
        <v>44253</v>
      </c>
      <c r="G10" s="22">
        <v>44261</v>
      </c>
      <c r="H10" s="82">
        <f t="shared" ref="H10:H73" si="10">IF(G10-F10=0,"RIEN",G10-F10)</f>
        <v>8</v>
      </c>
      <c r="K10" s="12">
        <v>2</v>
      </c>
      <c r="L10" s="17">
        <f t="shared" si="7"/>
        <v>520</v>
      </c>
      <c r="M10" s="77">
        <f t="shared" ref="M10:M30" ca="1" si="11">G10-TODAY()</f>
        <v>2</v>
      </c>
      <c r="N10" s="13" t="str">
        <f ca="1">IF(AND($DA10&lt;$DD$9,$DD$9&lt;$DB10),"NON DISPONIBLE",IF(PLAN!$O$1=$G10,"PREPARATION","DISPONIBLE"))</f>
        <v>NON DISPONIBLE</v>
      </c>
      <c r="DA10" s="83">
        <f t="shared" si="8"/>
        <v>44253</v>
      </c>
      <c r="DB10" s="83">
        <f t="shared" si="9"/>
        <v>44261</v>
      </c>
    </row>
    <row r="11" spans="1:108" x14ac:dyDescent="0.35">
      <c r="A11" s="33">
        <f>(D11&lt;&gt;"")*(F11&lt;&gt;"")*(G11&lt;&gt;"")*(H11&lt;&gt;"")</f>
        <v>1</v>
      </c>
      <c r="B11" s="33">
        <v>3</v>
      </c>
      <c r="C11" s="35">
        <v>4</v>
      </c>
      <c r="D11" s="13" t="s">
        <v>35</v>
      </c>
      <c r="E11" s="13">
        <v>45</v>
      </c>
      <c r="F11" s="22">
        <v>44426</v>
      </c>
      <c r="G11" s="22">
        <v>44434</v>
      </c>
      <c r="H11" s="82">
        <f t="shared" si="10"/>
        <v>8</v>
      </c>
      <c r="K11" s="12">
        <v>3</v>
      </c>
      <c r="L11" s="17">
        <f t="shared" si="7"/>
        <v>684</v>
      </c>
      <c r="M11" s="77">
        <f t="shared" ca="1" si="11"/>
        <v>175</v>
      </c>
      <c r="N11" s="13" t="str">
        <f ca="1">IF(AND($DA11&lt;$DD$9,$DD$9&lt;$DB11),"NON DISPONIBLE",IF(PLAN!$O$1=$G11,"PREPARATION","DISPONIBLE"))</f>
        <v>DISPONIBLE</v>
      </c>
      <c r="DA11" s="83">
        <f t="shared" si="8"/>
        <v>44426</v>
      </c>
      <c r="DB11" s="83">
        <f t="shared" si="9"/>
        <v>44434</v>
      </c>
    </row>
    <row r="12" spans="1:108" x14ac:dyDescent="0.35">
      <c r="A12" s="33">
        <f>(D12&lt;&gt;"")*(F12&lt;&gt;"")*(G12&lt;&gt;"")*(H12&lt;&gt;"")</f>
        <v>1</v>
      </c>
      <c r="B12" s="33">
        <v>4</v>
      </c>
      <c r="C12" s="35">
        <v>7</v>
      </c>
      <c r="D12" s="13" t="s">
        <v>36</v>
      </c>
      <c r="E12" s="13">
        <v>36</v>
      </c>
      <c r="F12" s="22">
        <v>44216</v>
      </c>
      <c r="G12" s="22">
        <v>44258</v>
      </c>
      <c r="H12" s="82">
        <f t="shared" si="10"/>
        <v>42</v>
      </c>
      <c r="K12" s="12">
        <v>4</v>
      </c>
      <c r="L12" s="17">
        <f t="shared" si="7"/>
        <v>4169.5499999999993</v>
      </c>
      <c r="M12" s="77">
        <f t="shared" ca="1" si="11"/>
        <v>-1</v>
      </c>
      <c r="N12" s="13" t="str">
        <f ca="1">IF(AND($DA12&lt;$DD$9,$DD$9&lt;$DB12),"NON DISPONIBLE",IF(PLAN!$O$1=$G12,"PREPARATION","DISPONIBLE"))</f>
        <v>DISPONIBLE</v>
      </c>
      <c r="DA12" s="83">
        <f t="shared" si="8"/>
        <v>44216</v>
      </c>
      <c r="DB12" s="83">
        <f t="shared" si="9"/>
        <v>44258</v>
      </c>
    </row>
    <row r="13" spans="1:108" x14ac:dyDescent="0.35">
      <c r="A13" s="33">
        <f>(D13&lt;&gt;"")*(F13&lt;&gt;"")*(G13&lt;&gt;"")*(H13&lt;&gt;"")</f>
        <v>1</v>
      </c>
      <c r="B13" s="33">
        <v>5</v>
      </c>
      <c r="C13" s="35">
        <v>6</v>
      </c>
      <c r="D13" s="13" t="s">
        <v>37</v>
      </c>
      <c r="E13" s="13">
        <v>4</v>
      </c>
      <c r="F13" s="22">
        <v>44210</v>
      </c>
      <c r="G13" s="22">
        <v>44290</v>
      </c>
      <c r="H13" s="82">
        <f t="shared" si="10"/>
        <v>80</v>
      </c>
      <c r="K13" s="12">
        <v>5</v>
      </c>
      <c r="L13" s="17">
        <f t="shared" si="7"/>
        <v>7941.9999999999991</v>
      </c>
      <c r="M13" s="77">
        <f t="shared" ca="1" si="11"/>
        <v>31</v>
      </c>
      <c r="N13" s="13" t="str">
        <f ca="1">IF(AND($DA13&lt;$DD$9,$DD$9&lt;$DB13),"NON DISPONIBLE",IF(PLAN!$O$1=$G13,"PREPARATION","DISPONIBLE"))</f>
        <v>NON DISPONIBLE</v>
      </c>
      <c r="DA13" s="83">
        <f t="shared" si="8"/>
        <v>44210</v>
      </c>
      <c r="DB13" s="83">
        <f t="shared" si="9"/>
        <v>44290</v>
      </c>
    </row>
    <row r="14" spans="1:108" ht="29" x14ac:dyDescent="0.35">
      <c r="A14" s="12"/>
      <c r="B14" s="12">
        <v>6</v>
      </c>
      <c r="C14" s="12">
        <v>3</v>
      </c>
      <c r="D14" s="13" t="s">
        <v>87</v>
      </c>
      <c r="E14" s="12">
        <v>19</v>
      </c>
      <c r="F14" s="90">
        <v>44258</v>
      </c>
      <c r="G14" s="90" t="s">
        <v>88</v>
      </c>
      <c r="H14" s="82">
        <f>IF(G14-F14=0,"RIEN",G14-F14)</f>
        <v>12</v>
      </c>
      <c r="I14" s="12"/>
      <c r="J14" s="12"/>
      <c r="K14" s="12">
        <v>1</v>
      </c>
      <c r="L14" s="17">
        <f t="shared" si="7"/>
        <v>420</v>
      </c>
      <c r="M14" s="77">
        <f t="shared" ca="1" si="11"/>
        <v>11</v>
      </c>
      <c r="N14" s="13" t="str">
        <f ca="1">IF(AND($DA14&lt;$DD$9,$DD$9&lt;$DB14),"NON DISPONIBLE",IF(PLAN!$O$1=$G14,"PREPARATION","DISPONIBLE"))</f>
        <v>NON DISPONIBLE</v>
      </c>
      <c r="O14" s="12"/>
      <c r="P14" s="12"/>
      <c r="Q14" s="12"/>
      <c r="DA14" s="83">
        <f t="shared" si="8"/>
        <v>44258</v>
      </c>
      <c r="DB14" s="83" t="str">
        <f t="shared" si="9"/>
        <v>15/03/2021</v>
      </c>
    </row>
    <row r="15" spans="1:108" x14ac:dyDescent="0.35">
      <c r="A15" s="12"/>
      <c r="B15" s="12"/>
      <c r="C15" s="12"/>
      <c r="E15" s="12"/>
      <c r="F15" s="12"/>
      <c r="G15" s="12"/>
      <c r="H15" s="82" t="str">
        <f t="shared" si="10"/>
        <v>RIEN</v>
      </c>
      <c r="I15" s="12"/>
      <c r="J15" s="12"/>
      <c r="K15" s="12"/>
      <c r="L15" s="17">
        <f t="shared" si="7"/>
        <v>0</v>
      </c>
      <c r="M15" s="77">
        <f t="shared" ca="1" si="11"/>
        <v>-44259</v>
      </c>
      <c r="N15" s="13" t="str">
        <f ca="1">IF(AND($DA15&lt;$DD$9,$DD$9&lt;$DB15),"NON DISPONIBLE",IF(PLAN!$O$1=$G15,"PREPARATION","DISPONIBLE"))</f>
        <v>DISPONIBLE</v>
      </c>
      <c r="O15" s="12"/>
      <c r="P15" s="12"/>
      <c r="Q15" s="12"/>
      <c r="DA15" s="83">
        <f t="shared" si="8"/>
        <v>0</v>
      </c>
      <c r="DB15" s="83">
        <f t="shared" si="9"/>
        <v>0</v>
      </c>
    </row>
    <row r="16" spans="1:108" x14ac:dyDescent="0.35">
      <c r="A16" s="12"/>
      <c r="B16" s="12"/>
      <c r="C16" s="12"/>
      <c r="D16" s="12"/>
      <c r="E16" s="12"/>
      <c r="F16" s="12"/>
      <c r="G16" s="12"/>
      <c r="H16" s="82" t="str">
        <f t="shared" si="10"/>
        <v>RIEN</v>
      </c>
      <c r="I16" s="12"/>
      <c r="J16" s="12"/>
      <c r="K16" s="12"/>
      <c r="L16" s="17">
        <f t="shared" si="7"/>
        <v>0</v>
      </c>
      <c r="M16" s="77">
        <f t="shared" ca="1" si="11"/>
        <v>-44259</v>
      </c>
      <c r="N16" s="13" t="str">
        <f ca="1">IF(AND($DA16&lt;$DD$9,$DD$9&lt;$DB16),"NON DISPONIBLE",IF(PLAN!$O$1=$G16,"PREPARATION","DISPONIBLE"))</f>
        <v>DISPONIBLE</v>
      </c>
      <c r="O16" s="12"/>
      <c r="P16" s="12"/>
      <c r="Q16" s="12"/>
      <c r="DA16" s="83">
        <f t="shared" si="8"/>
        <v>0</v>
      </c>
      <c r="DB16" s="83">
        <f t="shared" si="9"/>
        <v>0</v>
      </c>
    </row>
    <row r="17" spans="8:106" s="12" customFormat="1" x14ac:dyDescent="0.35">
      <c r="H17" s="82" t="str">
        <f t="shared" si="10"/>
        <v>RIEN</v>
      </c>
      <c r="L17" s="17">
        <f t="shared" si="7"/>
        <v>0</v>
      </c>
      <c r="M17" s="77">
        <f t="shared" ca="1" si="11"/>
        <v>-44259</v>
      </c>
      <c r="N17" s="13" t="str">
        <f ca="1">IF(AND($DA17&lt;$DD$9,$DD$9&lt;$DB17),"NON DISPONIBLE",IF(PLAN!$O$1=$G17,"PREPARATION","DISPONIBLE"))</f>
        <v>DISPONIBLE</v>
      </c>
      <c r="DA17" s="83">
        <f t="shared" si="8"/>
        <v>0</v>
      </c>
      <c r="DB17" s="83">
        <f t="shared" si="9"/>
        <v>0</v>
      </c>
    </row>
    <row r="18" spans="8:106" s="12" customFormat="1" x14ac:dyDescent="0.35">
      <c r="H18" s="82" t="str">
        <f t="shared" si="10"/>
        <v>RIEN</v>
      </c>
      <c r="L18" s="17">
        <f t="shared" si="7"/>
        <v>0</v>
      </c>
      <c r="M18" s="77">
        <f t="shared" ca="1" si="11"/>
        <v>-44259</v>
      </c>
      <c r="N18" s="13" t="str">
        <f ca="1">IF(AND($DA18&lt;$DD$9,$DD$9&lt;$DB18),"NON DISPONIBLE",IF(PLAN!$O$1=$G18,"PREPARATION","DISPONIBLE"))</f>
        <v>DISPONIBLE</v>
      </c>
      <c r="DA18" s="83">
        <f t="shared" si="8"/>
        <v>0</v>
      </c>
      <c r="DB18" s="83">
        <f t="shared" si="9"/>
        <v>0</v>
      </c>
    </row>
    <row r="19" spans="8:106" s="12" customFormat="1" x14ac:dyDescent="0.35">
      <c r="H19" s="82" t="str">
        <f t="shared" si="10"/>
        <v>RIEN</v>
      </c>
      <c r="L19" s="17">
        <f t="shared" si="7"/>
        <v>0</v>
      </c>
      <c r="M19" s="77">
        <f t="shared" ca="1" si="11"/>
        <v>-44259</v>
      </c>
      <c r="N19" s="13" t="str">
        <f ca="1">IF(AND($DA19&lt;$DD$9,$DD$9&lt;$DB19),"NON DISPONIBLE",IF(PLAN!$O$1=$G19,"PREPARATION","DISPONIBLE"))</f>
        <v>DISPONIBLE</v>
      </c>
      <c r="DA19" s="83">
        <f t="shared" si="8"/>
        <v>0</v>
      </c>
      <c r="DB19" s="83">
        <f t="shared" si="9"/>
        <v>0</v>
      </c>
    </row>
    <row r="20" spans="8:106" s="12" customFormat="1" x14ac:dyDescent="0.35">
      <c r="H20" s="82" t="str">
        <f t="shared" si="10"/>
        <v>RIEN</v>
      </c>
      <c r="L20" s="17">
        <f t="shared" si="7"/>
        <v>0</v>
      </c>
      <c r="M20" s="77">
        <f t="shared" ca="1" si="11"/>
        <v>-44259</v>
      </c>
      <c r="N20" s="13" t="str">
        <f ca="1">IF(AND($DA20&lt;$DD$9,$DD$9&lt;$DB20),"NON DISPONIBLE",IF(PLAN!$O$1=$G20,"PREPARATION","DISPONIBLE"))</f>
        <v>DISPONIBLE</v>
      </c>
      <c r="DA20" s="83">
        <f t="shared" si="8"/>
        <v>0</v>
      </c>
      <c r="DB20" s="83">
        <f t="shared" si="9"/>
        <v>0</v>
      </c>
    </row>
    <row r="21" spans="8:106" s="12" customFormat="1" x14ac:dyDescent="0.35">
      <c r="H21" s="82" t="str">
        <f t="shared" si="10"/>
        <v>RIEN</v>
      </c>
      <c r="L21" s="17">
        <f t="shared" si="7"/>
        <v>0</v>
      </c>
      <c r="M21" s="77">
        <f t="shared" ca="1" si="11"/>
        <v>-44259</v>
      </c>
      <c r="N21" s="13" t="str">
        <f ca="1">IF(AND($DA21&lt;$DD$9,$DD$9&lt;$DB21),"NON DISPONIBLE",IF(PLAN!$O$1=$G21,"PREPARATION","DISPONIBLE"))</f>
        <v>DISPONIBLE</v>
      </c>
      <c r="DA21" s="83">
        <f t="shared" si="8"/>
        <v>0</v>
      </c>
      <c r="DB21" s="83">
        <f t="shared" si="9"/>
        <v>0</v>
      </c>
    </row>
    <row r="22" spans="8:106" s="12" customFormat="1" x14ac:dyDescent="0.35">
      <c r="H22" s="82" t="str">
        <f t="shared" si="10"/>
        <v>RIEN</v>
      </c>
      <c r="L22" s="17">
        <f t="shared" si="7"/>
        <v>0</v>
      </c>
      <c r="M22" s="77">
        <f t="shared" ca="1" si="11"/>
        <v>-44259</v>
      </c>
      <c r="N22" s="13" t="str">
        <f ca="1">IF(AND($DA22&lt;$DD$9,$DD$9&lt;$DB22),"NON DISPONIBLE",IF(PLAN!$O$1=$G22,"PREPARATION","DISPONIBLE"))</f>
        <v>DISPONIBLE</v>
      </c>
      <c r="DA22" s="83">
        <f t="shared" si="8"/>
        <v>0</v>
      </c>
      <c r="DB22" s="83">
        <f t="shared" si="9"/>
        <v>0</v>
      </c>
    </row>
    <row r="23" spans="8:106" s="12" customFormat="1" x14ac:dyDescent="0.35">
      <c r="H23" s="82" t="str">
        <f t="shared" si="10"/>
        <v>RIEN</v>
      </c>
      <c r="L23" s="17">
        <f t="shared" si="7"/>
        <v>0</v>
      </c>
      <c r="M23" s="77">
        <f t="shared" ca="1" si="11"/>
        <v>-44259</v>
      </c>
      <c r="N23" s="13" t="str">
        <f ca="1">IF(AND($DA23&lt;$DD$9,$DD$9&lt;$DB23),"NON DISPONIBLE",IF(PLAN!$O$1=$G23,"PREPARATION","DISPONIBLE"))</f>
        <v>DISPONIBLE</v>
      </c>
      <c r="DA23" s="83">
        <f t="shared" si="8"/>
        <v>0</v>
      </c>
      <c r="DB23" s="83">
        <f t="shared" si="9"/>
        <v>0</v>
      </c>
    </row>
    <row r="24" spans="8:106" s="12" customFormat="1" x14ac:dyDescent="0.35">
      <c r="H24" s="82" t="str">
        <f t="shared" si="10"/>
        <v>RIEN</v>
      </c>
      <c r="L24" s="17">
        <f t="shared" si="7"/>
        <v>0</v>
      </c>
      <c r="M24" s="77">
        <f t="shared" ca="1" si="11"/>
        <v>-44259</v>
      </c>
      <c r="N24" s="13" t="str">
        <f ca="1">IF(AND($DA24&lt;$DD$9,$DD$9&lt;$DB24),"NON DISPONIBLE",IF(PLAN!$O$1=$G24,"PREPARATION","DISPONIBLE"))</f>
        <v>DISPONIBLE</v>
      </c>
      <c r="DA24" s="83">
        <f t="shared" si="8"/>
        <v>0</v>
      </c>
      <c r="DB24" s="83">
        <f t="shared" si="9"/>
        <v>0</v>
      </c>
    </row>
    <row r="25" spans="8:106" s="12" customFormat="1" x14ac:dyDescent="0.35">
      <c r="H25" s="82" t="str">
        <f t="shared" si="10"/>
        <v>RIEN</v>
      </c>
      <c r="L25" s="17">
        <f t="shared" si="7"/>
        <v>0</v>
      </c>
      <c r="M25" s="77">
        <f t="shared" ca="1" si="11"/>
        <v>-44259</v>
      </c>
      <c r="N25" s="13" t="str">
        <f ca="1">IF(AND($DA25&lt;$DD$9,$DD$9&lt;$DB25),"NON DISPONIBLE",IF(PLAN!$O$1=$G25,"PREPARATION","DISPONIBLE"))</f>
        <v>DISPONIBLE</v>
      </c>
      <c r="DA25" s="83">
        <f t="shared" si="8"/>
        <v>0</v>
      </c>
      <c r="DB25" s="83">
        <f t="shared" si="9"/>
        <v>0</v>
      </c>
    </row>
    <row r="26" spans="8:106" s="12" customFormat="1" x14ac:dyDescent="0.35">
      <c r="H26" s="82" t="str">
        <f t="shared" si="10"/>
        <v>RIEN</v>
      </c>
      <c r="L26" s="17">
        <f t="shared" si="7"/>
        <v>0</v>
      </c>
      <c r="M26" s="77">
        <f t="shared" ca="1" si="11"/>
        <v>-44259</v>
      </c>
      <c r="N26" s="13" t="str">
        <f ca="1">IF(AND($DA26&lt;$DD$9,$DD$9&lt;$DB26),"NON DISPONIBLE",IF(PLAN!$O$1=$G26,"PREPARATION","DISPONIBLE"))</f>
        <v>DISPONIBLE</v>
      </c>
      <c r="DA26" s="83">
        <f t="shared" si="8"/>
        <v>0</v>
      </c>
      <c r="DB26" s="83">
        <f t="shared" si="9"/>
        <v>0</v>
      </c>
    </row>
    <row r="27" spans="8:106" s="12" customFormat="1" x14ac:dyDescent="0.35">
      <c r="H27" s="82" t="str">
        <f t="shared" si="10"/>
        <v>RIEN</v>
      </c>
      <c r="L27" s="17">
        <f t="shared" si="7"/>
        <v>0</v>
      </c>
      <c r="M27" s="77">
        <f t="shared" ca="1" si="11"/>
        <v>-44259</v>
      </c>
      <c r="N27" s="13" t="str">
        <f ca="1">IF(AND($DA27&lt;$DD$9,$DD$9&lt;$DB27),"NON DISPONIBLE",IF(PLAN!$O$1=$G27,"PREPARATION","DISPONIBLE"))</f>
        <v>DISPONIBLE</v>
      </c>
      <c r="DA27" s="83">
        <f t="shared" si="8"/>
        <v>0</v>
      </c>
      <c r="DB27" s="83">
        <f t="shared" si="9"/>
        <v>0</v>
      </c>
    </row>
    <row r="28" spans="8:106" s="12" customFormat="1" x14ac:dyDescent="0.35">
      <c r="H28" s="82" t="str">
        <f t="shared" si="10"/>
        <v>RIEN</v>
      </c>
      <c r="L28" s="17">
        <f t="shared" si="7"/>
        <v>0</v>
      </c>
      <c r="M28" s="77">
        <f t="shared" ca="1" si="11"/>
        <v>-44259</v>
      </c>
      <c r="N28" s="13" t="str">
        <f ca="1">IF(AND($DA28&lt;$DD$9,$DD$9&lt;$DB28),"NON DISPONIBLE",IF(PLAN!$O$1=$G28,"PREPARATION","DISPONIBLE"))</f>
        <v>DISPONIBLE</v>
      </c>
      <c r="DA28" s="83">
        <f t="shared" si="8"/>
        <v>0</v>
      </c>
      <c r="DB28" s="83">
        <f t="shared" si="9"/>
        <v>0</v>
      </c>
    </row>
    <row r="29" spans="8:106" s="12" customFormat="1" x14ac:dyDescent="0.35">
      <c r="H29" s="82" t="str">
        <f t="shared" si="10"/>
        <v>RIEN</v>
      </c>
      <c r="L29" s="17">
        <f t="shared" si="7"/>
        <v>0</v>
      </c>
      <c r="M29" s="77">
        <f t="shared" ca="1" si="11"/>
        <v>-44259</v>
      </c>
      <c r="N29" s="13" t="str">
        <f ca="1">IF(AND($DA29&lt;$DD$9,$DD$9&lt;$DB29),"NON DISPONIBLE",IF(PLAN!$O$1=$G29,"PREPARATION","DISPONIBLE"))</f>
        <v>DISPONIBLE</v>
      </c>
      <c r="DA29" s="83">
        <f t="shared" si="8"/>
        <v>0</v>
      </c>
      <c r="DB29" s="83">
        <f t="shared" si="9"/>
        <v>0</v>
      </c>
    </row>
    <row r="30" spans="8:106" s="12" customFormat="1" x14ac:dyDescent="0.35">
      <c r="H30" s="82" t="str">
        <f t="shared" si="10"/>
        <v>RIEN</v>
      </c>
      <c r="L30" s="17">
        <f t="shared" si="7"/>
        <v>0</v>
      </c>
      <c r="M30" s="77">
        <f t="shared" ca="1" si="11"/>
        <v>-44259</v>
      </c>
      <c r="N30" s="13" t="str">
        <f ca="1">IF(AND($DA30&lt;$DD$9,$DD$9&lt;$DB30),"NON DISPONIBLE",IF(PLAN!$O$1=$G30,"PREPARATION","DISPONIBLE"))</f>
        <v>DISPONIBLE</v>
      </c>
      <c r="DA30" s="83">
        <f t="shared" ref="DA30:DA93" si="12">F30</f>
        <v>0</v>
      </c>
      <c r="DB30" s="83">
        <f t="shared" ref="DB30:DB93" si="13">G30</f>
        <v>0</v>
      </c>
    </row>
    <row r="31" spans="8:106" s="12" customFormat="1" x14ac:dyDescent="0.35">
      <c r="H31" s="82" t="str">
        <f t="shared" si="10"/>
        <v>RIEN</v>
      </c>
      <c r="L31" s="17">
        <f t="shared" si="7"/>
        <v>0</v>
      </c>
      <c r="N31" s="13" t="str">
        <f ca="1">IF(AND($DA31&lt;$DD$9,$DD$9&lt;$DB31),"NON DISPONIBLE",IF(PLAN!$O$1=$G31,"PREPARATION","DISPONIBLE"))</f>
        <v>DISPONIBLE</v>
      </c>
      <c r="DA31" s="83">
        <f t="shared" si="12"/>
        <v>0</v>
      </c>
      <c r="DB31" s="83">
        <f t="shared" si="13"/>
        <v>0</v>
      </c>
    </row>
    <row r="32" spans="8:106" s="12" customFormat="1" x14ac:dyDescent="0.35">
      <c r="H32" s="82" t="str">
        <f t="shared" si="10"/>
        <v>RIEN</v>
      </c>
      <c r="L32" s="17">
        <f t="shared" si="7"/>
        <v>0</v>
      </c>
      <c r="N32" s="13" t="str">
        <f ca="1">IF(AND($DA32&lt;$DD$9,$DD$9&lt;$DB32),"NON DISPONIBLE",IF(PLAN!$O$1=$G32,"PREPARATION","DISPONIBLE"))</f>
        <v>DISPONIBLE</v>
      </c>
      <c r="DA32" s="83">
        <f t="shared" si="12"/>
        <v>0</v>
      </c>
      <c r="DB32" s="83">
        <f t="shared" si="13"/>
        <v>0</v>
      </c>
    </row>
    <row r="33" spans="8:106" s="12" customFormat="1" x14ac:dyDescent="0.35">
      <c r="H33" s="82" t="str">
        <f t="shared" si="10"/>
        <v>RIEN</v>
      </c>
      <c r="L33" s="17">
        <f t="shared" si="7"/>
        <v>0</v>
      </c>
      <c r="N33" s="13" t="str">
        <f ca="1">IF(AND($DA33&lt;$DD$9,$DD$9&lt;$DB33),"NON DISPONIBLE",IF(PLAN!$O$1=$G33,"PREPARATION","DISPONIBLE"))</f>
        <v>DISPONIBLE</v>
      </c>
      <c r="DA33" s="83">
        <f t="shared" si="12"/>
        <v>0</v>
      </c>
      <c r="DB33" s="83">
        <f t="shared" si="13"/>
        <v>0</v>
      </c>
    </row>
    <row r="34" spans="8:106" s="12" customFormat="1" x14ac:dyDescent="0.35">
      <c r="H34" s="82" t="str">
        <f t="shared" si="10"/>
        <v>RIEN</v>
      </c>
      <c r="L34" s="17">
        <f t="shared" si="7"/>
        <v>0</v>
      </c>
      <c r="N34" s="13" t="str">
        <f ca="1">IF(AND($DA34&lt;$DD$9,$DD$9&lt;$DB34),"NON DISPONIBLE",IF(PLAN!$O$1=$G34,"PREPARATION","DISPONIBLE"))</f>
        <v>DISPONIBLE</v>
      </c>
      <c r="DA34" s="83">
        <f t="shared" si="12"/>
        <v>0</v>
      </c>
      <c r="DB34" s="83">
        <f t="shared" si="13"/>
        <v>0</v>
      </c>
    </row>
    <row r="35" spans="8:106" s="12" customFormat="1" x14ac:dyDescent="0.35">
      <c r="H35" s="82" t="str">
        <f t="shared" si="10"/>
        <v>RIEN</v>
      </c>
      <c r="L35" s="17">
        <f t="shared" si="7"/>
        <v>0</v>
      </c>
      <c r="N35" s="13" t="str">
        <f ca="1">IF(AND($DA35&lt;$DD$9,$DD$9&lt;$DB35),"NON DISPONIBLE",IF(PLAN!$O$1=$G35,"PREPARATION","DISPONIBLE"))</f>
        <v>DISPONIBLE</v>
      </c>
      <c r="DA35" s="83">
        <f t="shared" si="12"/>
        <v>0</v>
      </c>
      <c r="DB35" s="83">
        <f t="shared" si="13"/>
        <v>0</v>
      </c>
    </row>
    <row r="36" spans="8:106" s="12" customFormat="1" x14ac:dyDescent="0.35">
      <c r="H36" s="82" t="str">
        <f t="shared" si="10"/>
        <v>RIEN</v>
      </c>
      <c r="L36" s="17">
        <f t="shared" si="7"/>
        <v>0</v>
      </c>
      <c r="N36" s="13" t="str">
        <f ca="1">IF(AND($DA36&lt;$DD$9,$DD$9&lt;$DB36),"NON DISPONIBLE",IF(PLAN!$O$1=$G36,"PREPARATION","DISPONIBLE"))</f>
        <v>DISPONIBLE</v>
      </c>
      <c r="DA36" s="83">
        <f t="shared" si="12"/>
        <v>0</v>
      </c>
      <c r="DB36" s="83">
        <f t="shared" si="13"/>
        <v>0</v>
      </c>
    </row>
    <row r="37" spans="8:106" s="12" customFormat="1" x14ac:dyDescent="0.35">
      <c r="H37" s="82" t="str">
        <f t="shared" si="10"/>
        <v>RIEN</v>
      </c>
      <c r="L37" s="17">
        <f t="shared" si="7"/>
        <v>0</v>
      </c>
      <c r="N37" s="13" t="str">
        <f ca="1">IF(AND($DA37&lt;$DD$9,$DD$9&lt;$DB37),"NON DISPONIBLE",IF(PLAN!$O$1=$G37,"PREPARATION","DISPONIBLE"))</f>
        <v>DISPONIBLE</v>
      </c>
      <c r="DA37" s="83">
        <f t="shared" si="12"/>
        <v>0</v>
      </c>
      <c r="DB37" s="83">
        <f t="shared" si="13"/>
        <v>0</v>
      </c>
    </row>
    <row r="38" spans="8:106" s="12" customFormat="1" x14ac:dyDescent="0.35">
      <c r="H38" s="82" t="str">
        <f t="shared" si="10"/>
        <v>RIEN</v>
      </c>
      <c r="L38" s="17">
        <f t="shared" si="7"/>
        <v>0</v>
      </c>
      <c r="N38" s="13" t="str">
        <f ca="1">IF(AND($DA38&lt;$DD$9,$DD$9&lt;$DB38),"NON DISPONIBLE",IF(PLAN!$O$1=$G38,"PREPARATION","DISPONIBLE"))</f>
        <v>DISPONIBLE</v>
      </c>
      <c r="DA38" s="83">
        <f t="shared" si="12"/>
        <v>0</v>
      </c>
      <c r="DB38" s="83">
        <f t="shared" si="13"/>
        <v>0</v>
      </c>
    </row>
    <row r="39" spans="8:106" s="12" customFormat="1" x14ac:dyDescent="0.35">
      <c r="H39" s="82" t="str">
        <f t="shared" si="10"/>
        <v>RIEN</v>
      </c>
      <c r="L39" s="17">
        <f t="shared" si="7"/>
        <v>0</v>
      </c>
      <c r="N39" s="13" t="str">
        <f ca="1">IF(AND($DA39&lt;$DD$9,$DD$9&lt;$DB39),"NON DISPONIBLE",IF(PLAN!$O$1=$G39,"PREPARATION","DISPONIBLE"))</f>
        <v>DISPONIBLE</v>
      </c>
      <c r="DA39" s="83">
        <f t="shared" si="12"/>
        <v>0</v>
      </c>
      <c r="DB39" s="83">
        <f t="shared" si="13"/>
        <v>0</v>
      </c>
    </row>
    <row r="40" spans="8:106" s="12" customFormat="1" x14ac:dyDescent="0.35">
      <c r="H40" s="82" t="str">
        <f t="shared" si="10"/>
        <v>RIEN</v>
      </c>
      <c r="L40" s="17">
        <f t="shared" si="7"/>
        <v>0</v>
      </c>
      <c r="N40" s="13" t="str">
        <f ca="1">IF(AND($DA40&lt;$DD$9,$DD$9&lt;$DB40),"NON DISPONIBLE",IF(PLAN!$O$1=$G40,"PREPARATION","DISPONIBLE"))</f>
        <v>DISPONIBLE</v>
      </c>
      <c r="DA40" s="83">
        <f t="shared" si="12"/>
        <v>0</v>
      </c>
      <c r="DB40" s="83">
        <f t="shared" si="13"/>
        <v>0</v>
      </c>
    </row>
    <row r="41" spans="8:106" s="12" customFormat="1" x14ac:dyDescent="0.35">
      <c r="H41" s="82" t="str">
        <f t="shared" si="10"/>
        <v>RIEN</v>
      </c>
      <c r="L41" s="17">
        <f t="shared" ref="L41:L72" si="14">IFERROR(INDEX(tabprix,MATCH(K41,$M$2:$M$6,0),MATCH(H41,$N$1:$CY$1,0))*H41,0)</f>
        <v>0</v>
      </c>
      <c r="N41" s="13" t="str">
        <f ca="1">IF(AND($DA41&lt;$DD$9,$DD$9&lt;$DB41),"NON DISPONIBLE",IF(PLAN!$O$1=$G41,"PREPARATION","DISPONIBLE"))</f>
        <v>DISPONIBLE</v>
      </c>
      <c r="DA41" s="83">
        <f t="shared" si="12"/>
        <v>0</v>
      </c>
      <c r="DB41" s="83">
        <f t="shared" si="13"/>
        <v>0</v>
      </c>
    </row>
    <row r="42" spans="8:106" s="12" customFormat="1" x14ac:dyDescent="0.35">
      <c r="H42" s="82" t="str">
        <f t="shared" si="10"/>
        <v>RIEN</v>
      </c>
      <c r="L42" s="17">
        <f t="shared" si="14"/>
        <v>0</v>
      </c>
      <c r="N42" s="13" t="str">
        <f ca="1">IF(AND($DA42&lt;$DD$9,$DD$9&lt;$DB42),"NON DISPONIBLE",IF(PLAN!$O$1=$G42,"PREPARATION","DISPONIBLE"))</f>
        <v>DISPONIBLE</v>
      </c>
      <c r="DA42" s="83">
        <f t="shared" si="12"/>
        <v>0</v>
      </c>
      <c r="DB42" s="83">
        <f t="shared" si="13"/>
        <v>0</v>
      </c>
    </row>
    <row r="43" spans="8:106" s="12" customFormat="1" x14ac:dyDescent="0.35">
      <c r="H43" s="82" t="str">
        <f t="shared" si="10"/>
        <v>RIEN</v>
      </c>
      <c r="L43" s="17">
        <f t="shared" si="14"/>
        <v>0</v>
      </c>
      <c r="N43" s="13" t="str">
        <f ca="1">IF(AND($DA43&lt;$DD$9,$DD$9&lt;$DB43),"NON DISPONIBLE",IF(PLAN!$O$1=$G43,"PREPARATION","DISPONIBLE"))</f>
        <v>DISPONIBLE</v>
      </c>
      <c r="DA43" s="83">
        <f t="shared" si="12"/>
        <v>0</v>
      </c>
      <c r="DB43" s="83">
        <f t="shared" si="13"/>
        <v>0</v>
      </c>
    </row>
    <row r="44" spans="8:106" s="12" customFormat="1" x14ac:dyDescent="0.35">
      <c r="H44" s="82" t="str">
        <f t="shared" si="10"/>
        <v>RIEN</v>
      </c>
      <c r="L44" s="17">
        <f t="shared" si="14"/>
        <v>0</v>
      </c>
      <c r="N44" s="13" t="str">
        <f ca="1">IF(AND($DA44&lt;$DD$9,$DD$9&lt;$DB44),"NON DISPONIBLE",IF(PLAN!$O$1=$G44,"PREPARATION","DISPONIBLE"))</f>
        <v>DISPONIBLE</v>
      </c>
      <c r="DA44" s="83">
        <f t="shared" si="12"/>
        <v>0</v>
      </c>
      <c r="DB44" s="83">
        <f t="shared" si="13"/>
        <v>0</v>
      </c>
    </row>
    <row r="45" spans="8:106" s="12" customFormat="1" x14ac:dyDescent="0.35">
      <c r="H45" s="82" t="str">
        <f t="shared" si="10"/>
        <v>RIEN</v>
      </c>
      <c r="L45" s="17">
        <f t="shared" si="14"/>
        <v>0</v>
      </c>
      <c r="N45" s="13" t="str">
        <f ca="1">IF(AND($DA45&lt;$DD$9,$DD$9&lt;$DB45),"NON DISPONIBLE",IF(PLAN!$O$1=$G45,"PREPARATION","DISPONIBLE"))</f>
        <v>DISPONIBLE</v>
      </c>
      <c r="DA45" s="83">
        <f t="shared" si="12"/>
        <v>0</v>
      </c>
      <c r="DB45" s="83">
        <f t="shared" si="13"/>
        <v>0</v>
      </c>
    </row>
    <row r="46" spans="8:106" s="12" customFormat="1" x14ac:dyDescent="0.35">
      <c r="H46" s="82" t="str">
        <f t="shared" si="10"/>
        <v>RIEN</v>
      </c>
      <c r="L46" s="17">
        <f t="shared" si="14"/>
        <v>0</v>
      </c>
      <c r="N46" s="13" t="str">
        <f ca="1">IF(AND($DA46&lt;$DD$9,$DD$9&lt;$DB46),"NON DISPONIBLE",IF(PLAN!$O$1=$G46,"PREPARATION","DISPONIBLE"))</f>
        <v>DISPONIBLE</v>
      </c>
      <c r="DA46" s="83">
        <f t="shared" si="12"/>
        <v>0</v>
      </c>
      <c r="DB46" s="83">
        <f t="shared" si="13"/>
        <v>0</v>
      </c>
    </row>
    <row r="47" spans="8:106" s="12" customFormat="1" x14ac:dyDescent="0.35">
      <c r="H47" s="82" t="str">
        <f t="shared" si="10"/>
        <v>RIEN</v>
      </c>
      <c r="L47" s="17">
        <f t="shared" si="14"/>
        <v>0</v>
      </c>
      <c r="N47" s="13" t="str">
        <f ca="1">IF(AND($DA47&lt;$DD$9,$DD$9&lt;$DB47),"NON DISPONIBLE",IF(PLAN!$O$1=$G47,"PREPARATION","DISPONIBLE"))</f>
        <v>DISPONIBLE</v>
      </c>
      <c r="DA47" s="83">
        <f t="shared" si="12"/>
        <v>0</v>
      </c>
      <c r="DB47" s="83">
        <f t="shared" si="13"/>
        <v>0</v>
      </c>
    </row>
    <row r="48" spans="8:106" s="12" customFormat="1" x14ac:dyDescent="0.35">
      <c r="H48" s="82" t="str">
        <f t="shared" si="10"/>
        <v>RIEN</v>
      </c>
      <c r="L48" s="17">
        <f t="shared" si="14"/>
        <v>0</v>
      </c>
      <c r="N48" s="13" t="str">
        <f ca="1">IF(AND($DA48&lt;$DD$9,$DD$9&lt;$DB48),"NON DISPONIBLE",IF(PLAN!$O$1=$G48,"PREPARATION","DISPONIBLE"))</f>
        <v>DISPONIBLE</v>
      </c>
      <c r="DA48" s="83">
        <f t="shared" si="12"/>
        <v>0</v>
      </c>
      <c r="DB48" s="83">
        <f t="shared" si="13"/>
        <v>0</v>
      </c>
    </row>
    <row r="49" spans="8:106" s="12" customFormat="1" x14ac:dyDescent="0.35">
      <c r="H49" s="82" t="str">
        <f t="shared" si="10"/>
        <v>RIEN</v>
      </c>
      <c r="L49" s="17">
        <f t="shared" si="14"/>
        <v>0</v>
      </c>
      <c r="N49" s="13" t="str">
        <f ca="1">IF(AND($DA49&lt;$DD$9,$DD$9&lt;$DB49),"NON DISPONIBLE",IF(PLAN!$O$1=$G49,"PREPARATION","DISPONIBLE"))</f>
        <v>DISPONIBLE</v>
      </c>
      <c r="DA49" s="83">
        <f t="shared" si="12"/>
        <v>0</v>
      </c>
      <c r="DB49" s="83">
        <f t="shared" si="13"/>
        <v>0</v>
      </c>
    </row>
    <row r="50" spans="8:106" s="12" customFormat="1" x14ac:dyDescent="0.35">
      <c r="H50" s="82" t="str">
        <f t="shared" si="10"/>
        <v>RIEN</v>
      </c>
      <c r="L50" s="17">
        <f t="shared" si="14"/>
        <v>0</v>
      </c>
      <c r="N50" s="13" t="str">
        <f ca="1">IF(AND($DA50&lt;$DD$9,$DD$9&lt;$DB50),"NON DISPONIBLE",IF(PLAN!$O$1=$G50,"PREPARATION","DISPONIBLE"))</f>
        <v>DISPONIBLE</v>
      </c>
      <c r="DA50" s="83">
        <f t="shared" si="12"/>
        <v>0</v>
      </c>
      <c r="DB50" s="83">
        <f t="shared" si="13"/>
        <v>0</v>
      </c>
    </row>
    <row r="51" spans="8:106" s="12" customFormat="1" x14ac:dyDescent="0.35">
      <c r="H51" s="82" t="str">
        <f t="shared" si="10"/>
        <v>RIEN</v>
      </c>
      <c r="L51" s="17">
        <f t="shared" si="14"/>
        <v>0</v>
      </c>
      <c r="N51" s="13" t="str">
        <f ca="1">IF(AND($DA51&lt;$DD$9,$DD$9&lt;$DB51),"NON DISPONIBLE",IF(PLAN!$O$1=$G51,"PREPARATION","DISPONIBLE"))</f>
        <v>DISPONIBLE</v>
      </c>
      <c r="DA51" s="83">
        <f t="shared" si="12"/>
        <v>0</v>
      </c>
      <c r="DB51" s="83">
        <f t="shared" si="13"/>
        <v>0</v>
      </c>
    </row>
    <row r="52" spans="8:106" s="12" customFormat="1" x14ac:dyDescent="0.35">
      <c r="H52" s="82" t="str">
        <f t="shared" si="10"/>
        <v>RIEN</v>
      </c>
      <c r="L52" s="17">
        <f t="shared" si="14"/>
        <v>0</v>
      </c>
      <c r="N52" s="13" t="str">
        <f ca="1">IF(AND($DA52&lt;$DD$9,$DD$9&lt;$DB52),"NON DISPONIBLE",IF(PLAN!$O$1=$G52,"PREPARATION","DISPONIBLE"))</f>
        <v>DISPONIBLE</v>
      </c>
      <c r="DA52" s="83">
        <f t="shared" si="12"/>
        <v>0</v>
      </c>
      <c r="DB52" s="83">
        <f t="shared" si="13"/>
        <v>0</v>
      </c>
    </row>
    <row r="53" spans="8:106" s="12" customFormat="1" x14ac:dyDescent="0.35">
      <c r="H53" s="82" t="str">
        <f t="shared" si="10"/>
        <v>RIEN</v>
      </c>
      <c r="L53" s="17">
        <f t="shared" si="14"/>
        <v>0</v>
      </c>
      <c r="N53" s="13" t="str">
        <f ca="1">IF(AND($DA53&lt;$DD$9,$DD$9&lt;$DB53),"NON DISPONIBLE",IF(PLAN!$O$1=$G53,"PREPARATION","DISPONIBLE"))</f>
        <v>DISPONIBLE</v>
      </c>
      <c r="DA53" s="83">
        <f t="shared" si="12"/>
        <v>0</v>
      </c>
      <c r="DB53" s="83">
        <f t="shared" si="13"/>
        <v>0</v>
      </c>
    </row>
    <row r="54" spans="8:106" s="12" customFormat="1" x14ac:dyDescent="0.35">
      <c r="H54" s="82" t="str">
        <f t="shared" si="10"/>
        <v>RIEN</v>
      </c>
      <c r="L54" s="17">
        <f t="shared" si="14"/>
        <v>0</v>
      </c>
      <c r="N54" s="13" t="str">
        <f ca="1">IF(AND($DA54&lt;$DD$9,$DD$9&lt;$DB54),"NON DISPONIBLE",IF(PLAN!$O$1=$G54,"PREPARATION","DISPONIBLE"))</f>
        <v>DISPONIBLE</v>
      </c>
      <c r="DA54" s="83">
        <f t="shared" si="12"/>
        <v>0</v>
      </c>
      <c r="DB54" s="83">
        <f t="shared" si="13"/>
        <v>0</v>
      </c>
    </row>
    <row r="55" spans="8:106" s="12" customFormat="1" x14ac:dyDescent="0.35">
      <c r="H55" s="82" t="str">
        <f t="shared" si="10"/>
        <v>RIEN</v>
      </c>
      <c r="L55" s="17">
        <f t="shared" si="14"/>
        <v>0</v>
      </c>
      <c r="N55" s="13" t="str">
        <f ca="1">IF(AND($DA55&lt;$DD$9,$DD$9&lt;$DB55),"NON DISPONIBLE",IF(PLAN!$O$1=$G55,"PREPARATION","DISPONIBLE"))</f>
        <v>DISPONIBLE</v>
      </c>
      <c r="DA55" s="83">
        <f t="shared" si="12"/>
        <v>0</v>
      </c>
      <c r="DB55" s="83">
        <f t="shared" si="13"/>
        <v>0</v>
      </c>
    </row>
    <row r="56" spans="8:106" s="12" customFormat="1" x14ac:dyDescent="0.35">
      <c r="H56" s="82" t="str">
        <f t="shared" si="10"/>
        <v>RIEN</v>
      </c>
      <c r="L56" s="17">
        <f t="shared" si="14"/>
        <v>0</v>
      </c>
      <c r="N56" s="13" t="str">
        <f ca="1">IF(AND($DA56&lt;$DD$9,$DD$9&lt;$DB56),"NON DISPONIBLE",IF(PLAN!$O$1=$G56,"PREPARATION","DISPONIBLE"))</f>
        <v>DISPONIBLE</v>
      </c>
      <c r="DA56" s="83">
        <f t="shared" si="12"/>
        <v>0</v>
      </c>
      <c r="DB56" s="83">
        <f t="shared" si="13"/>
        <v>0</v>
      </c>
    </row>
    <row r="57" spans="8:106" s="12" customFormat="1" x14ac:dyDescent="0.35">
      <c r="H57" s="82" t="str">
        <f t="shared" si="10"/>
        <v>RIEN</v>
      </c>
      <c r="L57" s="17">
        <f t="shared" si="14"/>
        <v>0</v>
      </c>
      <c r="N57" s="13" t="str">
        <f ca="1">IF(AND($DA57&lt;$DD$9,$DD$9&lt;$DB57),"NON DISPONIBLE",IF(PLAN!$O$1=$G57,"PREPARATION","DISPONIBLE"))</f>
        <v>DISPONIBLE</v>
      </c>
      <c r="DA57" s="83">
        <f t="shared" si="12"/>
        <v>0</v>
      </c>
      <c r="DB57" s="83">
        <f t="shared" si="13"/>
        <v>0</v>
      </c>
    </row>
    <row r="58" spans="8:106" s="12" customFormat="1" x14ac:dyDescent="0.35">
      <c r="H58" s="82" t="str">
        <f t="shared" si="10"/>
        <v>RIEN</v>
      </c>
      <c r="L58" s="17">
        <f t="shared" si="14"/>
        <v>0</v>
      </c>
      <c r="N58" s="13" t="str">
        <f ca="1">IF(AND($DA58&lt;$DD$9,$DD$9&lt;$DB58),"NON DISPONIBLE",IF(PLAN!$O$1=$G58,"PREPARATION","DISPONIBLE"))</f>
        <v>DISPONIBLE</v>
      </c>
      <c r="DA58" s="83">
        <f t="shared" si="12"/>
        <v>0</v>
      </c>
      <c r="DB58" s="83">
        <f t="shared" si="13"/>
        <v>0</v>
      </c>
    </row>
    <row r="59" spans="8:106" s="12" customFormat="1" x14ac:dyDescent="0.35">
      <c r="H59" s="82" t="str">
        <f t="shared" si="10"/>
        <v>RIEN</v>
      </c>
      <c r="L59" s="17">
        <f t="shared" si="14"/>
        <v>0</v>
      </c>
      <c r="N59" s="13" t="str">
        <f ca="1">IF(AND($DA59&lt;$DD$9,$DD$9&lt;$DB59),"NON DISPONIBLE",IF(PLAN!$O$1=$G59,"PREPARATION","DISPONIBLE"))</f>
        <v>DISPONIBLE</v>
      </c>
      <c r="DA59" s="83">
        <f t="shared" si="12"/>
        <v>0</v>
      </c>
      <c r="DB59" s="83">
        <f t="shared" si="13"/>
        <v>0</v>
      </c>
    </row>
    <row r="60" spans="8:106" s="12" customFormat="1" x14ac:dyDescent="0.35">
      <c r="H60" s="82" t="str">
        <f t="shared" si="10"/>
        <v>RIEN</v>
      </c>
      <c r="L60" s="17">
        <f t="shared" si="14"/>
        <v>0</v>
      </c>
      <c r="N60" s="13" t="str">
        <f ca="1">IF(AND($DA60&lt;$DD$9,$DD$9&lt;$DB60),"NON DISPONIBLE",IF(PLAN!$O$1=$G60,"PREPARATION","DISPONIBLE"))</f>
        <v>DISPONIBLE</v>
      </c>
      <c r="DA60" s="83">
        <f t="shared" si="12"/>
        <v>0</v>
      </c>
      <c r="DB60" s="83">
        <f t="shared" si="13"/>
        <v>0</v>
      </c>
    </row>
    <row r="61" spans="8:106" s="12" customFormat="1" x14ac:dyDescent="0.35">
      <c r="H61" s="82" t="str">
        <f t="shared" si="10"/>
        <v>RIEN</v>
      </c>
      <c r="L61" s="17">
        <f t="shared" si="14"/>
        <v>0</v>
      </c>
      <c r="N61" s="13" t="str">
        <f ca="1">IF(AND($DA61&lt;$DD$9,$DD$9&lt;$DB61),"NON DISPONIBLE",IF(PLAN!$O$1=$G61,"PREPARATION","DISPONIBLE"))</f>
        <v>DISPONIBLE</v>
      </c>
      <c r="DA61" s="83">
        <f t="shared" si="12"/>
        <v>0</v>
      </c>
      <c r="DB61" s="83">
        <f t="shared" si="13"/>
        <v>0</v>
      </c>
    </row>
    <row r="62" spans="8:106" s="12" customFormat="1" x14ac:dyDescent="0.35">
      <c r="H62" s="82" t="str">
        <f t="shared" si="10"/>
        <v>RIEN</v>
      </c>
      <c r="L62" s="17">
        <f t="shared" si="14"/>
        <v>0</v>
      </c>
      <c r="N62" s="13" t="str">
        <f ca="1">IF(AND($DA62&lt;$DD$9,$DD$9&lt;$DB62),"NON DISPONIBLE",IF(PLAN!$O$1=$G62,"PREPARATION","DISPONIBLE"))</f>
        <v>DISPONIBLE</v>
      </c>
      <c r="DA62" s="83">
        <f t="shared" si="12"/>
        <v>0</v>
      </c>
      <c r="DB62" s="83">
        <f t="shared" si="13"/>
        <v>0</v>
      </c>
    </row>
    <row r="63" spans="8:106" s="12" customFormat="1" x14ac:dyDescent="0.35">
      <c r="H63" s="82" t="str">
        <f t="shared" si="10"/>
        <v>RIEN</v>
      </c>
      <c r="L63" s="17">
        <f t="shared" si="14"/>
        <v>0</v>
      </c>
      <c r="N63" s="13" t="str">
        <f ca="1">IF(AND($DA63&lt;$DD$9,$DD$9&lt;$DB63),"NON DISPONIBLE",IF(PLAN!$O$1=$G63,"PREPARATION","DISPONIBLE"))</f>
        <v>DISPONIBLE</v>
      </c>
      <c r="DA63" s="83">
        <f t="shared" si="12"/>
        <v>0</v>
      </c>
      <c r="DB63" s="83">
        <f t="shared" si="13"/>
        <v>0</v>
      </c>
    </row>
    <row r="64" spans="8:106" s="12" customFormat="1" x14ac:dyDescent="0.35">
      <c r="H64" s="82" t="str">
        <f t="shared" si="10"/>
        <v>RIEN</v>
      </c>
      <c r="L64" s="17">
        <f t="shared" si="14"/>
        <v>0</v>
      </c>
      <c r="N64" s="13" t="str">
        <f ca="1">IF(AND($DA64&lt;$DD$9,$DD$9&lt;$DB64),"NON DISPONIBLE",IF(PLAN!$O$1=$G64,"PREPARATION","DISPONIBLE"))</f>
        <v>DISPONIBLE</v>
      </c>
      <c r="DA64" s="83">
        <f t="shared" si="12"/>
        <v>0</v>
      </c>
      <c r="DB64" s="83">
        <f t="shared" si="13"/>
        <v>0</v>
      </c>
    </row>
    <row r="65" spans="8:106" s="12" customFormat="1" x14ac:dyDescent="0.35">
      <c r="H65" s="82" t="str">
        <f t="shared" si="10"/>
        <v>RIEN</v>
      </c>
      <c r="L65" s="17">
        <f t="shared" si="14"/>
        <v>0</v>
      </c>
      <c r="N65" s="13" t="str">
        <f ca="1">IF(AND($DA65&lt;$DD$9,$DD$9&lt;$DB65),"NON DISPONIBLE",IF(PLAN!$O$1=$G65,"PREPARATION","DISPONIBLE"))</f>
        <v>DISPONIBLE</v>
      </c>
      <c r="DA65" s="83">
        <f t="shared" si="12"/>
        <v>0</v>
      </c>
      <c r="DB65" s="83">
        <f t="shared" si="13"/>
        <v>0</v>
      </c>
    </row>
    <row r="66" spans="8:106" s="12" customFormat="1" x14ac:dyDescent="0.35">
      <c r="H66" s="82" t="str">
        <f t="shared" si="10"/>
        <v>RIEN</v>
      </c>
      <c r="L66" s="17">
        <f t="shared" si="14"/>
        <v>0</v>
      </c>
      <c r="N66" s="13" t="str">
        <f ca="1">IF(AND($DA66&lt;$DD$9,$DD$9&lt;$DB66),"NON DISPONIBLE",IF(PLAN!$O$1=$G66,"PREPARATION","DISPONIBLE"))</f>
        <v>DISPONIBLE</v>
      </c>
      <c r="DA66" s="83">
        <f t="shared" si="12"/>
        <v>0</v>
      </c>
      <c r="DB66" s="83">
        <f t="shared" si="13"/>
        <v>0</v>
      </c>
    </row>
    <row r="67" spans="8:106" s="12" customFormat="1" x14ac:dyDescent="0.35">
      <c r="H67" s="82" t="str">
        <f t="shared" si="10"/>
        <v>RIEN</v>
      </c>
      <c r="L67" s="17">
        <f t="shared" si="14"/>
        <v>0</v>
      </c>
      <c r="N67" s="13" t="str">
        <f ca="1">IF(AND($DA67&lt;$DD$9,$DD$9&lt;$DB67),"NON DISPONIBLE",IF(PLAN!$O$1=$G67,"PREPARATION","DISPONIBLE"))</f>
        <v>DISPONIBLE</v>
      </c>
      <c r="DA67" s="83">
        <f t="shared" si="12"/>
        <v>0</v>
      </c>
      <c r="DB67" s="83">
        <f t="shared" si="13"/>
        <v>0</v>
      </c>
    </row>
    <row r="68" spans="8:106" s="12" customFormat="1" x14ac:dyDescent="0.35">
      <c r="H68" s="82" t="str">
        <f t="shared" si="10"/>
        <v>RIEN</v>
      </c>
      <c r="L68" s="17">
        <f t="shared" si="14"/>
        <v>0</v>
      </c>
      <c r="N68" s="13" t="str">
        <f ca="1">IF(AND($DA68&lt;$DD$9,$DD$9&lt;$DB68),"NON DISPONIBLE",IF(PLAN!$O$1=$G68,"PREPARATION","DISPONIBLE"))</f>
        <v>DISPONIBLE</v>
      </c>
      <c r="DA68" s="83">
        <f t="shared" si="12"/>
        <v>0</v>
      </c>
      <c r="DB68" s="83">
        <f t="shared" si="13"/>
        <v>0</v>
      </c>
    </row>
    <row r="69" spans="8:106" s="12" customFormat="1" x14ac:dyDescent="0.35">
      <c r="H69" s="82" t="str">
        <f t="shared" si="10"/>
        <v>RIEN</v>
      </c>
      <c r="L69" s="17">
        <f t="shared" si="14"/>
        <v>0</v>
      </c>
      <c r="N69" s="13" t="str">
        <f ca="1">IF(AND($DA69&lt;$DD$9,$DD$9&lt;$DB69),"NON DISPONIBLE",IF(PLAN!$O$1=$G69,"PREPARATION","DISPONIBLE"))</f>
        <v>DISPONIBLE</v>
      </c>
      <c r="DA69" s="83">
        <f t="shared" si="12"/>
        <v>0</v>
      </c>
      <c r="DB69" s="83">
        <f t="shared" si="13"/>
        <v>0</v>
      </c>
    </row>
    <row r="70" spans="8:106" s="12" customFormat="1" x14ac:dyDescent="0.35">
      <c r="H70" s="82" t="str">
        <f t="shared" si="10"/>
        <v>RIEN</v>
      </c>
      <c r="L70" s="17">
        <f t="shared" si="14"/>
        <v>0</v>
      </c>
      <c r="N70" s="13" t="str">
        <f ca="1">IF(AND($DA70&lt;$DD$9,$DD$9&lt;$DB70),"NON DISPONIBLE",IF(PLAN!$O$1=$G70,"PREPARATION","DISPONIBLE"))</f>
        <v>DISPONIBLE</v>
      </c>
      <c r="DA70" s="83">
        <f t="shared" si="12"/>
        <v>0</v>
      </c>
      <c r="DB70" s="83">
        <f t="shared" si="13"/>
        <v>0</v>
      </c>
    </row>
    <row r="71" spans="8:106" s="12" customFormat="1" x14ac:dyDescent="0.35">
      <c r="H71" s="82" t="str">
        <f t="shared" si="10"/>
        <v>RIEN</v>
      </c>
      <c r="L71" s="17">
        <f t="shared" si="14"/>
        <v>0</v>
      </c>
      <c r="N71" s="13" t="str">
        <f ca="1">IF(AND($DA71&lt;$DD$9,$DD$9&lt;$DB71),"NON DISPONIBLE",IF(PLAN!$O$1=$G71,"PREPARATION","DISPONIBLE"))</f>
        <v>DISPONIBLE</v>
      </c>
      <c r="DA71" s="83">
        <f t="shared" si="12"/>
        <v>0</v>
      </c>
      <c r="DB71" s="83">
        <f t="shared" si="13"/>
        <v>0</v>
      </c>
    </row>
    <row r="72" spans="8:106" s="12" customFormat="1" x14ac:dyDescent="0.35">
      <c r="H72" s="82" t="str">
        <f t="shared" si="10"/>
        <v>RIEN</v>
      </c>
      <c r="L72" s="17">
        <f t="shared" si="14"/>
        <v>0</v>
      </c>
      <c r="N72" s="13" t="str">
        <f ca="1">IF(AND($DA72&lt;$DD$9,$DD$9&lt;$DB72),"NON DISPONIBLE",IF(PLAN!$O$1=$G72,"PREPARATION","DISPONIBLE"))</f>
        <v>DISPONIBLE</v>
      </c>
      <c r="DA72" s="83">
        <f t="shared" si="12"/>
        <v>0</v>
      </c>
      <c r="DB72" s="83">
        <f t="shared" si="13"/>
        <v>0</v>
      </c>
    </row>
    <row r="73" spans="8:106" s="12" customFormat="1" x14ac:dyDescent="0.35">
      <c r="H73" s="82" t="str">
        <f t="shared" si="10"/>
        <v>RIEN</v>
      </c>
      <c r="L73" s="17">
        <f t="shared" ref="L73:L104" si="15">IFERROR(INDEX(tabprix,MATCH(K73,$M$2:$M$6,0),MATCH(H73,$N$1:$CY$1,0))*H73,0)</f>
        <v>0</v>
      </c>
      <c r="N73" s="13" t="str">
        <f ca="1">IF(AND($DA73&lt;$DD$9,$DD$9&lt;$DB73),"NON DISPONIBLE",IF(PLAN!$O$1=$G73,"PREPARATION","DISPONIBLE"))</f>
        <v>DISPONIBLE</v>
      </c>
      <c r="DA73" s="83">
        <f t="shared" si="12"/>
        <v>0</v>
      </c>
      <c r="DB73" s="83">
        <f t="shared" si="13"/>
        <v>0</v>
      </c>
    </row>
    <row r="74" spans="8:106" s="12" customFormat="1" x14ac:dyDescent="0.35">
      <c r="H74" s="82" t="str">
        <f t="shared" ref="H74:H137" si="16">IF(G74-F74=0,"RIEN",G74-F74)</f>
        <v>RIEN</v>
      </c>
      <c r="L74" s="17">
        <f t="shared" si="15"/>
        <v>0</v>
      </c>
      <c r="N74" s="13" t="str">
        <f ca="1">IF(AND($DA74&lt;$DD$9,$DD$9&lt;$DB74),"NON DISPONIBLE",IF(PLAN!$O$1=$G74,"PREPARATION","DISPONIBLE"))</f>
        <v>DISPONIBLE</v>
      </c>
      <c r="DA74" s="83">
        <f t="shared" si="12"/>
        <v>0</v>
      </c>
      <c r="DB74" s="83">
        <f t="shared" si="13"/>
        <v>0</v>
      </c>
    </row>
    <row r="75" spans="8:106" s="12" customFormat="1" x14ac:dyDescent="0.35">
      <c r="H75" s="82" t="str">
        <f t="shared" si="16"/>
        <v>RIEN</v>
      </c>
      <c r="L75" s="17">
        <f t="shared" si="15"/>
        <v>0</v>
      </c>
      <c r="N75" s="13" t="str">
        <f ca="1">IF(AND($DA75&lt;$DD$9,$DD$9&lt;$DB75),"NON DISPONIBLE",IF(PLAN!$O$1=$G75,"PREPARATION","DISPONIBLE"))</f>
        <v>DISPONIBLE</v>
      </c>
      <c r="DA75" s="83">
        <f t="shared" si="12"/>
        <v>0</v>
      </c>
      <c r="DB75" s="83">
        <f t="shared" si="13"/>
        <v>0</v>
      </c>
    </row>
    <row r="76" spans="8:106" s="12" customFormat="1" x14ac:dyDescent="0.35">
      <c r="H76" s="82" t="str">
        <f t="shared" si="16"/>
        <v>RIEN</v>
      </c>
      <c r="L76" s="17">
        <f t="shared" si="15"/>
        <v>0</v>
      </c>
      <c r="N76" s="13" t="str">
        <f ca="1">IF(AND($DA76&lt;$DD$9,$DD$9&lt;$DB76),"NON DISPONIBLE",IF(PLAN!$O$1=$G76,"PREPARATION","DISPONIBLE"))</f>
        <v>DISPONIBLE</v>
      </c>
      <c r="DA76" s="83">
        <f t="shared" si="12"/>
        <v>0</v>
      </c>
      <c r="DB76" s="83">
        <f t="shared" si="13"/>
        <v>0</v>
      </c>
    </row>
    <row r="77" spans="8:106" s="12" customFormat="1" x14ac:dyDescent="0.35">
      <c r="H77" s="82" t="str">
        <f t="shared" si="16"/>
        <v>RIEN</v>
      </c>
      <c r="L77" s="17">
        <f t="shared" si="15"/>
        <v>0</v>
      </c>
      <c r="N77" s="13" t="str">
        <f ca="1">IF(AND($DA77&lt;$DD$9,$DD$9&lt;$DB77),"NON DISPONIBLE",IF(PLAN!$O$1=$G77,"PREPARATION","DISPONIBLE"))</f>
        <v>DISPONIBLE</v>
      </c>
      <c r="DA77" s="83">
        <f t="shared" si="12"/>
        <v>0</v>
      </c>
      <c r="DB77" s="83">
        <f t="shared" si="13"/>
        <v>0</v>
      </c>
    </row>
    <row r="78" spans="8:106" s="12" customFormat="1" x14ac:dyDescent="0.35">
      <c r="H78" s="82" t="str">
        <f t="shared" si="16"/>
        <v>RIEN</v>
      </c>
      <c r="L78" s="17">
        <f t="shared" si="15"/>
        <v>0</v>
      </c>
      <c r="N78" s="13" t="str">
        <f ca="1">IF(AND($DA78&lt;$DD$9,$DD$9&lt;$DB78),"NON DISPONIBLE",IF(PLAN!$O$1=$G78,"PREPARATION","DISPONIBLE"))</f>
        <v>DISPONIBLE</v>
      </c>
      <c r="DA78" s="83">
        <f t="shared" si="12"/>
        <v>0</v>
      </c>
      <c r="DB78" s="83">
        <f t="shared" si="13"/>
        <v>0</v>
      </c>
    </row>
    <row r="79" spans="8:106" s="12" customFormat="1" x14ac:dyDescent="0.35">
      <c r="H79" s="82" t="str">
        <f t="shared" si="16"/>
        <v>RIEN</v>
      </c>
      <c r="L79" s="17">
        <f t="shared" si="15"/>
        <v>0</v>
      </c>
      <c r="N79" s="13" t="str">
        <f ca="1">IF(AND($DA79&lt;$DD$9,$DD$9&lt;$DB79),"NON DISPONIBLE",IF(PLAN!$O$1=$G79,"PREPARATION","DISPONIBLE"))</f>
        <v>DISPONIBLE</v>
      </c>
      <c r="DA79" s="83">
        <f t="shared" si="12"/>
        <v>0</v>
      </c>
      <c r="DB79" s="83">
        <f t="shared" si="13"/>
        <v>0</v>
      </c>
    </row>
    <row r="80" spans="8:106" s="12" customFormat="1" x14ac:dyDescent="0.35">
      <c r="H80" s="82" t="str">
        <f t="shared" si="16"/>
        <v>RIEN</v>
      </c>
      <c r="L80" s="17">
        <f t="shared" si="15"/>
        <v>0</v>
      </c>
      <c r="N80" s="13" t="str">
        <f ca="1">IF(AND($DA80&lt;$DD$9,$DD$9&lt;$DB80),"NON DISPONIBLE",IF(PLAN!$O$1=$G80,"PREPARATION","DISPONIBLE"))</f>
        <v>DISPONIBLE</v>
      </c>
      <c r="DA80" s="83">
        <f t="shared" si="12"/>
        <v>0</v>
      </c>
      <c r="DB80" s="83">
        <f t="shared" si="13"/>
        <v>0</v>
      </c>
    </row>
    <row r="81" spans="8:106" s="12" customFormat="1" x14ac:dyDescent="0.35">
      <c r="H81" s="82" t="str">
        <f t="shared" si="16"/>
        <v>RIEN</v>
      </c>
      <c r="L81" s="17">
        <f t="shared" si="15"/>
        <v>0</v>
      </c>
      <c r="N81" s="13" t="str">
        <f ca="1">IF(AND($DA81&lt;$DD$9,$DD$9&lt;$DB81),"NON DISPONIBLE",IF(PLAN!$O$1=$G81,"PREPARATION","DISPONIBLE"))</f>
        <v>DISPONIBLE</v>
      </c>
      <c r="DA81" s="83">
        <f t="shared" si="12"/>
        <v>0</v>
      </c>
      <c r="DB81" s="83">
        <f t="shared" si="13"/>
        <v>0</v>
      </c>
    </row>
    <row r="82" spans="8:106" s="12" customFormat="1" x14ac:dyDescent="0.35">
      <c r="H82" s="82" t="str">
        <f t="shared" si="16"/>
        <v>RIEN</v>
      </c>
      <c r="L82" s="17">
        <f t="shared" si="15"/>
        <v>0</v>
      </c>
      <c r="N82" s="13" t="str">
        <f ca="1">IF(AND($DA82&lt;$DD$9,$DD$9&lt;$DB82),"NON DISPONIBLE",IF(PLAN!$O$1=$G82,"PREPARATION","DISPONIBLE"))</f>
        <v>DISPONIBLE</v>
      </c>
      <c r="DA82" s="83">
        <f t="shared" si="12"/>
        <v>0</v>
      </c>
      <c r="DB82" s="83">
        <f t="shared" si="13"/>
        <v>0</v>
      </c>
    </row>
    <row r="83" spans="8:106" s="12" customFormat="1" x14ac:dyDescent="0.35">
      <c r="H83" s="82" t="str">
        <f t="shared" si="16"/>
        <v>RIEN</v>
      </c>
      <c r="L83" s="17">
        <f t="shared" si="15"/>
        <v>0</v>
      </c>
      <c r="N83" s="13" t="str">
        <f ca="1">IF(AND($DA83&lt;$DD$9,$DD$9&lt;$DB83),"NON DISPONIBLE",IF(PLAN!$O$1=$G83,"PREPARATION","DISPONIBLE"))</f>
        <v>DISPONIBLE</v>
      </c>
      <c r="DA83" s="83">
        <f t="shared" si="12"/>
        <v>0</v>
      </c>
      <c r="DB83" s="83">
        <f t="shared" si="13"/>
        <v>0</v>
      </c>
    </row>
    <row r="84" spans="8:106" s="12" customFormat="1" x14ac:dyDescent="0.35">
      <c r="H84" s="82" t="str">
        <f t="shared" si="16"/>
        <v>RIEN</v>
      </c>
      <c r="L84" s="17">
        <f t="shared" si="15"/>
        <v>0</v>
      </c>
      <c r="N84" s="13" t="str">
        <f ca="1">IF(AND($DA84&lt;$DD$9,$DD$9&lt;$DB84),"NON DISPONIBLE",IF(PLAN!$O$1=$G84,"PREPARATION","DISPONIBLE"))</f>
        <v>DISPONIBLE</v>
      </c>
      <c r="DA84" s="83">
        <f t="shared" si="12"/>
        <v>0</v>
      </c>
      <c r="DB84" s="83">
        <f t="shared" si="13"/>
        <v>0</v>
      </c>
    </row>
    <row r="85" spans="8:106" s="12" customFormat="1" x14ac:dyDescent="0.35">
      <c r="H85" s="82" t="str">
        <f t="shared" si="16"/>
        <v>RIEN</v>
      </c>
      <c r="L85" s="17">
        <f t="shared" si="15"/>
        <v>0</v>
      </c>
      <c r="N85" s="13" t="str">
        <f ca="1">IF(AND($DA85&lt;$DD$9,$DD$9&lt;$DB85),"NON DISPONIBLE",IF(PLAN!$O$1=$G85,"PREPARATION","DISPONIBLE"))</f>
        <v>DISPONIBLE</v>
      </c>
      <c r="DA85" s="83">
        <f t="shared" si="12"/>
        <v>0</v>
      </c>
      <c r="DB85" s="83">
        <f t="shared" si="13"/>
        <v>0</v>
      </c>
    </row>
    <row r="86" spans="8:106" s="12" customFormat="1" x14ac:dyDescent="0.35">
      <c r="H86" s="82" t="str">
        <f t="shared" si="16"/>
        <v>RIEN</v>
      </c>
      <c r="L86" s="17">
        <f t="shared" si="15"/>
        <v>0</v>
      </c>
      <c r="N86" s="13" t="str">
        <f ca="1">IF(AND($DA86&lt;$DD$9,$DD$9&lt;$DB86),"NON DISPONIBLE",IF(PLAN!$O$1=$G86,"PREPARATION","DISPONIBLE"))</f>
        <v>DISPONIBLE</v>
      </c>
      <c r="DA86" s="83">
        <f t="shared" si="12"/>
        <v>0</v>
      </c>
      <c r="DB86" s="83">
        <f t="shared" si="13"/>
        <v>0</v>
      </c>
    </row>
    <row r="87" spans="8:106" s="12" customFormat="1" x14ac:dyDescent="0.35">
      <c r="H87" s="82" t="str">
        <f t="shared" si="16"/>
        <v>RIEN</v>
      </c>
      <c r="L87" s="17">
        <f t="shared" si="15"/>
        <v>0</v>
      </c>
      <c r="N87" s="13" t="str">
        <f ca="1">IF(AND($DA87&lt;$DD$9,$DD$9&lt;$DB87),"NON DISPONIBLE",IF(PLAN!$O$1=$G87,"PREPARATION","DISPONIBLE"))</f>
        <v>DISPONIBLE</v>
      </c>
      <c r="DA87" s="83">
        <f t="shared" si="12"/>
        <v>0</v>
      </c>
      <c r="DB87" s="83">
        <f t="shared" si="13"/>
        <v>0</v>
      </c>
    </row>
    <row r="88" spans="8:106" s="12" customFormat="1" x14ac:dyDescent="0.35">
      <c r="H88" s="82" t="str">
        <f t="shared" si="16"/>
        <v>RIEN</v>
      </c>
      <c r="L88" s="17">
        <f t="shared" si="15"/>
        <v>0</v>
      </c>
      <c r="N88" s="13" t="str">
        <f ca="1">IF(AND($DA88&lt;$DD$9,$DD$9&lt;$DB88),"NON DISPONIBLE",IF(PLAN!$O$1=$G88,"PREPARATION","DISPONIBLE"))</f>
        <v>DISPONIBLE</v>
      </c>
      <c r="DA88" s="83">
        <f t="shared" si="12"/>
        <v>0</v>
      </c>
      <c r="DB88" s="83">
        <f t="shared" si="13"/>
        <v>0</v>
      </c>
    </row>
    <row r="89" spans="8:106" s="12" customFormat="1" x14ac:dyDescent="0.35">
      <c r="H89" s="82" t="str">
        <f t="shared" si="16"/>
        <v>RIEN</v>
      </c>
      <c r="L89" s="17">
        <f t="shared" si="15"/>
        <v>0</v>
      </c>
      <c r="N89" s="13" t="str">
        <f ca="1">IF(AND($DA89&lt;$DD$9,$DD$9&lt;$DB89),"NON DISPONIBLE",IF(PLAN!$O$1=$G89,"PREPARATION","DISPONIBLE"))</f>
        <v>DISPONIBLE</v>
      </c>
      <c r="DA89" s="83">
        <f t="shared" si="12"/>
        <v>0</v>
      </c>
      <c r="DB89" s="83">
        <f t="shared" si="13"/>
        <v>0</v>
      </c>
    </row>
    <row r="90" spans="8:106" s="12" customFormat="1" x14ac:dyDescent="0.35">
      <c r="H90" s="82" t="str">
        <f t="shared" si="16"/>
        <v>RIEN</v>
      </c>
      <c r="L90" s="17">
        <f t="shared" si="15"/>
        <v>0</v>
      </c>
      <c r="N90" s="13" t="str">
        <f ca="1">IF(AND($DA90&lt;$DD$9,$DD$9&lt;$DB90),"NON DISPONIBLE",IF(PLAN!$O$1=$G90,"PREPARATION","DISPONIBLE"))</f>
        <v>DISPONIBLE</v>
      </c>
      <c r="DA90" s="83">
        <f t="shared" si="12"/>
        <v>0</v>
      </c>
      <c r="DB90" s="83">
        <f t="shared" si="13"/>
        <v>0</v>
      </c>
    </row>
    <row r="91" spans="8:106" s="12" customFormat="1" x14ac:dyDescent="0.35">
      <c r="H91" s="82" t="str">
        <f t="shared" si="16"/>
        <v>RIEN</v>
      </c>
      <c r="L91" s="17">
        <f t="shared" si="15"/>
        <v>0</v>
      </c>
      <c r="N91" s="13" t="str">
        <f ca="1">IF(AND($DA91&lt;$DD$9,$DD$9&lt;$DB91),"NON DISPONIBLE",IF(PLAN!$O$1=$G91,"PREPARATION","DISPONIBLE"))</f>
        <v>DISPONIBLE</v>
      </c>
      <c r="DA91" s="83">
        <f t="shared" si="12"/>
        <v>0</v>
      </c>
      <c r="DB91" s="83">
        <f t="shared" si="13"/>
        <v>0</v>
      </c>
    </row>
    <row r="92" spans="8:106" s="12" customFormat="1" x14ac:dyDescent="0.35">
      <c r="H92" s="82" t="str">
        <f t="shared" si="16"/>
        <v>RIEN</v>
      </c>
      <c r="L92" s="17">
        <f t="shared" si="15"/>
        <v>0</v>
      </c>
      <c r="N92" s="13" t="str">
        <f ca="1">IF(AND($DA92&lt;$DD$9,$DD$9&lt;$DB92),"NON DISPONIBLE",IF(PLAN!$O$1=$G92,"PREPARATION","DISPONIBLE"))</f>
        <v>DISPONIBLE</v>
      </c>
      <c r="DA92" s="83">
        <f t="shared" si="12"/>
        <v>0</v>
      </c>
      <c r="DB92" s="83">
        <f t="shared" si="13"/>
        <v>0</v>
      </c>
    </row>
    <row r="93" spans="8:106" s="12" customFormat="1" x14ac:dyDescent="0.35">
      <c r="H93" s="82" t="str">
        <f t="shared" si="16"/>
        <v>RIEN</v>
      </c>
      <c r="L93" s="17">
        <f t="shared" si="15"/>
        <v>0</v>
      </c>
      <c r="N93" s="13" t="str">
        <f ca="1">IF(AND($DA93&lt;$DD$9,$DD$9&lt;$DB93),"NON DISPONIBLE",IF(PLAN!$O$1=$G93,"PREPARATION","DISPONIBLE"))</f>
        <v>DISPONIBLE</v>
      </c>
      <c r="DA93" s="83">
        <f t="shared" si="12"/>
        <v>0</v>
      </c>
      <c r="DB93" s="83">
        <f t="shared" si="13"/>
        <v>0</v>
      </c>
    </row>
    <row r="94" spans="8:106" s="12" customFormat="1" x14ac:dyDescent="0.35">
      <c r="H94" s="82" t="str">
        <f t="shared" si="16"/>
        <v>RIEN</v>
      </c>
      <c r="L94" s="17">
        <f t="shared" si="15"/>
        <v>0</v>
      </c>
      <c r="N94" s="13" t="str">
        <f ca="1">IF(AND($DA94&lt;$DD$9,$DD$9&lt;$DB94),"NON DISPONIBLE",IF(PLAN!$O$1=$G94,"PREPARATION","DISPONIBLE"))</f>
        <v>DISPONIBLE</v>
      </c>
      <c r="DA94" s="83">
        <f t="shared" ref="DA94:DA157" si="17">F94</f>
        <v>0</v>
      </c>
      <c r="DB94" s="83">
        <f t="shared" ref="DB94:DB157" si="18">G94</f>
        <v>0</v>
      </c>
    </row>
    <row r="95" spans="8:106" s="12" customFormat="1" x14ac:dyDescent="0.35">
      <c r="H95" s="82" t="str">
        <f t="shared" si="16"/>
        <v>RIEN</v>
      </c>
      <c r="L95" s="17">
        <f t="shared" si="15"/>
        <v>0</v>
      </c>
      <c r="N95" s="13" t="str">
        <f ca="1">IF(AND($DA95&lt;$DD$9,$DD$9&lt;$DB95),"NON DISPONIBLE",IF(PLAN!$O$1=$G95,"PREPARATION","DISPONIBLE"))</f>
        <v>DISPONIBLE</v>
      </c>
      <c r="DA95" s="83">
        <f t="shared" si="17"/>
        <v>0</v>
      </c>
      <c r="DB95" s="83">
        <f t="shared" si="18"/>
        <v>0</v>
      </c>
    </row>
    <row r="96" spans="8:106" s="12" customFormat="1" x14ac:dyDescent="0.35">
      <c r="H96" s="82" t="str">
        <f t="shared" si="16"/>
        <v>RIEN</v>
      </c>
      <c r="L96" s="17">
        <f t="shared" si="15"/>
        <v>0</v>
      </c>
      <c r="N96" s="13" t="str">
        <f ca="1">IF(AND($DA96&lt;$DD$9,$DD$9&lt;$DB96),"NON DISPONIBLE",IF(PLAN!$O$1=$G96,"PREPARATION","DISPONIBLE"))</f>
        <v>DISPONIBLE</v>
      </c>
      <c r="DA96" s="83">
        <f t="shared" si="17"/>
        <v>0</v>
      </c>
      <c r="DB96" s="83">
        <f t="shared" si="18"/>
        <v>0</v>
      </c>
    </row>
    <row r="97" spans="8:106" s="12" customFormat="1" x14ac:dyDescent="0.35">
      <c r="H97" s="82" t="str">
        <f t="shared" si="16"/>
        <v>RIEN</v>
      </c>
      <c r="L97" s="17">
        <f t="shared" si="15"/>
        <v>0</v>
      </c>
      <c r="N97" s="13" t="str">
        <f ca="1">IF(AND($DA97&lt;$DD$9,$DD$9&lt;$DB97),"NON DISPONIBLE",IF(PLAN!$O$1=$G97,"PREPARATION","DISPONIBLE"))</f>
        <v>DISPONIBLE</v>
      </c>
      <c r="DA97" s="83">
        <f t="shared" si="17"/>
        <v>0</v>
      </c>
      <c r="DB97" s="83">
        <f t="shared" si="18"/>
        <v>0</v>
      </c>
    </row>
    <row r="98" spans="8:106" s="12" customFormat="1" x14ac:dyDescent="0.35">
      <c r="H98" s="82" t="str">
        <f t="shared" si="16"/>
        <v>RIEN</v>
      </c>
      <c r="L98" s="17">
        <f t="shared" si="15"/>
        <v>0</v>
      </c>
      <c r="N98" s="13" t="str">
        <f ca="1">IF(AND($DA98&lt;$DD$9,$DD$9&lt;$DB98),"NON DISPONIBLE",IF(PLAN!$O$1=$G98,"PREPARATION","DISPONIBLE"))</f>
        <v>DISPONIBLE</v>
      </c>
      <c r="DA98" s="83">
        <f t="shared" si="17"/>
        <v>0</v>
      </c>
      <c r="DB98" s="83">
        <f t="shared" si="18"/>
        <v>0</v>
      </c>
    </row>
    <row r="99" spans="8:106" s="12" customFormat="1" x14ac:dyDescent="0.35">
      <c r="H99" s="82" t="str">
        <f t="shared" si="16"/>
        <v>RIEN</v>
      </c>
      <c r="L99" s="17">
        <f t="shared" si="15"/>
        <v>0</v>
      </c>
      <c r="N99" s="13" t="str">
        <f ca="1">IF(AND($DA99&lt;$DD$9,$DD$9&lt;$DB99),"NON DISPONIBLE",IF(PLAN!$O$1=$G99,"PREPARATION","DISPONIBLE"))</f>
        <v>DISPONIBLE</v>
      </c>
      <c r="DA99" s="83">
        <f t="shared" si="17"/>
        <v>0</v>
      </c>
      <c r="DB99" s="83">
        <f t="shared" si="18"/>
        <v>0</v>
      </c>
    </row>
    <row r="100" spans="8:106" s="12" customFormat="1" x14ac:dyDescent="0.35">
      <c r="H100" s="82" t="str">
        <f t="shared" si="16"/>
        <v>RIEN</v>
      </c>
      <c r="L100" s="17">
        <f t="shared" si="15"/>
        <v>0</v>
      </c>
      <c r="N100" s="13" t="str">
        <f ca="1">IF(AND($DA100&lt;$DD$9,$DD$9&lt;$DB100),"NON DISPONIBLE",IF(PLAN!$O$1=$G100,"PREPARATION","DISPONIBLE"))</f>
        <v>DISPONIBLE</v>
      </c>
      <c r="DA100" s="83">
        <f t="shared" si="17"/>
        <v>0</v>
      </c>
      <c r="DB100" s="83">
        <f t="shared" si="18"/>
        <v>0</v>
      </c>
    </row>
    <row r="101" spans="8:106" s="12" customFormat="1" x14ac:dyDescent="0.35">
      <c r="H101" s="82" t="str">
        <f t="shared" si="16"/>
        <v>RIEN</v>
      </c>
      <c r="L101" s="17">
        <f t="shared" si="15"/>
        <v>0</v>
      </c>
      <c r="N101" s="13" t="str">
        <f ca="1">IF(AND($DA101&lt;$DD$9,$DD$9&lt;$DB101),"NON DISPONIBLE",IF(PLAN!$O$1=$G101,"PREPARATION","DISPONIBLE"))</f>
        <v>DISPONIBLE</v>
      </c>
      <c r="DA101" s="83">
        <f t="shared" si="17"/>
        <v>0</v>
      </c>
      <c r="DB101" s="83">
        <f t="shared" si="18"/>
        <v>0</v>
      </c>
    </row>
    <row r="102" spans="8:106" s="12" customFormat="1" x14ac:dyDescent="0.35">
      <c r="H102" s="82" t="str">
        <f t="shared" si="16"/>
        <v>RIEN</v>
      </c>
      <c r="L102" s="17">
        <f t="shared" si="15"/>
        <v>0</v>
      </c>
      <c r="N102" s="13" t="str">
        <f ca="1">IF(AND($DA102&lt;$DD$9,$DD$9&lt;$DB102),"NON DISPONIBLE",IF(PLAN!$O$1=$G102,"PREPARATION","DISPONIBLE"))</f>
        <v>DISPONIBLE</v>
      </c>
      <c r="DA102" s="83">
        <f t="shared" si="17"/>
        <v>0</v>
      </c>
      <c r="DB102" s="83">
        <f t="shared" si="18"/>
        <v>0</v>
      </c>
    </row>
    <row r="103" spans="8:106" s="12" customFormat="1" x14ac:dyDescent="0.35">
      <c r="H103" s="82" t="str">
        <f t="shared" si="16"/>
        <v>RIEN</v>
      </c>
      <c r="L103" s="17">
        <f t="shared" si="15"/>
        <v>0</v>
      </c>
      <c r="N103" s="13" t="str">
        <f ca="1">IF(AND($DA103&lt;$DD$9,$DD$9&lt;$DB103),"NON DISPONIBLE",IF(PLAN!$O$1=$G103,"PREPARATION","DISPONIBLE"))</f>
        <v>DISPONIBLE</v>
      </c>
      <c r="DA103" s="83">
        <f t="shared" si="17"/>
        <v>0</v>
      </c>
      <c r="DB103" s="83">
        <f t="shared" si="18"/>
        <v>0</v>
      </c>
    </row>
    <row r="104" spans="8:106" s="12" customFormat="1" x14ac:dyDescent="0.35">
      <c r="H104" s="82" t="str">
        <f t="shared" si="16"/>
        <v>RIEN</v>
      </c>
      <c r="L104" s="17">
        <f t="shared" si="15"/>
        <v>0</v>
      </c>
      <c r="N104" s="13" t="str">
        <f ca="1">IF(AND($DA104&lt;$DD$9,$DD$9&lt;$DB104),"NON DISPONIBLE",IF(PLAN!$O$1=$G104,"PREPARATION","DISPONIBLE"))</f>
        <v>DISPONIBLE</v>
      </c>
      <c r="DA104" s="83">
        <f t="shared" si="17"/>
        <v>0</v>
      </c>
      <c r="DB104" s="83">
        <f t="shared" si="18"/>
        <v>0</v>
      </c>
    </row>
    <row r="105" spans="8:106" s="12" customFormat="1" x14ac:dyDescent="0.35">
      <c r="H105" s="82" t="str">
        <f t="shared" si="16"/>
        <v>RIEN</v>
      </c>
      <c r="L105" s="17">
        <f t="shared" ref="L105:L136" si="19">IFERROR(INDEX(tabprix,MATCH(K105,$M$2:$M$6,0),MATCH(H105,$N$1:$CY$1,0))*H105,0)</f>
        <v>0</v>
      </c>
      <c r="N105" s="13" t="str">
        <f ca="1">IF(AND($DA105&lt;$DD$9,$DD$9&lt;$DB105),"NON DISPONIBLE",IF(PLAN!$O$1=$G105,"PREPARATION","DISPONIBLE"))</f>
        <v>DISPONIBLE</v>
      </c>
      <c r="DA105" s="83">
        <f t="shared" si="17"/>
        <v>0</v>
      </c>
      <c r="DB105" s="83">
        <f t="shared" si="18"/>
        <v>0</v>
      </c>
    </row>
    <row r="106" spans="8:106" s="12" customFormat="1" x14ac:dyDescent="0.35">
      <c r="H106" s="82" t="str">
        <f t="shared" si="16"/>
        <v>RIEN</v>
      </c>
      <c r="L106" s="17">
        <f t="shared" si="19"/>
        <v>0</v>
      </c>
      <c r="N106" s="13" t="str">
        <f ca="1">IF(AND($DA106&lt;$DD$9,$DD$9&lt;$DB106),"NON DISPONIBLE",IF(PLAN!$O$1=$G106,"PREPARATION","DISPONIBLE"))</f>
        <v>DISPONIBLE</v>
      </c>
      <c r="DA106" s="83">
        <f t="shared" si="17"/>
        <v>0</v>
      </c>
      <c r="DB106" s="83">
        <f t="shared" si="18"/>
        <v>0</v>
      </c>
    </row>
    <row r="107" spans="8:106" s="12" customFormat="1" x14ac:dyDescent="0.35">
      <c r="H107" s="82" t="str">
        <f t="shared" si="16"/>
        <v>RIEN</v>
      </c>
      <c r="L107" s="17">
        <f t="shared" si="19"/>
        <v>0</v>
      </c>
      <c r="N107" s="13" t="str">
        <f ca="1">IF(AND($DA107&lt;$DD$9,$DD$9&lt;$DB107),"NON DISPONIBLE",IF(PLAN!$O$1=$G107,"PREPARATION","DISPONIBLE"))</f>
        <v>DISPONIBLE</v>
      </c>
      <c r="DA107" s="83">
        <f t="shared" si="17"/>
        <v>0</v>
      </c>
      <c r="DB107" s="83">
        <f t="shared" si="18"/>
        <v>0</v>
      </c>
    </row>
    <row r="108" spans="8:106" s="12" customFormat="1" x14ac:dyDescent="0.35">
      <c r="H108" s="82" t="str">
        <f t="shared" si="16"/>
        <v>RIEN</v>
      </c>
      <c r="L108" s="17">
        <f t="shared" si="19"/>
        <v>0</v>
      </c>
      <c r="N108" s="13" t="str">
        <f ca="1">IF(AND($DA108&lt;$DD$9,$DD$9&lt;$DB108),"NON DISPONIBLE",IF(PLAN!$O$1=$G108,"PREPARATION","DISPONIBLE"))</f>
        <v>DISPONIBLE</v>
      </c>
      <c r="DA108" s="83">
        <f t="shared" si="17"/>
        <v>0</v>
      </c>
      <c r="DB108" s="83">
        <f t="shared" si="18"/>
        <v>0</v>
      </c>
    </row>
    <row r="109" spans="8:106" s="12" customFormat="1" x14ac:dyDescent="0.35">
      <c r="H109" s="82" t="str">
        <f t="shared" si="16"/>
        <v>RIEN</v>
      </c>
      <c r="L109" s="17">
        <f t="shared" si="19"/>
        <v>0</v>
      </c>
      <c r="N109" s="13" t="str">
        <f ca="1">IF(AND($DA109&lt;$DD$9,$DD$9&lt;$DB109),"NON DISPONIBLE",IF(PLAN!$O$1=$G109,"PREPARATION","DISPONIBLE"))</f>
        <v>DISPONIBLE</v>
      </c>
      <c r="DA109" s="83">
        <f t="shared" si="17"/>
        <v>0</v>
      </c>
      <c r="DB109" s="83">
        <f t="shared" si="18"/>
        <v>0</v>
      </c>
    </row>
    <row r="110" spans="8:106" s="12" customFormat="1" x14ac:dyDescent="0.35">
      <c r="H110" s="82" t="str">
        <f t="shared" si="16"/>
        <v>RIEN</v>
      </c>
      <c r="L110" s="17">
        <f t="shared" si="19"/>
        <v>0</v>
      </c>
      <c r="N110" s="13" t="str">
        <f ca="1">IF(AND($DA110&lt;$DD$9,$DD$9&lt;$DB110),"NON DISPONIBLE",IF(PLAN!$O$1=$G110,"PREPARATION","DISPONIBLE"))</f>
        <v>DISPONIBLE</v>
      </c>
      <c r="DA110" s="83">
        <f t="shared" si="17"/>
        <v>0</v>
      </c>
      <c r="DB110" s="83">
        <f t="shared" si="18"/>
        <v>0</v>
      </c>
    </row>
    <row r="111" spans="8:106" s="12" customFormat="1" x14ac:dyDescent="0.35">
      <c r="H111" s="82" t="str">
        <f t="shared" si="16"/>
        <v>RIEN</v>
      </c>
      <c r="L111" s="17">
        <f t="shared" si="19"/>
        <v>0</v>
      </c>
      <c r="N111" s="13" t="str">
        <f ca="1">IF(AND($DA111&lt;$DD$9,$DD$9&lt;$DB111),"NON DISPONIBLE",IF(PLAN!$O$1=$G111,"PREPARATION","DISPONIBLE"))</f>
        <v>DISPONIBLE</v>
      </c>
      <c r="DA111" s="83">
        <f t="shared" si="17"/>
        <v>0</v>
      </c>
      <c r="DB111" s="83">
        <f t="shared" si="18"/>
        <v>0</v>
      </c>
    </row>
    <row r="112" spans="8:106" s="12" customFormat="1" x14ac:dyDescent="0.35">
      <c r="H112" s="82" t="str">
        <f t="shared" si="16"/>
        <v>RIEN</v>
      </c>
      <c r="L112" s="17">
        <f t="shared" si="19"/>
        <v>0</v>
      </c>
      <c r="N112" s="13" t="str">
        <f ca="1">IF(AND($DA112&lt;$DD$9,$DD$9&lt;$DB112),"NON DISPONIBLE",IF(PLAN!$O$1=$G112,"PREPARATION","DISPONIBLE"))</f>
        <v>DISPONIBLE</v>
      </c>
      <c r="DA112" s="83">
        <f t="shared" si="17"/>
        <v>0</v>
      </c>
      <c r="DB112" s="83">
        <f t="shared" si="18"/>
        <v>0</v>
      </c>
    </row>
    <row r="113" spans="8:106" s="12" customFormat="1" x14ac:dyDescent="0.35">
      <c r="H113" s="82" t="str">
        <f t="shared" si="16"/>
        <v>RIEN</v>
      </c>
      <c r="L113" s="17">
        <f t="shared" si="19"/>
        <v>0</v>
      </c>
      <c r="N113" s="13" t="str">
        <f ca="1">IF(AND($DA113&lt;$DD$9,$DD$9&lt;$DB113),"NON DISPONIBLE",IF(PLAN!$O$1=$G113,"PREPARATION","DISPONIBLE"))</f>
        <v>DISPONIBLE</v>
      </c>
      <c r="DA113" s="83">
        <f t="shared" si="17"/>
        <v>0</v>
      </c>
      <c r="DB113" s="83">
        <f t="shared" si="18"/>
        <v>0</v>
      </c>
    </row>
    <row r="114" spans="8:106" s="12" customFormat="1" x14ac:dyDescent="0.35">
      <c r="H114" s="82" t="str">
        <f t="shared" si="16"/>
        <v>RIEN</v>
      </c>
      <c r="L114" s="17">
        <f t="shared" si="19"/>
        <v>0</v>
      </c>
      <c r="N114" s="13" t="str">
        <f ca="1">IF(AND($DA114&lt;$DD$9,$DD$9&lt;$DB114),"NON DISPONIBLE",IF(PLAN!$O$1=$G114,"PREPARATION","DISPONIBLE"))</f>
        <v>DISPONIBLE</v>
      </c>
      <c r="DA114" s="83">
        <f t="shared" si="17"/>
        <v>0</v>
      </c>
      <c r="DB114" s="83">
        <f t="shared" si="18"/>
        <v>0</v>
      </c>
    </row>
    <row r="115" spans="8:106" s="12" customFormat="1" x14ac:dyDescent="0.35">
      <c r="H115" s="82" t="str">
        <f t="shared" si="16"/>
        <v>RIEN</v>
      </c>
      <c r="L115" s="17">
        <f t="shared" si="19"/>
        <v>0</v>
      </c>
      <c r="N115" s="13" t="str">
        <f ca="1">IF(AND($DA115&lt;$DD$9,$DD$9&lt;$DB115),"NON DISPONIBLE",IF(PLAN!$O$1=$G115,"PREPARATION","DISPONIBLE"))</f>
        <v>DISPONIBLE</v>
      </c>
      <c r="DA115" s="83">
        <f t="shared" si="17"/>
        <v>0</v>
      </c>
      <c r="DB115" s="83">
        <f t="shared" si="18"/>
        <v>0</v>
      </c>
    </row>
    <row r="116" spans="8:106" s="12" customFormat="1" x14ac:dyDescent="0.35">
      <c r="H116" s="82" t="str">
        <f t="shared" si="16"/>
        <v>RIEN</v>
      </c>
      <c r="L116" s="17">
        <f t="shared" si="19"/>
        <v>0</v>
      </c>
      <c r="N116" s="13" t="str">
        <f ca="1">IF(AND($DA116&lt;$DD$9,$DD$9&lt;$DB116),"NON DISPONIBLE",IF(PLAN!$O$1=$G116,"PREPARATION","DISPONIBLE"))</f>
        <v>DISPONIBLE</v>
      </c>
      <c r="DA116" s="83">
        <f t="shared" si="17"/>
        <v>0</v>
      </c>
      <c r="DB116" s="83">
        <f t="shared" si="18"/>
        <v>0</v>
      </c>
    </row>
    <row r="117" spans="8:106" s="12" customFormat="1" x14ac:dyDescent="0.35">
      <c r="H117" s="82" t="str">
        <f t="shared" si="16"/>
        <v>RIEN</v>
      </c>
      <c r="L117" s="17">
        <f t="shared" si="19"/>
        <v>0</v>
      </c>
      <c r="N117" s="13" t="str">
        <f ca="1">IF(AND($DA117&lt;$DD$9,$DD$9&lt;$DB117),"NON DISPONIBLE",IF(PLAN!$O$1=$G117,"PREPARATION","DISPONIBLE"))</f>
        <v>DISPONIBLE</v>
      </c>
      <c r="DA117" s="83">
        <f t="shared" si="17"/>
        <v>0</v>
      </c>
      <c r="DB117" s="83">
        <f t="shared" si="18"/>
        <v>0</v>
      </c>
    </row>
    <row r="118" spans="8:106" s="12" customFormat="1" x14ac:dyDescent="0.35">
      <c r="H118" s="82" t="str">
        <f t="shared" si="16"/>
        <v>RIEN</v>
      </c>
      <c r="L118" s="17">
        <f t="shared" si="19"/>
        <v>0</v>
      </c>
      <c r="N118" s="13" t="str">
        <f ca="1">IF(AND($DA118&lt;$DD$9,$DD$9&lt;$DB118),"NON DISPONIBLE",IF(PLAN!$O$1=$G118,"PREPARATION","DISPONIBLE"))</f>
        <v>DISPONIBLE</v>
      </c>
      <c r="DA118" s="83">
        <f t="shared" si="17"/>
        <v>0</v>
      </c>
      <c r="DB118" s="83">
        <f t="shared" si="18"/>
        <v>0</v>
      </c>
    </row>
    <row r="119" spans="8:106" s="12" customFormat="1" x14ac:dyDescent="0.35">
      <c r="H119" s="82" t="str">
        <f t="shared" si="16"/>
        <v>RIEN</v>
      </c>
      <c r="L119" s="17">
        <f t="shared" si="19"/>
        <v>0</v>
      </c>
      <c r="N119" s="13" t="str">
        <f ca="1">IF(AND($DA119&lt;$DD$9,$DD$9&lt;$DB119),"NON DISPONIBLE",IF(PLAN!$O$1=$G119,"PREPARATION","DISPONIBLE"))</f>
        <v>DISPONIBLE</v>
      </c>
      <c r="DA119" s="83">
        <f t="shared" si="17"/>
        <v>0</v>
      </c>
      <c r="DB119" s="83">
        <f t="shared" si="18"/>
        <v>0</v>
      </c>
    </row>
    <row r="120" spans="8:106" s="12" customFormat="1" x14ac:dyDescent="0.35">
      <c r="H120" s="82" t="str">
        <f t="shared" si="16"/>
        <v>RIEN</v>
      </c>
      <c r="L120" s="17">
        <f t="shared" si="19"/>
        <v>0</v>
      </c>
      <c r="N120" s="13" t="str">
        <f ca="1">IF(AND($DA120&lt;$DD$9,$DD$9&lt;$DB120),"NON DISPONIBLE",IF(PLAN!$O$1=$G120,"PREPARATION","DISPONIBLE"))</f>
        <v>DISPONIBLE</v>
      </c>
      <c r="DA120" s="83">
        <f t="shared" si="17"/>
        <v>0</v>
      </c>
      <c r="DB120" s="83">
        <f t="shared" si="18"/>
        <v>0</v>
      </c>
    </row>
    <row r="121" spans="8:106" s="12" customFormat="1" x14ac:dyDescent="0.35">
      <c r="H121" s="82" t="str">
        <f t="shared" si="16"/>
        <v>RIEN</v>
      </c>
      <c r="L121" s="17">
        <f t="shared" si="19"/>
        <v>0</v>
      </c>
      <c r="N121" s="13" t="str">
        <f ca="1">IF(AND($DA121&lt;$DD$9,$DD$9&lt;$DB121),"NON DISPONIBLE",IF(PLAN!$O$1=$G121,"PREPARATION","DISPONIBLE"))</f>
        <v>DISPONIBLE</v>
      </c>
      <c r="DA121" s="83">
        <f t="shared" si="17"/>
        <v>0</v>
      </c>
      <c r="DB121" s="83">
        <f t="shared" si="18"/>
        <v>0</v>
      </c>
    </row>
    <row r="122" spans="8:106" s="12" customFormat="1" x14ac:dyDescent="0.35">
      <c r="H122" s="82" t="str">
        <f t="shared" si="16"/>
        <v>RIEN</v>
      </c>
      <c r="L122" s="17">
        <f t="shared" si="19"/>
        <v>0</v>
      </c>
      <c r="N122" s="13" t="str">
        <f ca="1">IF(AND($DA122&lt;$DD$9,$DD$9&lt;$DB122),"NON DISPONIBLE",IF(PLAN!$O$1=$G122,"PREPARATION","DISPONIBLE"))</f>
        <v>DISPONIBLE</v>
      </c>
      <c r="DA122" s="83">
        <f t="shared" si="17"/>
        <v>0</v>
      </c>
      <c r="DB122" s="83">
        <f t="shared" si="18"/>
        <v>0</v>
      </c>
    </row>
    <row r="123" spans="8:106" s="12" customFormat="1" x14ac:dyDescent="0.35">
      <c r="H123" s="82" t="str">
        <f t="shared" si="16"/>
        <v>RIEN</v>
      </c>
      <c r="L123" s="17">
        <f t="shared" si="19"/>
        <v>0</v>
      </c>
      <c r="N123" s="13" t="str">
        <f ca="1">IF(AND($DA123&lt;$DD$9,$DD$9&lt;$DB123),"NON DISPONIBLE",IF(PLAN!$O$1=$G123,"PREPARATION","DISPONIBLE"))</f>
        <v>DISPONIBLE</v>
      </c>
      <c r="DA123" s="83">
        <f t="shared" si="17"/>
        <v>0</v>
      </c>
      <c r="DB123" s="83">
        <f t="shared" si="18"/>
        <v>0</v>
      </c>
    </row>
    <row r="124" spans="8:106" s="12" customFormat="1" x14ac:dyDescent="0.35">
      <c r="H124" s="82" t="str">
        <f t="shared" si="16"/>
        <v>RIEN</v>
      </c>
      <c r="L124" s="17">
        <f t="shared" si="19"/>
        <v>0</v>
      </c>
      <c r="N124" s="13" t="str">
        <f ca="1">IF(AND($DA124&lt;$DD$9,$DD$9&lt;$DB124),"NON DISPONIBLE",IF(PLAN!$O$1=$G124,"PREPARATION","DISPONIBLE"))</f>
        <v>DISPONIBLE</v>
      </c>
      <c r="DA124" s="83">
        <f t="shared" si="17"/>
        <v>0</v>
      </c>
      <c r="DB124" s="83">
        <f t="shared" si="18"/>
        <v>0</v>
      </c>
    </row>
    <row r="125" spans="8:106" s="12" customFormat="1" x14ac:dyDescent="0.35">
      <c r="H125" s="82" t="str">
        <f t="shared" si="16"/>
        <v>RIEN</v>
      </c>
      <c r="L125" s="17">
        <f t="shared" si="19"/>
        <v>0</v>
      </c>
      <c r="N125" s="13" t="str">
        <f ca="1">IF(AND($DA125&lt;$DD$9,$DD$9&lt;$DB125),"NON DISPONIBLE",IF(PLAN!$O$1=$G125,"PREPARATION","DISPONIBLE"))</f>
        <v>DISPONIBLE</v>
      </c>
      <c r="DA125" s="83">
        <f t="shared" si="17"/>
        <v>0</v>
      </c>
      <c r="DB125" s="83">
        <f t="shared" si="18"/>
        <v>0</v>
      </c>
    </row>
    <row r="126" spans="8:106" s="12" customFormat="1" x14ac:dyDescent="0.35">
      <c r="H126" s="82" t="str">
        <f t="shared" si="16"/>
        <v>RIEN</v>
      </c>
      <c r="L126" s="17">
        <f t="shared" si="19"/>
        <v>0</v>
      </c>
      <c r="N126" s="13" t="str">
        <f ca="1">IF(AND($DA126&lt;$DD$9,$DD$9&lt;$DB126),"NON DISPONIBLE",IF(PLAN!$O$1=$G126,"PREPARATION","DISPONIBLE"))</f>
        <v>DISPONIBLE</v>
      </c>
      <c r="DA126" s="83">
        <f t="shared" si="17"/>
        <v>0</v>
      </c>
      <c r="DB126" s="83">
        <f t="shared" si="18"/>
        <v>0</v>
      </c>
    </row>
    <row r="127" spans="8:106" s="12" customFormat="1" x14ac:dyDescent="0.35">
      <c r="H127" s="82" t="str">
        <f t="shared" si="16"/>
        <v>RIEN</v>
      </c>
      <c r="L127" s="17">
        <f t="shared" si="19"/>
        <v>0</v>
      </c>
      <c r="N127" s="13" t="str">
        <f ca="1">IF(AND($DA127&lt;$DD$9,$DD$9&lt;$DB127),"NON DISPONIBLE",IF(PLAN!$O$1=$G127,"PREPARATION","DISPONIBLE"))</f>
        <v>DISPONIBLE</v>
      </c>
      <c r="DA127" s="83">
        <f t="shared" si="17"/>
        <v>0</v>
      </c>
      <c r="DB127" s="83">
        <f t="shared" si="18"/>
        <v>0</v>
      </c>
    </row>
    <row r="128" spans="8:106" s="12" customFormat="1" x14ac:dyDescent="0.35">
      <c r="H128" s="82" t="str">
        <f t="shared" si="16"/>
        <v>RIEN</v>
      </c>
      <c r="L128" s="17">
        <f t="shared" si="19"/>
        <v>0</v>
      </c>
      <c r="N128" s="13" t="str">
        <f ca="1">IF(AND($DA128&lt;$DD$9,$DD$9&lt;$DB128),"NON DISPONIBLE",IF(PLAN!$O$1=$G128,"PREPARATION","DISPONIBLE"))</f>
        <v>DISPONIBLE</v>
      </c>
      <c r="DA128" s="83">
        <f t="shared" si="17"/>
        <v>0</v>
      </c>
      <c r="DB128" s="83">
        <f t="shared" si="18"/>
        <v>0</v>
      </c>
    </row>
    <row r="129" spans="1:106" x14ac:dyDescent="0.35">
      <c r="A129" s="12"/>
      <c r="B129" s="12"/>
      <c r="C129" s="12"/>
      <c r="D129" s="12"/>
      <c r="E129" s="12"/>
      <c r="F129" s="12"/>
      <c r="G129" s="12"/>
      <c r="H129" s="82" t="str">
        <f t="shared" si="16"/>
        <v>RIEN</v>
      </c>
      <c r="I129" s="12"/>
      <c r="J129" s="12"/>
      <c r="K129" s="12"/>
      <c r="L129" s="17">
        <f t="shared" si="19"/>
        <v>0</v>
      </c>
      <c r="M129" s="12"/>
      <c r="N129" s="13" t="str">
        <f ca="1">IF(AND($DA129&lt;$DD$9,$DD$9&lt;$DB129),"NON DISPONIBLE",IF(PLAN!$O$1=$G129,"PREPARATION","DISPONIBLE"))</f>
        <v>DISPONIBLE</v>
      </c>
      <c r="O129" s="12"/>
      <c r="P129" s="12"/>
      <c r="Q129" s="12"/>
      <c r="DA129" s="83">
        <f t="shared" si="17"/>
        <v>0</v>
      </c>
      <c r="DB129" s="83">
        <f t="shared" si="18"/>
        <v>0</v>
      </c>
    </row>
    <row r="130" spans="1:106" x14ac:dyDescent="0.35">
      <c r="A130" s="12"/>
      <c r="B130" s="12"/>
      <c r="C130" s="12"/>
      <c r="D130" s="12"/>
      <c r="E130" s="12"/>
      <c r="F130" s="12"/>
      <c r="G130" s="12"/>
      <c r="H130" s="82" t="str">
        <f t="shared" si="16"/>
        <v>RIEN</v>
      </c>
      <c r="I130" s="12"/>
      <c r="J130" s="12"/>
      <c r="K130" s="12"/>
      <c r="L130" s="17">
        <f t="shared" si="19"/>
        <v>0</v>
      </c>
      <c r="M130" s="12"/>
      <c r="N130" s="13" t="str">
        <f ca="1">IF(AND($DA130&lt;$DD$9,$DD$9&lt;$DB130),"NON DISPONIBLE",IF(PLAN!$O$1=$G130,"PREPARATION","DISPONIBLE"))</f>
        <v>DISPONIBLE</v>
      </c>
      <c r="O130" s="12"/>
      <c r="P130" s="12"/>
      <c r="Q130" s="12"/>
      <c r="DA130" s="83">
        <f t="shared" si="17"/>
        <v>0</v>
      </c>
      <c r="DB130" s="83">
        <f t="shared" si="18"/>
        <v>0</v>
      </c>
    </row>
    <row r="131" spans="1:106" x14ac:dyDescent="0.35">
      <c r="A131" s="12"/>
      <c r="B131" s="12"/>
      <c r="C131" s="12"/>
      <c r="D131" s="12"/>
      <c r="E131" s="12"/>
      <c r="F131" s="12"/>
      <c r="G131" s="12"/>
      <c r="H131" s="82" t="str">
        <f t="shared" si="16"/>
        <v>RIEN</v>
      </c>
      <c r="I131" s="12"/>
      <c r="J131" s="12"/>
      <c r="K131" s="12"/>
      <c r="L131" s="17">
        <f t="shared" si="19"/>
        <v>0</v>
      </c>
      <c r="M131" s="12"/>
      <c r="N131" s="13" t="str">
        <f ca="1">IF(AND($DA131&lt;$DD$9,$DD$9&lt;$DB131),"NON DISPONIBLE",IF(PLAN!$O$1=$G131,"PREPARATION","DISPONIBLE"))</f>
        <v>DISPONIBLE</v>
      </c>
      <c r="O131" s="12"/>
      <c r="P131" s="12"/>
      <c r="Q131" s="12"/>
      <c r="DA131" s="83">
        <f t="shared" si="17"/>
        <v>0</v>
      </c>
      <c r="DB131" s="83">
        <f t="shared" si="18"/>
        <v>0</v>
      </c>
    </row>
    <row r="132" spans="1:106" x14ac:dyDescent="0.35">
      <c r="A132" s="12"/>
      <c r="B132" s="12"/>
      <c r="C132" s="12"/>
      <c r="D132" s="12"/>
      <c r="E132" s="12"/>
      <c r="F132" s="12"/>
      <c r="G132" s="12"/>
      <c r="H132" s="82" t="str">
        <f t="shared" si="16"/>
        <v>RIEN</v>
      </c>
      <c r="I132" s="12"/>
      <c r="J132" s="12"/>
      <c r="K132" s="12"/>
      <c r="L132" s="17">
        <f t="shared" si="19"/>
        <v>0</v>
      </c>
      <c r="M132" s="12"/>
      <c r="N132" s="13" t="str">
        <f ca="1">IF(AND($DA132&lt;$DD$9,$DD$9&lt;$DB132),"NON DISPONIBLE",IF(PLAN!$O$1=$G132,"PREPARATION","DISPONIBLE"))</f>
        <v>DISPONIBLE</v>
      </c>
      <c r="O132" s="12"/>
      <c r="P132" s="12"/>
      <c r="Q132" s="12"/>
      <c r="DA132" s="83">
        <f t="shared" si="17"/>
        <v>0</v>
      </c>
      <c r="DB132" s="83">
        <f t="shared" si="18"/>
        <v>0</v>
      </c>
    </row>
    <row r="133" spans="1:106" x14ac:dyDescent="0.35">
      <c r="A133" s="12"/>
      <c r="B133" s="12"/>
      <c r="C133" s="12"/>
      <c r="D133" s="12"/>
      <c r="E133" s="12"/>
      <c r="F133" s="12"/>
      <c r="G133" s="12"/>
      <c r="H133" s="82" t="str">
        <f t="shared" si="16"/>
        <v>RIEN</v>
      </c>
      <c r="I133" s="12"/>
      <c r="J133" s="12"/>
      <c r="K133" s="12"/>
      <c r="L133" s="17">
        <f t="shared" si="19"/>
        <v>0</v>
      </c>
      <c r="M133" s="12"/>
      <c r="N133" s="13" t="str">
        <f ca="1">IF(AND($DA133&lt;$DD$9,$DD$9&lt;$DB133),"NON DISPONIBLE",IF(PLAN!$O$1=$G133,"PREPARATION","DISPONIBLE"))</f>
        <v>DISPONIBLE</v>
      </c>
      <c r="O133" s="12"/>
      <c r="P133" s="12"/>
      <c r="Q133" s="12"/>
      <c r="DA133" s="83">
        <f t="shared" si="17"/>
        <v>0</v>
      </c>
      <c r="DB133" s="83">
        <f t="shared" si="18"/>
        <v>0</v>
      </c>
    </row>
    <row r="134" spans="1:106" x14ac:dyDescent="0.35">
      <c r="A134" s="12"/>
      <c r="B134" s="12"/>
      <c r="C134" s="12"/>
      <c r="D134" s="12"/>
      <c r="E134" s="12"/>
      <c r="F134" s="12"/>
      <c r="G134" s="12"/>
      <c r="H134" s="82" t="str">
        <f t="shared" si="16"/>
        <v>RIEN</v>
      </c>
      <c r="I134" s="12"/>
      <c r="J134" s="12"/>
      <c r="K134" s="12"/>
      <c r="L134" s="17">
        <f t="shared" si="19"/>
        <v>0</v>
      </c>
      <c r="M134" s="12"/>
      <c r="N134" s="13" t="str">
        <f ca="1">IF(AND($DA134&lt;$DD$9,$DD$9&lt;$DB134),"NON DISPONIBLE",IF(PLAN!$O$1=$G134,"PREPARATION","DISPONIBLE"))</f>
        <v>DISPONIBLE</v>
      </c>
      <c r="O134" s="12"/>
      <c r="P134" s="12"/>
      <c r="Q134" s="12"/>
      <c r="DA134" s="83">
        <f t="shared" si="17"/>
        <v>0</v>
      </c>
      <c r="DB134" s="83">
        <f t="shared" si="18"/>
        <v>0</v>
      </c>
    </row>
    <row r="135" spans="1:106" x14ac:dyDescent="0.35">
      <c r="A135" s="12"/>
      <c r="B135" s="12"/>
      <c r="C135" s="12"/>
      <c r="D135" s="12"/>
      <c r="E135" s="12"/>
      <c r="F135" s="12"/>
      <c r="G135" s="12"/>
      <c r="H135" s="82" t="str">
        <f t="shared" si="16"/>
        <v>RIEN</v>
      </c>
      <c r="I135" s="12"/>
      <c r="J135" s="12"/>
      <c r="K135" s="12"/>
      <c r="L135" s="17">
        <f t="shared" si="19"/>
        <v>0</v>
      </c>
      <c r="M135" s="12"/>
      <c r="N135" s="13" t="str">
        <f ca="1">IF(AND($DA135&lt;$DD$9,$DD$9&lt;$DB135),"NON DISPONIBLE",IF(PLAN!$O$1=$G135,"PREPARATION","DISPONIBLE"))</f>
        <v>DISPONIBLE</v>
      </c>
      <c r="O135" s="12"/>
      <c r="P135" s="12"/>
      <c r="Q135" s="12"/>
      <c r="DA135" s="83">
        <f t="shared" si="17"/>
        <v>0</v>
      </c>
      <c r="DB135" s="83">
        <f t="shared" si="18"/>
        <v>0</v>
      </c>
    </row>
    <row r="136" spans="1:106" x14ac:dyDescent="0.35">
      <c r="A136" s="12"/>
      <c r="B136" s="12"/>
      <c r="C136" s="12"/>
      <c r="D136" s="12"/>
      <c r="E136" s="12"/>
      <c r="F136" s="12"/>
      <c r="G136" s="12"/>
      <c r="H136" s="82" t="str">
        <f t="shared" si="16"/>
        <v>RIEN</v>
      </c>
      <c r="I136" s="12"/>
      <c r="J136" s="12"/>
      <c r="K136" s="12"/>
      <c r="L136" s="17">
        <f t="shared" si="19"/>
        <v>0</v>
      </c>
      <c r="M136" s="12"/>
      <c r="N136" s="13" t="str">
        <f ca="1">IF(AND($DA136&lt;$DD$9,$DD$9&lt;$DB136),"NON DISPONIBLE",IF(PLAN!$O$1=$G136,"PREPARATION","DISPONIBLE"))</f>
        <v>DISPONIBLE</v>
      </c>
      <c r="O136" s="12"/>
      <c r="P136" s="12"/>
      <c r="Q136" s="12"/>
      <c r="DA136" s="83">
        <f t="shared" si="17"/>
        <v>0</v>
      </c>
      <c r="DB136" s="83">
        <f t="shared" si="18"/>
        <v>0</v>
      </c>
    </row>
    <row r="137" spans="1:106" x14ac:dyDescent="0.35">
      <c r="A137" s="12"/>
      <c r="B137" s="12"/>
      <c r="C137" s="12"/>
      <c r="D137" s="12"/>
      <c r="E137" s="12"/>
      <c r="F137" s="12"/>
      <c r="G137" s="12"/>
      <c r="H137" s="82" t="str">
        <f t="shared" si="16"/>
        <v>RIEN</v>
      </c>
      <c r="I137" s="12"/>
      <c r="J137" s="12"/>
      <c r="K137" s="12"/>
      <c r="L137" s="17">
        <f t="shared" ref="L137" si="20">IFERROR(INDEX(tabprix,MATCH(K137,$M$2:$M$6,0),MATCH(H137,$N$1:$CY$1,0))*H137,0)</f>
        <v>0</v>
      </c>
      <c r="M137" s="12"/>
      <c r="N137" s="13" t="str">
        <f ca="1">IF(AND($DA137&lt;$DD$9,$DD$9&lt;$DB137),"NON DISPONIBLE",IF(PLAN!$O$1=$G137,"PREPARATION","DISPONIBLE"))</f>
        <v>DISPONIBLE</v>
      </c>
      <c r="O137" s="12"/>
      <c r="P137" s="12"/>
      <c r="Q137" s="12"/>
      <c r="DA137" s="83">
        <f t="shared" si="17"/>
        <v>0</v>
      </c>
      <c r="DB137" s="83">
        <f t="shared" si="18"/>
        <v>0</v>
      </c>
    </row>
    <row r="138" spans="1:106" x14ac:dyDescent="0.35">
      <c r="N138" s="13" t="str">
        <f ca="1">IF(AND($DA138&lt;$DD$9,$DD$9&lt;$DB138),"NON DISPONIBLE",IF(PLAN!$O$1=$G138,"PREPARATION","DISPONIBLE"))</f>
        <v>DISPONIBLE</v>
      </c>
      <c r="DA138" s="83">
        <f t="shared" si="17"/>
        <v>0</v>
      </c>
      <c r="DB138" s="83">
        <f t="shared" si="18"/>
        <v>0</v>
      </c>
    </row>
    <row r="139" spans="1:106" x14ac:dyDescent="0.35">
      <c r="DA139" s="83">
        <f t="shared" si="17"/>
        <v>0</v>
      </c>
      <c r="DB139" s="83">
        <f t="shared" si="18"/>
        <v>0</v>
      </c>
    </row>
    <row r="140" spans="1:106" x14ac:dyDescent="0.35">
      <c r="DA140" s="83">
        <f t="shared" si="17"/>
        <v>0</v>
      </c>
      <c r="DB140" s="83">
        <f t="shared" si="18"/>
        <v>0</v>
      </c>
    </row>
    <row r="141" spans="1:106" x14ac:dyDescent="0.35">
      <c r="DA141" s="83">
        <f t="shared" si="17"/>
        <v>0</v>
      </c>
      <c r="DB141" s="83">
        <f t="shared" si="18"/>
        <v>0</v>
      </c>
    </row>
    <row r="142" spans="1:106" x14ac:dyDescent="0.35">
      <c r="DA142" s="83">
        <f t="shared" si="17"/>
        <v>0</v>
      </c>
      <c r="DB142" s="83">
        <f t="shared" si="18"/>
        <v>0</v>
      </c>
    </row>
    <row r="143" spans="1:106" x14ac:dyDescent="0.35">
      <c r="DA143" s="83">
        <f t="shared" si="17"/>
        <v>0</v>
      </c>
      <c r="DB143" s="83">
        <f t="shared" si="18"/>
        <v>0</v>
      </c>
    </row>
    <row r="144" spans="1:106" x14ac:dyDescent="0.35">
      <c r="DA144" s="83">
        <f t="shared" si="17"/>
        <v>0</v>
      </c>
      <c r="DB144" s="83">
        <f t="shared" si="18"/>
        <v>0</v>
      </c>
    </row>
    <row r="145" spans="105:106" x14ac:dyDescent="0.35">
      <c r="DA145" s="83">
        <f t="shared" si="17"/>
        <v>0</v>
      </c>
      <c r="DB145" s="83">
        <f t="shared" si="18"/>
        <v>0</v>
      </c>
    </row>
    <row r="146" spans="105:106" x14ac:dyDescent="0.35">
      <c r="DA146" s="83">
        <f t="shared" si="17"/>
        <v>0</v>
      </c>
      <c r="DB146" s="83">
        <f t="shared" si="18"/>
        <v>0</v>
      </c>
    </row>
    <row r="147" spans="105:106" x14ac:dyDescent="0.35">
      <c r="DA147" s="83">
        <f t="shared" si="17"/>
        <v>0</v>
      </c>
      <c r="DB147" s="83">
        <f t="shared" si="18"/>
        <v>0</v>
      </c>
    </row>
    <row r="148" spans="105:106" x14ac:dyDescent="0.35">
      <c r="DA148" s="83">
        <f t="shared" si="17"/>
        <v>0</v>
      </c>
      <c r="DB148" s="83">
        <f t="shared" si="18"/>
        <v>0</v>
      </c>
    </row>
    <row r="149" spans="105:106" x14ac:dyDescent="0.35">
      <c r="DA149" s="83">
        <f t="shared" si="17"/>
        <v>0</v>
      </c>
      <c r="DB149" s="83">
        <f t="shared" si="18"/>
        <v>0</v>
      </c>
    </row>
    <row r="150" spans="105:106" x14ac:dyDescent="0.35">
      <c r="DA150" s="83">
        <f t="shared" si="17"/>
        <v>0</v>
      </c>
      <c r="DB150" s="83">
        <f t="shared" si="18"/>
        <v>0</v>
      </c>
    </row>
    <row r="151" spans="105:106" x14ac:dyDescent="0.35">
      <c r="DA151" s="83">
        <f t="shared" si="17"/>
        <v>0</v>
      </c>
      <c r="DB151" s="83">
        <f t="shared" si="18"/>
        <v>0</v>
      </c>
    </row>
    <row r="152" spans="105:106" x14ac:dyDescent="0.35">
      <c r="DA152" s="83">
        <f t="shared" si="17"/>
        <v>0</v>
      </c>
      <c r="DB152" s="83">
        <f t="shared" si="18"/>
        <v>0</v>
      </c>
    </row>
    <row r="153" spans="105:106" x14ac:dyDescent="0.35">
      <c r="DA153" s="83">
        <f t="shared" si="17"/>
        <v>0</v>
      </c>
      <c r="DB153" s="83">
        <f t="shared" si="18"/>
        <v>0</v>
      </c>
    </row>
    <row r="154" spans="105:106" x14ac:dyDescent="0.35">
      <c r="DA154" s="83">
        <f t="shared" si="17"/>
        <v>0</v>
      </c>
      <c r="DB154" s="83">
        <f t="shared" si="18"/>
        <v>0</v>
      </c>
    </row>
    <row r="155" spans="105:106" x14ac:dyDescent="0.35">
      <c r="DA155" s="83">
        <f t="shared" si="17"/>
        <v>0</v>
      </c>
      <c r="DB155" s="83">
        <f t="shared" si="18"/>
        <v>0</v>
      </c>
    </row>
    <row r="156" spans="105:106" x14ac:dyDescent="0.35">
      <c r="DA156" s="83">
        <f t="shared" si="17"/>
        <v>0</v>
      </c>
      <c r="DB156" s="83">
        <f t="shared" si="18"/>
        <v>0</v>
      </c>
    </row>
    <row r="157" spans="105:106" x14ac:dyDescent="0.35">
      <c r="DA157" s="83">
        <f t="shared" si="17"/>
        <v>0</v>
      </c>
      <c r="DB157" s="83">
        <f t="shared" si="18"/>
        <v>0</v>
      </c>
    </row>
    <row r="158" spans="105:106" x14ac:dyDescent="0.35">
      <c r="DA158" s="83">
        <f t="shared" ref="DA158:DA221" si="21">F158</f>
        <v>0</v>
      </c>
      <c r="DB158" s="83">
        <f t="shared" ref="DB158:DB221" si="22">G158</f>
        <v>0</v>
      </c>
    </row>
    <row r="159" spans="105:106" x14ac:dyDescent="0.35">
      <c r="DA159" s="83">
        <f t="shared" si="21"/>
        <v>0</v>
      </c>
      <c r="DB159" s="83">
        <f t="shared" si="22"/>
        <v>0</v>
      </c>
    </row>
    <row r="160" spans="105:106" x14ac:dyDescent="0.35">
      <c r="DA160" s="83">
        <f t="shared" si="21"/>
        <v>0</v>
      </c>
      <c r="DB160" s="83">
        <f t="shared" si="22"/>
        <v>0</v>
      </c>
    </row>
    <row r="161" spans="105:106" x14ac:dyDescent="0.35">
      <c r="DA161" s="83">
        <f t="shared" si="21"/>
        <v>0</v>
      </c>
      <c r="DB161" s="83">
        <f t="shared" si="22"/>
        <v>0</v>
      </c>
    </row>
    <row r="162" spans="105:106" x14ac:dyDescent="0.35">
      <c r="DA162" s="83">
        <f t="shared" si="21"/>
        <v>0</v>
      </c>
      <c r="DB162" s="83">
        <f t="shared" si="22"/>
        <v>0</v>
      </c>
    </row>
    <row r="163" spans="105:106" x14ac:dyDescent="0.35">
      <c r="DA163" s="83">
        <f t="shared" si="21"/>
        <v>0</v>
      </c>
      <c r="DB163" s="83">
        <f t="shared" si="22"/>
        <v>0</v>
      </c>
    </row>
    <row r="164" spans="105:106" x14ac:dyDescent="0.35">
      <c r="DA164" s="83">
        <f t="shared" si="21"/>
        <v>0</v>
      </c>
      <c r="DB164" s="83">
        <f t="shared" si="22"/>
        <v>0</v>
      </c>
    </row>
    <row r="165" spans="105:106" x14ac:dyDescent="0.35">
      <c r="DA165" s="83">
        <f t="shared" si="21"/>
        <v>0</v>
      </c>
      <c r="DB165" s="83">
        <f t="shared" si="22"/>
        <v>0</v>
      </c>
    </row>
    <row r="166" spans="105:106" x14ac:dyDescent="0.35">
      <c r="DA166" s="83">
        <f t="shared" si="21"/>
        <v>0</v>
      </c>
      <c r="DB166" s="83">
        <f t="shared" si="22"/>
        <v>0</v>
      </c>
    </row>
    <row r="167" spans="105:106" x14ac:dyDescent="0.35">
      <c r="DA167" s="83">
        <f t="shared" si="21"/>
        <v>0</v>
      </c>
      <c r="DB167" s="83">
        <f t="shared" si="22"/>
        <v>0</v>
      </c>
    </row>
    <row r="168" spans="105:106" x14ac:dyDescent="0.35">
      <c r="DA168" s="83">
        <f t="shared" si="21"/>
        <v>0</v>
      </c>
      <c r="DB168" s="83">
        <f t="shared" si="22"/>
        <v>0</v>
      </c>
    </row>
    <row r="169" spans="105:106" x14ac:dyDescent="0.35">
      <c r="DA169" s="83">
        <f t="shared" si="21"/>
        <v>0</v>
      </c>
      <c r="DB169" s="83">
        <f t="shared" si="22"/>
        <v>0</v>
      </c>
    </row>
    <row r="170" spans="105:106" x14ac:dyDescent="0.35">
      <c r="DA170" s="83">
        <f t="shared" si="21"/>
        <v>0</v>
      </c>
      <c r="DB170" s="83">
        <f t="shared" si="22"/>
        <v>0</v>
      </c>
    </row>
    <row r="171" spans="105:106" x14ac:dyDescent="0.35">
      <c r="DA171" s="83">
        <f t="shared" si="21"/>
        <v>0</v>
      </c>
      <c r="DB171" s="83">
        <f t="shared" si="22"/>
        <v>0</v>
      </c>
    </row>
    <row r="172" spans="105:106" x14ac:dyDescent="0.35">
      <c r="DA172" s="83">
        <f t="shared" si="21"/>
        <v>0</v>
      </c>
      <c r="DB172" s="83">
        <f t="shared" si="22"/>
        <v>0</v>
      </c>
    </row>
    <row r="173" spans="105:106" x14ac:dyDescent="0.35">
      <c r="DA173" s="83">
        <f t="shared" si="21"/>
        <v>0</v>
      </c>
      <c r="DB173" s="83">
        <f t="shared" si="22"/>
        <v>0</v>
      </c>
    </row>
    <row r="174" spans="105:106" x14ac:dyDescent="0.35">
      <c r="DA174" s="83">
        <f t="shared" si="21"/>
        <v>0</v>
      </c>
      <c r="DB174" s="83">
        <f t="shared" si="22"/>
        <v>0</v>
      </c>
    </row>
    <row r="175" spans="105:106" x14ac:dyDescent="0.35">
      <c r="DA175" s="83">
        <f t="shared" si="21"/>
        <v>0</v>
      </c>
      <c r="DB175" s="83">
        <f t="shared" si="22"/>
        <v>0</v>
      </c>
    </row>
    <row r="176" spans="105:106" x14ac:dyDescent="0.35">
      <c r="DA176" s="83">
        <f t="shared" si="21"/>
        <v>0</v>
      </c>
      <c r="DB176" s="83">
        <f t="shared" si="22"/>
        <v>0</v>
      </c>
    </row>
    <row r="177" spans="105:106" x14ac:dyDescent="0.35">
      <c r="DA177" s="83">
        <f t="shared" si="21"/>
        <v>0</v>
      </c>
      <c r="DB177" s="83">
        <f t="shared" si="22"/>
        <v>0</v>
      </c>
    </row>
    <row r="178" spans="105:106" x14ac:dyDescent="0.35">
      <c r="DA178" s="83">
        <f t="shared" si="21"/>
        <v>0</v>
      </c>
      <c r="DB178" s="83">
        <f t="shared" si="22"/>
        <v>0</v>
      </c>
    </row>
    <row r="179" spans="105:106" x14ac:dyDescent="0.35">
      <c r="DA179" s="83">
        <f t="shared" si="21"/>
        <v>0</v>
      </c>
      <c r="DB179" s="83">
        <f t="shared" si="22"/>
        <v>0</v>
      </c>
    </row>
    <row r="180" spans="105:106" x14ac:dyDescent="0.35">
      <c r="DA180" s="83">
        <f t="shared" si="21"/>
        <v>0</v>
      </c>
      <c r="DB180" s="83">
        <f t="shared" si="22"/>
        <v>0</v>
      </c>
    </row>
    <row r="181" spans="105:106" x14ac:dyDescent="0.35">
      <c r="DA181" s="83">
        <f t="shared" si="21"/>
        <v>0</v>
      </c>
      <c r="DB181" s="83">
        <f t="shared" si="22"/>
        <v>0</v>
      </c>
    </row>
    <row r="182" spans="105:106" x14ac:dyDescent="0.35">
      <c r="DA182" s="83">
        <f t="shared" si="21"/>
        <v>0</v>
      </c>
      <c r="DB182" s="83">
        <f t="shared" si="22"/>
        <v>0</v>
      </c>
    </row>
    <row r="183" spans="105:106" x14ac:dyDescent="0.35">
      <c r="DA183" s="83">
        <f t="shared" si="21"/>
        <v>0</v>
      </c>
      <c r="DB183" s="83">
        <f t="shared" si="22"/>
        <v>0</v>
      </c>
    </row>
    <row r="184" spans="105:106" x14ac:dyDescent="0.35">
      <c r="DA184" s="83">
        <f t="shared" si="21"/>
        <v>0</v>
      </c>
      <c r="DB184" s="83">
        <f t="shared" si="22"/>
        <v>0</v>
      </c>
    </row>
    <row r="185" spans="105:106" x14ac:dyDescent="0.35">
      <c r="DA185" s="83">
        <f t="shared" si="21"/>
        <v>0</v>
      </c>
      <c r="DB185" s="83">
        <f t="shared" si="22"/>
        <v>0</v>
      </c>
    </row>
    <row r="186" spans="105:106" x14ac:dyDescent="0.35">
      <c r="DA186" s="83">
        <f t="shared" si="21"/>
        <v>0</v>
      </c>
      <c r="DB186" s="83">
        <f t="shared" si="22"/>
        <v>0</v>
      </c>
    </row>
    <row r="187" spans="105:106" x14ac:dyDescent="0.35">
      <c r="DA187" s="83">
        <f t="shared" si="21"/>
        <v>0</v>
      </c>
      <c r="DB187" s="83">
        <f t="shared" si="22"/>
        <v>0</v>
      </c>
    </row>
    <row r="188" spans="105:106" x14ac:dyDescent="0.35">
      <c r="DA188" s="83">
        <f t="shared" si="21"/>
        <v>0</v>
      </c>
      <c r="DB188" s="83">
        <f t="shared" si="22"/>
        <v>0</v>
      </c>
    </row>
    <row r="189" spans="105:106" x14ac:dyDescent="0.35">
      <c r="DA189" s="83">
        <f t="shared" si="21"/>
        <v>0</v>
      </c>
      <c r="DB189" s="83">
        <f t="shared" si="22"/>
        <v>0</v>
      </c>
    </row>
    <row r="190" spans="105:106" x14ac:dyDescent="0.35">
      <c r="DA190" s="83">
        <f t="shared" si="21"/>
        <v>0</v>
      </c>
      <c r="DB190" s="83">
        <f t="shared" si="22"/>
        <v>0</v>
      </c>
    </row>
    <row r="191" spans="105:106" x14ac:dyDescent="0.35">
      <c r="DA191" s="83">
        <f t="shared" si="21"/>
        <v>0</v>
      </c>
      <c r="DB191" s="83">
        <f t="shared" si="22"/>
        <v>0</v>
      </c>
    </row>
    <row r="192" spans="105:106" x14ac:dyDescent="0.35">
      <c r="DA192" s="83">
        <f t="shared" si="21"/>
        <v>0</v>
      </c>
      <c r="DB192" s="83">
        <f t="shared" si="22"/>
        <v>0</v>
      </c>
    </row>
    <row r="193" spans="105:106" x14ac:dyDescent="0.35">
      <c r="DA193" s="83">
        <f t="shared" si="21"/>
        <v>0</v>
      </c>
      <c r="DB193" s="83">
        <f t="shared" si="22"/>
        <v>0</v>
      </c>
    </row>
    <row r="194" spans="105:106" x14ac:dyDescent="0.35">
      <c r="DA194" s="83">
        <f t="shared" si="21"/>
        <v>0</v>
      </c>
      <c r="DB194" s="83">
        <f t="shared" si="22"/>
        <v>0</v>
      </c>
    </row>
    <row r="195" spans="105:106" x14ac:dyDescent="0.35">
      <c r="DA195" s="83">
        <f t="shared" si="21"/>
        <v>0</v>
      </c>
      <c r="DB195" s="83">
        <f t="shared" si="22"/>
        <v>0</v>
      </c>
    </row>
    <row r="196" spans="105:106" x14ac:dyDescent="0.35">
      <c r="DA196" s="83">
        <f t="shared" si="21"/>
        <v>0</v>
      </c>
      <c r="DB196" s="83">
        <f t="shared" si="22"/>
        <v>0</v>
      </c>
    </row>
    <row r="197" spans="105:106" x14ac:dyDescent="0.35">
      <c r="DA197" s="83">
        <f t="shared" si="21"/>
        <v>0</v>
      </c>
      <c r="DB197" s="83">
        <f t="shared" si="22"/>
        <v>0</v>
      </c>
    </row>
    <row r="198" spans="105:106" x14ac:dyDescent="0.35">
      <c r="DA198" s="83">
        <f t="shared" si="21"/>
        <v>0</v>
      </c>
      <c r="DB198" s="83">
        <f t="shared" si="22"/>
        <v>0</v>
      </c>
    </row>
    <row r="199" spans="105:106" x14ac:dyDescent="0.35">
      <c r="DA199" s="83">
        <f t="shared" si="21"/>
        <v>0</v>
      </c>
      <c r="DB199" s="83">
        <f t="shared" si="22"/>
        <v>0</v>
      </c>
    </row>
    <row r="200" spans="105:106" x14ac:dyDescent="0.35">
      <c r="DA200" s="83">
        <f t="shared" si="21"/>
        <v>0</v>
      </c>
      <c r="DB200" s="83">
        <f t="shared" si="22"/>
        <v>0</v>
      </c>
    </row>
    <row r="201" spans="105:106" x14ac:dyDescent="0.35">
      <c r="DA201" s="83">
        <f t="shared" si="21"/>
        <v>0</v>
      </c>
      <c r="DB201" s="83">
        <f t="shared" si="22"/>
        <v>0</v>
      </c>
    </row>
    <row r="202" spans="105:106" x14ac:dyDescent="0.35">
      <c r="DA202" s="83">
        <f t="shared" si="21"/>
        <v>0</v>
      </c>
      <c r="DB202" s="83">
        <f t="shared" si="22"/>
        <v>0</v>
      </c>
    </row>
    <row r="203" spans="105:106" x14ac:dyDescent="0.35">
      <c r="DA203" s="83">
        <f t="shared" si="21"/>
        <v>0</v>
      </c>
      <c r="DB203" s="83">
        <f t="shared" si="22"/>
        <v>0</v>
      </c>
    </row>
    <row r="204" spans="105:106" x14ac:dyDescent="0.35">
      <c r="DA204" s="83">
        <f t="shared" si="21"/>
        <v>0</v>
      </c>
      <c r="DB204" s="83">
        <f t="shared" si="22"/>
        <v>0</v>
      </c>
    </row>
    <row r="205" spans="105:106" x14ac:dyDescent="0.35">
      <c r="DA205" s="83">
        <f t="shared" si="21"/>
        <v>0</v>
      </c>
      <c r="DB205" s="83">
        <f t="shared" si="22"/>
        <v>0</v>
      </c>
    </row>
    <row r="206" spans="105:106" x14ac:dyDescent="0.35">
      <c r="DA206" s="83">
        <f t="shared" si="21"/>
        <v>0</v>
      </c>
      <c r="DB206" s="83">
        <f t="shared" si="22"/>
        <v>0</v>
      </c>
    </row>
    <row r="207" spans="105:106" x14ac:dyDescent="0.35">
      <c r="DA207" s="83">
        <f t="shared" si="21"/>
        <v>0</v>
      </c>
      <c r="DB207" s="83">
        <f t="shared" si="22"/>
        <v>0</v>
      </c>
    </row>
    <row r="208" spans="105:106" x14ac:dyDescent="0.35">
      <c r="DA208" s="83">
        <f t="shared" si="21"/>
        <v>0</v>
      </c>
      <c r="DB208" s="83">
        <f t="shared" si="22"/>
        <v>0</v>
      </c>
    </row>
    <row r="209" spans="105:106" x14ac:dyDescent="0.35">
      <c r="DA209" s="83">
        <f t="shared" si="21"/>
        <v>0</v>
      </c>
      <c r="DB209" s="83">
        <f t="shared" si="22"/>
        <v>0</v>
      </c>
    </row>
    <row r="210" spans="105:106" x14ac:dyDescent="0.35">
      <c r="DA210" s="83">
        <f t="shared" si="21"/>
        <v>0</v>
      </c>
      <c r="DB210" s="83">
        <f t="shared" si="22"/>
        <v>0</v>
      </c>
    </row>
    <row r="211" spans="105:106" x14ac:dyDescent="0.35">
      <c r="DA211" s="83">
        <f t="shared" si="21"/>
        <v>0</v>
      </c>
      <c r="DB211" s="83">
        <f t="shared" si="22"/>
        <v>0</v>
      </c>
    </row>
    <row r="212" spans="105:106" x14ac:dyDescent="0.35">
      <c r="DA212" s="83">
        <f t="shared" si="21"/>
        <v>0</v>
      </c>
      <c r="DB212" s="83">
        <f t="shared" si="22"/>
        <v>0</v>
      </c>
    </row>
    <row r="213" spans="105:106" x14ac:dyDescent="0.35">
      <c r="DA213" s="83">
        <f t="shared" si="21"/>
        <v>0</v>
      </c>
      <c r="DB213" s="83">
        <f t="shared" si="22"/>
        <v>0</v>
      </c>
    </row>
    <row r="214" spans="105:106" x14ac:dyDescent="0.35">
      <c r="DA214" s="83">
        <f t="shared" si="21"/>
        <v>0</v>
      </c>
      <c r="DB214" s="83">
        <f t="shared" si="22"/>
        <v>0</v>
      </c>
    </row>
    <row r="215" spans="105:106" x14ac:dyDescent="0.35">
      <c r="DA215" s="83">
        <f t="shared" si="21"/>
        <v>0</v>
      </c>
      <c r="DB215" s="83">
        <f t="shared" si="22"/>
        <v>0</v>
      </c>
    </row>
    <row r="216" spans="105:106" x14ac:dyDescent="0.35">
      <c r="DA216" s="83">
        <f t="shared" si="21"/>
        <v>0</v>
      </c>
      <c r="DB216" s="83">
        <f t="shared" si="22"/>
        <v>0</v>
      </c>
    </row>
    <row r="217" spans="105:106" x14ac:dyDescent="0.35">
      <c r="DA217" s="83">
        <f t="shared" si="21"/>
        <v>0</v>
      </c>
      <c r="DB217" s="83">
        <f t="shared" si="22"/>
        <v>0</v>
      </c>
    </row>
    <row r="218" spans="105:106" x14ac:dyDescent="0.35">
      <c r="DA218" s="83">
        <f t="shared" si="21"/>
        <v>0</v>
      </c>
      <c r="DB218" s="83">
        <f t="shared" si="22"/>
        <v>0</v>
      </c>
    </row>
    <row r="219" spans="105:106" x14ac:dyDescent="0.35">
      <c r="DA219" s="83">
        <f t="shared" si="21"/>
        <v>0</v>
      </c>
      <c r="DB219" s="83">
        <f t="shared" si="22"/>
        <v>0</v>
      </c>
    </row>
    <row r="220" spans="105:106" x14ac:dyDescent="0.35">
      <c r="DA220" s="83">
        <f t="shared" si="21"/>
        <v>0</v>
      </c>
      <c r="DB220" s="83">
        <f t="shared" si="22"/>
        <v>0</v>
      </c>
    </row>
    <row r="221" spans="105:106" x14ac:dyDescent="0.35">
      <c r="DA221" s="83">
        <f t="shared" si="21"/>
        <v>0</v>
      </c>
      <c r="DB221" s="83">
        <f t="shared" si="22"/>
        <v>0</v>
      </c>
    </row>
    <row r="222" spans="105:106" x14ac:dyDescent="0.35">
      <c r="DA222" s="83">
        <f t="shared" ref="DA222:DA285" si="23">F222</f>
        <v>0</v>
      </c>
      <c r="DB222" s="83">
        <f t="shared" ref="DB222:DB285" si="24">G222</f>
        <v>0</v>
      </c>
    </row>
    <row r="223" spans="105:106" x14ac:dyDescent="0.35">
      <c r="DA223" s="83">
        <f t="shared" si="23"/>
        <v>0</v>
      </c>
      <c r="DB223" s="83">
        <f t="shared" si="24"/>
        <v>0</v>
      </c>
    </row>
    <row r="224" spans="105:106" x14ac:dyDescent="0.35">
      <c r="DA224" s="83">
        <f t="shared" si="23"/>
        <v>0</v>
      </c>
      <c r="DB224" s="83">
        <f t="shared" si="24"/>
        <v>0</v>
      </c>
    </row>
    <row r="225" spans="105:106" x14ac:dyDescent="0.35">
      <c r="DA225" s="83">
        <f t="shared" si="23"/>
        <v>0</v>
      </c>
      <c r="DB225" s="83">
        <f t="shared" si="24"/>
        <v>0</v>
      </c>
    </row>
    <row r="226" spans="105:106" x14ac:dyDescent="0.35">
      <c r="DA226" s="83">
        <f t="shared" si="23"/>
        <v>0</v>
      </c>
      <c r="DB226" s="83">
        <f t="shared" si="24"/>
        <v>0</v>
      </c>
    </row>
    <row r="227" spans="105:106" x14ac:dyDescent="0.35">
      <c r="DA227" s="83">
        <f t="shared" si="23"/>
        <v>0</v>
      </c>
      <c r="DB227" s="83">
        <f t="shared" si="24"/>
        <v>0</v>
      </c>
    </row>
    <row r="228" spans="105:106" x14ac:dyDescent="0.35">
      <c r="DA228" s="83">
        <f t="shared" si="23"/>
        <v>0</v>
      </c>
      <c r="DB228" s="83">
        <f t="shared" si="24"/>
        <v>0</v>
      </c>
    </row>
    <row r="229" spans="105:106" x14ac:dyDescent="0.35">
      <c r="DA229" s="83">
        <f t="shared" si="23"/>
        <v>0</v>
      </c>
      <c r="DB229" s="83">
        <f t="shared" si="24"/>
        <v>0</v>
      </c>
    </row>
    <row r="230" spans="105:106" x14ac:dyDescent="0.35">
      <c r="DA230" s="83">
        <f t="shared" si="23"/>
        <v>0</v>
      </c>
      <c r="DB230" s="83">
        <f t="shared" si="24"/>
        <v>0</v>
      </c>
    </row>
    <row r="231" spans="105:106" x14ac:dyDescent="0.35">
      <c r="DA231" s="83">
        <f t="shared" si="23"/>
        <v>0</v>
      </c>
      <c r="DB231" s="83">
        <f t="shared" si="24"/>
        <v>0</v>
      </c>
    </row>
    <row r="232" spans="105:106" x14ac:dyDescent="0.35">
      <c r="DA232" s="83">
        <f t="shared" si="23"/>
        <v>0</v>
      </c>
      <c r="DB232" s="83">
        <f t="shared" si="24"/>
        <v>0</v>
      </c>
    </row>
    <row r="233" spans="105:106" x14ac:dyDescent="0.35">
      <c r="DA233" s="83">
        <f t="shared" si="23"/>
        <v>0</v>
      </c>
      <c r="DB233" s="83">
        <f t="shared" si="24"/>
        <v>0</v>
      </c>
    </row>
    <row r="234" spans="105:106" x14ac:dyDescent="0.35">
      <c r="DA234" s="83">
        <f t="shared" si="23"/>
        <v>0</v>
      </c>
      <c r="DB234" s="83">
        <f t="shared" si="24"/>
        <v>0</v>
      </c>
    </row>
    <row r="235" spans="105:106" x14ac:dyDescent="0.35">
      <c r="DA235" s="83">
        <f t="shared" si="23"/>
        <v>0</v>
      </c>
      <c r="DB235" s="83">
        <f t="shared" si="24"/>
        <v>0</v>
      </c>
    </row>
    <row r="236" spans="105:106" x14ac:dyDescent="0.35">
      <c r="DA236" s="83">
        <f t="shared" si="23"/>
        <v>0</v>
      </c>
      <c r="DB236" s="83">
        <f t="shared" si="24"/>
        <v>0</v>
      </c>
    </row>
    <row r="237" spans="105:106" x14ac:dyDescent="0.35">
      <c r="DA237" s="83">
        <f t="shared" si="23"/>
        <v>0</v>
      </c>
      <c r="DB237" s="83">
        <f t="shared" si="24"/>
        <v>0</v>
      </c>
    </row>
    <row r="238" spans="105:106" x14ac:dyDescent="0.35">
      <c r="DA238" s="83">
        <f t="shared" si="23"/>
        <v>0</v>
      </c>
      <c r="DB238" s="83">
        <f t="shared" si="24"/>
        <v>0</v>
      </c>
    </row>
    <row r="239" spans="105:106" x14ac:dyDescent="0.35">
      <c r="DA239" s="83">
        <f t="shared" si="23"/>
        <v>0</v>
      </c>
      <c r="DB239" s="83">
        <f t="shared" si="24"/>
        <v>0</v>
      </c>
    </row>
    <row r="240" spans="105:106" x14ac:dyDescent="0.35">
      <c r="DA240" s="83">
        <f t="shared" si="23"/>
        <v>0</v>
      </c>
      <c r="DB240" s="83">
        <f t="shared" si="24"/>
        <v>0</v>
      </c>
    </row>
    <row r="241" spans="105:106" x14ac:dyDescent="0.35">
      <c r="DA241" s="83">
        <f t="shared" si="23"/>
        <v>0</v>
      </c>
      <c r="DB241" s="83">
        <f t="shared" si="24"/>
        <v>0</v>
      </c>
    </row>
    <row r="242" spans="105:106" x14ac:dyDescent="0.35">
      <c r="DA242" s="83">
        <f t="shared" si="23"/>
        <v>0</v>
      </c>
      <c r="DB242" s="83">
        <f t="shared" si="24"/>
        <v>0</v>
      </c>
    </row>
    <row r="243" spans="105:106" x14ac:dyDescent="0.35">
      <c r="DA243" s="83">
        <f t="shared" si="23"/>
        <v>0</v>
      </c>
      <c r="DB243" s="83">
        <f t="shared" si="24"/>
        <v>0</v>
      </c>
    </row>
    <row r="244" spans="105:106" x14ac:dyDescent="0.35">
      <c r="DA244" s="83">
        <f t="shared" si="23"/>
        <v>0</v>
      </c>
      <c r="DB244" s="83">
        <f t="shared" si="24"/>
        <v>0</v>
      </c>
    </row>
    <row r="245" spans="105:106" x14ac:dyDescent="0.35">
      <c r="DA245" s="83">
        <f t="shared" si="23"/>
        <v>0</v>
      </c>
      <c r="DB245" s="83">
        <f t="shared" si="24"/>
        <v>0</v>
      </c>
    </row>
    <row r="246" spans="105:106" x14ac:dyDescent="0.35">
      <c r="DA246" s="83">
        <f t="shared" si="23"/>
        <v>0</v>
      </c>
      <c r="DB246" s="83">
        <f t="shared" si="24"/>
        <v>0</v>
      </c>
    </row>
    <row r="247" spans="105:106" x14ac:dyDescent="0.35">
      <c r="DA247" s="83">
        <f t="shared" si="23"/>
        <v>0</v>
      </c>
      <c r="DB247" s="83">
        <f t="shared" si="24"/>
        <v>0</v>
      </c>
    </row>
    <row r="248" spans="105:106" x14ac:dyDescent="0.35">
      <c r="DA248" s="83">
        <f t="shared" si="23"/>
        <v>0</v>
      </c>
      <c r="DB248" s="83">
        <f t="shared" si="24"/>
        <v>0</v>
      </c>
    </row>
    <row r="249" spans="105:106" x14ac:dyDescent="0.35">
      <c r="DA249" s="83">
        <f t="shared" si="23"/>
        <v>0</v>
      </c>
      <c r="DB249" s="83">
        <f t="shared" si="24"/>
        <v>0</v>
      </c>
    </row>
    <row r="250" spans="105:106" x14ac:dyDescent="0.35">
      <c r="DA250" s="83">
        <f t="shared" si="23"/>
        <v>0</v>
      </c>
      <c r="DB250" s="83">
        <f t="shared" si="24"/>
        <v>0</v>
      </c>
    </row>
    <row r="251" spans="105:106" x14ac:dyDescent="0.35">
      <c r="DA251" s="83">
        <f t="shared" si="23"/>
        <v>0</v>
      </c>
      <c r="DB251" s="83">
        <f t="shared" si="24"/>
        <v>0</v>
      </c>
    </row>
    <row r="252" spans="105:106" x14ac:dyDescent="0.35">
      <c r="DA252" s="83">
        <f t="shared" si="23"/>
        <v>0</v>
      </c>
      <c r="DB252" s="83">
        <f t="shared" si="24"/>
        <v>0</v>
      </c>
    </row>
    <row r="253" spans="105:106" x14ac:dyDescent="0.35">
      <c r="DA253" s="83">
        <f t="shared" si="23"/>
        <v>0</v>
      </c>
      <c r="DB253" s="83">
        <f t="shared" si="24"/>
        <v>0</v>
      </c>
    </row>
    <row r="254" spans="105:106" x14ac:dyDescent="0.35">
      <c r="DA254" s="83">
        <f t="shared" si="23"/>
        <v>0</v>
      </c>
      <c r="DB254" s="83">
        <f t="shared" si="24"/>
        <v>0</v>
      </c>
    </row>
    <row r="255" spans="105:106" x14ac:dyDescent="0.35">
      <c r="DA255" s="83">
        <f t="shared" si="23"/>
        <v>0</v>
      </c>
      <c r="DB255" s="83">
        <f t="shared" si="24"/>
        <v>0</v>
      </c>
    </row>
    <row r="256" spans="105:106" x14ac:dyDescent="0.35">
      <c r="DA256" s="83">
        <f t="shared" si="23"/>
        <v>0</v>
      </c>
      <c r="DB256" s="83">
        <f t="shared" si="24"/>
        <v>0</v>
      </c>
    </row>
    <row r="257" spans="105:106" x14ac:dyDescent="0.35">
      <c r="DA257" s="83">
        <f t="shared" si="23"/>
        <v>0</v>
      </c>
      <c r="DB257" s="83">
        <f t="shared" si="24"/>
        <v>0</v>
      </c>
    </row>
    <row r="258" spans="105:106" x14ac:dyDescent="0.35">
      <c r="DA258" s="83">
        <f t="shared" si="23"/>
        <v>0</v>
      </c>
      <c r="DB258" s="83">
        <f t="shared" si="24"/>
        <v>0</v>
      </c>
    </row>
    <row r="259" spans="105:106" x14ac:dyDescent="0.35">
      <c r="DA259" s="83">
        <f t="shared" si="23"/>
        <v>0</v>
      </c>
      <c r="DB259" s="83">
        <f t="shared" si="24"/>
        <v>0</v>
      </c>
    </row>
    <row r="260" spans="105:106" x14ac:dyDescent="0.35">
      <c r="DA260" s="83">
        <f t="shared" si="23"/>
        <v>0</v>
      </c>
      <c r="DB260" s="83">
        <f t="shared" si="24"/>
        <v>0</v>
      </c>
    </row>
    <row r="261" spans="105:106" x14ac:dyDescent="0.35">
      <c r="DA261" s="83">
        <f t="shared" si="23"/>
        <v>0</v>
      </c>
      <c r="DB261" s="83">
        <f t="shared" si="24"/>
        <v>0</v>
      </c>
    </row>
    <row r="262" spans="105:106" x14ac:dyDescent="0.35">
      <c r="DA262" s="83">
        <f t="shared" si="23"/>
        <v>0</v>
      </c>
      <c r="DB262" s="83">
        <f t="shared" si="24"/>
        <v>0</v>
      </c>
    </row>
    <row r="263" spans="105:106" x14ac:dyDescent="0.35">
      <c r="DA263" s="83">
        <f t="shared" si="23"/>
        <v>0</v>
      </c>
      <c r="DB263" s="83">
        <f t="shared" si="24"/>
        <v>0</v>
      </c>
    </row>
    <row r="264" spans="105:106" x14ac:dyDescent="0.35">
      <c r="DA264" s="83">
        <f t="shared" si="23"/>
        <v>0</v>
      </c>
      <c r="DB264" s="83">
        <f t="shared" si="24"/>
        <v>0</v>
      </c>
    </row>
    <row r="265" spans="105:106" x14ac:dyDescent="0.35">
      <c r="DA265" s="83">
        <f t="shared" si="23"/>
        <v>0</v>
      </c>
      <c r="DB265" s="83">
        <f t="shared" si="24"/>
        <v>0</v>
      </c>
    </row>
    <row r="266" spans="105:106" x14ac:dyDescent="0.35">
      <c r="DA266" s="83">
        <f t="shared" si="23"/>
        <v>0</v>
      </c>
      <c r="DB266" s="83">
        <f t="shared" si="24"/>
        <v>0</v>
      </c>
    </row>
    <row r="267" spans="105:106" x14ac:dyDescent="0.35">
      <c r="DA267" s="83">
        <f t="shared" si="23"/>
        <v>0</v>
      </c>
      <c r="DB267" s="83">
        <f t="shared" si="24"/>
        <v>0</v>
      </c>
    </row>
    <row r="268" spans="105:106" x14ac:dyDescent="0.35">
      <c r="DA268" s="83">
        <f t="shared" si="23"/>
        <v>0</v>
      </c>
      <c r="DB268" s="83">
        <f t="shared" si="24"/>
        <v>0</v>
      </c>
    </row>
    <row r="269" spans="105:106" x14ac:dyDescent="0.35">
      <c r="DA269" s="83">
        <f t="shared" si="23"/>
        <v>0</v>
      </c>
      <c r="DB269" s="83">
        <f t="shared" si="24"/>
        <v>0</v>
      </c>
    </row>
    <row r="270" spans="105:106" x14ac:dyDescent="0.35">
      <c r="DA270" s="83">
        <f t="shared" si="23"/>
        <v>0</v>
      </c>
      <c r="DB270" s="83">
        <f t="shared" si="24"/>
        <v>0</v>
      </c>
    </row>
    <row r="271" spans="105:106" x14ac:dyDescent="0.35">
      <c r="DA271" s="83">
        <f t="shared" si="23"/>
        <v>0</v>
      </c>
      <c r="DB271" s="83">
        <f t="shared" si="24"/>
        <v>0</v>
      </c>
    </row>
    <row r="272" spans="105:106" x14ac:dyDescent="0.35">
      <c r="DA272" s="83">
        <f t="shared" si="23"/>
        <v>0</v>
      </c>
      <c r="DB272" s="83">
        <f t="shared" si="24"/>
        <v>0</v>
      </c>
    </row>
    <row r="273" spans="105:106" x14ac:dyDescent="0.35">
      <c r="DA273" s="83">
        <f t="shared" si="23"/>
        <v>0</v>
      </c>
      <c r="DB273" s="83">
        <f t="shared" si="24"/>
        <v>0</v>
      </c>
    </row>
    <row r="274" spans="105:106" x14ac:dyDescent="0.35">
      <c r="DA274" s="83">
        <f t="shared" si="23"/>
        <v>0</v>
      </c>
      <c r="DB274" s="83">
        <f t="shared" si="24"/>
        <v>0</v>
      </c>
    </row>
    <row r="275" spans="105:106" x14ac:dyDescent="0.35">
      <c r="DA275" s="83">
        <f t="shared" si="23"/>
        <v>0</v>
      </c>
      <c r="DB275" s="83">
        <f t="shared" si="24"/>
        <v>0</v>
      </c>
    </row>
    <row r="276" spans="105:106" x14ac:dyDescent="0.35">
      <c r="DA276" s="83">
        <f t="shared" si="23"/>
        <v>0</v>
      </c>
      <c r="DB276" s="83">
        <f t="shared" si="24"/>
        <v>0</v>
      </c>
    </row>
    <row r="277" spans="105:106" x14ac:dyDescent="0.35">
      <c r="DA277" s="83">
        <f t="shared" si="23"/>
        <v>0</v>
      </c>
      <c r="DB277" s="83">
        <f t="shared" si="24"/>
        <v>0</v>
      </c>
    </row>
    <row r="278" spans="105:106" x14ac:dyDescent="0.35">
      <c r="DA278" s="83">
        <f t="shared" si="23"/>
        <v>0</v>
      </c>
      <c r="DB278" s="83">
        <f t="shared" si="24"/>
        <v>0</v>
      </c>
    </row>
    <row r="279" spans="105:106" x14ac:dyDescent="0.35">
      <c r="DA279" s="83">
        <f t="shared" si="23"/>
        <v>0</v>
      </c>
      <c r="DB279" s="83">
        <f t="shared" si="24"/>
        <v>0</v>
      </c>
    </row>
    <row r="280" spans="105:106" x14ac:dyDescent="0.35">
      <c r="DA280" s="83">
        <f t="shared" si="23"/>
        <v>0</v>
      </c>
      <c r="DB280" s="83">
        <f t="shared" si="24"/>
        <v>0</v>
      </c>
    </row>
    <row r="281" spans="105:106" x14ac:dyDescent="0.35">
      <c r="DA281" s="83">
        <f t="shared" si="23"/>
        <v>0</v>
      </c>
      <c r="DB281" s="83">
        <f t="shared" si="24"/>
        <v>0</v>
      </c>
    </row>
    <row r="282" spans="105:106" x14ac:dyDescent="0.35">
      <c r="DA282" s="83">
        <f t="shared" si="23"/>
        <v>0</v>
      </c>
      <c r="DB282" s="83">
        <f t="shared" si="24"/>
        <v>0</v>
      </c>
    </row>
    <row r="283" spans="105:106" x14ac:dyDescent="0.35">
      <c r="DA283" s="83">
        <f t="shared" si="23"/>
        <v>0</v>
      </c>
      <c r="DB283" s="83">
        <f t="shared" si="24"/>
        <v>0</v>
      </c>
    </row>
    <row r="284" spans="105:106" x14ac:dyDescent="0.35">
      <c r="DA284" s="83">
        <f t="shared" si="23"/>
        <v>0</v>
      </c>
      <c r="DB284" s="83">
        <f t="shared" si="24"/>
        <v>0</v>
      </c>
    </row>
    <row r="285" spans="105:106" x14ac:dyDescent="0.35">
      <c r="DA285" s="83">
        <f t="shared" si="23"/>
        <v>0</v>
      </c>
      <c r="DB285" s="83">
        <f t="shared" si="24"/>
        <v>0</v>
      </c>
    </row>
    <row r="286" spans="105:106" x14ac:dyDescent="0.35">
      <c r="DA286" s="83">
        <f t="shared" ref="DA286:DA349" si="25">F286</f>
        <v>0</v>
      </c>
      <c r="DB286" s="83">
        <f t="shared" ref="DB286:DB349" si="26">G286</f>
        <v>0</v>
      </c>
    </row>
    <row r="287" spans="105:106" x14ac:dyDescent="0.35">
      <c r="DA287" s="83">
        <f t="shared" si="25"/>
        <v>0</v>
      </c>
      <c r="DB287" s="83">
        <f t="shared" si="26"/>
        <v>0</v>
      </c>
    </row>
    <row r="288" spans="105:106" x14ac:dyDescent="0.35">
      <c r="DA288" s="83">
        <f t="shared" si="25"/>
        <v>0</v>
      </c>
      <c r="DB288" s="83">
        <f t="shared" si="26"/>
        <v>0</v>
      </c>
    </row>
    <row r="289" spans="105:106" x14ac:dyDescent="0.35">
      <c r="DA289" s="83">
        <f t="shared" si="25"/>
        <v>0</v>
      </c>
      <c r="DB289" s="83">
        <f t="shared" si="26"/>
        <v>0</v>
      </c>
    </row>
    <row r="290" spans="105:106" x14ac:dyDescent="0.35">
      <c r="DA290" s="83">
        <f t="shared" si="25"/>
        <v>0</v>
      </c>
      <c r="DB290" s="83">
        <f t="shared" si="26"/>
        <v>0</v>
      </c>
    </row>
    <row r="291" spans="105:106" x14ac:dyDescent="0.35">
      <c r="DA291" s="83">
        <f t="shared" si="25"/>
        <v>0</v>
      </c>
      <c r="DB291" s="83">
        <f t="shared" si="26"/>
        <v>0</v>
      </c>
    </row>
    <row r="292" spans="105:106" x14ac:dyDescent="0.35">
      <c r="DA292" s="83">
        <f t="shared" si="25"/>
        <v>0</v>
      </c>
      <c r="DB292" s="83">
        <f t="shared" si="26"/>
        <v>0</v>
      </c>
    </row>
    <row r="293" spans="105:106" x14ac:dyDescent="0.35">
      <c r="DA293" s="83">
        <f t="shared" si="25"/>
        <v>0</v>
      </c>
      <c r="DB293" s="83">
        <f t="shared" si="26"/>
        <v>0</v>
      </c>
    </row>
    <row r="294" spans="105:106" x14ac:dyDescent="0.35">
      <c r="DA294" s="83">
        <f t="shared" si="25"/>
        <v>0</v>
      </c>
      <c r="DB294" s="83">
        <f t="shared" si="26"/>
        <v>0</v>
      </c>
    </row>
    <row r="295" spans="105:106" x14ac:dyDescent="0.35">
      <c r="DA295" s="83">
        <f t="shared" si="25"/>
        <v>0</v>
      </c>
      <c r="DB295" s="83">
        <f t="shared" si="26"/>
        <v>0</v>
      </c>
    </row>
    <row r="296" spans="105:106" x14ac:dyDescent="0.35">
      <c r="DA296" s="83">
        <f t="shared" si="25"/>
        <v>0</v>
      </c>
      <c r="DB296" s="83">
        <f t="shared" si="26"/>
        <v>0</v>
      </c>
    </row>
    <row r="297" spans="105:106" x14ac:dyDescent="0.35">
      <c r="DA297" s="83">
        <f t="shared" si="25"/>
        <v>0</v>
      </c>
      <c r="DB297" s="83">
        <f t="shared" si="26"/>
        <v>0</v>
      </c>
    </row>
    <row r="298" spans="105:106" x14ac:dyDescent="0.35">
      <c r="DA298" s="83">
        <f t="shared" si="25"/>
        <v>0</v>
      </c>
      <c r="DB298" s="83">
        <f t="shared" si="26"/>
        <v>0</v>
      </c>
    </row>
    <row r="299" spans="105:106" x14ac:dyDescent="0.35">
      <c r="DA299" s="83">
        <f t="shared" si="25"/>
        <v>0</v>
      </c>
      <c r="DB299" s="83">
        <f t="shared" si="26"/>
        <v>0</v>
      </c>
    </row>
    <row r="300" spans="105:106" x14ac:dyDescent="0.35">
      <c r="DA300" s="83">
        <f t="shared" si="25"/>
        <v>0</v>
      </c>
      <c r="DB300" s="83">
        <f t="shared" si="26"/>
        <v>0</v>
      </c>
    </row>
    <row r="301" spans="105:106" x14ac:dyDescent="0.35">
      <c r="DA301" s="83">
        <f t="shared" si="25"/>
        <v>0</v>
      </c>
      <c r="DB301" s="83">
        <f t="shared" si="26"/>
        <v>0</v>
      </c>
    </row>
    <row r="302" spans="105:106" x14ac:dyDescent="0.35">
      <c r="DA302" s="83">
        <f t="shared" si="25"/>
        <v>0</v>
      </c>
      <c r="DB302" s="83">
        <f t="shared" si="26"/>
        <v>0</v>
      </c>
    </row>
    <row r="303" spans="105:106" x14ac:dyDescent="0.35">
      <c r="DA303" s="83">
        <f t="shared" si="25"/>
        <v>0</v>
      </c>
      <c r="DB303" s="83">
        <f t="shared" si="26"/>
        <v>0</v>
      </c>
    </row>
    <row r="304" spans="105:106" x14ac:dyDescent="0.35">
      <c r="DA304" s="83">
        <f t="shared" si="25"/>
        <v>0</v>
      </c>
      <c r="DB304" s="83">
        <f t="shared" si="26"/>
        <v>0</v>
      </c>
    </row>
    <row r="305" spans="105:106" x14ac:dyDescent="0.35">
      <c r="DA305" s="83">
        <f t="shared" si="25"/>
        <v>0</v>
      </c>
      <c r="DB305" s="83">
        <f t="shared" si="26"/>
        <v>0</v>
      </c>
    </row>
    <row r="306" spans="105:106" x14ac:dyDescent="0.35">
      <c r="DA306" s="83">
        <f t="shared" si="25"/>
        <v>0</v>
      </c>
      <c r="DB306" s="83">
        <f t="shared" si="26"/>
        <v>0</v>
      </c>
    </row>
    <row r="307" spans="105:106" x14ac:dyDescent="0.35">
      <c r="DA307" s="83">
        <f t="shared" si="25"/>
        <v>0</v>
      </c>
      <c r="DB307" s="83">
        <f t="shared" si="26"/>
        <v>0</v>
      </c>
    </row>
    <row r="308" spans="105:106" x14ac:dyDescent="0.35">
      <c r="DA308" s="83">
        <f t="shared" si="25"/>
        <v>0</v>
      </c>
      <c r="DB308" s="83">
        <f t="shared" si="26"/>
        <v>0</v>
      </c>
    </row>
    <row r="309" spans="105:106" x14ac:dyDescent="0.35">
      <c r="DA309" s="83">
        <f t="shared" si="25"/>
        <v>0</v>
      </c>
      <c r="DB309" s="83">
        <f t="shared" si="26"/>
        <v>0</v>
      </c>
    </row>
    <row r="310" spans="105:106" x14ac:dyDescent="0.35">
      <c r="DA310" s="83">
        <f t="shared" si="25"/>
        <v>0</v>
      </c>
      <c r="DB310" s="83">
        <f t="shared" si="26"/>
        <v>0</v>
      </c>
    </row>
    <row r="311" spans="105:106" x14ac:dyDescent="0.35">
      <c r="DA311" s="83">
        <f t="shared" si="25"/>
        <v>0</v>
      </c>
      <c r="DB311" s="83">
        <f t="shared" si="26"/>
        <v>0</v>
      </c>
    </row>
    <row r="312" spans="105:106" x14ac:dyDescent="0.35">
      <c r="DA312" s="83">
        <f t="shared" si="25"/>
        <v>0</v>
      </c>
      <c r="DB312" s="83">
        <f t="shared" si="26"/>
        <v>0</v>
      </c>
    </row>
    <row r="313" spans="105:106" x14ac:dyDescent="0.35">
      <c r="DA313" s="83">
        <f t="shared" si="25"/>
        <v>0</v>
      </c>
      <c r="DB313" s="83">
        <f t="shared" si="26"/>
        <v>0</v>
      </c>
    </row>
    <row r="314" spans="105:106" x14ac:dyDescent="0.35">
      <c r="DA314" s="83">
        <f t="shared" si="25"/>
        <v>0</v>
      </c>
      <c r="DB314" s="83">
        <f t="shared" si="26"/>
        <v>0</v>
      </c>
    </row>
    <row r="315" spans="105:106" x14ac:dyDescent="0.35">
      <c r="DA315" s="83">
        <f t="shared" si="25"/>
        <v>0</v>
      </c>
      <c r="DB315" s="83">
        <f t="shared" si="26"/>
        <v>0</v>
      </c>
    </row>
    <row r="316" spans="105:106" x14ac:dyDescent="0.35">
      <c r="DA316" s="83">
        <f t="shared" si="25"/>
        <v>0</v>
      </c>
      <c r="DB316" s="83">
        <f t="shared" si="26"/>
        <v>0</v>
      </c>
    </row>
    <row r="317" spans="105:106" x14ac:dyDescent="0.35">
      <c r="DA317" s="83">
        <f t="shared" si="25"/>
        <v>0</v>
      </c>
      <c r="DB317" s="83">
        <f t="shared" si="26"/>
        <v>0</v>
      </c>
    </row>
    <row r="318" spans="105:106" x14ac:dyDescent="0.35">
      <c r="DA318" s="83">
        <f t="shared" si="25"/>
        <v>0</v>
      </c>
      <c r="DB318" s="83">
        <f t="shared" si="26"/>
        <v>0</v>
      </c>
    </row>
    <row r="319" spans="105:106" x14ac:dyDescent="0.35">
      <c r="DA319" s="83">
        <f t="shared" si="25"/>
        <v>0</v>
      </c>
      <c r="DB319" s="83">
        <f t="shared" si="26"/>
        <v>0</v>
      </c>
    </row>
    <row r="320" spans="105:106" x14ac:dyDescent="0.35">
      <c r="DA320" s="83">
        <f t="shared" si="25"/>
        <v>0</v>
      </c>
      <c r="DB320" s="83">
        <f t="shared" si="26"/>
        <v>0</v>
      </c>
    </row>
    <row r="321" spans="105:106" x14ac:dyDescent="0.35">
      <c r="DA321" s="83">
        <f t="shared" si="25"/>
        <v>0</v>
      </c>
      <c r="DB321" s="83">
        <f t="shared" si="26"/>
        <v>0</v>
      </c>
    </row>
    <row r="322" spans="105:106" x14ac:dyDescent="0.35">
      <c r="DA322" s="83">
        <f t="shared" si="25"/>
        <v>0</v>
      </c>
      <c r="DB322" s="83">
        <f t="shared" si="26"/>
        <v>0</v>
      </c>
    </row>
    <row r="323" spans="105:106" x14ac:dyDescent="0.35">
      <c r="DA323" s="83">
        <f t="shared" si="25"/>
        <v>0</v>
      </c>
      <c r="DB323" s="83">
        <f t="shared" si="26"/>
        <v>0</v>
      </c>
    </row>
    <row r="324" spans="105:106" x14ac:dyDescent="0.35">
      <c r="DA324" s="83">
        <f t="shared" si="25"/>
        <v>0</v>
      </c>
      <c r="DB324" s="83">
        <f t="shared" si="26"/>
        <v>0</v>
      </c>
    </row>
    <row r="325" spans="105:106" x14ac:dyDescent="0.35">
      <c r="DA325" s="83">
        <f t="shared" si="25"/>
        <v>0</v>
      </c>
      <c r="DB325" s="83">
        <f t="shared" si="26"/>
        <v>0</v>
      </c>
    </row>
    <row r="326" spans="105:106" x14ac:dyDescent="0.35">
      <c r="DA326" s="83">
        <f t="shared" si="25"/>
        <v>0</v>
      </c>
      <c r="DB326" s="83">
        <f t="shared" si="26"/>
        <v>0</v>
      </c>
    </row>
    <row r="327" spans="105:106" x14ac:dyDescent="0.35">
      <c r="DA327" s="83">
        <f t="shared" si="25"/>
        <v>0</v>
      </c>
      <c r="DB327" s="83">
        <f t="shared" si="26"/>
        <v>0</v>
      </c>
    </row>
    <row r="328" spans="105:106" x14ac:dyDescent="0.35">
      <c r="DA328" s="83">
        <f t="shared" si="25"/>
        <v>0</v>
      </c>
      <c r="DB328" s="83">
        <f t="shared" si="26"/>
        <v>0</v>
      </c>
    </row>
    <row r="329" spans="105:106" x14ac:dyDescent="0.35">
      <c r="DA329" s="83">
        <f t="shared" si="25"/>
        <v>0</v>
      </c>
      <c r="DB329" s="83">
        <f t="shared" si="26"/>
        <v>0</v>
      </c>
    </row>
    <row r="330" spans="105:106" x14ac:dyDescent="0.35">
      <c r="DA330" s="83">
        <f t="shared" si="25"/>
        <v>0</v>
      </c>
      <c r="DB330" s="83">
        <f t="shared" si="26"/>
        <v>0</v>
      </c>
    </row>
    <row r="331" spans="105:106" x14ac:dyDescent="0.35">
      <c r="DA331" s="83">
        <f t="shared" si="25"/>
        <v>0</v>
      </c>
      <c r="DB331" s="83">
        <f t="shared" si="26"/>
        <v>0</v>
      </c>
    </row>
    <row r="332" spans="105:106" x14ac:dyDescent="0.35">
      <c r="DA332" s="83">
        <f t="shared" si="25"/>
        <v>0</v>
      </c>
      <c r="DB332" s="83">
        <f t="shared" si="26"/>
        <v>0</v>
      </c>
    </row>
    <row r="333" spans="105:106" x14ac:dyDescent="0.35">
      <c r="DA333" s="83">
        <f t="shared" si="25"/>
        <v>0</v>
      </c>
      <c r="DB333" s="83">
        <f t="shared" si="26"/>
        <v>0</v>
      </c>
    </row>
    <row r="334" spans="105:106" x14ac:dyDescent="0.35">
      <c r="DA334" s="83">
        <f t="shared" si="25"/>
        <v>0</v>
      </c>
      <c r="DB334" s="83">
        <f t="shared" si="26"/>
        <v>0</v>
      </c>
    </row>
    <row r="335" spans="105:106" x14ac:dyDescent="0.35">
      <c r="DA335" s="83">
        <f t="shared" si="25"/>
        <v>0</v>
      </c>
      <c r="DB335" s="83">
        <f t="shared" si="26"/>
        <v>0</v>
      </c>
    </row>
    <row r="336" spans="105:106" x14ac:dyDescent="0.35">
      <c r="DA336" s="83">
        <f t="shared" si="25"/>
        <v>0</v>
      </c>
      <c r="DB336" s="83">
        <f t="shared" si="26"/>
        <v>0</v>
      </c>
    </row>
    <row r="337" spans="105:106" x14ac:dyDescent="0.35">
      <c r="DA337" s="83">
        <f t="shared" si="25"/>
        <v>0</v>
      </c>
      <c r="DB337" s="83">
        <f t="shared" si="26"/>
        <v>0</v>
      </c>
    </row>
    <row r="338" spans="105:106" x14ac:dyDescent="0.35">
      <c r="DA338" s="83">
        <f t="shared" si="25"/>
        <v>0</v>
      </c>
      <c r="DB338" s="83">
        <f t="shared" si="26"/>
        <v>0</v>
      </c>
    </row>
    <row r="339" spans="105:106" x14ac:dyDescent="0.35">
      <c r="DA339" s="83">
        <f t="shared" si="25"/>
        <v>0</v>
      </c>
      <c r="DB339" s="83">
        <f t="shared" si="26"/>
        <v>0</v>
      </c>
    </row>
    <row r="340" spans="105:106" x14ac:dyDescent="0.35">
      <c r="DA340" s="83">
        <f t="shared" si="25"/>
        <v>0</v>
      </c>
      <c r="DB340" s="83">
        <f t="shared" si="26"/>
        <v>0</v>
      </c>
    </row>
    <row r="341" spans="105:106" x14ac:dyDescent="0.35">
      <c r="DA341" s="83">
        <f t="shared" si="25"/>
        <v>0</v>
      </c>
      <c r="DB341" s="83">
        <f t="shared" si="26"/>
        <v>0</v>
      </c>
    </row>
    <row r="342" spans="105:106" x14ac:dyDescent="0.35">
      <c r="DA342" s="83">
        <f t="shared" si="25"/>
        <v>0</v>
      </c>
      <c r="DB342" s="83">
        <f t="shared" si="26"/>
        <v>0</v>
      </c>
    </row>
    <row r="343" spans="105:106" x14ac:dyDescent="0.35">
      <c r="DA343" s="83">
        <f t="shared" si="25"/>
        <v>0</v>
      </c>
      <c r="DB343" s="83">
        <f t="shared" si="26"/>
        <v>0</v>
      </c>
    </row>
    <row r="344" spans="105:106" x14ac:dyDescent="0.35">
      <c r="DA344" s="83">
        <f t="shared" si="25"/>
        <v>0</v>
      </c>
      <c r="DB344" s="83">
        <f t="shared" si="26"/>
        <v>0</v>
      </c>
    </row>
    <row r="345" spans="105:106" x14ac:dyDescent="0.35">
      <c r="DA345" s="83">
        <f t="shared" si="25"/>
        <v>0</v>
      </c>
      <c r="DB345" s="83">
        <f t="shared" si="26"/>
        <v>0</v>
      </c>
    </row>
    <row r="346" spans="105:106" x14ac:dyDescent="0.35">
      <c r="DA346" s="83">
        <f t="shared" si="25"/>
        <v>0</v>
      </c>
      <c r="DB346" s="83">
        <f t="shared" si="26"/>
        <v>0</v>
      </c>
    </row>
    <row r="347" spans="105:106" x14ac:dyDescent="0.35">
      <c r="DA347" s="83">
        <f t="shared" si="25"/>
        <v>0</v>
      </c>
      <c r="DB347" s="83">
        <f t="shared" si="26"/>
        <v>0</v>
      </c>
    </row>
    <row r="348" spans="105:106" x14ac:dyDescent="0.35">
      <c r="DA348" s="83">
        <f t="shared" si="25"/>
        <v>0</v>
      </c>
      <c r="DB348" s="83">
        <f t="shared" si="26"/>
        <v>0</v>
      </c>
    </row>
    <row r="349" spans="105:106" x14ac:dyDescent="0.35">
      <c r="DA349" s="83">
        <f t="shared" si="25"/>
        <v>0</v>
      </c>
      <c r="DB349" s="83">
        <f t="shared" si="26"/>
        <v>0</v>
      </c>
    </row>
    <row r="350" spans="105:106" x14ac:dyDescent="0.35">
      <c r="DA350" s="83">
        <f t="shared" ref="DA350:DA413" si="27">F350</f>
        <v>0</v>
      </c>
      <c r="DB350" s="83">
        <f t="shared" ref="DB350:DB413" si="28">G350</f>
        <v>0</v>
      </c>
    </row>
    <row r="351" spans="105:106" x14ac:dyDescent="0.35">
      <c r="DA351" s="83">
        <f t="shared" si="27"/>
        <v>0</v>
      </c>
      <c r="DB351" s="83">
        <f t="shared" si="28"/>
        <v>0</v>
      </c>
    </row>
    <row r="352" spans="105:106" x14ac:dyDescent="0.35">
      <c r="DA352" s="83">
        <f t="shared" si="27"/>
        <v>0</v>
      </c>
      <c r="DB352" s="83">
        <f t="shared" si="28"/>
        <v>0</v>
      </c>
    </row>
    <row r="353" spans="105:106" x14ac:dyDescent="0.35">
      <c r="DA353" s="83">
        <f t="shared" si="27"/>
        <v>0</v>
      </c>
      <c r="DB353" s="83">
        <f t="shared" si="28"/>
        <v>0</v>
      </c>
    </row>
    <row r="354" spans="105:106" x14ac:dyDescent="0.35">
      <c r="DA354" s="83">
        <f t="shared" si="27"/>
        <v>0</v>
      </c>
      <c r="DB354" s="83">
        <f t="shared" si="28"/>
        <v>0</v>
      </c>
    </row>
    <row r="355" spans="105:106" x14ac:dyDescent="0.35">
      <c r="DA355" s="83">
        <f t="shared" si="27"/>
        <v>0</v>
      </c>
      <c r="DB355" s="83">
        <f t="shared" si="28"/>
        <v>0</v>
      </c>
    </row>
    <row r="356" spans="105:106" x14ac:dyDescent="0.35">
      <c r="DA356" s="83">
        <f t="shared" si="27"/>
        <v>0</v>
      </c>
      <c r="DB356" s="83">
        <f t="shared" si="28"/>
        <v>0</v>
      </c>
    </row>
    <row r="357" spans="105:106" x14ac:dyDescent="0.35">
      <c r="DA357" s="83">
        <f t="shared" si="27"/>
        <v>0</v>
      </c>
      <c r="DB357" s="83">
        <f t="shared" si="28"/>
        <v>0</v>
      </c>
    </row>
    <row r="358" spans="105:106" x14ac:dyDescent="0.35">
      <c r="DA358" s="83">
        <f t="shared" si="27"/>
        <v>0</v>
      </c>
      <c r="DB358" s="83">
        <f t="shared" si="28"/>
        <v>0</v>
      </c>
    </row>
    <row r="359" spans="105:106" x14ac:dyDescent="0.35">
      <c r="DA359" s="83">
        <f t="shared" si="27"/>
        <v>0</v>
      </c>
      <c r="DB359" s="83">
        <f t="shared" si="28"/>
        <v>0</v>
      </c>
    </row>
    <row r="360" spans="105:106" x14ac:dyDescent="0.35">
      <c r="DA360" s="83">
        <f t="shared" si="27"/>
        <v>0</v>
      </c>
      <c r="DB360" s="83">
        <f t="shared" si="28"/>
        <v>0</v>
      </c>
    </row>
    <row r="361" spans="105:106" x14ac:dyDescent="0.35">
      <c r="DA361" s="83">
        <f t="shared" si="27"/>
        <v>0</v>
      </c>
      <c r="DB361" s="83">
        <f t="shared" si="28"/>
        <v>0</v>
      </c>
    </row>
    <row r="362" spans="105:106" x14ac:dyDescent="0.35">
      <c r="DA362" s="83">
        <f t="shared" si="27"/>
        <v>0</v>
      </c>
      <c r="DB362" s="83">
        <f t="shared" si="28"/>
        <v>0</v>
      </c>
    </row>
    <row r="363" spans="105:106" x14ac:dyDescent="0.35">
      <c r="DA363" s="83">
        <f t="shared" si="27"/>
        <v>0</v>
      </c>
      <c r="DB363" s="83">
        <f t="shared" si="28"/>
        <v>0</v>
      </c>
    </row>
    <row r="364" spans="105:106" x14ac:dyDescent="0.35">
      <c r="DA364" s="83">
        <f t="shared" si="27"/>
        <v>0</v>
      </c>
      <c r="DB364" s="83">
        <f t="shared" si="28"/>
        <v>0</v>
      </c>
    </row>
    <row r="365" spans="105:106" x14ac:dyDescent="0.35">
      <c r="DA365" s="83">
        <f t="shared" si="27"/>
        <v>0</v>
      </c>
      <c r="DB365" s="83">
        <f t="shared" si="28"/>
        <v>0</v>
      </c>
    </row>
    <row r="366" spans="105:106" x14ac:dyDescent="0.35">
      <c r="DA366" s="83">
        <f t="shared" si="27"/>
        <v>0</v>
      </c>
      <c r="DB366" s="83">
        <f t="shared" si="28"/>
        <v>0</v>
      </c>
    </row>
    <row r="367" spans="105:106" x14ac:dyDescent="0.35">
      <c r="DA367" s="83">
        <f t="shared" si="27"/>
        <v>0</v>
      </c>
      <c r="DB367" s="83">
        <f t="shared" si="28"/>
        <v>0</v>
      </c>
    </row>
    <row r="368" spans="105:106" x14ac:dyDescent="0.35">
      <c r="DA368" s="83">
        <f t="shared" si="27"/>
        <v>0</v>
      </c>
      <c r="DB368" s="83">
        <f t="shared" si="28"/>
        <v>0</v>
      </c>
    </row>
    <row r="369" spans="105:106" x14ac:dyDescent="0.35">
      <c r="DA369" s="83">
        <f t="shared" si="27"/>
        <v>0</v>
      </c>
      <c r="DB369" s="83">
        <f t="shared" si="28"/>
        <v>0</v>
      </c>
    </row>
    <row r="370" spans="105:106" x14ac:dyDescent="0.35">
      <c r="DA370" s="83">
        <f t="shared" si="27"/>
        <v>0</v>
      </c>
      <c r="DB370" s="83">
        <f t="shared" si="28"/>
        <v>0</v>
      </c>
    </row>
    <row r="371" spans="105:106" x14ac:dyDescent="0.35">
      <c r="DA371" s="83">
        <f t="shared" si="27"/>
        <v>0</v>
      </c>
      <c r="DB371" s="83">
        <f t="shared" si="28"/>
        <v>0</v>
      </c>
    </row>
    <row r="372" spans="105:106" x14ac:dyDescent="0.35">
      <c r="DA372" s="83">
        <f t="shared" si="27"/>
        <v>0</v>
      </c>
      <c r="DB372" s="83">
        <f t="shared" si="28"/>
        <v>0</v>
      </c>
    </row>
    <row r="373" spans="105:106" x14ac:dyDescent="0.35">
      <c r="DA373" s="83">
        <f t="shared" si="27"/>
        <v>0</v>
      </c>
      <c r="DB373" s="83">
        <f t="shared" si="28"/>
        <v>0</v>
      </c>
    </row>
    <row r="374" spans="105:106" x14ac:dyDescent="0.35">
      <c r="DA374" s="83">
        <f t="shared" si="27"/>
        <v>0</v>
      </c>
      <c r="DB374" s="83">
        <f t="shared" si="28"/>
        <v>0</v>
      </c>
    </row>
    <row r="375" spans="105:106" x14ac:dyDescent="0.35">
      <c r="DA375" s="83">
        <f t="shared" si="27"/>
        <v>0</v>
      </c>
      <c r="DB375" s="83">
        <f t="shared" si="28"/>
        <v>0</v>
      </c>
    </row>
    <row r="376" spans="105:106" x14ac:dyDescent="0.35">
      <c r="DA376" s="83">
        <f t="shared" si="27"/>
        <v>0</v>
      </c>
      <c r="DB376" s="83">
        <f t="shared" si="28"/>
        <v>0</v>
      </c>
    </row>
    <row r="377" spans="105:106" x14ac:dyDescent="0.35">
      <c r="DA377" s="83">
        <f t="shared" si="27"/>
        <v>0</v>
      </c>
      <c r="DB377" s="83">
        <f t="shared" si="28"/>
        <v>0</v>
      </c>
    </row>
    <row r="378" spans="105:106" x14ac:dyDescent="0.35">
      <c r="DA378" s="83">
        <f t="shared" si="27"/>
        <v>0</v>
      </c>
      <c r="DB378" s="83">
        <f t="shared" si="28"/>
        <v>0</v>
      </c>
    </row>
    <row r="379" spans="105:106" x14ac:dyDescent="0.35">
      <c r="DA379" s="83">
        <f t="shared" si="27"/>
        <v>0</v>
      </c>
      <c r="DB379" s="83">
        <f t="shared" si="28"/>
        <v>0</v>
      </c>
    </row>
    <row r="380" spans="105:106" x14ac:dyDescent="0.35">
      <c r="DA380" s="83">
        <f t="shared" si="27"/>
        <v>0</v>
      </c>
      <c r="DB380" s="83">
        <f t="shared" si="28"/>
        <v>0</v>
      </c>
    </row>
    <row r="381" spans="105:106" x14ac:dyDescent="0.35">
      <c r="DA381" s="83">
        <f t="shared" si="27"/>
        <v>0</v>
      </c>
      <c r="DB381" s="83">
        <f t="shared" si="28"/>
        <v>0</v>
      </c>
    </row>
    <row r="382" spans="105:106" x14ac:dyDescent="0.35">
      <c r="DA382" s="83">
        <f t="shared" si="27"/>
        <v>0</v>
      </c>
      <c r="DB382" s="83">
        <f t="shared" si="28"/>
        <v>0</v>
      </c>
    </row>
    <row r="383" spans="105:106" x14ac:dyDescent="0.35">
      <c r="DA383" s="83">
        <f t="shared" si="27"/>
        <v>0</v>
      </c>
      <c r="DB383" s="83">
        <f t="shared" si="28"/>
        <v>0</v>
      </c>
    </row>
    <row r="384" spans="105:106" x14ac:dyDescent="0.35">
      <c r="DA384" s="83">
        <f t="shared" si="27"/>
        <v>0</v>
      </c>
      <c r="DB384" s="83">
        <f t="shared" si="28"/>
        <v>0</v>
      </c>
    </row>
    <row r="385" spans="105:106" x14ac:dyDescent="0.35">
      <c r="DA385" s="83">
        <f t="shared" si="27"/>
        <v>0</v>
      </c>
      <c r="DB385" s="83">
        <f t="shared" si="28"/>
        <v>0</v>
      </c>
    </row>
    <row r="386" spans="105:106" x14ac:dyDescent="0.35">
      <c r="DA386" s="83">
        <f t="shared" si="27"/>
        <v>0</v>
      </c>
      <c r="DB386" s="83">
        <f t="shared" si="28"/>
        <v>0</v>
      </c>
    </row>
    <row r="387" spans="105:106" x14ac:dyDescent="0.35">
      <c r="DA387" s="83">
        <f t="shared" si="27"/>
        <v>0</v>
      </c>
      <c r="DB387" s="83">
        <f t="shared" si="28"/>
        <v>0</v>
      </c>
    </row>
    <row r="388" spans="105:106" x14ac:dyDescent="0.35">
      <c r="DA388" s="83">
        <f t="shared" si="27"/>
        <v>0</v>
      </c>
      <c r="DB388" s="83">
        <f t="shared" si="28"/>
        <v>0</v>
      </c>
    </row>
    <row r="389" spans="105:106" x14ac:dyDescent="0.35">
      <c r="DA389" s="83">
        <f t="shared" si="27"/>
        <v>0</v>
      </c>
      <c r="DB389" s="83">
        <f t="shared" si="28"/>
        <v>0</v>
      </c>
    </row>
    <row r="390" spans="105:106" x14ac:dyDescent="0.35">
      <c r="DA390" s="83">
        <f t="shared" si="27"/>
        <v>0</v>
      </c>
      <c r="DB390" s="83">
        <f t="shared" si="28"/>
        <v>0</v>
      </c>
    </row>
    <row r="391" spans="105:106" x14ac:dyDescent="0.35">
      <c r="DA391" s="83">
        <f t="shared" si="27"/>
        <v>0</v>
      </c>
      <c r="DB391" s="83">
        <f t="shared" si="28"/>
        <v>0</v>
      </c>
    </row>
    <row r="392" spans="105:106" x14ac:dyDescent="0.35">
      <c r="DA392" s="83">
        <f t="shared" si="27"/>
        <v>0</v>
      </c>
      <c r="DB392" s="83">
        <f t="shared" si="28"/>
        <v>0</v>
      </c>
    </row>
    <row r="393" spans="105:106" x14ac:dyDescent="0.35">
      <c r="DA393" s="83">
        <f t="shared" si="27"/>
        <v>0</v>
      </c>
      <c r="DB393" s="83">
        <f t="shared" si="28"/>
        <v>0</v>
      </c>
    </row>
    <row r="394" spans="105:106" x14ac:dyDescent="0.35">
      <c r="DA394" s="83">
        <f t="shared" si="27"/>
        <v>0</v>
      </c>
      <c r="DB394" s="83">
        <f t="shared" si="28"/>
        <v>0</v>
      </c>
    </row>
    <row r="395" spans="105:106" x14ac:dyDescent="0.35">
      <c r="DA395" s="83">
        <f t="shared" si="27"/>
        <v>0</v>
      </c>
      <c r="DB395" s="83">
        <f t="shared" si="28"/>
        <v>0</v>
      </c>
    </row>
    <row r="396" spans="105:106" x14ac:dyDescent="0.35">
      <c r="DA396" s="83">
        <f t="shared" si="27"/>
        <v>0</v>
      </c>
      <c r="DB396" s="83">
        <f t="shared" si="28"/>
        <v>0</v>
      </c>
    </row>
    <row r="397" spans="105:106" x14ac:dyDescent="0.35">
      <c r="DA397" s="83">
        <f t="shared" si="27"/>
        <v>0</v>
      </c>
      <c r="DB397" s="83">
        <f t="shared" si="28"/>
        <v>0</v>
      </c>
    </row>
    <row r="398" spans="105:106" x14ac:dyDescent="0.35">
      <c r="DA398" s="83">
        <f t="shared" si="27"/>
        <v>0</v>
      </c>
      <c r="DB398" s="83">
        <f t="shared" si="28"/>
        <v>0</v>
      </c>
    </row>
    <row r="399" spans="105:106" x14ac:dyDescent="0.35">
      <c r="DA399" s="83">
        <f t="shared" si="27"/>
        <v>0</v>
      </c>
      <c r="DB399" s="83">
        <f t="shared" si="28"/>
        <v>0</v>
      </c>
    </row>
    <row r="400" spans="105:106" x14ac:dyDescent="0.35">
      <c r="DA400" s="83">
        <f t="shared" si="27"/>
        <v>0</v>
      </c>
      <c r="DB400" s="83">
        <f t="shared" si="28"/>
        <v>0</v>
      </c>
    </row>
    <row r="401" spans="105:106" x14ac:dyDescent="0.35">
      <c r="DA401" s="83">
        <f t="shared" si="27"/>
        <v>0</v>
      </c>
      <c r="DB401" s="83">
        <f t="shared" si="28"/>
        <v>0</v>
      </c>
    </row>
    <row r="402" spans="105:106" x14ac:dyDescent="0.35">
      <c r="DA402" s="83">
        <f t="shared" si="27"/>
        <v>0</v>
      </c>
      <c r="DB402" s="83">
        <f t="shared" si="28"/>
        <v>0</v>
      </c>
    </row>
    <row r="403" spans="105:106" x14ac:dyDescent="0.35">
      <c r="DA403" s="83">
        <f t="shared" si="27"/>
        <v>0</v>
      </c>
      <c r="DB403" s="83">
        <f t="shared" si="28"/>
        <v>0</v>
      </c>
    </row>
    <row r="404" spans="105:106" x14ac:dyDescent="0.35">
      <c r="DA404" s="83">
        <f t="shared" si="27"/>
        <v>0</v>
      </c>
      <c r="DB404" s="83">
        <f t="shared" si="28"/>
        <v>0</v>
      </c>
    </row>
    <row r="405" spans="105:106" x14ac:dyDescent="0.35">
      <c r="DA405" s="83">
        <f t="shared" si="27"/>
        <v>0</v>
      </c>
      <c r="DB405" s="83">
        <f t="shared" si="28"/>
        <v>0</v>
      </c>
    </row>
    <row r="406" spans="105:106" x14ac:dyDescent="0.35">
      <c r="DA406" s="83">
        <f t="shared" si="27"/>
        <v>0</v>
      </c>
      <c r="DB406" s="83">
        <f t="shared" si="28"/>
        <v>0</v>
      </c>
    </row>
    <row r="407" spans="105:106" x14ac:dyDescent="0.35">
      <c r="DA407" s="83">
        <f t="shared" si="27"/>
        <v>0</v>
      </c>
      <c r="DB407" s="83">
        <f t="shared" si="28"/>
        <v>0</v>
      </c>
    </row>
    <row r="408" spans="105:106" x14ac:dyDescent="0.35">
      <c r="DA408" s="83">
        <f t="shared" si="27"/>
        <v>0</v>
      </c>
      <c r="DB408" s="83">
        <f t="shared" si="28"/>
        <v>0</v>
      </c>
    </row>
    <row r="409" spans="105:106" x14ac:dyDescent="0.35">
      <c r="DA409" s="83">
        <f t="shared" si="27"/>
        <v>0</v>
      </c>
      <c r="DB409" s="83">
        <f t="shared" si="28"/>
        <v>0</v>
      </c>
    </row>
    <row r="410" spans="105:106" x14ac:dyDescent="0.35">
      <c r="DA410" s="83">
        <f t="shared" si="27"/>
        <v>0</v>
      </c>
      <c r="DB410" s="83">
        <f t="shared" si="28"/>
        <v>0</v>
      </c>
    </row>
    <row r="411" spans="105:106" x14ac:dyDescent="0.35">
      <c r="DA411" s="83">
        <f t="shared" si="27"/>
        <v>0</v>
      </c>
      <c r="DB411" s="83">
        <f t="shared" si="28"/>
        <v>0</v>
      </c>
    </row>
    <row r="412" spans="105:106" x14ac:dyDescent="0.35">
      <c r="DA412" s="83">
        <f t="shared" si="27"/>
        <v>0</v>
      </c>
      <c r="DB412" s="83">
        <f t="shared" si="28"/>
        <v>0</v>
      </c>
    </row>
    <row r="413" spans="105:106" x14ac:dyDescent="0.35">
      <c r="DA413" s="83">
        <f t="shared" si="27"/>
        <v>0</v>
      </c>
      <c r="DB413" s="83">
        <f t="shared" si="28"/>
        <v>0</v>
      </c>
    </row>
    <row r="414" spans="105:106" x14ac:dyDescent="0.35">
      <c r="DA414" s="83">
        <f t="shared" ref="DA414:DA477" si="29">F414</f>
        <v>0</v>
      </c>
      <c r="DB414" s="83">
        <f t="shared" ref="DB414:DB477" si="30">G414</f>
        <v>0</v>
      </c>
    </row>
    <row r="415" spans="105:106" x14ac:dyDescent="0.35">
      <c r="DA415" s="83">
        <f t="shared" si="29"/>
        <v>0</v>
      </c>
      <c r="DB415" s="83">
        <f t="shared" si="30"/>
        <v>0</v>
      </c>
    </row>
    <row r="416" spans="105:106" x14ac:dyDescent="0.35">
      <c r="DA416" s="83">
        <f t="shared" si="29"/>
        <v>0</v>
      </c>
      <c r="DB416" s="83">
        <f t="shared" si="30"/>
        <v>0</v>
      </c>
    </row>
    <row r="417" spans="105:106" x14ac:dyDescent="0.35">
      <c r="DA417" s="83">
        <f t="shared" si="29"/>
        <v>0</v>
      </c>
      <c r="DB417" s="83">
        <f t="shared" si="30"/>
        <v>0</v>
      </c>
    </row>
    <row r="418" spans="105:106" x14ac:dyDescent="0.35">
      <c r="DA418" s="83">
        <f t="shared" si="29"/>
        <v>0</v>
      </c>
      <c r="DB418" s="83">
        <f t="shared" si="30"/>
        <v>0</v>
      </c>
    </row>
    <row r="419" spans="105:106" x14ac:dyDescent="0.35">
      <c r="DA419" s="83">
        <f t="shared" si="29"/>
        <v>0</v>
      </c>
      <c r="DB419" s="83">
        <f t="shared" si="30"/>
        <v>0</v>
      </c>
    </row>
    <row r="420" spans="105:106" x14ac:dyDescent="0.35">
      <c r="DA420" s="83">
        <f t="shared" si="29"/>
        <v>0</v>
      </c>
      <c r="DB420" s="83">
        <f t="shared" si="30"/>
        <v>0</v>
      </c>
    </row>
    <row r="421" spans="105:106" x14ac:dyDescent="0.35">
      <c r="DA421" s="83">
        <f t="shared" si="29"/>
        <v>0</v>
      </c>
      <c r="DB421" s="83">
        <f t="shared" si="30"/>
        <v>0</v>
      </c>
    </row>
    <row r="422" spans="105:106" x14ac:dyDescent="0.35">
      <c r="DA422" s="83">
        <f t="shared" si="29"/>
        <v>0</v>
      </c>
      <c r="DB422" s="83">
        <f t="shared" si="30"/>
        <v>0</v>
      </c>
    </row>
    <row r="423" spans="105:106" x14ac:dyDescent="0.35">
      <c r="DA423" s="83">
        <f t="shared" si="29"/>
        <v>0</v>
      </c>
      <c r="DB423" s="83">
        <f t="shared" si="30"/>
        <v>0</v>
      </c>
    </row>
    <row r="424" spans="105:106" x14ac:dyDescent="0.35">
      <c r="DA424" s="83">
        <f t="shared" si="29"/>
        <v>0</v>
      </c>
      <c r="DB424" s="83">
        <f t="shared" si="30"/>
        <v>0</v>
      </c>
    </row>
    <row r="425" spans="105:106" x14ac:dyDescent="0.35">
      <c r="DA425" s="83">
        <f t="shared" si="29"/>
        <v>0</v>
      </c>
      <c r="DB425" s="83">
        <f t="shared" si="30"/>
        <v>0</v>
      </c>
    </row>
    <row r="426" spans="105:106" x14ac:dyDescent="0.35">
      <c r="DA426" s="83">
        <f t="shared" si="29"/>
        <v>0</v>
      </c>
      <c r="DB426" s="83">
        <f t="shared" si="30"/>
        <v>0</v>
      </c>
    </row>
    <row r="427" spans="105:106" x14ac:dyDescent="0.35">
      <c r="DA427" s="83">
        <f t="shared" si="29"/>
        <v>0</v>
      </c>
      <c r="DB427" s="83">
        <f t="shared" si="30"/>
        <v>0</v>
      </c>
    </row>
    <row r="428" spans="105:106" x14ac:dyDescent="0.35">
      <c r="DA428" s="83">
        <f t="shared" si="29"/>
        <v>0</v>
      </c>
      <c r="DB428" s="83">
        <f t="shared" si="30"/>
        <v>0</v>
      </c>
    </row>
    <row r="429" spans="105:106" x14ac:dyDescent="0.35">
      <c r="DA429" s="83">
        <f t="shared" si="29"/>
        <v>0</v>
      </c>
      <c r="DB429" s="83">
        <f t="shared" si="30"/>
        <v>0</v>
      </c>
    </row>
    <row r="430" spans="105:106" x14ac:dyDescent="0.35">
      <c r="DA430" s="83">
        <f t="shared" si="29"/>
        <v>0</v>
      </c>
      <c r="DB430" s="83">
        <f t="shared" si="30"/>
        <v>0</v>
      </c>
    </row>
    <row r="431" spans="105:106" x14ac:dyDescent="0.35">
      <c r="DA431" s="83">
        <f t="shared" si="29"/>
        <v>0</v>
      </c>
      <c r="DB431" s="83">
        <f t="shared" si="30"/>
        <v>0</v>
      </c>
    </row>
    <row r="432" spans="105:106" x14ac:dyDescent="0.35">
      <c r="DA432" s="83">
        <f t="shared" si="29"/>
        <v>0</v>
      </c>
      <c r="DB432" s="83">
        <f t="shared" si="30"/>
        <v>0</v>
      </c>
    </row>
    <row r="433" spans="105:106" x14ac:dyDescent="0.35">
      <c r="DA433" s="83">
        <f t="shared" si="29"/>
        <v>0</v>
      </c>
      <c r="DB433" s="83">
        <f t="shared" si="30"/>
        <v>0</v>
      </c>
    </row>
    <row r="434" spans="105:106" x14ac:dyDescent="0.35">
      <c r="DA434" s="83">
        <f t="shared" si="29"/>
        <v>0</v>
      </c>
      <c r="DB434" s="83">
        <f t="shared" si="30"/>
        <v>0</v>
      </c>
    </row>
    <row r="435" spans="105:106" x14ac:dyDescent="0.35">
      <c r="DA435" s="83">
        <f t="shared" si="29"/>
        <v>0</v>
      </c>
      <c r="DB435" s="83">
        <f t="shared" si="30"/>
        <v>0</v>
      </c>
    </row>
    <row r="436" spans="105:106" x14ac:dyDescent="0.35">
      <c r="DA436" s="83">
        <f t="shared" si="29"/>
        <v>0</v>
      </c>
      <c r="DB436" s="83">
        <f t="shared" si="30"/>
        <v>0</v>
      </c>
    </row>
    <row r="437" spans="105:106" x14ac:dyDescent="0.35">
      <c r="DA437" s="83">
        <f t="shared" si="29"/>
        <v>0</v>
      </c>
      <c r="DB437" s="83">
        <f t="shared" si="30"/>
        <v>0</v>
      </c>
    </row>
    <row r="438" spans="105:106" x14ac:dyDescent="0.35">
      <c r="DA438" s="83">
        <f t="shared" si="29"/>
        <v>0</v>
      </c>
      <c r="DB438" s="83">
        <f t="shared" si="30"/>
        <v>0</v>
      </c>
    </row>
    <row r="439" spans="105:106" x14ac:dyDescent="0.35">
      <c r="DA439" s="83">
        <f t="shared" si="29"/>
        <v>0</v>
      </c>
      <c r="DB439" s="83">
        <f t="shared" si="30"/>
        <v>0</v>
      </c>
    </row>
    <row r="440" spans="105:106" x14ac:dyDescent="0.35">
      <c r="DA440" s="83">
        <f t="shared" si="29"/>
        <v>0</v>
      </c>
      <c r="DB440" s="83">
        <f t="shared" si="30"/>
        <v>0</v>
      </c>
    </row>
    <row r="441" spans="105:106" x14ac:dyDescent="0.35">
      <c r="DA441" s="83">
        <f t="shared" si="29"/>
        <v>0</v>
      </c>
      <c r="DB441" s="83">
        <f t="shared" si="30"/>
        <v>0</v>
      </c>
    </row>
    <row r="442" spans="105:106" x14ac:dyDescent="0.35">
      <c r="DA442" s="83">
        <f t="shared" si="29"/>
        <v>0</v>
      </c>
      <c r="DB442" s="83">
        <f t="shared" si="30"/>
        <v>0</v>
      </c>
    </row>
    <row r="443" spans="105:106" x14ac:dyDescent="0.35">
      <c r="DA443" s="83">
        <f t="shared" si="29"/>
        <v>0</v>
      </c>
      <c r="DB443" s="83">
        <f t="shared" si="30"/>
        <v>0</v>
      </c>
    </row>
    <row r="444" spans="105:106" x14ac:dyDescent="0.35">
      <c r="DA444" s="83">
        <f t="shared" si="29"/>
        <v>0</v>
      </c>
      <c r="DB444" s="83">
        <f t="shared" si="30"/>
        <v>0</v>
      </c>
    </row>
    <row r="445" spans="105:106" x14ac:dyDescent="0.35">
      <c r="DA445" s="83">
        <f t="shared" si="29"/>
        <v>0</v>
      </c>
      <c r="DB445" s="83">
        <f t="shared" si="30"/>
        <v>0</v>
      </c>
    </row>
    <row r="446" spans="105:106" x14ac:dyDescent="0.35">
      <c r="DA446" s="83">
        <f t="shared" si="29"/>
        <v>0</v>
      </c>
      <c r="DB446" s="83">
        <f t="shared" si="30"/>
        <v>0</v>
      </c>
    </row>
    <row r="447" spans="105:106" x14ac:dyDescent="0.35">
      <c r="DA447" s="83">
        <f t="shared" si="29"/>
        <v>0</v>
      </c>
      <c r="DB447" s="83">
        <f t="shared" si="30"/>
        <v>0</v>
      </c>
    </row>
    <row r="448" spans="105:106" x14ac:dyDescent="0.35">
      <c r="DA448" s="83">
        <f t="shared" si="29"/>
        <v>0</v>
      </c>
      <c r="DB448" s="83">
        <f t="shared" si="30"/>
        <v>0</v>
      </c>
    </row>
    <row r="449" spans="105:106" x14ac:dyDescent="0.35">
      <c r="DA449" s="83">
        <f t="shared" si="29"/>
        <v>0</v>
      </c>
      <c r="DB449" s="83">
        <f t="shared" si="30"/>
        <v>0</v>
      </c>
    </row>
    <row r="450" spans="105:106" x14ac:dyDescent="0.35">
      <c r="DA450" s="83">
        <f t="shared" si="29"/>
        <v>0</v>
      </c>
      <c r="DB450" s="83">
        <f t="shared" si="30"/>
        <v>0</v>
      </c>
    </row>
    <row r="451" spans="105:106" x14ac:dyDescent="0.35">
      <c r="DA451" s="83">
        <f t="shared" si="29"/>
        <v>0</v>
      </c>
      <c r="DB451" s="83">
        <f t="shared" si="30"/>
        <v>0</v>
      </c>
    </row>
    <row r="452" spans="105:106" x14ac:dyDescent="0.35">
      <c r="DA452" s="83">
        <f t="shared" si="29"/>
        <v>0</v>
      </c>
      <c r="DB452" s="83">
        <f t="shared" si="30"/>
        <v>0</v>
      </c>
    </row>
    <row r="453" spans="105:106" x14ac:dyDescent="0.35">
      <c r="DA453" s="83">
        <f t="shared" si="29"/>
        <v>0</v>
      </c>
      <c r="DB453" s="83">
        <f t="shared" si="30"/>
        <v>0</v>
      </c>
    </row>
    <row r="454" spans="105:106" x14ac:dyDescent="0.35">
      <c r="DA454" s="83">
        <f t="shared" si="29"/>
        <v>0</v>
      </c>
      <c r="DB454" s="83">
        <f t="shared" si="30"/>
        <v>0</v>
      </c>
    </row>
    <row r="455" spans="105:106" x14ac:dyDescent="0.35">
      <c r="DA455" s="83">
        <f t="shared" si="29"/>
        <v>0</v>
      </c>
      <c r="DB455" s="83">
        <f t="shared" si="30"/>
        <v>0</v>
      </c>
    </row>
    <row r="456" spans="105:106" x14ac:dyDescent="0.35">
      <c r="DA456" s="83">
        <f t="shared" si="29"/>
        <v>0</v>
      </c>
      <c r="DB456" s="83">
        <f t="shared" si="30"/>
        <v>0</v>
      </c>
    </row>
    <row r="457" spans="105:106" x14ac:dyDescent="0.35">
      <c r="DA457" s="83">
        <f t="shared" si="29"/>
        <v>0</v>
      </c>
      <c r="DB457" s="83">
        <f t="shared" si="30"/>
        <v>0</v>
      </c>
    </row>
    <row r="458" spans="105:106" x14ac:dyDescent="0.35">
      <c r="DA458" s="83">
        <f t="shared" si="29"/>
        <v>0</v>
      </c>
      <c r="DB458" s="83">
        <f t="shared" si="30"/>
        <v>0</v>
      </c>
    </row>
    <row r="459" spans="105:106" x14ac:dyDescent="0.35">
      <c r="DA459" s="83">
        <f t="shared" si="29"/>
        <v>0</v>
      </c>
      <c r="DB459" s="83">
        <f t="shared" si="30"/>
        <v>0</v>
      </c>
    </row>
    <row r="460" spans="105:106" x14ac:dyDescent="0.35">
      <c r="DA460" s="83">
        <f t="shared" si="29"/>
        <v>0</v>
      </c>
      <c r="DB460" s="83">
        <f t="shared" si="30"/>
        <v>0</v>
      </c>
    </row>
    <row r="461" spans="105:106" x14ac:dyDescent="0.35">
      <c r="DA461" s="83">
        <f t="shared" si="29"/>
        <v>0</v>
      </c>
      <c r="DB461" s="83">
        <f t="shared" si="30"/>
        <v>0</v>
      </c>
    </row>
    <row r="462" spans="105:106" x14ac:dyDescent="0.35">
      <c r="DA462" s="83">
        <f t="shared" si="29"/>
        <v>0</v>
      </c>
      <c r="DB462" s="83">
        <f t="shared" si="30"/>
        <v>0</v>
      </c>
    </row>
    <row r="463" spans="105:106" x14ac:dyDescent="0.35">
      <c r="DA463" s="83">
        <f t="shared" si="29"/>
        <v>0</v>
      </c>
      <c r="DB463" s="83">
        <f t="shared" si="30"/>
        <v>0</v>
      </c>
    </row>
    <row r="464" spans="105:106" x14ac:dyDescent="0.35">
      <c r="DA464" s="83">
        <f t="shared" si="29"/>
        <v>0</v>
      </c>
      <c r="DB464" s="83">
        <f t="shared" si="30"/>
        <v>0</v>
      </c>
    </row>
    <row r="465" spans="105:106" x14ac:dyDescent="0.35">
      <c r="DA465" s="83">
        <f t="shared" si="29"/>
        <v>0</v>
      </c>
      <c r="DB465" s="83">
        <f t="shared" si="30"/>
        <v>0</v>
      </c>
    </row>
    <row r="466" spans="105:106" x14ac:dyDescent="0.35">
      <c r="DA466" s="83">
        <f t="shared" si="29"/>
        <v>0</v>
      </c>
      <c r="DB466" s="83">
        <f t="shared" si="30"/>
        <v>0</v>
      </c>
    </row>
    <row r="467" spans="105:106" x14ac:dyDescent="0.35">
      <c r="DA467" s="83">
        <f t="shared" si="29"/>
        <v>0</v>
      </c>
      <c r="DB467" s="83">
        <f t="shared" si="30"/>
        <v>0</v>
      </c>
    </row>
    <row r="468" spans="105:106" x14ac:dyDescent="0.35">
      <c r="DA468" s="83">
        <f t="shared" si="29"/>
        <v>0</v>
      </c>
      <c r="DB468" s="83">
        <f t="shared" si="30"/>
        <v>0</v>
      </c>
    </row>
    <row r="469" spans="105:106" x14ac:dyDescent="0.35">
      <c r="DA469" s="83">
        <f t="shared" si="29"/>
        <v>0</v>
      </c>
      <c r="DB469" s="83">
        <f t="shared" si="30"/>
        <v>0</v>
      </c>
    </row>
    <row r="470" spans="105:106" x14ac:dyDescent="0.35">
      <c r="DA470" s="83">
        <f t="shared" si="29"/>
        <v>0</v>
      </c>
      <c r="DB470" s="83">
        <f t="shared" si="30"/>
        <v>0</v>
      </c>
    </row>
    <row r="471" spans="105:106" x14ac:dyDescent="0.35">
      <c r="DA471" s="83">
        <f t="shared" si="29"/>
        <v>0</v>
      </c>
      <c r="DB471" s="83">
        <f t="shared" si="30"/>
        <v>0</v>
      </c>
    </row>
    <row r="472" spans="105:106" x14ac:dyDescent="0.35">
      <c r="DA472" s="83">
        <f t="shared" si="29"/>
        <v>0</v>
      </c>
      <c r="DB472" s="83">
        <f t="shared" si="30"/>
        <v>0</v>
      </c>
    </row>
    <row r="473" spans="105:106" x14ac:dyDescent="0.35">
      <c r="DA473" s="83">
        <f t="shared" si="29"/>
        <v>0</v>
      </c>
      <c r="DB473" s="83">
        <f t="shared" si="30"/>
        <v>0</v>
      </c>
    </row>
    <row r="474" spans="105:106" x14ac:dyDescent="0.35">
      <c r="DA474" s="83">
        <f t="shared" si="29"/>
        <v>0</v>
      </c>
      <c r="DB474" s="83">
        <f t="shared" si="30"/>
        <v>0</v>
      </c>
    </row>
    <row r="475" spans="105:106" x14ac:dyDescent="0.35">
      <c r="DA475" s="83">
        <f t="shared" si="29"/>
        <v>0</v>
      </c>
      <c r="DB475" s="83">
        <f t="shared" si="30"/>
        <v>0</v>
      </c>
    </row>
    <row r="476" spans="105:106" x14ac:dyDescent="0.35">
      <c r="DA476" s="83">
        <f t="shared" si="29"/>
        <v>0</v>
      </c>
      <c r="DB476" s="83">
        <f t="shared" si="30"/>
        <v>0</v>
      </c>
    </row>
    <row r="477" spans="105:106" x14ac:dyDescent="0.35">
      <c r="DA477" s="83">
        <f t="shared" si="29"/>
        <v>0</v>
      </c>
      <c r="DB477" s="83">
        <f t="shared" si="30"/>
        <v>0</v>
      </c>
    </row>
    <row r="478" spans="105:106" x14ac:dyDescent="0.35">
      <c r="DA478" s="83">
        <f t="shared" ref="DA478:DA541" si="31">F478</f>
        <v>0</v>
      </c>
      <c r="DB478" s="83">
        <f t="shared" ref="DB478:DB541" si="32">G478</f>
        <v>0</v>
      </c>
    </row>
    <row r="479" spans="105:106" x14ac:dyDescent="0.35">
      <c r="DA479" s="83">
        <f t="shared" si="31"/>
        <v>0</v>
      </c>
      <c r="DB479" s="83">
        <f t="shared" si="32"/>
        <v>0</v>
      </c>
    </row>
    <row r="480" spans="105:106" x14ac:dyDescent="0.35">
      <c r="DA480" s="83">
        <f t="shared" si="31"/>
        <v>0</v>
      </c>
      <c r="DB480" s="83">
        <f t="shared" si="32"/>
        <v>0</v>
      </c>
    </row>
    <row r="481" spans="105:106" x14ac:dyDescent="0.35">
      <c r="DA481" s="83">
        <f t="shared" si="31"/>
        <v>0</v>
      </c>
      <c r="DB481" s="83">
        <f t="shared" si="32"/>
        <v>0</v>
      </c>
    </row>
    <row r="482" spans="105:106" x14ac:dyDescent="0.35">
      <c r="DA482" s="83">
        <f t="shared" si="31"/>
        <v>0</v>
      </c>
      <c r="DB482" s="83">
        <f t="shared" si="32"/>
        <v>0</v>
      </c>
    </row>
    <row r="483" spans="105:106" x14ac:dyDescent="0.35">
      <c r="DA483" s="83">
        <f t="shared" si="31"/>
        <v>0</v>
      </c>
      <c r="DB483" s="83">
        <f t="shared" si="32"/>
        <v>0</v>
      </c>
    </row>
    <row r="484" spans="105:106" x14ac:dyDescent="0.35">
      <c r="DA484" s="83">
        <f t="shared" si="31"/>
        <v>0</v>
      </c>
      <c r="DB484" s="83">
        <f t="shared" si="32"/>
        <v>0</v>
      </c>
    </row>
    <row r="485" spans="105:106" x14ac:dyDescent="0.35">
      <c r="DA485" s="83">
        <f t="shared" si="31"/>
        <v>0</v>
      </c>
      <c r="DB485" s="83">
        <f t="shared" si="32"/>
        <v>0</v>
      </c>
    </row>
    <row r="486" spans="105:106" x14ac:dyDescent="0.35">
      <c r="DA486" s="83">
        <f t="shared" si="31"/>
        <v>0</v>
      </c>
      <c r="DB486" s="83">
        <f t="shared" si="32"/>
        <v>0</v>
      </c>
    </row>
    <row r="487" spans="105:106" x14ac:dyDescent="0.35">
      <c r="DA487" s="83">
        <f t="shared" si="31"/>
        <v>0</v>
      </c>
      <c r="DB487" s="83">
        <f t="shared" si="32"/>
        <v>0</v>
      </c>
    </row>
    <row r="488" spans="105:106" x14ac:dyDescent="0.35">
      <c r="DA488" s="83">
        <f t="shared" si="31"/>
        <v>0</v>
      </c>
      <c r="DB488" s="83">
        <f t="shared" si="32"/>
        <v>0</v>
      </c>
    </row>
    <row r="489" spans="105:106" x14ac:dyDescent="0.35">
      <c r="DA489" s="83">
        <f t="shared" si="31"/>
        <v>0</v>
      </c>
      <c r="DB489" s="83">
        <f t="shared" si="32"/>
        <v>0</v>
      </c>
    </row>
    <row r="490" spans="105:106" x14ac:dyDescent="0.35">
      <c r="DA490" s="83">
        <f t="shared" si="31"/>
        <v>0</v>
      </c>
      <c r="DB490" s="83">
        <f t="shared" si="32"/>
        <v>0</v>
      </c>
    </row>
    <row r="491" spans="105:106" x14ac:dyDescent="0.35">
      <c r="DA491" s="83">
        <f t="shared" si="31"/>
        <v>0</v>
      </c>
      <c r="DB491" s="83">
        <f t="shared" si="32"/>
        <v>0</v>
      </c>
    </row>
    <row r="492" spans="105:106" x14ac:dyDescent="0.35">
      <c r="DA492" s="83">
        <f t="shared" si="31"/>
        <v>0</v>
      </c>
      <c r="DB492" s="83">
        <f t="shared" si="32"/>
        <v>0</v>
      </c>
    </row>
    <row r="493" spans="105:106" x14ac:dyDescent="0.35">
      <c r="DA493" s="83">
        <f t="shared" si="31"/>
        <v>0</v>
      </c>
      <c r="DB493" s="83">
        <f t="shared" si="32"/>
        <v>0</v>
      </c>
    </row>
    <row r="494" spans="105:106" x14ac:dyDescent="0.35">
      <c r="DA494" s="83">
        <f t="shared" si="31"/>
        <v>0</v>
      </c>
      <c r="DB494" s="83">
        <f t="shared" si="32"/>
        <v>0</v>
      </c>
    </row>
    <row r="495" spans="105:106" x14ac:dyDescent="0.35">
      <c r="DA495" s="83">
        <f t="shared" si="31"/>
        <v>0</v>
      </c>
      <c r="DB495" s="83">
        <f t="shared" si="32"/>
        <v>0</v>
      </c>
    </row>
    <row r="496" spans="105:106" x14ac:dyDescent="0.35">
      <c r="DA496" s="83">
        <f t="shared" si="31"/>
        <v>0</v>
      </c>
      <c r="DB496" s="83">
        <f t="shared" si="32"/>
        <v>0</v>
      </c>
    </row>
    <row r="497" spans="105:106" x14ac:dyDescent="0.35">
      <c r="DA497" s="83">
        <f t="shared" si="31"/>
        <v>0</v>
      </c>
      <c r="DB497" s="83">
        <f t="shared" si="32"/>
        <v>0</v>
      </c>
    </row>
    <row r="498" spans="105:106" x14ac:dyDescent="0.35">
      <c r="DA498" s="83">
        <f t="shared" si="31"/>
        <v>0</v>
      </c>
      <c r="DB498" s="83">
        <f t="shared" si="32"/>
        <v>0</v>
      </c>
    </row>
    <row r="499" spans="105:106" x14ac:dyDescent="0.35">
      <c r="DA499" s="83">
        <f t="shared" si="31"/>
        <v>0</v>
      </c>
      <c r="DB499" s="83">
        <f t="shared" si="32"/>
        <v>0</v>
      </c>
    </row>
    <row r="500" spans="105:106" x14ac:dyDescent="0.35">
      <c r="DA500" s="83">
        <f t="shared" si="31"/>
        <v>0</v>
      </c>
      <c r="DB500" s="83">
        <f t="shared" si="32"/>
        <v>0</v>
      </c>
    </row>
    <row r="501" spans="105:106" x14ac:dyDescent="0.35">
      <c r="DA501" s="83">
        <f t="shared" si="31"/>
        <v>0</v>
      </c>
      <c r="DB501" s="83">
        <f t="shared" si="32"/>
        <v>0</v>
      </c>
    </row>
    <row r="502" spans="105:106" x14ac:dyDescent="0.35">
      <c r="DA502" s="83">
        <f t="shared" si="31"/>
        <v>0</v>
      </c>
      <c r="DB502" s="83">
        <f t="shared" si="32"/>
        <v>0</v>
      </c>
    </row>
    <row r="503" spans="105:106" x14ac:dyDescent="0.35">
      <c r="DA503" s="83">
        <f t="shared" si="31"/>
        <v>0</v>
      </c>
      <c r="DB503" s="83">
        <f t="shared" si="32"/>
        <v>0</v>
      </c>
    </row>
    <row r="504" spans="105:106" x14ac:dyDescent="0.35">
      <c r="DA504" s="83">
        <f t="shared" si="31"/>
        <v>0</v>
      </c>
      <c r="DB504" s="83">
        <f t="shared" si="32"/>
        <v>0</v>
      </c>
    </row>
    <row r="505" spans="105:106" x14ac:dyDescent="0.35">
      <c r="DA505" s="83">
        <f t="shared" si="31"/>
        <v>0</v>
      </c>
      <c r="DB505" s="83">
        <f t="shared" si="32"/>
        <v>0</v>
      </c>
    </row>
    <row r="506" spans="105:106" x14ac:dyDescent="0.35">
      <c r="DA506" s="83">
        <f t="shared" si="31"/>
        <v>0</v>
      </c>
      <c r="DB506" s="83">
        <f t="shared" si="32"/>
        <v>0</v>
      </c>
    </row>
    <row r="507" spans="105:106" x14ac:dyDescent="0.35">
      <c r="DA507" s="83">
        <f t="shared" si="31"/>
        <v>0</v>
      </c>
      <c r="DB507" s="83">
        <f t="shared" si="32"/>
        <v>0</v>
      </c>
    </row>
    <row r="508" spans="105:106" x14ac:dyDescent="0.35">
      <c r="DA508" s="83">
        <f t="shared" si="31"/>
        <v>0</v>
      </c>
      <c r="DB508" s="83">
        <f t="shared" si="32"/>
        <v>0</v>
      </c>
    </row>
    <row r="509" spans="105:106" x14ac:dyDescent="0.35">
      <c r="DA509" s="83">
        <f t="shared" si="31"/>
        <v>0</v>
      </c>
      <c r="DB509" s="83">
        <f t="shared" si="32"/>
        <v>0</v>
      </c>
    </row>
    <row r="510" spans="105:106" x14ac:dyDescent="0.35">
      <c r="DA510" s="83">
        <f t="shared" si="31"/>
        <v>0</v>
      </c>
      <c r="DB510" s="83">
        <f t="shared" si="32"/>
        <v>0</v>
      </c>
    </row>
    <row r="511" spans="105:106" x14ac:dyDescent="0.35">
      <c r="DA511" s="83">
        <f t="shared" si="31"/>
        <v>0</v>
      </c>
      <c r="DB511" s="83">
        <f t="shared" si="32"/>
        <v>0</v>
      </c>
    </row>
    <row r="512" spans="105:106" x14ac:dyDescent="0.35">
      <c r="DA512" s="83">
        <f t="shared" si="31"/>
        <v>0</v>
      </c>
      <c r="DB512" s="83">
        <f t="shared" si="32"/>
        <v>0</v>
      </c>
    </row>
    <row r="513" spans="105:106" x14ac:dyDescent="0.35">
      <c r="DA513" s="83">
        <f t="shared" si="31"/>
        <v>0</v>
      </c>
      <c r="DB513" s="83">
        <f t="shared" si="32"/>
        <v>0</v>
      </c>
    </row>
    <row r="514" spans="105:106" x14ac:dyDescent="0.35">
      <c r="DA514" s="83">
        <f t="shared" si="31"/>
        <v>0</v>
      </c>
      <c r="DB514" s="83">
        <f t="shared" si="32"/>
        <v>0</v>
      </c>
    </row>
    <row r="515" spans="105:106" x14ac:dyDescent="0.35">
      <c r="DA515" s="83">
        <f t="shared" si="31"/>
        <v>0</v>
      </c>
      <c r="DB515" s="83">
        <f t="shared" si="32"/>
        <v>0</v>
      </c>
    </row>
    <row r="516" spans="105:106" x14ac:dyDescent="0.35">
      <c r="DA516" s="83">
        <f t="shared" si="31"/>
        <v>0</v>
      </c>
      <c r="DB516" s="83">
        <f t="shared" si="32"/>
        <v>0</v>
      </c>
    </row>
    <row r="517" spans="105:106" x14ac:dyDescent="0.35">
      <c r="DA517" s="83">
        <f t="shared" si="31"/>
        <v>0</v>
      </c>
      <c r="DB517" s="83">
        <f t="shared" si="32"/>
        <v>0</v>
      </c>
    </row>
    <row r="518" spans="105:106" x14ac:dyDescent="0.35">
      <c r="DA518" s="83">
        <f t="shared" si="31"/>
        <v>0</v>
      </c>
      <c r="DB518" s="83">
        <f t="shared" si="32"/>
        <v>0</v>
      </c>
    </row>
    <row r="519" spans="105:106" x14ac:dyDescent="0.35">
      <c r="DA519" s="83">
        <f t="shared" si="31"/>
        <v>0</v>
      </c>
      <c r="DB519" s="83">
        <f t="shared" si="32"/>
        <v>0</v>
      </c>
    </row>
    <row r="520" spans="105:106" x14ac:dyDescent="0.35">
      <c r="DA520" s="83">
        <f t="shared" si="31"/>
        <v>0</v>
      </c>
      <c r="DB520" s="83">
        <f t="shared" si="32"/>
        <v>0</v>
      </c>
    </row>
    <row r="521" spans="105:106" x14ac:dyDescent="0.35">
      <c r="DA521" s="83">
        <f t="shared" si="31"/>
        <v>0</v>
      </c>
      <c r="DB521" s="83">
        <f t="shared" si="32"/>
        <v>0</v>
      </c>
    </row>
    <row r="522" spans="105:106" x14ac:dyDescent="0.35">
      <c r="DA522" s="83">
        <f t="shared" si="31"/>
        <v>0</v>
      </c>
      <c r="DB522" s="83">
        <f t="shared" si="32"/>
        <v>0</v>
      </c>
    </row>
    <row r="523" spans="105:106" x14ac:dyDescent="0.35">
      <c r="DA523" s="83">
        <f t="shared" si="31"/>
        <v>0</v>
      </c>
      <c r="DB523" s="83">
        <f t="shared" si="32"/>
        <v>0</v>
      </c>
    </row>
    <row r="524" spans="105:106" x14ac:dyDescent="0.35">
      <c r="DA524" s="83">
        <f t="shared" si="31"/>
        <v>0</v>
      </c>
      <c r="DB524" s="83">
        <f t="shared" si="32"/>
        <v>0</v>
      </c>
    </row>
    <row r="525" spans="105:106" x14ac:dyDescent="0.35">
      <c r="DA525" s="83">
        <f t="shared" si="31"/>
        <v>0</v>
      </c>
      <c r="DB525" s="83">
        <f t="shared" si="32"/>
        <v>0</v>
      </c>
    </row>
    <row r="526" spans="105:106" x14ac:dyDescent="0.35">
      <c r="DA526" s="83">
        <f t="shared" si="31"/>
        <v>0</v>
      </c>
      <c r="DB526" s="83">
        <f t="shared" si="32"/>
        <v>0</v>
      </c>
    </row>
    <row r="527" spans="105:106" x14ac:dyDescent="0.35">
      <c r="DA527" s="83">
        <f t="shared" si="31"/>
        <v>0</v>
      </c>
      <c r="DB527" s="83">
        <f t="shared" si="32"/>
        <v>0</v>
      </c>
    </row>
    <row r="528" spans="105:106" x14ac:dyDescent="0.35">
      <c r="DA528" s="83">
        <f t="shared" si="31"/>
        <v>0</v>
      </c>
      <c r="DB528" s="83">
        <f t="shared" si="32"/>
        <v>0</v>
      </c>
    </row>
    <row r="529" spans="105:106" x14ac:dyDescent="0.35">
      <c r="DA529" s="83">
        <f t="shared" si="31"/>
        <v>0</v>
      </c>
      <c r="DB529" s="83">
        <f t="shared" si="32"/>
        <v>0</v>
      </c>
    </row>
    <row r="530" spans="105:106" x14ac:dyDescent="0.35">
      <c r="DA530" s="83">
        <f t="shared" si="31"/>
        <v>0</v>
      </c>
      <c r="DB530" s="83">
        <f t="shared" si="32"/>
        <v>0</v>
      </c>
    </row>
    <row r="531" spans="105:106" x14ac:dyDescent="0.35">
      <c r="DA531" s="83">
        <f t="shared" si="31"/>
        <v>0</v>
      </c>
      <c r="DB531" s="83">
        <f t="shared" si="32"/>
        <v>0</v>
      </c>
    </row>
    <row r="532" spans="105:106" x14ac:dyDescent="0.35">
      <c r="DA532" s="83">
        <f t="shared" si="31"/>
        <v>0</v>
      </c>
      <c r="DB532" s="83">
        <f t="shared" si="32"/>
        <v>0</v>
      </c>
    </row>
    <row r="533" spans="105:106" x14ac:dyDescent="0.35">
      <c r="DA533" s="83">
        <f t="shared" si="31"/>
        <v>0</v>
      </c>
      <c r="DB533" s="83">
        <f t="shared" si="32"/>
        <v>0</v>
      </c>
    </row>
    <row r="534" spans="105:106" x14ac:dyDescent="0.35">
      <c r="DA534" s="83">
        <f t="shared" si="31"/>
        <v>0</v>
      </c>
      <c r="DB534" s="83">
        <f t="shared" si="32"/>
        <v>0</v>
      </c>
    </row>
    <row r="535" spans="105:106" x14ac:dyDescent="0.35">
      <c r="DA535" s="83">
        <f t="shared" si="31"/>
        <v>0</v>
      </c>
      <c r="DB535" s="83">
        <f t="shared" si="32"/>
        <v>0</v>
      </c>
    </row>
    <row r="536" spans="105:106" x14ac:dyDescent="0.35">
      <c r="DA536" s="83">
        <f t="shared" si="31"/>
        <v>0</v>
      </c>
      <c r="DB536" s="83">
        <f t="shared" si="32"/>
        <v>0</v>
      </c>
    </row>
    <row r="537" spans="105:106" x14ac:dyDescent="0.35">
      <c r="DA537" s="83">
        <f t="shared" si="31"/>
        <v>0</v>
      </c>
      <c r="DB537" s="83">
        <f t="shared" si="32"/>
        <v>0</v>
      </c>
    </row>
    <row r="538" spans="105:106" x14ac:dyDescent="0.35">
      <c r="DA538" s="83">
        <f t="shared" si="31"/>
        <v>0</v>
      </c>
      <c r="DB538" s="83">
        <f t="shared" si="32"/>
        <v>0</v>
      </c>
    </row>
    <row r="539" spans="105:106" x14ac:dyDescent="0.35">
      <c r="DA539" s="83">
        <f t="shared" si="31"/>
        <v>0</v>
      </c>
      <c r="DB539" s="83">
        <f t="shared" si="32"/>
        <v>0</v>
      </c>
    </row>
    <row r="540" spans="105:106" x14ac:dyDescent="0.35">
      <c r="DA540" s="83">
        <f t="shared" si="31"/>
        <v>0</v>
      </c>
      <c r="DB540" s="83">
        <f t="shared" si="32"/>
        <v>0</v>
      </c>
    </row>
    <row r="541" spans="105:106" x14ac:dyDescent="0.35">
      <c r="DA541" s="83">
        <f t="shared" si="31"/>
        <v>0</v>
      </c>
      <c r="DB541" s="83">
        <f t="shared" si="32"/>
        <v>0</v>
      </c>
    </row>
    <row r="542" spans="105:106" x14ac:dyDescent="0.35">
      <c r="DA542" s="83">
        <f t="shared" ref="DA542:DA605" si="33">F542</f>
        <v>0</v>
      </c>
      <c r="DB542" s="83">
        <f t="shared" ref="DB542:DB605" si="34">G542</f>
        <v>0</v>
      </c>
    </row>
    <row r="543" spans="105:106" x14ac:dyDescent="0.35">
      <c r="DA543" s="83">
        <f t="shared" si="33"/>
        <v>0</v>
      </c>
      <c r="DB543" s="83">
        <f t="shared" si="34"/>
        <v>0</v>
      </c>
    </row>
    <row r="544" spans="105:106" x14ac:dyDescent="0.35">
      <c r="DA544" s="83">
        <f t="shared" si="33"/>
        <v>0</v>
      </c>
      <c r="DB544" s="83">
        <f t="shared" si="34"/>
        <v>0</v>
      </c>
    </row>
    <row r="545" spans="105:106" x14ac:dyDescent="0.35">
      <c r="DA545" s="83">
        <f t="shared" si="33"/>
        <v>0</v>
      </c>
      <c r="DB545" s="83">
        <f t="shared" si="34"/>
        <v>0</v>
      </c>
    </row>
    <row r="546" spans="105:106" x14ac:dyDescent="0.35">
      <c r="DA546" s="83">
        <f t="shared" si="33"/>
        <v>0</v>
      </c>
      <c r="DB546" s="83">
        <f t="shared" si="34"/>
        <v>0</v>
      </c>
    </row>
    <row r="547" spans="105:106" x14ac:dyDescent="0.35">
      <c r="DA547" s="83">
        <f t="shared" si="33"/>
        <v>0</v>
      </c>
      <c r="DB547" s="83">
        <f t="shared" si="34"/>
        <v>0</v>
      </c>
    </row>
    <row r="548" spans="105:106" x14ac:dyDescent="0.35">
      <c r="DA548" s="83">
        <f t="shared" si="33"/>
        <v>0</v>
      </c>
      <c r="DB548" s="83">
        <f t="shared" si="34"/>
        <v>0</v>
      </c>
    </row>
    <row r="549" spans="105:106" x14ac:dyDescent="0.35">
      <c r="DA549" s="83">
        <f t="shared" si="33"/>
        <v>0</v>
      </c>
      <c r="DB549" s="83">
        <f t="shared" si="34"/>
        <v>0</v>
      </c>
    </row>
    <row r="550" spans="105:106" x14ac:dyDescent="0.35">
      <c r="DA550" s="83">
        <f t="shared" si="33"/>
        <v>0</v>
      </c>
      <c r="DB550" s="83">
        <f t="shared" si="34"/>
        <v>0</v>
      </c>
    </row>
    <row r="551" spans="105:106" x14ac:dyDescent="0.35">
      <c r="DA551" s="83">
        <f t="shared" si="33"/>
        <v>0</v>
      </c>
      <c r="DB551" s="83">
        <f t="shared" si="34"/>
        <v>0</v>
      </c>
    </row>
    <row r="552" spans="105:106" x14ac:dyDescent="0.35">
      <c r="DA552" s="83">
        <f t="shared" si="33"/>
        <v>0</v>
      </c>
      <c r="DB552" s="83">
        <f t="shared" si="34"/>
        <v>0</v>
      </c>
    </row>
    <row r="553" spans="105:106" x14ac:dyDescent="0.35">
      <c r="DA553" s="83">
        <f t="shared" si="33"/>
        <v>0</v>
      </c>
      <c r="DB553" s="83">
        <f t="shared" si="34"/>
        <v>0</v>
      </c>
    </row>
    <row r="554" spans="105:106" x14ac:dyDescent="0.35">
      <c r="DA554" s="83">
        <f t="shared" si="33"/>
        <v>0</v>
      </c>
      <c r="DB554" s="83">
        <f t="shared" si="34"/>
        <v>0</v>
      </c>
    </row>
    <row r="555" spans="105:106" x14ac:dyDescent="0.35">
      <c r="DA555" s="83">
        <f t="shared" si="33"/>
        <v>0</v>
      </c>
      <c r="DB555" s="83">
        <f t="shared" si="34"/>
        <v>0</v>
      </c>
    </row>
    <row r="556" spans="105:106" x14ac:dyDescent="0.35">
      <c r="DA556" s="83">
        <f t="shared" si="33"/>
        <v>0</v>
      </c>
      <c r="DB556" s="83">
        <f t="shared" si="34"/>
        <v>0</v>
      </c>
    </row>
    <row r="557" spans="105:106" x14ac:dyDescent="0.35">
      <c r="DA557" s="83">
        <f t="shared" si="33"/>
        <v>0</v>
      </c>
      <c r="DB557" s="83">
        <f t="shared" si="34"/>
        <v>0</v>
      </c>
    </row>
    <row r="558" spans="105:106" x14ac:dyDescent="0.35">
      <c r="DA558" s="83">
        <f t="shared" si="33"/>
        <v>0</v>
      </c>
      <c r="DB558" s="83">
        <f t="shared" si="34"/>
        <v>0</v>
      </c>
    </row>
    <row r="559" spans="105:106" x14ac:dyDescent="0.35">
      <c r="DA559" s="83">
        <f t="shared" si="33"/>
        <v>0</v>
      </c>
      <c r="DB559" s="83">
        <f t="shared" si="34"/>
        <v>0</v>
      </c>
    </row>
    <row r="560" spans="105:106" x14ac:dyDescent="0.35">
      <c r="DA560" s="83">
        <f t="shared" si="33"/>
        <v>0</v>
      </c>
      <c r="DB560" s="83">
        <f t="shared" si="34"/>
        <v>0</v>
      </c>
    </row>
    <row r="561" spans="105:106" x14ac:dyDescent="0.35">
      <c r="DA561" s="83">
        <f t="shared" si="33"/>
        <v>0</v>
      </c>
      <c r="DB561" s="83">
        <f t="shared" si="34"/>
        <v>0</v>
      </c>
    </row>
    <row r="562" spans="105:106" x14ac:dyDescent="0.35">
      <c r="DA562" s="83">
        <f t="shared" si="33"/>
        <v>0</v>
      </c>
      <c r="DB562" s="83">
        <f t="shared" si="34"/>
        <v>0</v>
      </c>
    </row>
    <row r="563" spans="105:106" x14ac:dyDescent="0.35">
      <c r="DA563" s="83">
        <f t="shared" si="33"/>
        <v>0</v>
      </c>
      <c r="DB563" s="83">
        <f t="shared" si="34"/>
        <v>0</v>
      </c>
    </row>
    <row r="564" spans="105:106" x14ac:dyDescent="0.35">
      <c r="DA564" s="83">
        <f t="shared" si="33"/>
        <v>0</v>
      </c>
      <c r="DB564" s="83">
        <f t="shared" si="34"/>
        <v>0</v>
      </c>
    </row>
    <row r="565" spans="105:106" x14ac:dyDescent="0.35">
      <c r="DA565" s="83">
        <f t="shared" si="33"/>
        <v>0</v>
      </c>
      <c r="DB565" s="83">
        <f t="shared" si="34"/>
        <v>0</v>
      </c>
    </row>
    <row r="566" spans="105:106" x14ac:dyDescent="0.35">
      <c r="DA566" s="83">
        <f t="shared" si="33"/>
        <v>0</v>
      </c>
      <c r="DB566" s="83">
        <f t="shared" si="34"/>
        <v>0</v>
      </c>
    </row>
    <row r="567" spans="105:106" x14ac:dyDescent="0.35">
      <c r="DA567" s="83">
        <f t="shared" si="33"/>
        <v>0</v>
      </c>
      <c r="DB567" s="83">
        <f t="shared" si="34"/>
        <v>0</v>
      </c>
    </row>
    <row r="568" spans="105:106" x14ac:dyDescent="0.35">
      <c r="DA568" s="83">
        <f t="shared" si="33"/>
        <v>0</v>
      </c>
      <c r="DB568" s="83">
        <f t="shared" si="34"/>
        <v>0</v>
      </c>
    </row>
    <row r="569" spans="105:106" x14ac:dyDescent="0.35">
      <c r="DA569" s="83">
        <f t="shared" si="33"/>
        <v>0</v>
      </c>
      <c r="DB569" s="83">
        <f t="shared" si="34"/>
        <v>0</v>
      </c>
    </row>
    <row r="570" spans="105:106" x14ac:dyDescent="0.35">
      <c r="DA570" s="83">
        <f t="shared" si="33"/>
        <v>0</v>
      </c>
      <c r="DB570" s="83">
        <f t="shared" si="34"/>
        <v>0</v>
      </c>
    </row>
    <row r="571" spans="105:106" x14ac:dyDescent="0.35">
      <c r="DA571" s="83">
        <f t="shared" si="33"/>
        <v>0</v>
      </c>
      <c r="DB571" s="83">
        <f t="shared" si="34"/>
        <v>0</v>
      </c>
    </row>
    <row r="572" spans="105:106" x14ac:dyDescent="0.35">
      <c r="DA572" s="83">
        <f t="shared" si="33"/>
        <v>0</v>
      </c>
      <c r="DB572" s="83">
        <f t="shared" si="34"/>
        <v>0</v>
      </c>
    </row>
    <row r="573" spans="105:106" x14ac:dyDescent="0.35">
      <c r="DA573" s="83">
        <f t="shared" si="33"/>
        <v>0</v>
      </c>
      <c r="DB573" s="83">
        <f t="shared" si="34"/>
        <v>0</v>
      </c>
    </row>
    <row r="574" spans="105:106" x14ac:dyDescent="0.35">
      <c r="DA574" s="83">
        <f t="shared" si="33"/>
        <v>0</v>
      </c>
      <c r="DB574" s="83">
        <f t="shared" si="34"/>
        <v>0</v>
      </c>
    </row>
    <row r="575" spans="105:106" x14ac:dyDescent="0.35">
      <c r="DA575" s="83">
        <f t="shared" si="33"/>
        <v>0</v>
      </c>
      <c r="DB575" s="83">
        <f t="shared" si="34"/>
        <v>0</v>
      </c>
    </row>
    <row r="576" spans="105:106" x14ac:dyDescent="0.35">
      <c r="DA576" s="83">
        <f t="shared" si="33"/>
        <v>0</v>
      </c>
      <c r="DB576" s="83">
        <f t="shared" si="34"/>
        <v>0</v>
      </c>
    </row>
    <row r="577" spans="105:106" x14ac:dyDescent="0.35">
      <c r="DA577" s="83">
        <f t="shared" si="33"/>
        <v>0</v>
      </c>
      <c r="DB577" s="83">
        <f t="shared" si="34"/>
        <v>0</v>
      </c>
    </row>
    <row r="578" spans="105:106" x14ac:dyDescent="0.35">
      <c r="DA578" s="83">
        <f t="shared" si="33"/>
        <v>0</v>
      </c>
      <c r="DB578" s="83">
        <f t="shared" si="34"/>
        <v>0</v>
      </c>
    </row>
    <row r="579" spans="105:106" x14ac:dyDescent="0.35">
      <c r="DA579" s="83">
        <f t="shared" si="33"/>
        <v>0</v>
      </c>
      <c r="DB579" s="83">
        <f t="shared" si="34"/>
        <v>0</v>
      </c>
    </row>
    <row r="580" spans="105:106" x14ac:dyDescent="0.35">
      <c r="DA580" s="83">
        <f t="shared" si="33"/>
        <v>0</v>
      </c>
      <c r="DB580" s="83">
        <f t="shared" si="34"/>
        <v>0</v>
      </c>
    </row>
    <row r="581" spans="105:106" x14ac:dyDescent="0.35">
      <c r="DA581" s="83">
        <f t="shared" si="33"/>
        <v>0</v>
      </c>
      <c r="DB581" s="83">
        <f t="shared" si="34"/>
        <v>0</v>
      </c>
    </row>
    <row r="582" spans="105:106" x14ac:dyDescent="0.35">
      <c r="DA582" s="83">
        <f t="shared" si="33"/>
        <v>0</v>
      </c>
      <c r="DB582" s="83">
        <f t="shared" si="34"/>
        <v>0</v>
      </c>
    </row>
    <row r="583" spans="105:106" x14ac:dyDescent="0.35">
      <c r="DA583" s="83">
        <f t="shared" si="33"/>
        <v>0</v>
      </c>
      <c r="DB583" s="83">
        <f t="shared" si="34"/>
        <v>0</v>
      </c>
    </row>
    <row r="584" spans="105:106" x14ac:dyDescent="0.35">
      <c r="DA584" s="83">
        <f t="shared" si="33"/>
        <v>0</v>
      </c>
      <c r="DB584" s="83">
        <f t="shared" si="34"/>
        <v>0</v>
      </c>
    </row>
    <row r="585" spans="105:106" x14ac:dyDescent="0.35">
      <c r="DA585" s="83">
        <f t="shared" si="33"/>
        <v>0</v>
      </c>
      <c r="DB585" s="83">
        <f t="shared" si="34"/>
        <v>0</v>
      </c>
    </row>
    <row r="586" spans="105:106" x14ac:dyDescent="0.35">
      <c r="DA586" s="83">
        <f t="shared" si="33"/>
        <v>0</v>
      </c>
      <c r="DB586" s="83">
        <f t="shared" si="34"/>
        <v>0</v>
      </c>
    </row>
    <row r="587" spans="105:106" x14ac:dyDescent="0.35">
      <c r="DA587" s="83">
        <f t="shared" si="33"/>
        <v>0</v>
      </c>
      <c r="DB587" s="83">
        <f t="shared" si="34"/>
        <v>0</v>
      </c>
    </row>
    <row r="588" spans="105:106" x14ac:dyDescent="0.35">
      <c r="DA588" s="83">
        <f t="shared" si="33"/>
        <v>0</v>
      </c>
      <c r="DB588" s="83">
        <f t="shared" si="34"/>
        <v>0</v>
      </c>
    </row>
    <row r="589" spans="105:106" x14ac:dyDescent="0.35">
      <c r="DA589" s="83">
        <f t="shared" si="33"/>
        <v>0</v>
      </c>
      <c r="DB589" s="83">
        <f t="shared" si="34"/>
        <v>0</v>
      </c>
    </row>
    <row r="590" spans="105:106" x14ac:dyDescent="0.35">
      <c r="DA590" s="83">
        <f t="shared" si="33"/>
        <v>0</v>
      </c>
      <c r="DB590" s="83">
        <f t="shared" si="34"/>
        <v>0</v>
      </c>
    </row>
    <row r="591" spans="105:106" x14ac:dyDescent="0.35">
      <c r="DA591" s="83">
        <f t="shared" si="33"/>
        <v>0</v>
      </c>
      <c r="DB591" s="83">
        <f t="shared" si="34"/>
        <v>0</v>
      </c>
    </row>
    <row r="592" spans="105:106" x14ac:dyDescent="0.35">
      <c r="DA592" s="83">
        <f t="shared" si="33"/>
        <v>0</v>
      </c>
      <c r="DB592" s="83">
        <f t="shared" si="34"/>
        <v>0</v>
      </c>
    </row>
    <row r="593" spans="105:106" x14ac:dyDescent="0.35">
      <c r="DA593" s="83">
        <f t="shared" si="33"/>
        <v>0</v>
      </c>
      <c r="DB593" s="83">
        <f t="shared" si="34"/>
        <v>0</v>
      </c>
    </row>
    <row r="594" spans="105:106" x14ac:dyDescent="0.35">
      <c r="DA594" s="83">
        <f t="shared" si="33"/>
        <v>0</v>
      </c>
      <c r="DB594" s="83">
        <f t="shared" si="34"/>
        <v>0</v>
      </c>
    </row>
    <row r="595" spans="105:106" x14ac:dyDescent="0.35">
      <c r="DA595" s="83">
        <f t="shared" si="33"/>
        <v>0</v>
      </c>
      <c r="DB595" s="83">
        <f t="shared" si="34"/>
        <v>0</v>
      </c>
    </row>
    <row r="596" spans="105:106" x14ac:dyDescent="0.35">
      <c r="DA596" s="83">
        <f t="shared" si="33"/>
        <v>0</v>
      </c>
      <c r="DB596" s="83">
        <f t="shared" si="34"/>
        <v>0</v>
      </c>
    </row>
    <row r="597" spans="105:106" x14ac:dyDescent="0.35">
      <c r="DA597" s="83">
        <f t="shared" si="33"/>
        <v>0</v>
      </c>
      <c r="DB597" s="83">
        <f t="shared" si="34"/>
        <v>0</v>
      </c>
    </row>
    <row r="598" spans="105:106" x14ac:dyDescent="0.35">
      <c r="DA598" s="83">
        <f t="shared" si="33"/>
        <v>0</v>
      </c>
      <c r="DB598" s="83">
        <f t="shared" si="34"/>
        <v>0</v>
      </c>
    </row>
    <row r="599" spans="105:106" x14ac:dyDescent="0.35">
      <c r="DA599" s="83">
        <f t="shared" si="33"/>
        <v>0</v>
      </c>
      <c r="DB599" s="83">
        <f t="shared" si="34"/>
        <v>0</v>
      </c>
    </row>
    <row r="600" spans="105:106" x14ac:dyDescent="0.35">
      <c r="DA600" s="83">
        <f t="shared" si="33"/>
        <v>0</v>
      </c>
      <c r="DB600" s="83">
        <f t="shared" si="34"/>
        <v>0</v>
      </c>
    </row>
    <row r="601" spans="105:106" x14ac:dyDescent="0.35">
      <c r="DA601" s="83">
        <f t="shared" si="33"/>
        <v>0</v>
      </c>
      <c r="DB601" s="83">
        <f t="shared" si="34"/>
        <v>0</v>
      </c>
    </row>
    <row r="602" spans="105:106" x14ac:dyDescent="0.35">
      <c r="DA602" s="83">
        <f t="shared" si="33"/>
        <v>0</v>
      </c>
      <c r="DB602" s="83">
        <f t="shared" si="34"/>
        <v>0</v>
      </c>
    </row>
    <row r="603" spans="105:106" x14ac:dyDescent="0.35">
      <c r="DA603" s="83">
        <f t="shared" si="33"/>
        <v>0</v>
      </c>
      <c r="DB603" s="83">
        <f t="shared" si="34"/>
        <v>0</v>
      </c>
    </row>
    <row r="604" spans="105:106" x14ac:dyDescent="0.35">
      <c r="DA604" s="83">
        <f t="shared" si="33"/>
        <v>0</v>
      </c>
      <c r="DB604" s="83">
        <f t="shared" si="34"/>
        <v>0</v>
      </c>
    </row>
    <row r="605" spans="105:106" x14ac:dyDescent="0.35">
      <c r="DA605" s="83">
        <f t="shared" si="33"/>
        <v>0</v>
      </c>
      <c r="DB605" s="83">
        <f t="shared" si="34"/>
        <v>0</v>
      </c>
    </row>
    <row r="606" spans="105:106" x14ac:dyDescent="0.35">
      <c r="DA606" s="83">
        <f t="shared" ref="DA606:DA669" si="35">F606</f>
        <v>0</v>
      </c>
      <c r="DB606" s="83">
        <f t="shared" ref="DB606:DB669" si="36">G606</f>
        <v>0</v>
      </c>
    </row>
    <row r="607" spans="105:106" x14ac:dyDescent="0.35">
      <c r="DA607" s="83">
        <f t="shared" si="35"/>
        <v>0</v>
      </c>
      <c r="DB607" s="83">
        <f t="shared" si="36"/>
        <v>0</v>
      </c>
    </row>
    <row r="608" spans="105:106" x14ac:dyDescent="0.35">
      <c r="DA608" s="83">
        <f t="shared" si="35"/>
        <v>0</v>
      </c>
      <c r="DB608" s="83">
        <f t="shared" si="36"/>
        <v>0</v>
      </c>
    </row>
    <row r="609" spans="105:106" x14ac:dyDescent="0.35">
      <c r="DA609" s="83">
        <f t="shared" si="35"/>
        <v>0</v>
      </c>
      <c r="DB609" s="83">
        <f t="shared" si="36"/>
        <v>0</v>
      </c>
    </row>
    <row r="610" spans="105:106" x14ac:dyDescent="0.35">
      <c r="DA610" s="83">
        <f t="shared" si="35"/>
        <v>0</v>
      </c>
      <c r="DB610" s="83">
        <f t="shared" si="36"/>
        <v>0</v>
      </c>
    </row>
    <row r="611" spans="105:106" x14ac:dyDescent="0.35">
      <c r="DA611" s="83">
        <f t="shared" si="35"/>
        <v>0</v>
      </c>
      <c r="DB611" s="83">
        <f t="shared" si="36"/>
        <v>0</v>
      </c>
    </row>
    <row r="612" spans="105:106" x14ac:dyDescent="0.35">
      <c r="DA612" s="83">
        <f t="shared" si="35"/>
        <v>0</v>
      </c>
      <c r="DB612" s="83">
        <f t="shared" si="36"/>
        <v>0</v>
      </c>
    </row>
    <row r="613" spans="105:106" x14ac:dyDescent="0.35">
      <c r="DA613" s="83">
        <f t="shared" si="35"/>
        <v>0</v>
      </c>
      <c r="DB613" s="83">
        <f t="shared" si="36"/>
        <v>0</v>
      </c>
    </row>
    <row r="614" spans="105:106" x14ac:dyDescent="0.35">
      <c r="DA614" s="83">
        <f t="shared" si="35"/>
        <v>0</v>
      </c>
      <c r="DB614" s="83">
        <f t="shared" si="36"/>
        <v>0</v>
      </c>
    </row>
    <row r="615" spans="105:106" x14ac:dyDescent="0.35">
      <c r="DA615" s="83">
        <f t="shared" si="35"/>
        <v>0</v>
      </c>
      <c r="DB615" s="83">
        <f t="shared" si="36"/>
        <v>0</v>
      </c>
    </row>
    <row r="616" spans="105:106" x14ac:dyDescent="0.35">
      <c r="DA616" s="83">
        <f t="shared" si="35"/>
        <v>0</v>
      </c>
      <c r="DB616" s="83">
        <f t="shared" si="36"/>
        <v>0</v>
      </c>
    </row>
    <row r="617" spans="105:106" x14ac:dyDescent="0.35">
      <c r="DA617" s="83">
        <f t="shared" si="35"/>
        <v>0</v>
      </c>
      <c r="DB617" s="83">
        <f t="shared" si="36"/>
        <v>0</v>
      </c>
    </row>
    <row r="618" spans="105:106" x14ac:dyDescent="0.35">
      <c r="DA618" s="83">
        <f t="shared" si="35"/>
        <v>0</v>
      </c>
      <c r="DB618" s="83">
        <f t="shared" si="36"/>
        <v>0</v>
      </c>
    </row>
    <row r="619" spans="105:106" x14ac:dyDescent="0.35">
      <c r="DA619" s="83">
        <f t="shared" si="35"/>
        <v>0</v>
      </c>
      <c r="DB619" s="83">
        <f t="shared" si="36"/>
        <v>0</v>
      </c>
    </row>
    <row r="620" spans="105:106" x14ac:dyDescent="0.35">
      <c r="DA620" s="83">
        <f t="shared" si="35"/>
        <v>0</v>
      </c>
      <c r="DB620" s="83">
        <f t="shared" si="36"/>
        <v>0</v>
      </c>
    </row>
    <row r="621" spans="105:106" x14ac:dyDescent="0.35">
      <c r="DA621" s="83">
        <f t="shared" si="35"/>
        <v>0</v>
      </c>
      <c r="DB621" s="83">
        <f t="shared" si="36"/>
        <v>0</v>
      </c>
    </row>
    <row r="622" spans="105:106" x14ac:dyDescent="0.35">
      <c r="DA622" s="83">
        <f t="shared" si="35"/>
        <v>0</v>
      </c>
      <c r="DB622" s="83">
        <f t="shared" si="36"/>
        <v>0</v>
      </c>
    </row>
    <row r="623" spans="105:106" x14ac:dyDescent="0.35">
      <c r="DA623" s="83">
        <f t="shared" si="35"/>
        <v>0</v>
      </c>
      <c r="DB623" s="83">
        <f t="shared" si="36"/>
        <v>0</v>
      </c>
    </row>
    <row r="624" spans="105:106" x14ac:dyDescent="0.35">
      <c r="DA624" s="83">
        <f t="shared" si="35"/>
        <v>0</v>
      </c>
      <c r="DB624" s="83">
        <f t="shared" si="36"/>
        <v>0</v>
      </c>
    </row>
    <row r="625" spans="105:106" x14ac:dyDescent="0.35">
      <c r="DA625" s="83">
        <f t="shared" si="35"/>
        <v>0</v>
      </c>
      <c r="DB625" s="83">
        <f t="shared" si="36"/>
        <v>0</v>
      </c>
    </row>
    <row r="626" spans="105:106" x14ac:dyDescent="0.35">
      <c r="DA626" s="83">
        <f t="shared" si="35"/>
        <v>0</v>
      </c>
      <c r="DB626" s="83">
        <f t="shared" si="36"/>
        <v>0</v>
      </c>
    </row>
    <row r="627" spans="105:106" x14ac:dyDescent="0.35">
      <c r="DA627" s="83">
        <f t="shared" si="35"/>
        <v>0</v>
      </c>
      <c r="DB627" s="83">
        <f t="shared" si="36"/>
        <v>0</v>
      </c>
    </row>
    <row r="628" spans="105:106" x14ac:dyDescent="0.35">
      <c r="DA628" s="83">
        <f t="shared" si="35"/>
        <v>0</v>
      </c>
      <c r="DB628" s="83">
        <f t="shared" si="36"/>
        <v>0</v>
      </c>
    </row>
    <row r="629" spans="105:106" x14ac:dyDescent="0.35">
      <c r="DA629" s="83">
        <f t="shared" si="35"/>
        <v>0</v>
      </c>
      <c r="DB629" s="83">
        <f t="shared" si="36"/>
        <v>0</v>
      </c>
    </row>
    <row r="630" spans="105:106" x14ac:dyDescent="0.35">
      <c r="DA630" s="83">
        <f t="shared" si="35"/>
        <v>0</v>
      </c>
      <c r="DB630" s="83">
        <f t="shared" si="36"/>
        <v>0</v>
      </c>
    </row>
    <row r="631" spans="105:106" x14ac:dyDescent="0.35">
      <c r="DA631" s="83">
        <f t="shared" si="35"/>
        <v>0</v>
      </c>
      <c r="DB631" s="83">
        <f t="shared" si="36"/>
        <v>0</v>
      </c>
    </row>
    <row r="632" spans="105:106" x14ac:dyDescent="0.35">
      <c r="DA632" s="83">
        <f t="shared" si="35"/>
        <v>0</v>
      </c>
      <c r="DB632" s="83">
        <f t="shared" si="36"/>
        <v>0</v>
      </c>
    </row>
    <row r="633" spans="105:106" x14ac:dyDescent="0.35">
      <c r="DA633" s="83">
        <f t="shared" si="35"/>
        <v>0</v>
      </c>
      <c r="DB633" s="83">
        <f t="shared" si="36"/>
        <v>0</v>
      </c>
    </row>
    <row r="634" spans="105:106" x14ac:dyDescent="0.35">
      <c r="DA634" s="83">
        <f t="shared" si="35"/>
        <v>0</v>
      </c>
      <c r="DB634" s="83">
        <f t="shared" si="36"/>
        <v>0</v>
      </c>
    </row>
    <row r="635" spans="105:106" x14ac:dyDescent="0.35">
      <c r="DA635" s="83">
        <f t="shared" si="35"/>
        <v>0</v>
      </c>
      <c r="DB635" s="83">
        <f t="shared" si="36"/>
        <v>0</v>
      </c>
    </row>
    <row r="636" spans="105:106" x14ac:dyDescent="0.35">
      <c r="DA636" s="83">
        <f t="shared" si="35"/>
        <v>0</v>
      </c>
      <c r="DB636" s="83">
        <f t="shared" si="36"/>
        <v>0</v>
      </c>
    </row>
    <row r="637" spans="105:106" x14ac:dyDescent="0.35">
      <c r="DA637" s="83">
        <f t="shared" si="35"/>
        <v>0</v>
      </c>
      <c r="DB637" s="83">
        <f t="shared" si="36"/>
        <v>0</v>
      </c>
    </row>
    <row r="638" spans="105:106" x14ac:dyDescent="0.35">
      <c r="DA638" s="83">
        <f t="shared" si="35"/>
        <v>0</v>
      </c>
      <c r="DB638" s="83">
        <f t="shared" si="36"/>
        <v>0</v>
      </c>
    </row>
    <row r="639" spans="105:106" x14ac:dyDescent="0.35">
      <c r="DA639" s="83">
        <f t="shared" si="35"/>
        <v>0</v>
      </c>
      <c r="DB639" s="83">
        <f t="shared" si="36"/>
        <v>0</v>
      </c>
    </row>
    <row r="640" spans="105:106" x14ac:dyDescent="0.35">
      <c r="DA640" s="83">
        <f t="shared" si="35"/>
        <v>0</v>
      </c>
      <c r="DB640" s="83">
        <f t="shared" si="36"/>
        <v>0</v>
      </c>
    </row>
    <row r="641" spans="105:106" x14ac:dyDescent="0.35">
      <c r="DA641" s="83">
        <f t="shared" si="35"/>
        <v>0</v>
      </c>
      <c r="DB641" s="83">
        <f t="shared" si="36"/>
        <v>0</v>
      </c>
    </row>
    <row r="642" spans="105:106" x14ac:dyDescent="0.35">
      <c r="DA642" s="83">
        <f t="shared" si="35"/>
        <v>0</v>
      </c>
      <c r="DB642" s="83">
        <f t="shared" si="36"/>
        <v>0</v>
      </c>
    </row>
    <row r="643" spans="105:106" x14ac:dyDescent="0.35">
      <c r="DA643" s="83">
        <f t="shared" si="35"/>
        <v>0</v>
      </c>
      <c r="DB643" s="83">
        <f t="shared" si="36"/>
        <v>0</v>
      </c>
    </row>
    <row r="644" spans="105:106" x14ac:dyDescent="0.35">
      <c r="DA644" s="83">
        <f t="shared" si="35"/>
        <v>0</v>
      </c>
      <c r="DB644" s="83">
        <f t="shared" si="36"/>
        <v>0</v>
      </c>
    </row>
    <row r="645" spans="105:106" x14ac:dyDescent="0.35">
      <c r="DA645" s="83">
        <f t="shared" si="35"/>
        <v>0</v>
      </c>
      <c r="DB645" s="83">
        <f t="shared" si="36"/>
        <v>0</v>
      </c>
    </row>
    <row r="646" spans="105:106" x14ac:dyDescent="0.35">
      <c r="DA646" s="83">
        <f t="shared" si="35"/>
        <v>0</v>
      </c>
      <c r="DB646" s="83">
        <f t="shared" si="36"/>
        <v>0</v>
      </c>
    </row>
    <row r="647" spans="105:106" x14ac:dyDescent="0.35">
      <c r="DA647" s="83">
        <f t="shared" si="35"/>
        <v>0</v>
      </c>
      <c r="DB647" s="83">
        <f t="shared" si="36"/>
        <v>0</v>
      </c>
    </row>
    <row r="648" spans="105:106" x14ac:dyDescent="0.35">
      <c r="DA648" s="83">
        <f t="shared" si="35"/>
        <v>0</v>
      </c>
      <c r="DB648" s="83">
        <f t="shared" si="36"/>
        <v>0</v>
      </c>
    </row>
    <row r="649" spans="105:106" x14ac:dyDescent="0.35">
      <c r="DA649" s="83">
        <f t="shared" si="35"/>
        <v>0</v>
      </c>
      <c r="DB649" s="83">
        <f t="shared" si="36"/>
        <v>0</v>
      </c>
    </row>
    <row r="650" spans="105:106" x14ac:dyDescent="0.35">
      <c r="DA650" s="83">
        <f t="shared" si="35"/>
        <v>0</v>
      </c>
      <c r="DB650" s="83">
        <f t="shared" si="36"/>
        <v>0</v>
      </c>
    </row>
    <row r="651" spans="105:106" x14ac:dyDescent="0.35">
      <c r="DA651" s="83">
        <f t="shared" si="35"/>
        <v>0</v>
      </c>
      <c r="DB651" s="83">
        <f t="shared" si="36"/>
        <v>0</v>
      </c>
    </row>
    <row r="652" spans="105:106" x14ac:dyDescent="0.35">
      <c r="DA652" s="83">
        <f t="shared" si="35"/>
        <v>0</v>
      </c>
      <c r="DB652" s="83">
        <f t="shared" si="36"/>
        <v>0</v>
      </c>
    </row>
    <row r="653" spans="105:106" x14ac:dyDescent="0.35">
      <c r="DA653" s="83">
        <f t="shared" si="35"/>
        <v>0</v>
      </c>
      <c r="DB653" s="83">
        <f t="shared" si="36"/>
        <v>0</v>
      </c>
    </row>
    <row r="654" spans="105:106" x14ac:dyDescent="0.35">
      <c r="DA654" s="83">
        <f t="shared" si="35"/>
        <v>0</v>
      </c>
      <c r="DB654" s="83">
        <f t="shared" si="36"/>
        <v>0</v>
      </c>
    </row>
    <row r="655" spans="105:106" x14ac:dyDescent="0.35">
      <c r="DA655" s="83">
        <f t="shared" si="35"/>
        <v>0</v>
      </c>
      <c r="DB655" s="83">
        <f t="shared" si="36"/>
        <v>0</v>
      </c>
    </row>
    <row r="656" spans="105:106" x14ac:dyDescent="0.35">
      <c r="DA656" s="83">
        <f t="shared" si="35"/>
        <v>0</v>
      </c>
      <c r="DB656" s="83">
        <f t="shared" si="36"/>
        <v>0</v>
      </c>
    </row>
    <row r="657" spans="105:106" x14ac:dyDescent="0.35">
      <c r="DA657" s="83">
        <f t="shared" si="35"/>
        <v>0</v>
      </c>
      <c r="DB657" s="83">
        <f t="shared" si="36"/>
        <v>0</v>
      </c>
    </row>
    <row r="658" spans="105:106" x14ac:dyDescent="0.35">
      <c r="DA658" s="83">
        <f t="shared" si="35"/>
        <v>0</v>
      </c>
      <c r="DB658" s="83">
        <f t="shared" si="36"/>
        <v>0</v>
      </c>
    </row>
    <row r="659" spans="105:106" x14ac:dyDescent="0.35">
      <c r="DA659" s="83">
        <f t="shared" si="35"/>
        <v>0</v>
      </c>
      <c r="DB659" s="83">
        <f t="shared" si="36"/>
        <v>0</v>
      </c>
    </row>
    <row r="660" spans="105:106" x14ac:dyDescent="0.35">
      <c r="DA660" s="83">
        <f t="shared" si="35"/>
        <v>0</v>
      </c>
      <c r="DB660" s="83">
        <f t="shared" si="36"/>
        <v>0</v>
      </c>
    </row>
    <row r="661" spans="105:106" x14ac:dyDescent="0.35">
      <c r="DA661" s="83">
        <f t="shared" si="35"/>
        <v>0</v>
      </c>
      <c r="DB661" s="83">
        <f t="shared" si="36"/>
        <v>0</v>
      </c>
    </row>
    <row r="662" spans="105:106" x14ac:dyDescent="0.35">
      <c r="DA662" s="83">
        <f t="shared" si="35"/>
        <v>0</v>
      </c>
      <c r="DB662" s="83">
        <f t="shared" si="36"/>
        <v>0</v>
      </c>
    </row>
    <row r="663" spans="105:106" x14ac:dyDescent="0.35">
      <c r="DA663" s="83">
        <f t="shared" si="35"/>
        <v>0</v>
      </c>
      <c r="DB663" s="83">
        <f t="shared" si="36"/>
        <v>0</v>
      </c>
    </row>
    <row r="664" spans="105:106" x14ac:dyDescent="0.35">
      <c r="DA664" s="83">
        <f t="shared" si="35"/>
        <v>0</v>
      </c>
      <c r="DB664" s="83">
        <f t="shared" si="36"/>
        <v>0</v>
      </c>
    </row>
    <row r="665" spans="105:106" x14ac:dyDescent="0.35">
      <c r="DA665" s="83">
        <f t="shared" si="35"/>
        <v>0</v>
      </c>
      <c r="DB665" s="83">
        <f t="shared" si="36"/>
        <v>0</v>
      </c>
    </row>
    <row r="666" spans="105:106" x14ac:dyDescent="0.35">
      <c r="DA666" s="83">
        <f t="shared" si="35"/>
        <v>0</v>
      </c>
      <c r="DB666" s="83">
        <f t="shared" si="36"/>
        <v>0</v>
      </c>
    </row>
    <row r="667" spans="105:106" x14ac:dyDescent="0.35">
      <c r="DA667" s="83">
        <f t="shared" si="35"/>
        <v>0</v>
      </c>
      <c r="DB667" s="83">
        <f t="shared" si="36"/>
        <v>0</v>
      </c>
    </row>
    <row r="668" spans="105:106" x14ac:dyDescent="0.35">
      <c r="DA668" s="83">
        <f t="shared" si="35"/>
        <v>0</v>
      </c>
      <c r="DB668" s="83">
        <f t="shared" si="36"/>
        <v>0</v>
      </c>
    </row>
    <row r="669" spans="105:106" x14ac:dyDescent="0.35">
      <c r="DA669" s="83">
        <f t="shared" si="35"/>
        <v>0</v>
      </c>
      <c r="DB669" s="83">
        <f t="shared" si="36"/>
        <v>0</v>
      </c>
    </row>
    <row r="670" spans="105:106" x14ac:dyDescent="0.35">
      <c r="DA670" s="83">
        <f t="shared" ref="DA670:DA733" si="37">F670</f>
        <v>0</v>
      </c>
      <c r="DB670" s="83">
        <f t="shared" ref="DB670:DB733" si="38">G670</f>
        <v>0</v>
      </c>
    </row>
    <row r="671" spans="105:106" x14ac:dyDescent="0.35">
      <c r="DA671" s="83">
        <f t="shared" si="37"/>
        <v>0</v>
      </c>
      <c r="DB671" s="83">
        <f t="shared" si="38"/>
        <v>0</v>
      </c>
    </row>
    <row r="672" spans="105:106" x14ac:dyDescent="0.35">
      <c r="DA672" s="83">
        <f t="shared" si="37"/>
        <v>0</v>
      </c>
      <c r="DB672" s="83">
        <f t="shared" si="38"/>
        <v>0</v>
      </c>
    </row>
    <row r="673" spans="105:106" x14ac:dyDescent="0.35">
      <c r="DA673" s="83">
        <f t="shared" si="37"/>
        <v>0</v>
      </c>
      <c r="DB673" s="83">
        <f t="shared" si="38"/>
        <v>0</v>
      </c>
    </row>
    <row r="674" spans="105:106" x14ac:dyDescent="0.35">
      <c r="DA674" s="83">
        <f t="shared" si="37"/>
        <v>0</v>
      </c>
      <c r="DB674" s="83">
        <f t="shared" si="38"/>
        <v>0</v>
      </c>
    </row>
    <row r="675" spans="105:106" x14ac:dyDescent="0.35">
      <c r="DA675" s="83">
        <f t="shared" si="37"/>
        <v>0</v>
      </c>
      <c r="DB675" s="83">
        <f t="shared" si="38"/>
        <v>0</v>
      </c>
    </row>
    <row r="676" spans="105:106" x14ac:dyDescent="0.35">
      <c r="DA676" s="83">
        <f t="shared" si="37"/>
        <v>0</v>
      </c>
      <c r="DB676" s="83">
        <f t="shared" si="38"/>
        <v>0</v>
      </c>
    </row>
    <row r="677" spans="105:106" x14ac:dyDescent="0.35">
      <c r="DA677" s="83">
        <f t="shared" si="37"/>
        <v>0</v>
      </c>
      <c r="DB677" s="83">
        <f t="shared" si="38"/>
        <v>0</v>
      </c>
    </row>
    <row r="678" spans="105:106" x14ac:dyDescent="0.35">
      <c r="DA678" s="83">
        <f t="shared" si="37"/>
        <v>0</v>
      </c>
      <c r="DB678" s="83">
        <f t="shared" si="38"/>
        <v>0</v>
      </c>
    </row>
    <row r="679" spans="105:106" x14ac:dyDescent="0.35">
      <c r="DA679" s="83">
        <f t="shared" si="37"/>
        <v>0</v>
      </c>
      <c r="DB679" s="83">
        <f t="shared" si="38"/>
        <v>0</v>
      </c>
    </row>
    <row r="680" spans="105:106" x14ac:dyDescent="0.35">
      <c r="DA680" s="83">
        <f t="shared" si="37"/>
        <v>0</v>
      </c>
      <c r="DB680" s="83">
        <f t="shared" si="38"/>
        <v>0</v>
      </c>
    </row>
    <row r="681" spans="105:106" x14ac:dyDescent="0.35">
      <c r="DA681" s="83">
        <f t="shared" si="37"/>
        <v>0</v>
      </c>
      <c r="DB681" s="83">
        <f t="shared" si="38"/>
        <v>0</v>
      </c>
    </row>
    <row r="682" spans="105:106" x14ac:dyDescent="0.35">
      <c r="DA682" s="83">
        <f t="shared" si="37"/>
        <v>0</v>
      </c>
      <c r="DB682" s="83">
        <f t="shared" si="38"/>
        <v>0</v>
      </c>
    </row>
    <row r="683" spans="105:106" x14ac:dyDescent="0.35">
      <c r="DA683" s="83">
        <f t="shared" si="37"/>
        <v>0</v>
      </c>
      <c r="DB683" s="83">
        <f t="shared" si="38"/>
        <v>0</v>
      </c>
    </row>
    <row r="684" spans="105:106" x14ac:dyDescent="0.35">
      <c r="DA684" s="83">
        <f t="shared" si="37"/>
        <v>0</v>
      </c>
      <c r="DB684" s="83">
        <f t="shared" si="38"/>
        <v>0</v>
      </c>
    </row>
    <row r="685" spans="105:106" x14ac:dyDescent="0.35">
      <c r="DA685" s="83">
        <f t="shared" si="37"/>
        <v>0</v>
      </c>
      <c r="DB685" s="83">
        <f t="shared" si="38"/>
        <v>0</v>
      </c>
    </row>
    <row r="686" spans="105:106" x14ac:dyDescent="0.35">
      <c r="DA686" s="83">
        <f t="shared" si="37"/>
        <v>0</v>
      </c>
      <c r="DB686" s="83">
        <f t="shared" si="38"/>
        <v>0</v>
      </c>
    </row>
    <row r="687" spans="105:106" x14ac:dyDescent="0.35">
      <c r="DA687" s="83">
        <f t="shared" si="37"/>
        <v>0</v>
      </c>
      <c r="DB687" s="83">
        <f t="shared" si="38"/>
        <v>0</v>
      </c>
    </row>
    <row r="688" spans="105:106" x14ac:dyDescent="0.35">
      <c r="DA688" s="83">
        <f t="shared" si="37"/>
        <v>0</v>
      </c>
      <c r="DB688" s="83">
        <f t="shared" si="38"/>
        <v>0</v>
      </c>
    </row>
    <row r="689" spans="105:106" x14ac:dyDescent="0.35">
      <c r="DA689" s="83">
        <f t="shared" si="37"/>
        <v>0</v>
      </c>
      <c r="DB689" s="83">
        <f t="shared" si="38"/>
        <v>0</v>
      </c>
    </row>
    <row r="690" spans="105:106" x14ac:dyDescent="0.35">
      <c r="DA690" s="83">
        <f t="shared" si="37"/>
        <v>0</v>
      </c>
      <c r="DB690" s="83">
        <f t="shared" si="38"/>
        <v>0</v>
      </c>
    </row>
    <row r="691" spans="105:106" x14ac:dyDescent="0.35">
      <c r="DA691" s="83">
        <f t="shared" si="37"/>
        <v>0</v>
      </c>
      <c r="DB691" s="83">
        <f t="shared" si="38"/>
        <v>0</v>
      </c>
    </row>
    <row r="692" spans="105:106" x14ac:dyDescent="0.35">
      <c r="DA692" s="83">
        <f t="shared" si="37"/>
        <v>0</v>
      </c>
      <c r="DB692" s="83">
        <f t="shared" si="38"/>
        <v>0</v>
      </c>
    </row>
    <row r="693" spans="105:106" x14ac:dyDescent="0.35">
      <c r="DA693" s="83">
        <f t="shared" si="37"/>
        <v>0</v>
      </c>
      <c r="DB693" s="83">
        <f t="shared" si="38"/>
        <v>0</v>
      </c>
    </row>
    <row r="694" spans="105:106" x14ac:dyDescent="0.35">
      <c r="DA694" s="83">
        <f t="shared" si="37"/>
        <v>0</v>
      </c>
      <c r="DB694" s="83">
        <f t="shared" si="38"/>
        <v>0</v>
      </c>
    </row>
    <row r="695" spans="105:106" x14ac:dyDescent="0.35">
      <c r="DA695" s="83">
        <f t="shared" si="37"/>
        <v>0</v>
      </c>
      <c r="DB695" s="83">
        <f t="shared" si="38"/>
        <v>0</v>
      </c>
    </row>
    <row r="696" spans="105:106" x14ac:dyDescent="0.35">
      <c r="DA696" s="83">
        <f t="shared" si="37"/>
        <v>0</v>
      </c>
      <c r="DB696" s="83">
        <f t="shared" si="38"/>
        <v>0</v>
      </c>
    </row>
    <row r="697" spans="105:106" x14ac:dyDescent="0.35">
      <c r="DA697" s="83">
        <f t="shared" si="37"/>
        <v>0</v>
      </c>
      <c r="DB697" s="83">
        <f t="shared" si="38"/>
        <v>0</v>
      </c>
    </row>
    <row r="698" spans="105:106" x14ac:dyDescent="0.35">
      <c r="DA698" s="83">
        <f t="shared" si="37"/>
        <v>0</v>
      </c>
      <c r="DB698" s="83">
        <f t="shared" si="38"/>
        <v>0</v>
      </c>
    </row>
    <row r="699" spans="105:106" x14ac:dyDescent="0.35">
      <c r="DA699" s="83">
        <f t="shared" si="37"/>
        <v>0</v>
      </c>
      <c r="DB699" s="83">
        <f t="shared" si="38"/>
        <v>0</v>
      </c>
    </row>
    <row r="700" spans="105:106" x14ac:dyDescent="0.35">
      <c r="DA700" s="83">
        <f t="shared" si="37"/>
        <v>0</v>
      </c>
      <c r="DB700" s="83">
        <f t="shared" si="38"/>
        <v>0</v>
      </c>
    </row>
    <row r="701" spans="105:106" x14ac:dyDescent="0.35">
      <c r="DA701" s="83">
        <f t="shared" si="37"/>
        <v>0</v>
      </c>
      <c r="DB701" s="83">
        <f t="shared" si="38"/>
        <v>0</v>
      </c>
    </row>
    <row r="702" spans="105:106" x14ac:dyDescent="0.35">
      <c r="DA702" s="83">
        <f t="shared" si="37"/>
        <v>0</v>
      </c>
      <c r="DB702" s="83">
        <f t="shared" si="38"/>
        <v>0</v>
      </c>
    </row>
    <row r="703" spans="105:106" x14ac:dyDescent="0.35">
      <c r="DA703" s="83">
        <f t="shared" si="37"/>
        <v>0</v>
      </c>
      <c r="DB703" s="83">
        <f t="shared" si="38"/>
        <v>0</v>
      </c>
    </row>
    <row r="704" spans="105:106" x14ac:dyDescent="0.35">
      <c r="DA704" s="83">
        <f t="shared" si="37"/>
        <v>0</v>
      </c>
      <c r="DB704" s="83">
        <f t="shared" si="38"/>
        <v>0</v>
      </c>
    </row>
    <row r="705" spans="105:106" x14ac:dyDescent="0.35">
      <c r="DA705" s="83">
        <f t="shared" si="37"/>
        <v>0</v>
      </c>
      <c r="DB705" s="83">
        <f t="shared" si="38"/>
        <v>0</v>
      </c>
    </row>
    <row r="706" spans="105:106" x14ac:dyDescent="0.35">
      <c r="DA706" s="83">
        <f t="shared" si="37"/>
        <v>0</v>
      </c>
      <c r="DB706" s="83">
        <f t="shared" si="38"/>
        <v>0</v>
      </c>
    </row>
    <row r="707" spans="105:106" x14ac:dyDescent="0.35">
      <c r="DA707" s="83">
        <f t="shared" si="37"/>
        <v>0</v>
      </c>
      <c r="DB707" s="83">
        <f t="shared" si="38"/>
        <v>0</v>
      </c>
    </row>
    <row r="708" spans="105:106" x14ac:dyDescent="0.35">
      <c r="DA708" s="83">
        <f t="shared" si="37"/>
        <v>0</v>
      </c>
      <c r="DB708" s="83">
        <f t="shared" si="38"/>
        <v>0</v>
      </c>
    </row>
    <row r="709" spans="105:106" x14ac:dyDescent="0.35">
      <c r="DA709" s="83">
        <f t="shared" si="37"/>
        <v>0</v>
      </c>
      <c r="DB709" s="83">
        <f t="shared" si="38"/>
        <v>0</v>
      </c>
    </row>
    <row r="710" spans="105:106" x14ac:dyDescent="0.35">
      <c r="DA710" s="83">
        <f t="shared" si="37"/>
        <v>0</v>
      </c>
      <c r="DB710" s="83">
        <f t="shared" si="38"/>
        <v>0</v>
      </c>
    </row>
    <row r="711" spans="105:106" x14ac:dyDescent="0.35">
      <c r="DA711" s="83">
        <f t="shared" si="37"/>
        <v>0</v>
      </c>
      <c r="DB711" s="83">
        <f t="shared" si="38"/>
        <v>0</v>
      </c>
    </row>
    <row r="712" spans="105:106" x14ac:dyDescent="0.35">
      <c r="DA712" s="83">
        <f t="shared" si="37"/>
        <v>0</v>
      </c>
      <c r="DB712" s="83">
        <f t="shared" si="38"/>
        <v>0</v>
      </c>
    </row>
    <row r="713" spans="105:106" x14ac:dyDescent="0.35">
      <c r="DA713" s="83">
        <f t="shared" si="37"/>
        <v>0</v>
      </c>
      <c r="DB713" s="83">
        <f t="shared" si="38"/>
        <v>0</v>
      </c>
    </row>
    <row r="714" spans="105:106" x14ac:dyDescent="0.35">
      <c r="DA714" s="83">
        <f t="shared" si="37"/>
        <v>0</v>
      </c>
      <c r="DB714" s="83">
        <f t="shared" si="38"/>
        <v>0</v>
      </c>
    </row>
    <row r="715" spans="105:106" x14ac:dyDescent="0.35">
      <c r="DA715" s="83">
        <f t="shared" si="37"/>
        <v>0</v>
      </c>
      <c r="DB715" s="83">
        <f t="shared" si="38"/>
        <v>0</v>
      </c>
    </row>
    <row r="716" spans="105:106" x14ac:dyDescent="0.35">
      <c r="DA716" s="83">
        <f t="shared" si="37"/>
        <v>0</v>
      </c>
      <c r="DB716" s="83">
        <f t="shared" si="38"/>
        <v>0</v>
      </c>
    </row>
    <row r="717" spans="105:106" x14ac:dyDescent="0.35">
      <c r="DA717" s="83">
        <f t="shared" si="37"/>
        <v>0</v>
      </c>
      <c r="DB717" s="83">
        <f t="shared" si="38"/>
        <v>0</v>
      </c>
    </row>
    <row r="718" spans="105:106" x14ac:dyDescent="0.35">
      <c r="DA718" s="83">
        <f t="shared" si="37"/>
        <v>0</v>
      </c>
      <c r="DB718" s="83">
        <f t="shared" si="38"/>
        <v>0</v>
      </c>
    </row>
    <row r="719" spans="105:106" x14ac:dyDescent="0.35">
      <c r="DA719" s="83">
        <f t="shared" si="37"/>
        <v>0</v>
      </c>
      <c r="DB719" s="83">
        <f t="shared" si="38"/>
        <v>0</v>
      </c>
    </row>
    <row r="720" spans="105:106" x14ac:dyDescent="0.35">
      <c r="DA720" s="83">
        <f t="shared" si="37"/>
        <v>0</v>
      </c>
      <c r="DB720" s="83">
        <f t="shared" si="38"/>
        <v>0</v>
      </c>
    </row>
    <row r="721" spans="105:106" x14ac:dyDescent="0.35">
      <c r="DA721" s="83">
        <f t="shared" si="37"/>
        <v>0</v>
      </c>
      <c r="DB721" s="83">
        <f t="shared" si="38"/>
        <v>0</v>
      </c>
    </row>
    <row r="722" spans="105:106" x14ac:dyDescent="0.35">
      <c r="DA722" s="83">
        <f t="shared" si="37"/>
        <v>0</v>
      </c>
      <c r="DB722" s="83">
        <f t="shared" si="38"/>
        <v>0</v>
      </c>
    </row>
    <row r="723" spans="105:106" x14ac:dyDescent="0.35">
      <c r="DA723" s="83">
        <f t="shared" si="37"/>
        <v>0</v>
      </c>
      <c r="DB723" s="83">
        <f t="shared" si="38"/>
        <v>0</v>
      </c>
    </row>
    <row r="724" spans="105:106" x14ac:dyDescent="0.35">
      <c r="DA724" s="83">
        <f t="shared" si="37"/>
        <v>0</v>
      </c>
      <c r="DB724" s="83">
        <f t="shared" si="38"/>
        <v>0</v>
      </c>
    </row>
    <row r="725" spans="105:106" x14ac:dyDescent="0.35">
      <c r="DA725" s="83">
        <f t="shared" si="37"/>
        <v>0</v>
      </c>
      <c r="DB725" s="83">
        <f t="shared" si="38"/>
        <v>0</v>
      </c>
    </row>
    <row r="726" spans="105:106" x14ac:dyDescent="0.35">
      <c r="DA726" s="83">
        <f t="shared" si="37"/>
        <v>0</v>
      </c>
      <c r="DB726" s="83">
        <f t="shared" si="38"/>
        <v>0</v>
      </c>
    </row>
    <row r="727" spans="105:106" x14ac:dyDescent="0.35">
      <c r="DA727" s="83">
        <f t="shared" si="37"/>
        <v>0</v>
      </c>
      <c r="DB727" s="83">
        <f t="shared" si="38"/>
        <v>0</v>
      </c>
    </row>
    <row r="728" spans="105:106" x14ac:dyDescent="0.35">
      <c r="DA728" s="83">
        <f t="shared" si="37"/>
        <v>0</v>
      </c>
      <c r="DB728" s="83">
        <f t="shared" si="38"/>
        <v>0</v>
      </c>
    </row>
    <row r="729" spans="105:106" x14ac:dyDescent="0.35">
      <c r="DA729" s="83">
        <f t="shared" si="37"/>
        <v>0</v>
      </c>
      <c r="DB729" s="83">
        <f t="shared" si="38"/>
        <v>0</v>
      </c>
    </row>
    <row r="730" spans="105:106" x14ac:dyDescent="0.35">
      <c r="DA730" s="83">
        <f t="shared" si="37"/>
        <v>0</v>
      </c>
      <c r="DB730" s="83">
        <f t="shared" si="38"/>
        <v>0</v>
      </c>
    </row>
    <row r="731" spans="105:106" x14ac:dyDescent="0.35">
      <c r="DA731" s="83">
        <f t="shared" si="37"/>
        <v>0</v>
      </c>
      <c r="DB731" s="83">
        <f t="shared" si="38"/>
        <v>0</v>
      </c>
    </row>
    <row r="732" spans="105:106" x14ac:dyDescent="0.35">
      <c r="DA732" s="83">
        <f t="shared" si="37"/>
        <v>0</v>
      </c>
      <c r="DB732" s="83">
        <f t="shared" si="38"/>
        <v>0</v>
      </c>
    </row>
    <row r="733" spans="105:106" x14ac:dyDescent="0.35">
      <c r="DA733" s="83">
        <f t="shared" si="37"/>
        <v>0</v>
      </c>
      <c r="DB733" s="83">
        <f t="shared" si="38"/>
        <v>0</v>
      </c>
    </row>
    <row r="734" spans="105:106" x14ac:dyDescent="0.35">
      <c r="DA734" s="83">
        <f t="shared" ref="DA734:DA797" si="39">F734</f>
        <v>0</v>
      </c>
      <c r="DB734" s="83">
        <f t="shared" ref="DB734:DB797" si="40">G734</f>
        <v>0</v>
      </c>
    </row>
    <row r="735" spans="105:106" x14ac:dyDescent="0.35">
      <c r="DA735" s="83">
        <f t="shared" si="39"/>
        <v>0</v>
      </c>
      <c r="DB735" s="83">
        <f t="shared" si="40"/>
        <v>0</v>
      </c>
    </row>
    <row r="736" spans="105:106" x14ac:dyDescent="0.35">
      <c r="DA736" s="83">
        <f t="shared" si="39"/>
        <v>0</v>
      </c>
      <c r="DB736" s="83">
        <f t="shared" si="40"/>
        <v>0</v>
      </c>
    </row>
    <row r="737" spans="105:106" x14ac:dyDescent="0.35">
      <c r="DA737" s="83">
        <f t="shared" si="39"/>
        <v>0</v>
      </c>
      <c r="DB737" s="83">
        <f t="shared" si="40"/>
        <v>0</v>
      </c>
    </row>
    <row r="738" spans="105:106" x14ac:dyDescent="0.35">
      <c r="DA738" s="83">
        <f t="shared" si="39"/>
        <v>0</v>
      </c>
      <c r="DB738" s="83">
        <f t="shared" si="40"/>
        <v>0</v>
      </c>
    </row>
    <row r="739" spans="105:106" x14ac:dyDescent="0.35">
      <c r="DA739" s="83">
        <f t="shared" si="39"/>
        <v>0</v>
      </c>
      <c r="DB739" s="83">
        <f t="shared" si="40"/>
        <v>0</v>
      </c>
    </row>
    <row r="740" spans="105:106" x14ac:dyDescent="0.35">
      <c r="DA740" s="83">
        <f t="shared" si="39"/>
        <v>0</v>
      </c>
      <c r="DB740" s="83">
        <f t="shared" si="40"/>
        <v>0</v>
      </c>
    </row>
    <row r="741" spans="105:106" x14ac:dyDescent="0.35">
      <c r="DA741" s="83">
        <f t="shared" si="39"/>
        <v>0</v>
      </c>
      <c r="DB741" s="83">
        <f t="shared" si="40"/>
        <v>0</v>
      </c>
    </row>
    <row r="742" spans="105:106" x14ac:dyDescent="0.35">
      <c r="DA742" s="83">
        <f t="shared" si="39"/>
        <v>0</v>
      </c>
      <c r="DB742" s="83">
        <f t="shared" si="40"/>
        <v>0</v>
      </c>
    </row>
    <row r="743" spans="105:106" x14ac:dyDescent="0.35">
      <c r="DA743" s="83">
        <f t="shared" si="39"/>
        <v>0</v>
      </c>
      <c r="DB743" s="83">
        <f t="shared" si="40"/>
        <v>0</v>
      </c>
    </row>
    <row r="744" spans="105:106" x14ac:dyDescent="0.35">
      <c r="DA744" s="83">
        <f t="shared" si="39"/>
        <v>0</v>
      </c>
      <c r="DB744" s="83">
        <f t="shared" si="40"/>
        <v>0</v>
      </c>
    </row>
    <row r="745" spans="105:106" x14ac:dyDescent="0.35">
      <c r="DA745" s="83">
        <f t="shared" si="39"/>
        <v>0</v>
      </c>
      <c r="DB745" s="83">
        <f t="shared" si="40"/>
        <v>0</v>
      </c>
    </row>
    <row r="746" spans="105:106" x14ac:dyDescent="0.35">
      <c r="DA746" s="83">
        <f t="shared" si="39"/>
        <v>0</v>
      </c>
      <c r="DB746" s="83">
        <f t="shared" si="40"/>
        <v>0</v>
      </c>
    </row>
    <row r="747" spans="105:106" x14ac:dyDescent="0.35">
      <c r="DA747" s="83">
        <f t="shared" si="39"/>
        <v>0</v>
      </c>
      <c r="DB747" s="83">
        <f t="shared" si="40"/>
        <v>0</v>
      </c>
    </row>
    <row r="748" spans="105:106" x14ac:dyDescent="0.35">
      <c r="DA748" s="83">
        <f t="shared" si="39"/>
        <v>0</v>
      </c>
      <c r="DB748" s="83">
        <f t="shared" si="40"/>
        <v>0</v>
      </c>
    </row>
    <row r="749" spans="105:106" x14ac:dyDescent="0.35">
      <c r="DA749" s="83">
        <f t="shared" si="39"/>
        <v>0</v>
      </c>
      <c r="DB749" s="83">
        <f t="shared" si="40"/>
        <v>0</v>
      </c>
    </row>
    <row r="750" spans="105:106" x14ac:dyDescent="0.35">
      <c r="DA750" s="83">
        <f t="shared" si="39"/>
        <v>0</v>
      </c>
      <c r="DB750" s="83">
        <f t="shared" si="40"/>
        <v>0</v>
      </c>
    </row>
    <row r="751" spans="105:106" x14ac:dyDescent="0.35">
      <c r="DA751" s="83">
        <f t="shared" si="39"/>
        <v>0</v>
      </c>
      <c r="DB751" s="83">
        <f t="shared" si="40"/>
        <v>0</v>
      </c>
    </row>
    <row r="752" spans="105:106" x14ac:dyDescent="0.35">
      <c r="DA752" s="83">
        <f t="shared" si="39"/>
        <v>0</v>
      </c>
      <c r="DB752" s="83">
        <f t="shared" si="40"/>
        <v>0</v>
      </c>
    </row>
    <row r="753" spans="105:106" x14ac:dyDescent="0.35">
      <c r="DA753" s="83">
        <f t="shared" si="39"/>
        <v>0</v>
      </c>
      <c r="DB753" s="83">
        <f t="shared" si="40"/>
        <v>0</v>
      </c>
    </row>
    <row r="754" spans="105:106" x14ac:dyDescent="0.35">
      <c r="DA754" s="83">
        <f t="shared" si="39"/>
        <v>0</v>
      </c>
      <c r="DB754" s="83">
        <f t="shared" si="40"/>
        <v>0</v>
      </c>
    </row>
    <row r="755" spans="105:106" x14ac:dyDescent="0.35">
      <c r="DA755" s="83">
        <f t="shared" si="39"/>
        <v>0</v>
      </c>
      <c r="DB755" s="83">
        <f t="shared" si="40"/>
        <v>0</v>
      </c>
    </row>
    <row r="756" spans="105:106" x14ac:dyDescent="0.35">
      <c r="DA756" s="83">
        <f t="shared" si="39"/>
        <v>0</v>
      </c>
      <c r="DB756" s="83">
        <f t="shared" si="40"/>
        <v>0</v>
      </c>
    </row>
    <row r="757" spans="105:106" x14ac:dyDescent="0.35">
      <c r="DA757" s="83">
        <f t="shared" si="39"/>
        <v>0</v>
      </c>
      <c r="DB757" s="83">
        <f t="shared" si="40"/>
        <v>0</v>
      </c>
    </row>
    <row r="758" spans="105:106" x14ac:dyDescent="0.35">
      <c r="DA758" s="83">
        <f t="shared" si="39"/>
        <v>0</v>
      </c>
      <c r="DB758" s="83">
        <f t="shared" si="40"/>
        <v>0</v>
      </c>
    </row>
    <row r="759" spans="105:106" x14ac:dyDescent="0.35">
      <c r="DA759" s="83">
        <f t="shared" si="39"/>
        <v>0</v>
      </c>
      <c r="DB759" s="83">
        <f t="shared" si="40"/>
        <v>0</v>
      </c>
    </row>
    <row r="760" spans="105:106" x14ac:dyDescent="0.35">
      <c r="DA760" s="83">
        <f t="shared" si="39"/>
        <v>0</v>
      </c>
      <c r="DB760" s="83">
        <f t="shared" si="40"/>
        <v>0</v>
      </c>
    </row>
    <row r="761" spans="105:106" x14ac:dyDescent="0.35">
      <c r="DA761" s="83">
        <f t="shared" si="39"/>
        <v>0</v>
      </c>
      <c r="DB761" s="83">
        <f t="shared" si="40"/>
        <v>0</v>
      </c>
    </row>
    <row r="762" spans="105:106" x14ac:dyDescent="0.35">
      <c r="DA762" s="83">
        <f t="shared" si="39"/>
        <v>0</v>
      </c>
      <c r="DB762" s="83">
        <f t="shared" si="40"/>
        <v>0</v>
      </c>
    </row>
    <row r="763" spans="105:106" x14ac:dyDescent="0.35">
      <c r="DA763" s="83">
        <f t="shared" si="39"/>
        <v>0</v>
      </c>
      <c r="DB763" s="83">
        <f t="shared" si="40"/>
        <v>0</v>
      </c>
    </row>
    <row r="764" spans="105:106" x14ac:dyDescent="0.35">
      <c r="DA764" s="83">
        <f t="shared" si="39"/>
        <v>0</v>
      </c>
      <c r="DB764" s="83">
        <f t="shared" si="40"/>
        <v>0</v>
      </c>
    </row>
    <row r="765" spans="105:106" x14ac:dyDescent="0.35">
      <c r="DA765" s="83">
        <f t="shared" si="39"/>
        <v>0</v>
      </c>
      <c r="DB765" s="83">
        <f t="shared" si="40"/>
        <v>0</v>
      </c>
    </row>
    <row r="766" spans="105:106" x14ac:dyDescent="0.35">
      <c r="DA766" s="83">
        <f t="shared" si="39"/>
        <v>0</v>
      </c>
      <c r="DB766" s="83">
        <f t="shared" si="40"/>
        <v>0</v>
      </c>
    </row>
    <row r="767" spans="105:106" x14ac:dyDescent="0.35">
      <c r="DA767" s="83">
        <f t="shared" si="39"/>
        <v>0</v>
      </c>
      <c r="DB767" s="83">
        <f t="shared" si="40"/>
        <v>0</v>
      </c>
    </row>
    <row r="768" spans="105:106" x14ac:dyDescent="0.35">
      <c r="DA768" s="83">
        <f t="shared" si="39"/>
        <v>0</v>
      </c>
      <c r="DB768" s="83">
        <f t="shared" si="40"/>
        <v>0</v>
      </c>
    </row>
    <row r="769" spans="105:106" x14ac:dyDescent="0.35">
      <c r="DA769" s="83">
        <f t="shared" si="39"/>
        <v>0</v>
      </c>
      <c r="DB769" s="83">
        <f t="shared" si="40"/>
        <v>0</v>
      </c>
    </row>
    <row r="770" spans="105:106" x14ac:dyDescent="0.35">
      <c r="DA770" s="83">
        <f t="shared" si="39"/>
        <v>0</v>
      </c>
      <c r="DB770" s="83">
        <f t="shared" si="40"/>
        <v>0</v>
      </c>
    </row>
    <row r="771" spans="105:106" x14ac:dyDescent="0.35">
      <c r="DA771" s="83">
        <f t="shared" si="39"/>
        <v>0</v>
      </c>
      <c r="DB771" s="83">
        <f t="shared" si="40"/>
        <v>0</v>
      </c>
    </row>
    <row r="772" spans="105:106" x14ac:dyDescent="0.35">
      <c r="DA772" s="83">
        <f t="shared" si="39"/>
        <v>0</v>
      </c>
      <c r="DB772" s="83">
        <f t="shared" si="40"/>
        <v>0</v>
      </c>
    </row>
    <row r="773" spans="105:106" x14ac:dyDescent="0.35">
      <c r="DA773" s="83">
        <f t="shared" si="39"/>
        <v>0</v>
      </c>
      <c r="DB773" s="83">
        <f t="shared" si="40"/>
        <v>0</v>
      </c>
    </row>
    <row r="774" spans="105:106" x14ac:dyDescent="0.35">
      <c r="DA774" s="83">
        <f t="shared" si="39"/>
        <v>0</v>
      </c>
      <c r="DB774" s="83">
        <f t="shared" si="40"/>
        <v>0</v>
      </c>
    </row>
    <row r="775" spans="105:106" x14ac:dyDescent="0.35">
      <c r="DA775" s="83">
        <f t="shared" si="39"/>
        <v>0</v>
      </c>
      <c r="DB775" s="83">
        <f t="shared" si="40"/>
        <v>0</v>
      </c>
    </row>
    <row r="776" spans="105:106" x14ac:dyDescent="0.35">
      <c r="DA776" s="83">
        <f t="shared" si="39"/>
        <v>0</v>
      </c>
      <c r="DB776" s="83">
        <f t="shared" si="40"/>
        <v>0</v>
      </c>
    </row>
    <row r="777" spans="105:106" x14ac:dyDescent="0.35">
      <c r="DA777" s="83">
        <f t="shared" si="39"/>
        <v>0</v>
      </c>
      <c r="DB777" s="83">
        <f t="shared" si="40"/>
        <v>0</v>
      </c>
    </row>
    <row r="778" spans="105:106" x14ac:dyDescent="0.35">
      <c r="DA778" s="83">
        <f t="shared" si="39"/>
        <v>0</v>
      </c>
      <c r="DB778" s="83">
        <f t="shared" si="40"/>
        <v>0</v>
      </c>
    </row>
    <row r="779" spans="105:106" x14ac:dyDescent="0.35">
      <c r="DA779" s="83">
        <f t="shared" si="39"/>
        <v>0</v>
      </c>
      <c r="DB779" s="83">
        <f t="shared" si="40"/>
        <v>0</v>
      </c>
    </row>
    <row r="780" spans="105:106" x14ac:dyDescent="0.35">
      <c r="DA780" s="83">
        <f t="shared" si="39"/>
        <v>0</v>
      </c>
      <c r="DB780" s="83">
        <f t="shared" si="40"/>
        <v>0</v>
      </c>
    </row>
    <row r="781" spans="105:106" x14ac:dyDescent="0.35">
      <c r="DA781" s="83">
        <f t="shared" si="39"/>
        <v>0</v>
      </c>
      <c r="DB781" s="83">
        <f t="shared" si="40"/>
        <v>0</v>
      </c>
    </row>
    <row r="782" spans="105:106" x14ac:dyDescent="0.35">
      <c r="DA782" s="83">
        <f t="shared" si="39"/>
        <v>0</v>
      </c>
      <c r="DB782" s="83">
        <f t="shared" si="40"/>
        <v>0</v>
      </c>
    </row>
    <row r="783" spans="105:106" x14ac:dyDescent="0.35">
      <c r="DA783" s="83">
        <f t="shared" si="39"/>
        <v>0</v>
      </c>
      <c r="DB783" s="83">
        <f t="shared" si="40"/>
        <v>0</v>
      </c>
    </row>
    <row r="784" spans="105:106" x14ac:dyDescent="0.35">
      <c r="DA784" s="83">
        <f t="shared" si="39"/>
        <v>0</v>
      </c>
      <c r="DB784" s="83">
        <f t="shared" si="40"/>
        <v>0</v>
      </c>
    </row>
    <row r="785" spans="105:106" x14ac:dyDescent="0.35">
      <c r="DA785" s="83">
        <f t="shared" si="39"/>
        <v>0</v>
      </c>
      <c r="DB785" s="83">
        <f t="shared" si="40"/>
        <v>0</v>
      </c>
    </row>
    <row r="786" spans="105:106" x14ac:dyDescent="0.35">
      <c r="DA786" s="83">
        <f t="shared" si="39"/>
        <v>0</v>
      </c>
      <c r="DB786" s="83">
        <f t="shared" si="40"/>
        <v>0</v>
      </c>
    </row>
    <row r="787" spans="105:106" x14ac:dyDescent="0.35">
      <c r="DA787" s="83">
        <f t="shared" si="39"/>
        <v>0</v>
      </c>
      <c r="DB787" s="83">
        <f t="shared" si="40"/>
        <v>0</v>
      </c>
    </row>
    <row r="788" spans="105:106" x14ac:dyDescent="0.35">
      <c r="DA788" s="83">
        <f t="shared" si="39"/>
        <v>0</v>
      </c>
      <c r="DB788" s="83">
        <f t="shared" si="40"/>
        <v>0</v>
      </c>
    </row>
    <row r="789" spans="105:106" x14ac:dyDescent="0.35">
      <c r="DA789" s="83">
        <f t="shared" si="39"/>
        <v>0</v>
      </c>
      <c r="DB789" s="83">
        <f t="shared" si="40"/>
        <v>0</v>
      </c>
    </row>
    <row r="790" spans="105:106" x14ac:dyDescent="0.35">
      <c r="DA790" s="83">
        <f t="shared" si="39"/>
        <v>0</v>
      </c>
      <c r="DB790" s="83">
        <f t="shared" si="40"/>
        <v>0</v>
      </c>
    </row>
    <row r="791" spans="105:106" x14ac:dyDescent="0.35">
      <c r="DA791" s="83">
        <f t="shared" si="39"/>
        <v>0</v>
      </c>
      <c r="DB791" s="83">
        <f t="shared" si="40"/>
        <v>0</v>
      </c>
    </row>
    <row r="792" spans="105:106" x14ac:dyDescent="0.35">
      <c r="DA792" s="83">
        <f t="shared" si="39"/>
        <v>0</v>
      </c>
      <c r="DB792" s="83">
        <f t="shared" si="40"/>
        <v>0</v>
      </c>
    </row>
    <row r="793" spans="105:106" x14ac:dyDescent="0.35">
      <c r="DA793" s="83">
        <f t="shared" si="39"/>
        <v>0</v>
      </c>
      <c r="DB793" s="83">
        <f t="shared" si="40"/>
        <v>0</v>
      </c>
    </row>
    <row r="794" spans="105:106" x14ac:dyDescent="0.35">
      <c r="DA794" s="83">
        <f t="shared" si="39"/>
        <v>0</v>
      </c>
      <c r="DB794" s="83">
        <f t="shared" si="40"/>
        <v>0</v>
      </c>
    </row>
    <row r="795" spans="105:106" x14ac:dyDescent="0.35">
      <c r="DA795" s="83">
        <f t="shared" si="39"/>
        <v>0</v>
      </c>
      <c r="DB795" s="83">
        <f t="shared" si="40"/>
        <v>0</v>
      </c>
    </row>
    <row r="796" spans="105:106" x14ac:dyDescent="0.35">
      <c r="DA796" s="83">
        <f t="shared" si="39"/>
        <v>0</v>
      </c>
      <c r="DB796" s="83">
        <f t="shared" si="40"/>
        <v>0</v>
      </c>
    </row>
    <row r="797" spans="105:106" x14ac:dyDescent="0.35">
      <c r="DA797" s="83">
        <f t="shared" si="39"/>
        <v>0</v>
      </c>
      <c r="DB797" s="83">
        <f t="shared" si="40"/>
        <v>0</v>
      </c>
    </row>
    <row r="798" spans="105:106" x14ac:dyDescent="0.35">
      <c r="DA798" s="83">
        <f t="shared" ref="DA798:DA844" si="41">F798</f>
        <v>0</v>
      </c>
      <c r="DB798" s="83">
        <f t="shared" ref="DB798:DB844" si="42">G798</f>
        <v>0</v>
      </c>
    </row>
    <row r="799" spans="105:106" x14ac:dyDescent="0.35">
      <c r="DA799" s="83">
        <f t="shared" si="41"/>
        <v>0</v>
      </c>
      <c r="DB799" s="83">
        <f t="shared" si="42"/>
        <v>0</v>
      </c>
    </row>
    <row r="800" spans="105:106" x14ac:dyDescent="0.35">
      <c r="DA800" s="83">
        <f t="shared" si="41"/>
        <v>0</v>
      </c>
      <c r="DB800" s="83">
        <f t="shared" si="42"/>
        <v>0</v>
      </c>
    </row>
    <row r="801" spans="105:106" x14ac:dyDescent="0.35">
      <c r="DA801" s="83">
        <f t="shared" si="41"/>
        <v>0</v>
      </c>
      <c r="DB801" s="83">
        <f t="shared" si="42"/>
        <v>0</v>
      </c>
    </row>
    <row r="802" spans="105:106" x14ac:dyDescent="0.35">
      <c r="DA802" s="83">
        <f t="shared" si="41"/>
        <v>0</v>
      </c>
      <c r="DB802" s="83">
        <f t="shared" si="42"/>
        <v>0</v>
      </c>
    </row>
    <row r="803" spans="105:106" x14ac:dyDescent="0.35">
      <c r="DA803" s="83">
        <f t="shared" si="41"/>
        <v>0</v>
      </c>
      <c r="DB803" s="83">
        <f t="shared" si="42"/>
        <v>0</v>
      </c>
    </row>
    <row r="804" spans="105:106" x14ac:dyDescent="0.35">
      <c r="DA804" s="83">
        <f t="shared" si="41"/>
        <v>0</v>
      </c>
      <c r="DB804" s="83">
        <f t="shared" si="42"/>
        <v>0</v>
      </c>
    </row>
    <row r="805" spans="105:106" x14ac:dyDescent="0.35">
      <c r="DA805" s="83">
        <f t="shared" si="41"/>
        <v>0</v>
      </c>
      <c r="DB805" s="83">
        <f t="shared" si="42"/>
        <v>0</v>
      </c>
    </row>
    <row r="806" spans="105:106" x14ac:dyDescent="0.35">
      <c r="DA806" s="83">
        <f t="shared" si="41"/>
        <v>0</v>
      </c>
      <c r="DB806" s="83">
        <f t="shared" si="42"/>
        <v>0</v>
      </c>
    </row>
    <row r="807" spans="105:106" x14ac:dyDescent="0.35">
      <c r="DA807" s="83">
        <f t="shared" si="41"/>
        <v>0</v>
      </c>
      <c r="DB807" s="83">
        <f t="shared" si="42"/>
        <v>0</v>
      </c>
    </row>
    <row r="808" spans="105:106" x14ac:dyDescent="0.35">
      <c r="DA808" s="83">
        <f t="shared" si="41"/>
        <v>0</v>
      </c>
      <c r="DB808" s="83">
        <f t="shared" si="42"/>
        <v>0</v>
      </c>
    </row>
    <row r="809" spans="105:106" x14ac:dyDescent="0.35">
      <c r="DA809" s="83">
        <f t="shared" si="41"/>
        <v>0</v>
      </c>
      <c r="DB809" s="83">
        <f t="shared" si="42"/>
        <v>0</v>
      </c>
    </row>
    <row r="810" spans="105:106" x14ac:dyDescent="0.35">
      <c r="DA810" s="83">
        <f t="shared" si="41"/>
        <v>0</v>
      </c>
      <c r="DB810" s="83">
        <f t="shared" si="42"/>
        <v>0</v>
      </c>
    </row>
    <row r="811" spans="105:106" x14ac:dyDescent="0.35">
      <c r="DA811" s="83">
        <f t="shared" si="41"/>
        <v>0</v>
      </c>
      <c r="DB811" s="83">
        <f t="shared" si="42"/>
        <v>0</v>
      </c>
    </row>
    <row r="812" spans="105:106" x14ac:dyDescent="0.35">
      <c r="DA812" s="83">
        <f t="shared" si="41"/>
        <v>0</v>
      </c>
      <c r="DB812" s="83">
        <f t="shared" si="42"/>
        <v>0</v>
      </c>
    </row>
    <row r="813" spans="105:106" x14ac:dyDescent="0.35">
      <c r="DA813" s="83">
        <f t="shared" si="41"/>
        <v>0</v>
      </c>
      <c r="DB813" s="83">
        <f t="shared" si="42"/>
        <v>0</v>
      </c>
    </row>
    <row r="814" spans="105:106" x14ac:dyDescent="0.35">
      <c r="DA814" s="83">
        <f t="shared" si="41"/>
        <v>0</v>
      </c>
      <c r="DB814" s="83">
        <f t="shared" si="42"/>
        <v>0</v>
      </c>
    </row>
    <row r="815" spans="105:106" x14ac:dyDescent="0.35">
      <c r="DA815" s="83">
        <f t="shared" si="41"/>
        <v>0</v>
      </c>
      <c r="DB815" s="83">
        <f t="shared" si="42"/>
        <v>0</v>
      </c>
    </row>
    <row r="816" spans="105:106" x14ac:dyDescent="0.35">
      <c r="DA816" s="83">
        <f t="shared" si="41"/>
        <v>0</v>
      </c>
      <c r="DB816" s="83">
        <f t="shared" si="42"/>
        <v>0</v>
      </c>
    </row>
    <row r="817" spans="105:106" x14ac:dyDescent="0.35">
      <c r="DA817" s="83">
        <f t="shared" si="41"/>
        <v>0</v>
      </c>
      <c r="DB817" s="83">
        <f t="shared" si="42"/>
        <v>0</v>
      </c>
    </row>
    <row r="818" spans="105:106" x14ac:dyDescent="0.35">
      <c r="DA818" s="83">
        <f t="shared" si="41"/>
        <v>0</v>
      </c>
      <c r="DB818" s="83">
        <f t="shared" si="42"/>
        <v>0</v>
      </c>
    </row>
    <row r="819" spans="105:106" x14ac:dyDescent="0.35">
      <c r="DA819" s="83">
        <f t="shared" si="41"/>
        <v>0</v>
      </c>
      <c r="DB819" s="83">
        <f t="shared" si="42"/>
        <v>0</v>
      </c>
    </row>
    <row r="820" spans="105:106" x14ac:dyDescent="0.35">
      <c r="DA820" s="83">
        <f t="shared" si="41"/>
        <v>0</v>
      </c>
      <c r="DB820" s="83">
        <f t="shared" si="42"/>
        <v>0</v>
      </c>
    </row>
    <row r="821" spans="105:106" x14ac:dyDescent="0.35">
      <c r="DA821" s="83">
        <f t="shared" si="41"/>
        <v>0</v>
      </c>
      <c r="DB821" s="83">
        <f t="shared" si="42"/>
        <v>0</v>
      </c>
    </row>
    <row r="822" spans="105:106" x14ac:dyDescent="0.35">
      <c r="DA822" s="83">
        <f t="shared" si="41"/>
        <v>0</v>
      </c>
      <c r="DB822" s="83">
        <f t="shared" si="42"/>
        <v>0</v>
      </c>
    </row>
    <row r="823" spans="105:106" x14ac:dyDescent="0.35">
      <c r="DA823" s="83">
        <f t="shared" si="41"/>
        <v>0</v>
      </c>
      <c r="DB823" s="83">
        <f t="shared" si="42"/>
        <v>0</v>
      </c>
    </row>
    <row r="824" spans="105:106" x14ac:dyDescent="0.35">
      <c r="DA824" s="83">
        <f t="shared" si="41"/>
        <v>0</v>
      </c>
      <c r="DB824" s="83">
        <f t="shared" si="42"/>
        <v>0</v>
      </c>
    </row>
    <row r="825" spans="105:106" x14ac:dyDescent="0.35">
      <c r="DA825" s="83">
        <f t="shared" si="41"/>
        <v>0</v>
      </c>
      <c r="DB825" s="83">
        <f t="shared" si="42"/>
        <v>0</v>
      </c>
    </row>
    <row r="826" spans="105:106" x14ac:dyDescent="0.35">
      <c r="DA826" s="83">
        <f t="shared" si="41"/>
        <v>0</v>
      </c>
      <c r="DB826" s="83">
        <f t="shared" si="42"/>
        <v>0</v>
      </c>
    </row>
    <row r="827" spans="105:106" x14ac:dyDescent="0.35">
      <c r="DA827" s="83">
        <f t="shared" si="41"/>
        <v>0</v>
      </c>
      <c r="DB827" s="83">
        <f t="shared" si="42"/>
        <v>0</v>
      </c>
    </row>
    <row r="828" spans="105:106" x14ac:dyDescent="0.35">
      <c r="DA828" s="83">
        <f t="shared" si="41"/>
        <v>0</v>
      </c>
      <c r="DB828" s="83">
        <f t="shared" si="42"/>
        <v>0</v>
      </c>
    </row>
    <row r="829" spans="105:106" x14ac:dyDescent="0.35">
      <c r="DA829" s="83">
        <f t="shared" si="41"/>
        <v>0</v>
      </c>
      <c r="DB829" s="83">
        <f t="shared" si="42"/>
        <v>0</v>
      </c>
    </row>
    <row r="830" spans="105:106" x14ac:dyDescent="0.35">
      <c r="DA830" s="83">
        <f t="shared" si="41"/>
        <v>0</v>
      </c>
      <c r="DB830" s="83">
        <f t="shared" si="42"/>
        <v>0</v>
      </c>
    </row>
    <row r="831" spans="105:106" x14ac:dyDescent="0.35">
      <c r="DA831" s="83">
        <f t="shared" si="41"/>
        <v>0</v>
      </c>
      <c r="DB831" s="83">
        <f t="shared" si="42"/>
        <v>0</v>
      </c>
    </row>
    <row r="832" spans="105:106" x14ac:dyDescent="0.35">
      <c r="DA832" s="83">
        <f t="shared" si="41"/>
        <v>0</v>
      </c>
      <c r="DB832" s="83">
        <f t="shared" si="42"/>
        <v>0</v>
      </c>
    </row>
    <row r="833" spans="105:106" x14ac:dyDescent="0.35">
      <c r="DA833" s="83">
        <f t="shared" si="41"/>
        <v>0</v>
      </c>
      <c r="DB833" s="83">
        <f t="shared" si="42"/>
        <v>0</v>
      </c>
    </row>
    <row r="834" spans="105:106" x14ac:dyDescent="0.35">
      <c r="DA834" s="83">
        <f t="shared" si="41"/>
        <v>0</v>
      </c>
      <c r="DB834" s="83">
        <f t="shared" si="42"/>
        <v>0</v>
      </c>
    </row>
    <row r="835" spans="105:106" x14ac:dyDescent="0.35">
      <c r="DA835" s="83">
        <f t="shared" si="41"/>
        <v>0</v>
      </c>
      <c r="DB835" s="83">
        <f t="shared" si="42"/>
        <v>0</v>
      </c>
    </row>
    <row r="836" spans="105:106" x14ac:dyDescent="0.35">
      <c r="DA836" s="83">
        <f t="shared" si="41"/>
        <v>0</v>
      </c>
      <c r="DB836" s="83">
        <f t="shared" si="42"/>
        <v>0</v>
      </c>
    </row>
    <row r="837" spans="105:106" x14ac:dyDescent="0.35">
      <c r="DA837" s="83">
        <f t="shared" si="41"/>
        <v>0</v>
      </c>
      <c r="DB837" s="83">
        <f t="shared" si="42"/>
        <v>0</v>
      </c>
    </row>
    <row r="838" spans="105:106" x14ac:dyDescent="0.35">
      <c r="DA838" s="83">
        <f t="shared" si="41"/>
        <v>0</v>
      </c>
      <c r="DB838" s="83">
        <f t="shared" si="42"/>
        <v>0</v>
      </c>
    </row>
    <row r="839" spans="105:106" x14ac:dyDescent="0.35">
      <c r="DA839" s="83">
        <f t="shared" si="41"/>
        <v>0</v>
      </c>
      <c r="DB839" s="83">
        <f t="shared" si="42"/>
        <v>0</v>
      </c>
    </row>
    <row r="840" spans="105:106" x14ac:dyDescent="0.35">
      <c r="DA840" s="83">
        <f t="shared" si="41"/>
        <v>0</v>
      </c>
      <c r="DB840" s="83">
        <f t="shared" si="42"/>
        <v>0</v>
      </c>
    </row>
    <row r="841" spans="105:106" x14ac:dyDescent="0.35">
      <c r="DA841" s="83">
        <f t="shared" si="41"/>
        <v>0</v>
      </c>
      <c r="DB841" s="83">
        <f t="shared" si="42"/>
        <v>0</v>
      </c>
    </row>
    <row r="842" spans="105:106" x14ac:dyDescent="0.35">
      <c r="DA842" s="83">
        <f t="shared" si="41"/>
        <v>0</v>
      </c>
      <c r="DB842" s="83">
        <f t="shared" si="42"/>
        <v>0</v>
      </c>
    </row>
    <row r="843" spans="105:106" x14ac:dyDescent="0.35">
      <c r="DA843" s="83">
        <f t="shared" si="41"/>
        <v>0</v>
      </c>
      <c r="DB843" s="83">
        <f t="shared" si="42"/>
        <v>0</v>
      </c>
    </row>
    <row r="844" spans="105:106" x14ac:dyDescent="0.35">
      <c r="DA844" s="83">
        <f t="shared" si="41"/>
        <v>0</v>
      </c>
      <c r="DB844" s="83">
        <f t="shared" si="42"/>
        <v>0</v>
      </c>
    </row>
  </sheetData>
  <autoFilter ref="D8:Q8" xr:uid="{00000000-0009-0000-0000-000000000000}">
    <sortState xmlns:xlrd2="http://schemas.microsoft.com/office/spreadsheetml/2017/richdata2" ref="D9:Q48">
      <sortCondition ref="D8:D48"/>
    </sortState>
  </autoFilter>
  <mergeCells count="5">
    <mergeCell ref="D2:E2"/>
    <mergeCell ref="D3:E3"/>
    <mergeCell ref="D5:E5"/>
    <mergeCell ref="H2:J3"/>
    <mergeCell ref="D4:E4"/>
  </mergeCells>
  <conditionalFormatting sqref="F2:H2 F3:G3 K3 K2:L2 B8:XFD8 A7:K7 M7:XFD7 A845:XFD1048576 A109:J115 A138:M138 O30:CZ138 Z9:XFD29 A139:CZ844 DA30:XFD844 O10:U29 A2:D3 A4:C4 A5:D6 A116:K137 A1:XFD1 CZ2:XFD6 N2:CY3 G4:CY4 F5:CY6 A9:K108 L9:U9 L10:M137 N9:N138">
    <cfRule type="notContainsBlanks" dxfId="2" priority="1">
      <formula>LEN(TRIM(A1))&gt;0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H101"/>
  <sheetViews>
    <sheetView zoomScale="70" zoomScaleNormal="70" workbookViewId="0">
      <pane ySplit="7" topLeftCell="A8" activePane="bottomLeft" state="frozen"/>
      <selection pane="bottomLeft" activeCell="J7" sqref="J7"/>
    </sheetView>
  </sheetViews>
  <sheetFormatPr baseColWidth="10" defaultColWidth="9.1796875" defaultRowHeight="14.5" x14ac:dyDescent="0.35"/>
  <cols>
    <col min="1" max="1" width="2.26953125" style="4" customWidth="1"/>
    <col min="2" max="2" width="9.54296875" style="2" customWidth="1"/>
    <col min="3" max="3" width="15.7265625" style="1" customWidth="1"/>
    <col min="4" max="34" width="6.1796875" style="1" customWidth="1"/>
    <col min="35" max="45" width="9.1796875" style="1" customWidth="1"/>
    <col min="46" max="16384" width="9.1796875" style="1"/>
  </cols>
  <sheetData>
    <row r="1" spans="1:34" ht="10.5" customHeight="1" x14ac:dyDescent="0.35"/>
    <row r="2" spans="1:34" ht="18" customHeight="1" x14ac:dyDescent="0.35">
      <c r="B2" s="106" t="s">
        <v>10</v>
      </c>
      <c r="C2" s="106"/>
      <c r="D2" s="106">
        <f>COUNTA(B8:B101)</f>
        <v>94</v>
      </c>
      <c r="E2" s="106"/>
      <c r="G2" s="9" t="s">
        <v>13</v>
      </c>
      <c r="H2" s="11" t="s">
        <v>14</v>
      </c>
    </row>
    <row r="3" spans="1:34" ht="18" customHeight="1" x14ac:dyDescent="0.35">
      <c r="B3" s="106" t="s">
        <v>11</v>
      </c>
      <c r="C3" s="106"/>
      <c r="D3" s="106">
        <f ca="1">COUNTIF(C:C,"Occupé")</f>
        <v>0</v>
      </c>
      <c r="E3" s="106"/>
      <c r="H3" s="11"/>
    </row>
    <row r="4" spans="1:34" ht="18" customHeight="1" x14ac:dyDescent="0.35">
      <c r="B4" s="106" t="s">
        <v>24</v>
      </c>
      <c r="C4" s="106"/>
      <c r="D4" s="108">
        <f ca="1">D3/D2</f>
        <v>0</v>
      </c>
      <c r="E4" s="108"/>
      <c r="G4" s="10" t="s">
        <v>12</v>
      </c>
      <c r="H4" s="11" t="s">
        <v>15</v>
      </c>
    </row>
    <row r="5" spans="1:34" ht="10.5" customHeight="1" x14ac:dyDescent="0.35"/>
    <row r="6" spans="1:34" ht="21" customHeight="1" x14ac:dyDescent="0.35">
      <c r="B6" s="107" t="s">
        <v>1</v>
      </c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</row>
    <row r="7" spans="1:34" s="2" customFormat="1" ht="47.25" customHeight="1" x14ac:dyDescent="0.35">
      <c r="A7" s="5"/>
      <c r="B7" s="3" t="s">
        <v>0</v>
      </c>
      <c r="C7" s="6" t="s">
        <v>8</v>
      </c>
      <c r="D7" s="23">
        <v>42217</v>
      </c>
      <c r="E7" s="23">
        <v>42218</v>
      </c>
      <c r="F7" s="23">
        <v>42219</v>
      </c>
      <c r="G7" s="23">
        <v>42220</v>
      </c>
      <c r="H7" s="23">
        <v>42221</v>
      </c>
      <c r="I7" s="23">
        <v>42222</v>
      </c>
      <c r="J7" s="23" t="s">
        <v>51</v>
      </c>
      <c r="K7" s="23">
        <v>42224</v>
      </c>
      <c r="L7" s="23">
        <v>42225</v>
      </c>
      <c r="M7" s="23">
        <v>42226</v>
      </c>
      <c r="N7" s="23">
        <v>42227</v>
      </c>
      <c r="O7" s="23">
        <v>42228</v>
      </c>
      <c r="P7" s="23">
        <v>42229</v>
      </c>
      <c r="Q7" s="23">
        <v>42230</v>
      </c>
      <c r="R7" s="23">
        <v>42231</v>
      </c>
      <c r="S7" s="23">
        <v>42232</v>
      </c>
      <c r="T7" s="23">
        <v>42233</v>
      </c>
      <c r="U7" s="23">
        <v>42234</v>
      </c>
      <c r="V7" s="23">
        <v>42235</v>
      </c>
      <c r="W7" s="23">
        <v>42236</v>
      </c>
      <c r="X7" s="23">
        <v>42237</v>
      </c>
      <c r="Y7" s="23">
        <v>42238</v>
      </c>
      <c r="Z7" s="23">
        <v>42239</v>
      </c>
      <c r="AA7" s="23">
        <v>42240</v>
      </c>
      <c r="AB7" s="23">
        <v>42241</v>
      </c>
      <c r="AC7" s="23">
        <v>42242</v>
      </c>
      <c r="AD7" s="23">
        <v>42243</v>
      </c>
      <c r="AE7" s="23">
        <v>42244</v>
      </c>
      <c r="AF7" s="23">
        <v>42245</v>
      </c>
      <c r="AG7" s="23">
        <v>42246</v>
      </c>
      <c r="AH7" s="23">
        <v>42247</v>
      </c>
    </row>
    <row r="8" spans="1:34" s="2" customFormat="1" ht="15" customHeight="1" x14ac:dyDescent="0.35">
      <c r="A8" s="5">
        <v>2</v>
      </c>
      <c r="B8" s="18" t="s">
        <v>16</v>
      </c>
      <c r="C8" s="7" t="e">
        <f t="shared" ref="C8:C39" ca="1" si="0">IF(HLOOKUP(TODAY(),$D$7:$AH$101,A8,FALSE)="","Libre","Occupé")</f>
        <v>#N/A</v>
      </c>
      <c r="D8" s="34" t="str">
        <f t="array" aca="1" ref="D8" ca="1">IF(IdxCli&gt;0,INDEX(Cli,IdxCli),"")</f>
        <v/>
      </c>
      <c r="E8" s="34" t="str">
        <f t="array" aca="1" ref="E8" ca="1">IF(IdxCli&gt;0,INDEX(Cli,IdxCli),"")</f>
        <v/>
      </c>
      <c r="F8" s="34" t="str">
        <f t="array" aca="1" ref="F8" ca="1">IF(IdxCli&gt;0,INDEX(Cli,IdxCli),"")</f>
        <v/>
      </c>
      <c r="G8" s="34" t="str">
        <f t="array" aca="1" ref="G8" ca="1">IF(IdxCli&gt;0,INDEX(Cli,IdxCli),"")</f>
        <v/>
      </c>
      <c r="H8" s="34" t="str">
        <f t="array" aca="1" ref="H8" ca="1">IF(IdxCli&gt;0,INDEX(Cli,IdxCli),"")</f>
        <v/>
      </c>
      <c r="I8" s="34" t="str">
        <f t="array" aca="1" ref="I8" ca="1">IF(IdxCli&gt;0,INDEX(Cli,IdxCli),"")</f>
        <v/>
      </c>
      <c r="J8" s="34" t="str">
        <f t="array" aca="1" ref="J8" ca="1">IF(IdxCli&gt;0,INDEX(Cli,IdxCli),"")</f>
        <v/>
      </c>
      <c r="K8" s="34" t="str">
        <f t="array" aca="1" ref="K8" ca="1">IF(IdxCli&gt;0,INDEX(Cli,IdxCli),"")</f>
        <v/>
      </c>
      <c r="L8" s="34" t="str">
        <f t="array" aca="1" ref="L8" ca="1">IF(IdxCli&gt;0,INDEX(Cli,IdxCli),"")</f>
        <v/>
      </c>
      <c r="M8" s="34" t="str">
        <f t="array" aca="1" ref="M8" ca="1">IF(IdxCli&gt;0,INDEX(Cli,IdxCli),"")</f>
        <v/>
      </c>
      <c r="N8" s="34" t="str">
        <f t="array" aca="1" ref="N8" ca="1">IF(IdxCli&gt;0,INDEX(Cli,IdxCli),"")</f>
        <v/>
      </c>
      <c r="O8" s="34" t="str">
        <f t="array" aca="1" ref="O8" ca="1">IF(IdxCli&gt;0,INDEX(Cli,IdxCli),"")</f>
        <v/>
      </c>
      <c r="P8" s="34" t="str">
        <f t="array" aca="1" ref="P8" ca="1">IF(IdxCli&gt;0,INDEX(Cli,IdxCli),"")</f>
        <v/>
      </c>
      <c r="Q8" s="34" t="str">
        <f t="array" aca="1" ref="Q8" ca="1">IF(IdxCli&gt;0,INDEX(Cli,IdxCli),"")</f>
        <v/>
      </c>
      <c r="R8" s="34" t="str">
        <f t="array" aca="1" ref="R8" ca="1">IF(IdxCli&gt;0,INDEX(Cli,IdxCli),"")</f>
        <v/>
      </c>
      <c r="S8" s="34" t="str">
        <f t="array" aca="1" ref="S8" ca="1">IF(IdxCli&gt;0,INDEX(Cli,IdxCli),"")</f>
        <v/>
      </c>
      <c r="T8" s="34" t="str">
        <f t="array" aca="1" ref="T8" ca="1">IF(IdxCli&gt;0,INDEX(Cli,IdxCli),"")</f>
        <v/>
      </c>
      <c r="U8" s="34" t="str">
        <f t="array" aca="1" ref="U8" ca="1">IF(IdxCli&gt;0,INDEX(Cli,IdxCli),"")</f>
        <v/>
      </c>
      <c r="V8" s="34" t="str">
        <f t="array" aca="1" ref="V8" ca="1">IF(IdxCli&gt;0,INDEX(Cli,IdxCli),"")</f>
        <v/>
      </c>
      <c r="W8" s="34" t="str">
        <f t="array" aca="1" ref="W8" ca="1">IF(IdxCli&gt;0,INDEX(Cli,IdxCli),"")</f>
        <v/>
      </c>
      <c r="X8" s="34" t="str">
        <f t="array" aca="1" ref="X8" ca="1">IF(IdxCli&gt;0,INDEX(Cli,IdxCli),"")</f>
        <v/>
      </c>
      <c r="Y8" s="34" t="str">
        <f t="array" aca="1" ref="Y8" ca="1">IF(IdxCli&gt;0,INDEX(Cli,IdxCli),"")</f>
        <v/>
      </c>
      <c r="Z8" s="34" t="str">
        <f t="array" aca="1" ref="Z8" ca="1">IF(IdxCli&gt;0,INDEX(Cli,IdxCli),"")</f>
        <v/>
      </c>
      <c r="AA8" s="34" t="str">
        <f t="array" aca="1" ref="AA8" ca="1">IF(IdxCli&gt;0,INDEX(Cli,IdxCli),"")</f>
        <v/>
      </c>
      <c r="AB8" s="34" t="str">
        <f t="array" aca="1" ref="AB8" ca="1">IF(IdxCli&gt;0,INDEX(Cli,IdxCli),"")</f>
        <v/>
      </c>
      <c r="AC8" s="34" t="str">
        <f t="array" aca="1" ref="AC8" ca="1">IF(IdxCli&gt;0,INDEX(Cli,IdxCli),"")</f>
        <v/>
      </c>
      <c r="AD8" s="34" t="str">
        <f t="array" aca="1" ref="AD8" ca="1">IF(IdxCli&gt;0,INDEX(Cli,IdxCli),"")</f>
        <v/>
      </c>
      <c r="AE8" s="34" t="str">
        <f t="array" aca="1" ref="AE8" ca="1">IF(IdxCli&gt;0,INDEX(Cli,IdxCli),"")</f>
        <v/>
      </c>
      <c r="AF8" s="34" t="str">
        <f t="array" aca="1" ref="AF8" ca="1">IF(IdxCli&gt;0,INDEX(Cli,IdxCli),"")</f>
        <v/>
      </c>
      <c r="AG8" s="34" t="str">
        <f t="array" aca="1" ref="AG8" ca="1">IF(IdxCli&gt;0,INDEX(Cli,IdxCli),"")</f>
        <v/>
      </c>
      <c r="AH8" s="34" t="str">
        <f t="array" aca="1" ref="AH8" ca="1">IF(IdxCli&gt;0,INDEX(Cli,IdxCli),"")</f>
        <v/>
      </c>
    </row>
    <row r="9" spans="1:34" s="2" customFormat="1" ht="15" customHeight="1" x14ac:dyDescent="0.35">
      <c r="A9" s="5">
        <f>A8+1</f>
        <v>3</v>
      </c>
      <c r="B9" s="8" t="s">
        <v>17</v>
      </c>
      <c r="C9" s="7" t="e">
        <f t="shared" ca="1" si="0"/>
        <v>#N/A</v>
      </c>
      <c r="D9" s="34" t="str">
        <f t="array" aca="1" ref="D9" ca="1">IF(IdxCli&gt;0,INDEX(Cli,IdxCli),"")</f>
        <v/>
      </c>
      <c r="E9" s="34" t="str">
        <f t="array" aca="1" ref="E9" ca="1">IF(IdxCli&gt;0,INDEX(Cli,IdxCli),"")</f>
        <v/>
      </c>
      <c r="F9" s="34" t="str">
        <f t="array" aca="1" ref="F9" ca="1">IF(IdxCli&gt;0,INDEX(Cli,IdxCli),"")</f>
        <v/>
      </c>
      <c r="G9" s="34" t="str">
        <f t="array" aca="1" ref="G9" ca="1">IF(IdxCli&gt;0,INDEX(Cli,IdxCli),"")</f>
        <v/>
      </c>
      <c r="H9" s="34" t="str">
        <f t="array" aca="1" ref="H9" ca="1">IF(IdxCli&gt;0,INDEX(Cli,IdxCli),"")</f>
        <v/>
      </c>
      <c r="I9" s="34" t="str">
        <f t="array" aca="1" ref="I9" ca="1">IF(IdxCli&gt;0,INDEX(Cli,IdxCli),"")</f>
        <v/>
      </c>
      <c r="J9" s="34" t="str">
        <f t="array" aca="1" ref="J9" ca="1">IF(IdxCli&gt;0,INDEX(Cli,IdxCli),"")</f>
        <v/>
      </c>
      <c r="K9" s="34" t="str">
        <f t="array" aca="1" ref="K9" ca="1">IF(IdxCli&gt;0,INDEX(Cli,IdxCli),"")</f>
        <v/>
      </c>
      <c r="L9" s="34" t="str">
        <f t="array" aca="1" ref="L9" ca="1">IF(IdxCli&gt;0,INDEX(Cli,IdxCli),"")</f>
        <v/>
      </c>
      <c r="M9" s="34" t="str">
        <f t="array" aca="1" ref="M9" ca="1">IF(IdxCli&gt;0,INDEX(Cli,IdxCli),"")</f>
        <v/>
      </c>
      <c r="N9" s="34" t="str">
        <f t="array" aca="1" ref="N9" ca="1">IF(IdxCli&gt;0,INDEX(Cli,IdxCli),"")</f>
        <v/>
      </c>
      <c r="O9" s="34" t="str">
        <f t="array" aca="1" ref="O9" ca="1">IF(IdxCli&gt;0,INDEX(Cli,IdxCli),"")</f>
        <v/>
      </c>
      <c r="P9" s="34" t="str">
        <f t="array" aca="1" ref="P9" ca="1">IF(IdxCli&gt;0,INDEX(Cli,IdxCli),"")</f>
        <v/>
      </c>
      <c r="Q9" s="34" t="str">
        <f t="array" aca="1" ref="Q9" ca="1">IF(IdxCli&gt;0,INDEX(Cli,IdxCli),"")</f>
        <v/>
      </c>
      <c r="R9" s="34" t="str">
        <f t="array" aca="1" ref="R9" ca="1">IF(IdxCli&gt;0,INDEX(Cli,IdxCli),"")</f>
        <v/>
      </c>
      <c r="S9" s="34" t="str">
        <f t="array" aca="1" ref="S9" ca="1">IF(IdxCli&gt;0,INDEX(Cli,IdxCli),"")</f>
        <v/>
      </c>
      <c r="T9" s="34" t="str">
        <f t="array" aca="1" ref="T9" ca="1">IF(IdxCli&gt;0,INDEX(Cli,IdxCli),"")</f>
        <v/>
      </c>
      <c r="U9" s="34" t="str">
        <f t="array" aca="1" ref="U9" ca="1">IF(IdxCli&gt;0,INDEX(Cli,IdxCli),"")</f>
        <v/>
      </c>
      <c r="V9" s="34" t="str">
        <f t="array" aca="1" ref="V9" ca="1">IF(IdxCli&gt;0,INDEX(Cli,IdxCli),"")</f>
        <v/>
      </c>
      <c r="W9" s="34" t="str">
        <f t="array" aca="1" ref="W9" ca="1">IF(IdxCli&gt;0,INDEX(Cli,IdxCli),"")</f>
        <v/>
      </c>
      <c r="X9" s="34" t="str">
        <f t="array" aca="1" ref="X9" ca="1">IF(IdxCli&gt;0,INDEX(Cli,IdxCli),"")</f>
        <v/>
      </c>
      <c r="Y9" s="34" t="str">
        <f t="array" aca="1" ref="Y9" ca="1">IF(IdxCli&gt;0,INDEX(Cli,IdxCli),"")</f>
        <v/>
      </c>
      <c r="Z9" s="34" t="str">
        <f t="array" aca="1" ref="Z9" ca="1">IF(IdxCli&gt;0,INDEX(Cli,IdxCli),"")</f>
        <v/>
      </c>
      <c r="AA9" s="34" t="str">
        <f t="array" aca="1" ref="AA9" ca="1">IF(IdxCli&gt;0,INDEX(Cli,IdxCli),"")</f>
        <v/>
      </c>
      <c r="AB9" s="34" t="str">
        <f t="array" aca="1" ref="AB9" ca="1">IF(IdxCli&gt;0,INDEX(Cli,IdxCli),"")</f>
        <v/>
      </c>
      <c r="AC9" s="34" t="str">
        <f t="array" aca="1" ref="AC9" ca="1">IF(IdxCli&gt;0,INDEX(Cli,IdxCli),"")</f>
        <v/>
      </c>
      <c r="AD9" s="34" t="str">
        <f t="array" aca="1" ref="AD9" ca="1">IF(IdxCli&gt;0,INDEX(Cli,IdxCli),"")</f>
        <v/>
      </c>
      <c r="AE9" s="34" t="str">
        <f t="array" aca="1" ref="AE9" ca="1">IF(IdxCli&gt;0,INDEX(Cli,IdxCli),"")</f>
        <v/>
      </c>
      <c r="AF9" s="34" t="str">
        <f t="array" aca="1" ref="AF9" ca="1">IF(IdxCli&gt;0,INDEX(Cli,IdxCli),"")</f>
        <v/>
      </c>
      <c r="AG9" s="34" t="str">
        <f t="array" aca="1" ref="AG9" ca="1">IF(IdxCli&gt;0,INDEX(Cli,IdxCli),"")</f>
        <v/>
      </c>
      <c r="AH9" s="34" t="str">
        <f t="array" aca="1" ref="AH9" ca="1">IF(IdxCli&gt;0,INDEX(Cli,IdxCli),"")</f>
        <v/>
      </c>
    </row>
    <row r="10" spans="1:34" s="2" customFormat="1" ht="15" customHeight="1" x14ac:dyDescent="0.35">
      <c r="A10" s="5">
        <f t="shared" ref="A10:A73" si="1">A9+1</f>
        <v>4</v>
      </c>
      <c r="B10" s="8" t="s">
        <v>18</v>
      </c>
      <c r="C10" s="7" t="e">
        <f t="shared" ca="1" si="0"/>
        <v>#N/A</v>
      </c>
      <c r="D10" s="34" t="str">
        <f t="array" aca="1" ref="D10" ca="1">IF(IdxCli&gt;0,INDEX(Cli,IdxCli),"")</f>
        <v/>
      </c>
      <c r="E10" s="34" t="str">
        <f t="array" aca="1" ref="E10" ca="1">IF(IdxCli&gt;0,INDEX(Cli,IdxCli),"")</f>
        <v/>
      </c>
      <c r="F10" s="34" t="str">
        <f t="array" aca="1" ref="F10" ca="1">IF(IdxCli&gt;0,INDEX(Cli,IdxCli),"")</f>
        <v/>
      </c>
      <c r="G10" s="34" t="str">
        <f t="array" aca="1" ref="G10" ca="1">IF(IdxCli&gt;0,INDEX(Cli,IdxCli),"")</f>
        <v/>
      </c>
      <c r="H10" s="34" t="str">
        <f t="array" aca="1" ref="H10" ca="1">IF(IdxCli&gt;0,INDEX(Cli,IdxCli),"")</f>
        <v/>
      </c>
      <c r="I10" s="34" t="str">
        <f t="array" aca="1" ref="I10" ca="1">IF(IdxCli&gt;0,INDEX(Cli,IdxCli),"")</f>
        <v/>
      </c>
      <c r="J10" s="34" t="str">
        <f t="array" aca="1" ref="J10" ca="1">IF(IdxCli&gt;0,INDEX(Cli,IdxCli),"")</f>
        <v/>
      </c>
      <c r="K10" s="34" t="str">
        <f t="array" aca="1" ref="K10" ca="1">IF(IdxCli&gt;0,INDEX(Cli,IdxCli),"")</f>
        <v/>
      </c>
      <c r="L10" s="34" t="str">
        <f t="array" aca="1" ref="L10" ca="1">IF(IdxCli&gt;0,INDEX(Cli,IdxCli),"")</f>
        <v/>
      </c>
      <c r="M10" s="34" t="str">
        <f t="array" aca="1" ref="M10" ca="1">IF(IdxCli&gt;0,INDEX(Cli,IdxCli),"")</f>
        <v/>
      </c>
      <c r="N10" s="34" t="str">
        <f t="array" aca="1" ref="N10" ca="1">IF(IdxCli&gt;0,INDEX(Cli,IdxCli),"")</f>
        <v/>
      </c>
      <c r="O10" s="34" t="str">
        <f t="array" aca="1" ref="O10" ca="1">IF(IdxCli&gt;0,INDEX(Cli,IdxCli),"")</f>
        <v/>
      </c>
      <c r="P10" s="34" t="str">
        <f t="array" aca="1" ref="P10" ca="1">IF(IdxCli&gt;0,INDEX(Cli,IdxCli),"")</f>
        <v/>
      </c>
      <c r="Q10" s="34" t="str">
        <f t="array" aca="1" ref="Q10" ca="1">IF(IdxCli&gt;0,INDEX(Cli,IdxCli),"")</f>
        <v/>
      </c>
      <c r="R10" s="34" t="str">
        <f t="array" aca="1" ref="R10" ca="1">IF(IdxCli&gt;0,INDEX(Cli,IdxCli),"")</f>
        <v/>
      </c>
      <c r="S10" s="34" t="str">
        <f t="array" aca="1" ref="S10" ca="1">IF(IdxCli&gt;0,INDEX(Cli,IdxCli),"")</f>
        <v/>
      </c>
      <c r="T10" s="34" t="str">
        <f t="array" aca="1" ref="T10" ca="1">IF(IdxCli&gt;0,INDEX(Cli,IdxCli),"")</f>
        <v/>
      </c>
      <c r="U10" s="34" t="str">
        <f t="array" aca="1" ref="U10" ca="1">IF(IdxCli&gt;0,INDEX(Cli,IdxCli),"")</f>
        <v/>
      </c>
      <c r="V10" s="34" t="str">
        <f t="array" aca="1" ref="V10" ca="1">IF(IdxCli&gt;0,INDEX(Cli,IdxCli),"")</f>
        <v/>
      </c>
      <c r="W10" s="34" t="str">
        <f t="array" aca="1" ref="W10" ca="1">IF(IdxCli&gt;0,INDEX(Cli,IdxCli),"")</f>
        <v/>
      </c>
      <c r="X10" s="34" t="str">
        <f t="array" aca="1" ref="X10" ca="1">IF(IdxCli&gt;0,INDEX(Cli,IdxCli),"")</f>
        <v/>
      </c>
      <c r="Y10" s="34" t="str">
        <f t="array" aca="1" ref="Y10" ca="1">IF(IdxCli&gt;0,INDEX(Cli,IdxCli),"")</f>
        <v/>
      </c>
      <c r="Z10" s="34" t="str">
        <f t="array" aca="1" ref="Z10" ca="1">IF(IdxCli&gt;0,INDEX(Cli,IdxCli),"")</f>
        <v/>
      </c>
      <c r="AA10" s="34" t="str">
        <f t="array" aca="1" ref="AA10" ca="1">IF(IdxCli&gt;0,INDEX(Cli,IdxCli),"")</f>
        <v/>
      </c>
      <c r="AB10" s="34" t="str">
        <f t="array" aca="1" ref="AB10" ca="1">IF(IdxCli&gt;0,INDEX(Cli,IdxCli),"")</f>
        <v/>
      </c>
      <c r="AC10" s="34" t="str">
        <f t="array" aca="1" ref="AC10" ca="1">IF(IdxCli&gt;0,INDEX(Cli,IdxCli),"")</f>
        <v/>
      </c>
      <c r="AD10" s="34" t="str">
        <f t="array" aca="1" ref="AD10" ca="1">IF(IdxCli&gt;0,INDEX(Cli,IdxCli),"")</f>
        <v/>
      </c>
      <c r="AE10" s="34" t="str">
        <f t="array" aca="1" ref="AE10" ca="1">IF(IdxCli&gt;0,INDEX(Cli,IdxCli),"")</f>
        <v/>
      </c>
      <c r="AF10" s="34" t="str">
        <f t="array" aca="1" ref="AF10" ca="1">IF(IdxCli&gt;0,INDEX(Cli,IdxCli),"")</f>
        <v/>
      </c>
      <c r="AG10" s="34" t="str">
        <f t="array" aca="1" ref="AG10" ca="1">IF(IdxCli&gt;0,INDEX(Cli,IdxCli),"")</f>
        <v/>
      </c>
      <c r="AH10" s="34" t="str">
        <f t="array" aca="1" ref="AH10" ca="1">IF(IdxCli&gt;0,INDEX(Cli,IdxCli),"")</f>
        <v/>
      </c>
    </row>
    <row r="11" spans="1:34" s="2" customFormat="1" ht="15" customHeight="1" x14ac:dyDescent="0.35">
      <c r="A11" s="5">
        <f t="shared" si="1"/>
        <v>5</v>
      </c>
      <c r="B11" s="8" t="s">
        <v>19</v>
      </c>
      <c r="C11" s="7" t="e">
        <f t="shared" ca="1" si="0"/>
        <v>#N/A</v>
      </c>
      <c r="D11" s="34" t="str">
        <f t="array" aca="1" ref="D11" ca="1">IF(IdxCli&gt;0,INDEX(Cli,IdxCli),"")</f>
        <v/>
      </c>
      <c r="E11" s="34" t="str">
        <f t="array" aca="1" ref="E11" ca="1">IF(IdxCli&gt;0,INDEX(Cli,IdxCli),"")</f>
        <v/>
      </c>
      <c r="F11" s="34" t="str">
        <f t="array" aca="1" ref="F11" ca="1">IF(IdxCli&gt;0,INDEX(Cli,IdxCli),"")</f>
        <v/>
      </c>
      <c r="G11" s="34" t="str">
        <f t="array" aca="1" ref="G11" ca="1">IF(IdxCli&gt;0,INDEX(Cli,IdxCli),"")</f>
        <v/>
      </c>
      <c r="H11" s="34" t="str">
        <f t="array" aca="1" ref="H11" ca="1">IF(IdxCli&gt;0,INDEX(Cli,IdxCli),"")</f>
        <v/>
      </c>
      <c r="I11" s="34" t="str">
        <f t="array" aca="1" ref="I11" ca="1">IF(IdxCli&gt;0,INDEX(Cli,IdxCli),"")</f>
        <v/>
      </c>
      <c r="J11" s="34" t="str">
        <f t="array" aca="1" ref="J11" ca="1">IF(IdxCli&gt;0,INDEX(Cli,IdxCli),"")</f>
        <v/>
      </c>
      <c r="K11" s="34" t="str">
        <f t="array" aca="1" ref="K11" ca="1">IF(IdxCli&gt;0,INDEX(Cli,IdxCli),"")</f>
        <v/>
      </c>
      <c r="L11" s="34" t="str">
        <f t="array" aca="1" ref="L11" ca="1">IF(IdxCli&gt;0,INDEX(Cli,IdxCli),"")</f>
        <v/>
      </c>
      <c r="M11" s="34" t="str">
        <f t="array" aca="1" ref="M11" ca="1">IF(IdxCli&gt;0,INDEX(Cli,IdxCli),"")</f>
        <v/>
      </c>
      <c r="N11" s="34" t="str">
        <f t="array" aca="1" ref="N11" ca="1">IF(IdxCli&gt;0,INDEX(Cli,IdxCli),"")</f>
        <v/>
      </c>
      <c r="O11" s="34" t="str">
        <f t="array" aca="1" ref="O11" ca="1">IF(IdxCli&gt;0,INDEX(Cli,IdxCli),"")</f>
        <v/>
      </c>
      <c r="P11" s="34" t="str">
        <f t="array" aca="1" ref="P11" ca="1">IF(IdxCli&gt;0,INDEX(Cli,IdxCli),"")</f>
        <v/>
      </c>
      <c r="Q11" s="34" t="str">
        <f t="array" aca="1" ref="Q11" ca="1">IF(IdxCli&gt;0,INDEX(Cli,IdxCli),"")</f>
        <v/>
      </c>
      <c r="R11" s="34" t="str">
        <f t="array" aca="1" ref="R11" ca="1">IF(IdxCli&gt;0,INDEX(Cli,IdxCli),"")</f>
        <v/>
      </c>
      <c r="S11" s="34" t="str">
        <f t="array" aca="1" ref="S11" ca="1">IF(IdxCli&gt;0,INDEX(Cli,IdxCli),"")</f>
        <v/>
      </c>
      <c r="T11" s="34" t="str">
        <f t="array" aca="1" ref="T11" ca="1">IF(IdxCli&gt;0,INDEX(Cli,IdxCli),"")</f>
        <v/>
      </c>
      <c r="U11" s="34" t="str">
        <f t="array" aca="1" ref="U11" ca="1">IF(IdxCli&gt;0,INDEX(Cli,IdxCli),"")</f>
        <v/>
      </c>
      <c r="V11" s="34" t="str">
        <f t="array" aca="1" ref="V11" ca="1">IF(IdxCli&gt;0,INDEX(Cli,IdxCli),"")</f>
        <v/>
      </c>
      <c r="W11" s="34" t="str">
        <f t="array" aca="1" ref="W11" ca="1">IF(IdxCli&gt;0,INDEX(Cli,IdxCli),"")</f>
        <v/>
      </c>
      <c r="X11" s="34" t="str">
        <f t="array" aca="1" ref="X11" ca="1">IF(IdxCli&gt;0,INDEX(Cli,IdxCli),"")</f>
        <v/>
      </c>
      <c r="Y11" s="34" t="str">
        <f t="array" aca="1" ref="Y11" ca="1">IF(IdxCli&gt;0,INDEX(Cli,IdxCli),"")</f>
        <v/>
      </c>
      <c r="Z11" s="34" t="str">
        <f t="array" aca="1" ref="Z11" ca="1">IF(IdxCli&gt;0,INDEX(Cli,IdxCli),"")</f>
        <v/>
      </c>
      <c r="AA11" s="34" t="str">
        <f t="array" aca="1" ref="AA11" ca="1">IF(IdxCli&gt;0,INDEX(Cli,IdxCli),"")</f>
        <v/>
      </c>
      <c r="AB11" s="34" t="str">
        <f t="array" aca="1" ref="AB11" ca="1">IF(IdxCli&gt;0,INDEX(Cli,IdxCli),"")</f>
        <v/>
      </c>
      <c r="AC11" s="34" t="str">
        <f t="array" aca="1" ref="AC11" ca="1">IF(IdxCli&gt;0,INDEX(Cli,IdxCli),"")</f>
        <v/>
      </c>
      <c r="AD11" s="34" t="str">
        <f t="array" aca="1" ref="AD11" ca="1">IF(IdxCli&gt;0,INDEX(Cli,IdxCli),"")</f>
        <v/>
      </c>
      <c r="AE11" s="34" t="str">
        <f t="array" aca="1" ref="AE11" ca="1">IF(IdxCli&gt;0,INDEX(Cli,IdxCli),"")</f>
        <v/>
      </c>
      <c r="AF11" s="34" t="str">
        <f t="array" aca="1" ref="AF11" ca="1">IF(IdxCli&gt;0,INDEX(Cli,IdxCli),"")</f>
        <v/>
      </c>
      <c r="AG11" s="34" t="str">
        <f t="array" aca="1" ref="AG11" ca="1">IF(IdxCli&gt;0,INDEX(Cli,IdxCli),"")</f>
        <v/>
      </c>
      <c r="AH11" s="34" t="str">
        <f t="array" aca="1" ref="AH11" ca="1">IF(IdxCli&gt;0,INDEX(Cli,IdxCli),"")</f>
        <v/>
      </c>
    </row>
    <row r="12" spans="1:34" s="2" customFormat="1" ht="15" customHeight="1" x14ac:dyDescent="0.35">
      <c r="A12" s="5">
        <f t="shared" si="1"/>
        <v>6</v>
      </c>
      <c r="B12" s="8" t="s">
        <v>20</v>
      </c>
      <c r="C12" s="7" t="e">
        <f t="shared" ca="1" si="0"/>
        <v>#N/A</v>
      </c>
      <c r="D12" s="34" t="str">
        <f t="array" aca="1" ref="D12" ca="1">IF(IdxCli&gt;0,INDEX(Cli,IdxCli),"")</f>
        <v/>
      </c>
      <c r="E12" s="34" t="str">
        <f t="array" aca="1" ref="E12" ca="1">IF(IdxCli&gt;0,INDEX(Cli,IdxCli),"")</f>
        <v/>
      </c>
      <c r="F12" s="34" t="str">
        <f t="array" aca="1" ref="F12" ca="1">IF(IdxCli&gt;0,INDEX(Cli,IdxCli),"")</f>
        <v/>
      </c>
      <c r="G12" s="34" t="str">
        <f t="array" aca="1" ref="G12" ca="1">IF(IdxCli&gt;0,INDEX(Cli,IdxCli),"")</f>
        <v/>
      </c>
      <c r="H12" s="34" t="str">
        <f t="array" aca="1" ref="H12" ca="1">IF(IdxCli&gt;0,INDEX(Cli,IdxCli),"")</f>
        <v/>
      </c>
      <c r="I12" s="34" t="str">
        <f t="array" aca="1" ref="I12" ca="1">IF(IdxCli&gt;0,INDEX(Cli,IdxCli),"")</f>
        <v/>
      </c>
      <c r="J12" s="34" t="str">
        <f t="array" aca="1" ref="J12" ca="1">IF(IdxCli&gt;0,INDEX(Cli,IdxCli),"")</f>
        <v/>
      </c>
      <c r="K12" s="34" t="str">
        <f t="array" aca="1" ref="K12" ca="1">IF(IdxCli&gt;0,INDEX(Cli,IdxCli),"")</f>
        <v/>
      </c>
      <c r="L12" s="34" t="str">
        <f t="array" aca="1" ref="L12" ca="1">IF(IdxCli&gt;0,INDEX(Cli,IdxCli),"")</f>
        <v/>
      </c>
      <c r="M12" s="34" t="str">
        <f t="array" aca="1" ref="M12" ca="1">IF(IdxCli&gt;0,INDEX(Cli,IdxCli),"")</f>
        <v/>
      </c>
      <c r="N12" s="34" t="str">
        <f t="array" aca="1" ref="N12" ca="1">IF(IdxCli&gt;0,INDEX(Cli,IdxCli),"")</f>
        <v/>
      </c>
      <c r="O12" s="34" t="str">
        <f t="array" aca="1" ref="O12" ca="1">IF(IdxCli&gt;0,INDEX(Cli,IdxCli),"")</f>
        <v/>
      </c>
      <c r="P12" s="34" t="str">
        <f t="array" aca="1" ref="P12" ca="1">IF(IdxCli&gt;0,INDEX(Cli,IdxCli),"")</f>
        <v/>
      </c>
      <c r="Q12" s="34" t="str">
        <f t="array" aca="1" ref="Q12" ca="1">IF(IdxCli&gt;0,INDEX(Cli,IdxCli),"")</f>
        <v/>
      </c>
      <c r="R12" s="34" t="str">
        <f t="array" aca="1" ref="R12" ca="1">IF(IdxCli&gt;0,INDEX(Cli,IdxCli),"")</f>
        <v/>
      </c>
      <c r="S12" s="34" t="str">
        <f t="array" aca="1" ref="S12" ca="1">IF(IdxCli&gt;0,INDEX(Cli,IdxCli),"")</f>
        <v/>
      </c>
      <c r="T12" s="34" t="str">
        <f t="array" aca="1" ref="T12" ca="1">IF(IdxCli&gt;0,INDEX(Cli,IdxCli),"")</f>
        <v/>
      </c>
      <c r="U12" s="34" t="str">
        <f t="array" aca="1" ref="U12" ca="1">IF(IdxCli&gt;0,INDEX(Cli,IdxCli),"")</f>
        <v/>
      </c>
      <c r="V12" s="34" t="str">
        <f t="array" aca="1" ref="V12" ca="1">IF(IdxCli&gt;0,INDEX(Cli,IdxCli),"")</f>
        <v/>
      </c>
      <c r="W12" s="34" t="str">
        <f t="array" aca="1" ref="W12" ca="1">IF(IdxCli&gt;0,INDEX(Cli,IdxCli),"")</f>
        <v/>
      </c>
      <c r="X12" s="34" t="str">
        <f t="array" aca="1" ref="X12" ca="1">IF(IdxCli&gt;0,INDEX(Cli,IdxCli),"")</f>
        <v/>
      </c>
      <c r="Y12" s="34" t="str">
        <f t="array" aca="1" ref="Y12" ca="1">IF(IdxCli&gt;0,INDEX(Cli,IdxCli),"")</f>
        <v/>
      </c>
      <c r="Z12" s="34" t="str">
        <f t="array" aca="1" ref="Z12" ca="1">IF(IdxCli&gt;0,INDEX(Cli,IdxCli),"")</f>
        <v/>
      </c>
      <c r="AA12" s="34" t="str">
        <f t="array" aca="1" ref="AA12" ca="1">IF(IdxCli&gt;0,INDEX(Cli,IdxCli),"")</f>
        <v/>
      </c>
      <c r="AB12" s="34" t="str">
        <f t="array" aca="1" ref="AB12" ca="1">IF(IdxCli&gt;0,INDEX(Cli,IdxCli),"")</f>
        <v/>
      </c>
      <c r="AC12" s="34" t="str">
        <f t="array" aca="1" ref="AC12" ca="1">IF(IdxCli&gt;0,INDEX(Cli,IdxCli),"")</f>
        <v/>
      </c>
      <c r="AD12" s="34" t="str">
        <f t="array" aca="1" ref="AD12" ca="1">IF(IdxCli&gt;0,INDEX(Cli,IdxCli),"")</f>
        <v/>
      </c>
      <c r="AE12" s="34" t="str">
        <f t="array" aca="1" ref="AE12" ca="1">IF(IdxCli&gt;0,INDEX(Cli,IdxCli),"")</f>
        <v/>
      </c>
      <c r="AF12" s="34" t="str">
        <f t="array" aca="1" ref="AF12" ca="1">IF(IdxCli&gt;0,INDEX(Cli,IdxCli),"")</f>
        <v/>
      </c>
      <c r="AG12" s="34" t="str">
        <f t="array" aca="1" ref="AG12" ca="1">IF(IdxCli&gt;0,INDEX(Cli,IdxCli),"")</f>
        <v/>
      </c>
      <c r="AH12" s="34" t="str">
        <f t="array" aca="1" ref="AH12" ca="1">IF(IdxCli&gt;0,INDEX(Cli,IdxCli),"")</f>
        <v/>
      </c>
    </row>
    <row r="13" spans="1:34" s="2" customFormat="1" ht="15" customHeight="1" x14ac:dyDescent="0.35">
      <c r="A13" s="5">
        <f t="shared" si="1"/>
        <v>7</v>
      </c>
      <c r="B13" s="8" t="s">
        <v>21</v>
      </c>
      <c r="C13" s="7" t="e">
        <f t="shared" ca="1" si="0"/>
        <v>#N/A</v>
      </c>
      <c r="D13" s="34" t="str">
        <f t="array" aca="1" ref="D13" ca="1">IF(IdxCli&gt;0,INDEX(Cli,IdxCli),"")</f>
        <v/>
      </c>
      <c r="E13" s="34" t="str">
        <f t="array" aca="1" ref="E13" ca="1">IF(IdxCli&gt;0,INDEX(Cli,IdxCli),"")</f>
        <v/>
      </c>
      <c r="F13" s="34" t="str">
        <f t="array" aca="1" ref="F13" ca="1">IF(IdxCli&gt;0,INDEX(Cli,IdxCli),"")</f>
        <v/>
      </c>
      <c r="G13" s="34" t="str">
        <f t="array" aca="1" ref="G13" ca="1">IF(IdxCli&gt;0,INDEX(Cli,IdxCli),"")</f>
        <v/>
      </c>
      <c r="H13" s="34" t="str">
        <f t="array" aca="1" ref="H13" ca="1">IF(IdxCli&gt;0,INDEX(Cli,IdxCli),"")</f>
        <v/>
      </c>
      <c r="I13" s="34" t="str">
        <f t="array" aca="1" ref="I13" ca="1">IF(IdxCli&gt;0,INDEX(Cli,IdxCli),"")</f>
        <v/>
      </c>
      <c r="J13" s="34" t="str">
        <f t="array" aca="1" ref="J13" ca="1">IF(IdxCli&gt;0,INDEX(Cli,IdxCli),"")</f>
        <v/>
      </c>
      <c r="K13" s="34" t="str">
        <f t="array" aca="1" ref="K13" ca="1">IF(IdxCli&gt;0,INDEX(Cli,IdxCli),"")</f>
        <v/>
      </c>
      <c r="L13" s="34" t="str">
        <f t="array" aca="1" ref="L13" ca="1">IF(IdxCli&gt;0,INDEX(Cli,IdxCli),"")</f>
        <v/>
      </c>
      <c r="M13" s="34" t="str">
        <f t="array" aca="1" ref="M13" ca="1">IF(IdxCli&gt;0,INDEX(Cli,IdxCli),"")</f>
        <v/>
      </c>
      <c r="N13" s="34" t="str">
        <f t="array" aca="1" ref="N13" ca="1">IF(IdxCli&gt;0,INDEX(Cli,IdxCli),"")</f>
        <v/>
      </c>
      <c r="O13" s="34" t="str">
        <f t="array" aca="1" ref="O13" ca="1">IF(IdxCli&gt;0,INDEX(Cli,IdxCli),"")</f>
        <v/>
      </c>
      <c r="P13" s="34" t="str">
        <f t="array" aca="1" ref="P13" ca="1">IF(IdxCli&gt;0,INDEX(Cli,IdxCli),"")</f>
        <v/>
      </c>
      <c r="Q13" s="34" t="str">
        <f t="array" aca="1" ref="Q13" ca="1">IF(IdxCli&gt;0,INDEX(Cli,IdxCli),"")</f>
        <v/>
      </c>
      <c r="R13" s="34" t="str">
        <f t="array" aca="1" ref="R13" ca="1">IF(IdxCli&gt;0,INDEX(Cli,IdxCli),"")</f>
        <v/>
      </c>
      <c r="S13" s="34" t="str">
        <f t="array" aca="1" ref="S13" ca="1">IF(IdxCli&gt;0,INDEX(Cli,IdxCli),"")</f>
        <v/>
      </c>
      <c r="T13" s="34" t="str">
        <f t="array" aca="1" ref="T13" ca="1">IF(IdxCli&gt;0,INDEX(Cli,IdxCli),"")</f>
        <v/>
      </c>
      <c r="U13" s="34" t="str">
        <f t="array" aca="1" ref="U13" ca="1">IF(IdxCli&gt;0,INDEX(Cli,IdxCli),"")</f>
        <v/>
      </c>
      <c r="V13" s="34" t="str">
        <f t="array" aca="1" ref="V13" ca="1">IF(IdxCli&gt;0,INDEX(Cli,IdxCli),"")</f>
        <v/>
      </c>
      <c r="W13" s="34" t="str">
        <f t="array" aca="1" ref="W13" ca="1">IF(IdxCli&gt;0,INDEX(Cli,IdxCli),"")</f>
        <v/>
      </c>
      <c r="X13" s="34" t="str">
        <f t="array" aca="1" ref="X13" ca="1">IF(IdxCli&gt;0,INDEX(Cli,IdxCli),"")</f>
        <v/>
      </c>
      <c r="Y13" s="34" t="str">
        <f t="array" aca="1" ref="Y13" ca="1">IF(IdxCli&gt;0,INDEX(Cli,IdxCli),"")</f>
        <v/>
      </c>
      <c r="Z13" s="34" t="str">
        <f t="array" aca="1" ref="Z13" ca="1">IF(IdxCli&gt;0,INDEX(Cli,IdxCli),"")</f>
        <v/>
      </c>
      <c r="AA13" s="34" t="str">
        <f t="array" aca="1" ref="AA13" ca="1">IF(IdxCli&gt;0,INDEX(Cli,IdxCli),"")</f>
        <v/>
      </c>
      <c r="AB13" s="34" t="str">
        <f t="array" aca="1" ref="AB13" ca="1">IF(IdxCli&gt;0,INDEX(Cli,IdxCli),"")</f>
        <v/>
      </c>
      <c r="AC13" s="34" t="str">
        <f t="array" aca="1" ref="AC13" ca="1">IF(IdxCli&gt;0,INDEX(Cli,IdxCli),"")</f>
        <v/>
      </c>
      <c r="AD13" s="34" t="str">
        <f t="array" aca="1" ref="AD13" ca="1">IF(IdxCli&gt;0,INDEX(Cli,IdxCli),"")</f>
        <v/>
      </c>
      <c r="AE13" s="34" t="str">
        <f t="array" aca="1" ref="AE13" ca="1">IF(IdxCli&gt;0,INDEX(Cli,IdxCli),"")</f>
        <v/>
      </c>
      <c r="AF13" s="34" t="str">
        <f t="array" aca="1" ref="AF13" ca="1">IF(IdxCli&gt;0,INDEX(Cli,IdxCli),"")</f>
        <v/>
      </c>
      <c r="AG13" s="34" t="str">
        <f t="array" aca="1" ref="AG13" ca="1">IF(IdxCli&gt;0,INDEX(Cli,IdxCli),"")</f>
        <v/>
      </c>
      <c r="AH13" s="34" t="str">
        <f t="array" aca="1" ref="AH13" ca="1">IF(IdxCli&gt;0,INDEX(Cli,IdxCli),"")</f>
        <v/>
      </c>
    </row>
    <row r="14" spans="1:34" s="2" customFormat="1" ht="15" customHeight="1" x14ac:dyDescent="0.35">
      <c r="A14" s="5">
        <f t="shared" si="1"/>
        <v>8</v>
      </c>
      <c r="B14" s="8" t="s">
        <v>22</v>
      </c>
      <c r="C14" s="7" t="e">
        <f t="shared" ca="1" si="0"/>
        <v>#N/A</v>
      </c>
      <c r="D14" s="34" t="str">
        <f t="array" aca="1" ref="D14" ca="1">IF(IdxCli&gt;0,INDEX(Cli,IdxCli),"")</f>
        <v/>
      </c>
      <c r="E14" s="34" t="str">
        <f t="array" aca="1" ref="E14" ca="1">IF(IdxCli&gt;0,INDEX(Cli,IdxCli),"")</f>
        <v/>
      </c>
      <c r="F14" s="34" t="str">
        <f t="array" aca="1" ref="F14" ca="1">IF(IdxCli&gt;0,INDEX(Cli,IdxCli),"")</f>
        <v/>
      </c>
      <c r="G14" s="34" t="str">
        <f t="array" aca="1" ref="G14" ca="1">IF(IdxCli&gt;0,INDEX(Cli,IdxCli),"")</f>
        <v/>
      </c>
      <c r="H14" s="34" t="str">
        <f t="array" aca="1" ref="H14" ca="1">IF(IdxCli&gt;0,INDEX(Cli,IdxCli),"")</f>
        <v/>
      </c>
      <c r="I14" s="34" t="str">
        <f t="array" aca="1" ref="I14" ca="1">IF(IdxCli&gt;0,INDEX(Cli,IdxCli),"")</f>
        <v/>
      </c>
      <c r="J14" s="34" t="str">
        <f t="array" aca="1" ref="J14" ca="1">IF(IdxCli&gt;0,INDEX(Cli,IdxCli),"")</f>
        <v/>
      </c>
      <c r="K14" s="34" t="str">
        <f t="array" aca="1" ref="K14" ca="1">IF(IdxCli&gt;0,INDEX(Cli,IdxCli),"")</f>
        <v/>
      </c>
      <c r="L14" s="34" t="str">
        <f t="array" aca="1" ref="L14" ca="1">IF(IdxCli&gt;0,INDEX(Cli,IdxCli),"")</f>
        <v/>
      </c>
      <c r="M14" s="34" t="str">
        <f t="array" aca="1" ref="M14" ca="1">IF(IdxCli&gt;0,INDEX(Cli,IdxCli),"")</f>
        <v/>
      </c>
      <c r="N14" s="34" t="str">
        <f t="array" aca="1" ref="N14" ca="1">IF(IdxCli&gt;0,INDEX(Cli,IdxCli),"")</f>
        <v/>
      </c>
      <c r="O14" s="34" t="str">
        <f t="array" aca="1" ref="O14" ca="1">IF(IdxCli&gt;0,INDEX(Cli,IdxCli),"")</f>
        <v/>
      </c>
      <c r="P14" s="34" t="str">
        <f t="array" aca="1" ref="P14" ca="1">IF(IdxCli&gt;0,INDEX(Cli,IdxCli),"")</f>
        <v/>
      </c>
      <c r="Q14" s="34" t="str">
        <f t="array" aca="1" ref="Q14" ca="1">IF(IdxCli&gt;0,INDEX(Cli,IdxCli),"")</f>
        <v/>
      </c>
      <c r="R14" s="34" t="str">
        <f t="array" aca="1" ref="R14" ca="1">IF(IdxCli&gt;0,INDEX(Cli,IdxCli),"")</f>
        <v/>
      </c>
      <c r="S14" s="34" t="str">
        <f t="array" aca="1" ref="S14" ca="1">IF(IdxCli&gt;0,INDEX(Cli,IdxCli),"")</f>
        <v/>
      </c>
      <c r="T14" s="34" t="str">
        <f t="array" aca="1" ref="T14" ca="1">IF(IdxCli&gt;0,INDEX(Cli,IdxCli),"")</f>
        <v/>
      </c>
      <c r="U14" s="34" t="str">
        <f t="array" aca="1" ref="U14" ca="1">IF(IdxCli&gt;0,INDEX(Cli,IdxCli),"")</f>
        <v/>
      </c>
      <c r="V14" s="34" t="str">
        <f t="array" aca="1" ref="V14" ca="1">IF(IdxCli&gt;0,INDEX(Cli,IdxCli),"")</f>
        <v/>
      </c>
      <c r="W14" s="34" t="str">
        <f t="array" aca="1" ref="W14" ca="1">IF(IdxCli&gt;0,INDEX(Cli,IdxCli),"")</f>
        <v/>
      </c>
      <c r="X14" s="34" t="str">
        <f t="array" aca="1" ref="X14" ca="1">IF(IdxCli&gt;0,INDEX(Cli,IdxCli),"")</f>
        <v/>
      </c>
      <c r="Y14" s="34" t="str">
        <f t="array" aca="1" ref="Y14" ca="1">IF(IdxCli&gt;0,INDEX(Cli,IdxCli),"")</f>
        <v/>
      </c>
      <c r="Z14" s="34" t="str">
        <f t="array" aca="1" ref="Z14" ca="1">IF(IdxCli&gt;0,INDEX(Cli,IdxCli),"")</f>
        <v/>
      </c>
      <c r="AA14" s="34" t="str">
        <f t="array" aca="1" ref="AA14" ca="1">IF(IdxCli&gt;0,INDEX(Cli,IdxCli),"")</f>
        <v/>
      </c>
      <c r="AB14" s="34" t="str">
        <f t="array" aca="1" ref="AB14" ca="1">IF(IdxCli&gt;0,INDEX(Cli,IdxCli),"")</f>
        <v/>
      </c>
      <c r="AC14" s="34" t="str">
        <f t="array" aca="1" ref="AC14" ca="1">IF(IdxCli&gt;0,INDEX(Cli,IdxCli),"")</f>
        <v/>
      </c>
      <c r="AD14" s="34" t="str">
        <f t="array" aca="1" ref="AD14" ca="1">IF(IdxCli&gt;0,INDEX(Cli,IdxCli),"")</f>
        <v/>
      </c>
      <c r="AE14" s="34" t="str">
        <f t="array" aca="1" ref="AE14" ca="1">IF(IdxCli&gt;0,INDEX(Cli,IdxCli),"")</f>
        <v/>
      </c>
      <c r="AF14" s="34" t="str">
        <f t="array" aca="1" ref="AF14" ca="1">IF(IdxCli&gt;0,INDEX(Cli,IdxCli),"")</f>
        <v/>
      </c>
      <c r="AG14" s="34" t="str">
        <f t="array" aca="1" ref="AG14" ca="1">IF(IdxCli&gt;0,INDEX(Cli,IdxCli),"")</f>
        <v/>
      </c>
      <c r="AH14" s="34" t="str">
        <f t="array" aca="1" ref="AH14" ca="1">IF(IdxCli&gt;0,INDEX(Cli,IdxCli),"")</f>
        <v/>
      </c>
    </row>
    <row r="15" spans="1:34" s="2" customFormat="1" ht="15" customHeight="1" x14ac:dyDescent="0.35">
      <c r="A15" s="5">
        <f t="shared" si="1"/>
        <v>9</v>
      </c>
      <c r="B15" s="8" t="s">
        <v>23</v>
      </c>
      <c r="C15" s="7" t="e">
        <f t="shared" ca="1" si="0"/>
        <v>#N/A</v>
      </c>
      <c r="D15" s="34" t="str">
        <f t="array" aca="1" ref="D15" ca="1">IF(IdxCli&gt;0,INDEX(Cli,IdxCli),"")</f>
        <v/>
      </c>
      <c r="E15" s="34" t="str">
        <f t="array" aca="1" ref="E15" ca="1">IF(IdxCli&gt;0,INDEX(Cli,IdxCli),"")</f>
        <v/>
      </c>
      <c r="F15" s="34" t="str">
        <f t="array" aca="1" ref="F15" ca="1">IF(IdxCli&gt;0,INDEX(Cli,IdxCli),"")</f>
        <v/>
      </c>
      <c r="G15" s="34" t="str">
        <f t="array" aca="1" ref="G15" ca="1">IF(IdxCli&gt;0,INDEX(Cli,IdxCli),"")</f>
        <v/>
      </c>
      <c r="H15" s="34" t="str">
        <f t="array" aca="1" ref="H15" ca="1">IF(IdxCli&gt;0,INDEX(Cli,IdxCli),"")</f>
        <v/>
      </c>
      <c r="I15" s="34" t="str">
        <f t="array" aca="1" ref="I15" ca="1">IF(IdxCli&gt;0,INDEX(Cli,IdxCli),"")</f>
        <v/>
      </c>
      <c r="J15" s="34" t="str">
        <f t="array" aca="1" ref="J15" ca="1">IF(IdxCli&gt;0,INDEX(Cli,IdxCli),"")</f>
        <v/>
      </c>
      <c r="K15" s="34" t="str">
        <f t="array" aca="1" ref="K15" ca="1">IF(IdxCli&gt;0,INDEX(Cli,IdxCli),"")</f>
        <v/>
      </c>
      <c r="L15" s="34" t="str">
        <f t="array" aca="1" ref="L15" ca="1">IF(IdxCli&gt;0,INDEX(Cli,IdxCli),"")</f>
        <v/>
      </c>
      <c r="M15" s="34" t="str">
        <f t="array" aca="1" ref="M15" ca="1">IF(IdxCli&gt;0,INDEX(Cli,IdxCli),"")</f>
        <v/>
      </c>
      <c r="N15" s="34" t="str">
        <f t="array" aca="1" ref="N15" ca="1">IF(IdxCli&gt;0,INDEX(Cli,IdxCli),"")</f>
        <v/>
      </c>
      <c r="O15" s="34" t="str">
        <f t="array" aca="1" ref="O15" ca="1">IF(IdxCli&gt;0,INDEX(Cli,IdxCli),"")</f>
        <v/>
      </c>
      <c r="P15" s="34" t="str">
        <f t="array" aca="1" ref="P15" ca="1">IF(IdxCli&gt;0,INDEX(Cli,IdxCli),"")</f>
        <v/>
      </c>
      <c r="Q15" s="34" t="str">
        <f t="array" aca="1" ref="Q15" ca="1">IF(IdxCli&gt;0,INDEX(Cli,IdxCli),"")</f>
        <v/>
      </c>
      <c r="R15" s="34" t="str">
        <f t="array" aca="1" ref="R15" ca="1">IF(IdxCli&gt;0,INDEX(Cli,IdxCli),"")</f>
        <v/>
      </c>
      <c r="S15" s="34" t="str">
        <f t="array" aca="1" ref="S15" ca="1">IF(IdxCli&gt;0,INDEX(Cli,IdxCli),"")</f>
        <v/>
      </c>
      <c r="T15" s="34" t="str">
        <f t="array" aca="1" ref="T15" ca="1">IF(IdxCli&gt;0,INDEX(Cli,IdxCli),"")</f>
        <v/>
      </c>
      <c r="U15" s="34" t="str">
        <f t="array" aca="1" ref="U15" ca="1">IF(IdxCli&gt;0,INDEX(Cli,IdxCli),"")</f>
        <v/>
      </c>
      <c r="V15" s="34" t="str">
        <f t="array" aca="1" ref="V15" ca="1">IF(IdxCli&gt;0,INDEX(Cli,IdxCli),"")</f>
        <v/>
      </c>
      <c r="W15" s="34" t="str">
        <f t="array" aca="1" ref="W15" ca="1">IF(IdxCli&gt;0,INDEX(Cli,IdxCli),"")</f>
        <v/>
      </c>
      <c r="X15" s="34" t="str">
        <f t="array" aca="1" ref="X15" ca="1">IF(IdxCli&gt;0,INDEX(Cli,IdxCli),"")</f>
        <v/>
      </c>
      <c r="Y15" s="34" t="str">
        <f t="array" aca="1" ref="Y15" ca="1">IF(IdxCli&gt;0,INDEX(Cli,IdxCli),"")</f>
        <v/>
      </c>
      <c r="Z15" s="34" t="str">
        <f t="array" aca="1" ref="Z15" ca="1">IF(IdxCli&gt;0,INDEX(Cli,IdxCli),"")</f>
        <v/>
      </c>
      <c r="AA15" s="34" t="str">
        <f t="array" aca="1" ref="AA15" ca="1">IF(IdxCli&gt;0,INDEX(Cli,IdxCli),"")</f>
        <v/>
      </c>
      <c r="AB15" s="34" t="str">
        <f t="array" aca="1" ref="AB15" ca="1">IF(IdxCli&gt;0,INDEX(Cli,IdxCli),"")</f>
        <v/>
      </c>
      <c r="AC15" s="34" t="str">
        <f t="array" aca="1" ref="AC15" ca="1">IF(IdxCli&gt;0,INDEX(Cli,IdxCli),"")</f>
        <v/>
      </c>
      <c r="AD15" s="34" t="str">
        <f t="array" aca="1" ref="AD15" ca="1">IF(IdxCli&gt;0,INDEX(Cli,IdxCli),"")</f>
        <v/>
      </c>
      <c r="AE15" s="34" t="str">
        <f t="array" aca="1" ref="AE15" ca="1">IF(IdxCli&gt;0,INDEX(Cli,IdxCli),"")</f>
        <v/>
      </c>
      <c r="AF15" s="34" t="str">
        <f t="array" aca="1" ref="AF15" ca="1">IF(IdxCli&gt;0,INDEX(Cli,IdxCli),"")</f>
        <v/>
      </c>
      <c r="AG15" s="34" t="str">
        <f t="array" aca="1" ref="AG15" ca="1">IF(IdxCli&gt;0,INDEX(Cli,IdxCli),"")</f>
        <v/>
      </c>
      <c r="AH15" s="34" t="str">
        <f t="array" aca="1" ref="AH15" ca="1">IF(IdxCli&gt;0,INDEX(Cli,IdxCli),"")</f>
        <v/>
      </c>
    </row>
    <row r="16" spans="1:34" x14ac:dyDescent="0.35">
      <c r="A16" s="5">
        <f t="shared" si="1"/>
        <v>10</v>
      </c>
      <c r="B16" s="18">
        <v>1</v>
      </c>
      <c r="C16" s="7" t="e">
        <f t="shared" ca="1" si="0"/>
        <v>#N/A</v>
      </c>
      <c r="D16" s="34" t="str">
        <f t="array" aca="1" ref="D16" ca="1">IF(IdxCli&gt;0,INDEX(Cli,IdxCli),"")</f>
        <v/>
      </c>
      <c r="E16" s="34" t="str">
        <f t="array" aca="1" ref="E16" ca="1">IF(IdxCli&gt;0,INDEX(Cli,IdxCli),"")</f>
        <v/>
      </c>
      <c r="F16" s="34" t="str">
        <f t="array" aca="1" ref="F16" ca="1">IF(IdxCli&gt;0,INDEX(Cli,IdxCli),"")</f>
        <v/>
      </c>
      <c r="G16" s="34" t="str">
        <f t="array" aca="1" ref="G16" ca="1">IF(IdxCli&gt;0,INDEX(Cli,IdxCli),"")</f>
        <v/>
      </c>
      <c r="H16" s="34" t="str">
        <f t="array" aca="1" ref="H16" ca="1">IF(IdxCli&gt;0,INDEX(Cli,IdxCli),"")</f>
        <v/>
      </c>
      <c r="I16" s="34" t="str">
        <f t="array" aca="1" ref="I16" ca="1">IF(IdxCli&gt;0,INDEX(Cli,IdxCli),"")</f>
        <v/>
      </c>
      <c r="J16" s="34" t="str">
        <f t="array" aca="1" ref="J16" ca="1">IF(IdxCli&gt;0,INDEX(Cli,IdxCli),"")</f>
        <v/>
      </c>
      <c r="K16" s="34" t="str">
        <f t="array" aca="1" ref="K16" ca="1">IF(IdxCli&gt;0,INDEX(Cli,IdxCli),"")</f>
        <v/>
      </c>
      <c r="L16" s="34" t="str">
        <f t="array" aca="1" ref="L16" ca="1">IF(IdxCli&gt;0,INDEX(Cli,IdxCli),"")</f>
        <v/>
      </c>
      <c r="M16" s="34" t="str">
        <f t="array" aca="1" ref="M16" ca="1">IF(IdxCli&gt;0,INDEX(Cli,IdxCli),"")</f>
        <v/>
      </c>
      <c r="N16" s="34" t="str">
        <f t="array" aca="1" ref="N16" ca="1">IF(IdxCli&gt;0,INDEX(Cli,IdxCli),"")</f>
        <v/>
      </c>
      <c r="O16" s="34" t="str">
        <f t="array" aca="1" ref="O16" ca="1">IF(IdxCli&gt;0,INDEX(Cli,IdxCli),"")</f>
        <v/>
      </c>
      <c r="P16" s="34" t="str">
        <f t="array" aca="1" ref="P16" ca="1">IF(IdxCli&gt;0,INDEX(Cli,IdxCli),"")</f>
        <v/>
      </c>
      <c r="Q16" s="34" t="str">
        <f t="array" aca="1" ref="Q16" ca="1">IF(IdxCli&gt;0,INDEX(Cli,IdxCli),"")</f>
        <v/>
      </c>
      <c r="R16" s="34" t="str">
        <f t="array" aca="1" ref="R16" ca="1">IF(IdxCli&gt;0,INDEX(Cli,IdxCli),"")</f>
        <v/>
      </c>
      <c r="S16" s="34" t="str">
        <f t="array" aca="1" ref="S16" ca="1">IF(IdxCli&gt;0,INDEX(Cli,IdxCli),"")</f>
        <v/>
      </c>
      <c r="T16" s="34" t="str">
        <f t="array" aca="1" ref="T16" ca="1">IF(IdxCli&gt;0,INDEX(Cli,IdxCli),"")</f>
        <v/>
      </c>
      <c r="U16" s="34" t="str">
        <f t="array" aca="1" ref="U16" ca="1">IF(IdxCli&gt;0,INDEX(Cli,IdxCli),"")</f>
        <v/>
      </c>
      <c r="V16" s="34" t="str">
        <f t="array" aca="1" ref="V16" ca="1">IF(IdxCli&gt;0,INDEX(Cli,IdxCli),"")</f>
        <v/>
      </c>
      <c r="W16" s="34" t="str">
        <f t="array" aca="1" ref="W16" ca="1">IF(IdxCli&gt;0,INDEX(Cli,IdxCli),"")</f>
        <v/>
      </c>
      <c r="X16" s="34" t="str">
        <f t="array" aca="1" ref="X16" ca="1">IF(IdxCli&gt;0,INDEX(Cli,IdxCli),"")</f>
        <v/>
      </c>
      <c r="Y16" s="34" t="str">
        <f t="array" aca="1" ref="Y16" ca="1">IF(IdxCli&gt;0,INDEX(Cli,IdxCli),"")</f>
        <v/>
      </c>
      <c r="Z16" s="34" t="str">
        <f t="array" aca="1" ref="Z16" ca="1">IF(IdxCli&gt;0,INDEX(Cli,IdxCli),"")</f>
        <v/>
      </c>
      <c r="AA16" s="34" t="str">
        <f t="array" aca="1" ref="AA16" ca="1">IF(IdxCli&gt;0,INDEX(Cli,IdxCli),"")</f>
        <v/>
      </c>
      <c r="AB16" s="34" t="str">
        <f t="array" aca="1" ref="AB16" ca="1">IF(IdxCli&gt;0,INDEX(Cli,IdxCli),"")</f>
        <v/>
      </c>
      <c r="AC16" s="34" t="str">
        <f t="array" aca="1" ref="AC16" ca="1">IF(IdxCli&gt;0,INDEX(Cli,IdxCli),"")</f>
        <v/>
      </c>
      <c r="AD16" s="34" t="str">
        <f t="array" aca="1" ref="AD16" ca="1">IF(IdxCli&gt;0,INDEX(Cli,IdxCli),"")</f>
        <v/>
      </c>
      <c r="AE16" s="34" t="str">
        <f t="array" aca="1" ref="AE16" ca="1">IF(IdxCli&gt;0,INDEX(Cli,IdxCli),"")</f>
        <v/>
      </c>
      <c r="AF16" s="34" t="str">
        <f t="array" aca="1" ref="AF16" ca="1">IF(IdxCli&gt;0,INDEX(Cli,IdxCli),"")</f>
        <v/>
      </c>
      <c r="AG16" s="34" t="str">
        <f t="array" aca="1" ref="AG16" ca="1">IF(IdxCli&gt;0,INDEX(Cli,IdxCli),"")</f>
        <v/>
      </c>
      <c r="AH16" s="34" t="str">
        <f t="array" aca="1" ref="AH16" ca="1">IF(IdxCli&gt;0,INDEX(Cli,IdxCli),"")</f>
        <v/>
      </c>
    </row>
    <row r="17" spans="1:34" x14ac:dyDescent="0.35">
      <c r="A17" s="5">
        <f t="shared" si="1"/>
        <v>11</v>
      </c>
      <c r="B17" s="3">
        <f>B16+1</f>
        <v>2</v>
      </c>
      <c r="C17" s="7" t="e">
        <f t="shared" ca="1" si="0"/>
        <v>#N/A</v>
      </c>
      <c r="D17" s="34" t="str">
        <f t="array" aca="1" ref="D17" ca="1">IF(IdxCli&gt;0,INDEX(Cli,IdxCli),"")</f>
        <v/>
      </c>
      <c r="E17" s="34" t="str">
        <f t="array" aca="1" ref="E17" ca="1">IF(IdxCli&gt;0,INDEX(Cli,IdxCli),"")</f>
        <v/>
      </c>
      <c r="F17" s="34" t="str">
        <f t="array" aca="1" ref="F17" ca="1">IF(IdxCli&gt;0,INDEX(Cli,IdxCli),"")</f>
        <v/>
      </c>
      <c r="G17" s="34" t="str">
        <f t="array" aca="1" ref="G17" ca="1">IF(IdxCli&gt;0,INDEX(Cli,IdxCli),"")</f>
        <v/>
      </c>
      <c r="H17" s="34" t="str">
        <f t="array" aca="1" ref="H17" ca="1">IF(IdxCli&gt;0,INDEX(Cli,IdxCli),"")</f>
        <v/>
      </c>
      <c r="I17" s="34" t="str">
        <f t="array" aca="1" ref="I17" ca="1">IF(IdxCli&gt;0,INDEX(Cli,IdxCli),"")</f>
        <v/>
      </c>
      <c r="J17" s="34" t="str">
        <f t="array" aca="1" ref="J17" ca="1">IF(IdxCli&gt;0,INDEX(Cli,IdxCli),"")</f>
        <v/>
      </c>
      <c r="K17" s="34" t="str">
        <f t="array" aca="1" ref="K17" ca="1">IF(IdxCli&gt;0,INDEX(Cli,IdxCli),"")</f>
        <v/>
      </c>
      <c r="L17" s="34" t="str">
        <f t="array" aca="1" ref="L17" ca="1">IF(IdxCli&gt;0,INDEX(Cli,IdxCli),"")</f>
        <v/>
      </c>
      <c r="M17" s="34" t="str">
        <f t="array" aca="1" ref="M17" ca="1">IF(IdxCli&gt;0,INDEX(Cli,IdxCli),"")</f>
        <v/>
      </c>
      <c r="N17" s="34" t="str">
        <f t="array" aca="1" ref="N17" ca="1">IF(IdxCli&gt;0,INDEX(Cli,IdxCli),"")</f>
        <v/>
      </c>
      <c r="O17" s="34" t="str">
        <f t="array" aca="1" ref="O17" ca="1">IF(IdxCli&gt;0,INDEX(Cli,IdxCli),"")</f>
        <v/>
      </c>
      <c r="P17" s="34" t="str">
        <f t="array" aca="1" ref="P17" ca="1">IF(IdxCli&gt;0,INDEX(Cli,IdxCli),"")</f>
        <v/>
      </c>
      <c r="Q17" s="34" t="str">
        <f t="array" aca="1" ref="Q17" ca="1">IF(IdxCli&gt;0,INDEX(Cli,IdxCli),"")</f>
        <v/>
      </c>
      <c r="R17" s="34" t="str">
        <f t="array" aca="1" ref="R17" ca="1">IF(IdxCli&gt;0,INDEX(Cli,IdxCli),"")</f>
        <v/>
      </c>
      <c r="S17" s="34" t="str">
        <f t="array" aca="1" ref="S17" ca="1">IF(IdxCli&gt;0,INDEX(Cli,IdxCli),"")</f>
        <v/>
      </c>
      <c r="T17" s="34" t="str">
        <f t="array" aca="1" ref="T17" ca="1">IF(IdxCli&gt;0,INDEX(Cli,IdxCli),"")</f>
        <v/>
      </c>
      <c r="U17" s="34" t="str">
        <f t="array" aca="1" ref="U17" ca="1">IF(IdxCli&gt;0,INDEX(Cli,IdxCli),"")</f>
        <v/>
      </c>
      <c r="V17" s="34" t="str">
        <f t="array" aca="1" ref="V17" ca="1">IF(IdxCli&gt;0,INDEX(Cli,IdxCli),"")</f>
        <v/>
      </c>
      <c r="W17" s="34" t="str">
        <f t="array" aca="1" ref="W17" ca="1">IF(IdxCli&gt;0,INDEX(Cli,IdxCli),"")</f>
        <v/>
      </c>
      <c r="X17" s="34" t="str">
        <f t="array" aca="1" ref="X17" ca="1">IF(IdxCli&gt;0,INDEX(Cli,IdxCli),"")</f>
        <v/>
      </c>
      <c r="Y17" s="34" t="str">
        <f t="array" aca="1" ref="Y17" ca="1">IF(IdxCli&gt;0,INDEX(Cli,IdxCli),"")</f>
        <v/>
      </c>
      <c r="Z17" s="34" t="str">
        <f t="array" aca="1" ref="Z17" ca="1">IF(IdxCli&gt;0,INDEX(Cli,IdxCli),"")</f>
        <v/>
      </c>
      <c r="AA17" s="34" t="str">
        <f t="array" aca="1" ref="AA17" ca="1">IF(IdxCli&gt;0,INDEX(Cli,IdxCli),"")</f>
        <v/>
      </c>
      <c r="AB17" s="34" t="str">
        <f t="array" aca="1" ref="AB17" ca="1">IF(IdxCli&gt;0,INDEX(Cli,IdxCli),"")</f>
        <v/>
      </c>
      <c r="AC17" s="34" t="str">
        <f t="array" aca="1" ref="AC17" ca="1">IF(IdxCli&gt;0,INDEX(Cli,IdxCli),"")</f>
        <v/>
      </c>
      <c r="AD17" s="34" t="str">
        <f t="array" aca="1" ref="AD17" ca="1">IF(IdxCli&gt;0,INDEX(Cli,IdxCli),"")</f>
        <v/>
      </c>
      <c r="AE17" s="34" t="str">
        <f t="array" aca="1" ref="AE17" ca="1">IF(IdxCli&gt;0,INDEX(Cli,IdxCli),"")</f>
        <v/>
      </c>
      <c r="AF17" s="34" t="str">
        <f t="array" aca="1" ref="AF17" ca="1">IF(IdxCli&gt;0,INDEX(Cli,IdxCli),"")</f>
        <v/>
      </c>
      <c r="AG17" s="34" t="str">
        <f t="array" aca="1" ref="AG17" ca="1">IF(IdxCli&gt;0,INDEX(Cli,IdxCli),"")</f>
        <v/>
      </c>
      <c r="AH17" s="34" t="str">
        <f t="array" aca="1" ref="AH17" ca="1">IF(IdxCli&gt;0,INDEX(Cli,IdxCli),"")</f>
        <v/>
      </c>
    </row>
    <row r="18" spans="1:34" x14ac:dyDescent="0.35">
      <c r="A18" s="5">
        <f t="shared" si="1"/>
        <v>12</v>
      </c>
      <c r="B18" s="3">
        <f t="shared" ref="B18:B81" si="2">B17+1</f>
        <v>3</v>
      </c>
      <c r="C18" s="7" t="e">
        <f t="shared" ca="1" si="0"/>
        <v>#N/A</v>
      </c>
      <c r="D18" s="34" t="str">
        <f t="array" aca="1" ref="D18" ca="1">IF(IdxCli&gt;0,INDEX(Cli,IdxCli),"")</f>
        <v/>
      </c>
      <c r="E18" s="34" t="str">
        <f t="array" aca="1" ref="E18" ca="1">IF(IdxCli&gt;0,INDEX(Cli,IdxCli),"")</f>
        <v/>
      </c>
      <c r="F18" s="34" t="str">
        <f t="array" aca="1" ref="F18" ca="1">IF(IdxCli&gt;0,INDEX(Cli,IdxCli),"")</f>
        <v/>
      </c>
      <c r="G18" s="34" t="str">
        <f t="array" aca="1" ref="G18" ca="1">IF(IdxCli&gt;0,INDEX(Cli,IdxCli),"")</f>
        <v/>
      </c>
      <c r="H18" s="34" t="str">
        <f t="array" aca="1" ref="H18" ca="1">IF(IdxCli&gt;0,INDEX(Cli,IdxCli),"")</f>
        <v/>
      </c>
      <c r="I18" s="34" t="str">
        <f t="array" aca="1" ref="I18" ca="1">IF(IdxCli&gt;0,INDEX(Cli,IdxCli),"")</f>
        <v/>
      </c>
      <c r="J18" s="34" t="str">
        <f t="array" aca="1" ref="J18" ca="1">IF(IdxCli&gt;0,INDEX(Cli,IdxCli),"")</f>
        <v/>
      </c>
      <c r="K18" s="34" t="str">
        <f t="array" aca="1" ref="K18" ca="1">IF(IdxCli&gt;0,INDEX(Cli,IdxCli),"")</f>
        <v/>
      </c>
      <c r="L18" s="34" t="str">
        <f t="array" aca="1" ref="L18" ca="1">IF(IdxCli&gt;0,INDEX(Cli,IdxCli),"")</f>
        <v/>
      </c>
      <c r="M18" s="34" t="str">
        <f t="array" aca="1" ref="M18" ca="1">IF(IdxCli&gt;0,INDEX(Cli,IdxCli),"")</f>
        <v/>
      </c>
      <c r="N18" s="34" t="str">
        <f t="array" aca="1" ref="N18" ca="1">IF(IdxCli&gt;0,INDEX(Cli,IdxCli),"")</f>
        <v/>
      </c>
      <c r="O18" s="34" t="str">
        <f t="array" aca="1" ref="O18" ca="1">IF(IdxCli&gt;0,INDEX(Cli,IdxCli),"")</f>
        <v/>
      </c>
      <c r="P18" s="34" t="str">
        <f t="array" aca="1" ref="P18" ca="1">IF(IdxCli&gt;0,INDEX(Cli,IdxCli),"")</f>
        <v/>
      </c>
      <c r="Q18" s="34" t="str">
        <f t="array" aca="1" ref="Q18" ca="1">IF(IdxCli&gt;0,INDEX(Cli,IdxCli),"")</f>
        <v/>
      </c>
      <c r="R18" s="34" t="str">
        <f t="array" aca="1" ref="R18" ca="1">IF(IdxCli&gt;0,INDEX(Cli,IdxCli),"")</f>
        <v/>
      </c>
      <c r="S18" s="34" t="str">
        <f t="array" aca="1" ref="S18" ca="1">IF(IdxCli&gt;0,INDEX(Cli,IdxCli),"")</f>
        <v/>
      </c>
      <c r="T18" s="34" t="str">
        <f t="array" aca="1" ref="T18" ca="1">IF(IdxCli&gt;0,INDEX(Cli,IdxCli),"")</f>
        <v/>
      </c>
      <c r="U18" s="34" t="str">
        <f t="array" aca="1" ref="U18" ca="1">IF(IdxCli&gt;0,INDEX(Cli,IdxCli),"")</f>
        <v/>
      </c>
      <c r="V18" s="34" t="str">
        <f t="array" aca="1" ref="V18" ca="1">IF(IdxCli&gt;0,INDEX(Cli,IdxCli),"")</f>
        <v/>
      </c>
      <c r="W18" s="34" t="str">
        <f t="array" aca="1" ref="W18" ca="1">IF(IdxCli&gt;0,INDEX(Cli,IdxCli),"")</f>
        <v/>
      </c>
      <c r="X18" s="34" t="str">
        <f t="array" aca="1" ref="X18" ca="1">IF(IdxCli&gt;0,INDEX(Cli,IdxCli),"")</f>
        <v/>
      </c>
      <c r="Y18" s="34" t="str">
        <f t="array" aca="1" ref="Y18" ca="1">IF(IdxCli&gt;0,INDEX(Cli,IdxCli),"")</f>
        <v/>
      </c>
      <c r="Z18" s="34" t="str">
        <f t="array" aca="1" ref="Z18" ca="1">IF(IdxCli&gt;0,INDEX(Cli,IdxCli),"")</f>
        <v/>
      </c>
      <c r="AA18" s="34" t="str">
        <f t="array" aca="1" ref="AA18" ca="1">IF(IdxCli&gt;0,INDEX(Cli,IdxCli),"")</f>
        <v/>
      </c>
      <c r="AB18" s="34" t="str">
        <f t="array" aca="1" ref="AB18" ca="1">IF(IdxCli&gt;0,INDEX(Cli,IdxCli),"")</f>
        <v/>
      </c>
      <c r="AC18" s="34" t="str">
        <f t="array" aca="1" ref="AC18" ca="1">IF(IdxCli&gt;0,INDEX(Cli,IdxCli),"")</f>
        <v/>
      </c>
      <c r="AD18" s="34" t="str">
        <f t="array" aca="1" ref="AD18" ca="1">IF(IdxCli&gt;0,INDEX(Cli,IdxCli),"")</f>
        <v/>
      </c>
      <c r="AE18" s="34" t="str">
        <f t="array" aca="1" ref="AE18" ca="1">IF(IdxCli&gt;0,INDEX(Cli,IdxCli),"")</f>
        <v/>
      </c>
      <c r="AF18" s="34" t="str">
        <f t="array" aca="1" ref="AF18" ca="1">IF(IdxCli&gt;0,INDEX(Cli,IdxCli),"")</f>
        <v/>
      </c>
      <c r="AG18" s="34" t="str">
        <f t="array" aca="1" ref="AG18" ca="1">IF(IdxCli&gt;0,INDEX(Cli,IdxCli),"")</f>
        <v/>
      </c>
      <c r="AH18" s="34" t="str">
        <f t="array" aca="1" ref="AH18" ca="1">IF(IdxCli&gt;0,INDEX(Cli,IdxCli),"")</f>
        <v/>
      </c>
    </row>
    <row r="19" spans="1:34" x14ac:dyDescent="0.35">
      <c r="A19" s="5">
        <f t="shared" si="1"/>
        <v>13</v>
      </c>
      <c r="B19" s="3">
        <f t="shared" si="2"/>
        <v>4</v>
      </c>
      <c r="C19" s="7" t="e">
        <f t="shared" ca="1" si="0"/>
        <v>#N/A</v>
      </c>
      <c r="D19" s="34" t="str">
        <f t="array" aca="1" ref="D19" ca="1">IF(IdxCli&gt;0,INDEX(Cli,IdxCli),"")</f>
        <v/>
      </c>
      <c r="E19" s="34" t="str">
        <f t="array" aca="1" ref="E19" ca="1">IF(IdxCli&gt;0,INDEX(Cli,IdxCli),"")</f>
        <v/>
      </c>
      <c r="F19" s="34" t="str">
        <f t="array" aca="1" ref="F19" ca="1">IF(IdxCli&gt;0,INDEX(Cli,IdxCli),"")</f>
        <v/>
      </c>
      <c r="G19" s="34" t="str">
        <f t="array" aca="1" ref="G19" ca="1">IF(IdxCli&gt;0,INDEX(Cli,IdxCli),"")</f>
        <v/>
      </c>
      <c r="H19" s="34" t="str">
        <f t="array" aca="1" ref="H19" ca="1">IF(IdxCli&gt;0,INDEX(Cli,IdxCli),"")</f>
        <v/>
      </c>
      <c r="I19" s="34" t="str">
        <f t="array" aca="1" ref="I19" ca="1">IF(IdxCli&gt;0,INDEX(Cli,IdxCli),"")</f>
        <v/>
      </c>
      <c r="J19" s="34" t="str">
        <f t="array" aca="1" ref="J19" ca="1">IF(IdxCli&gt;0,INDEX(Cli,IdxCli),"")</f>
        <v/>
      </c>
      <c r="K19" s="34" t="str">
        <f t="array" aca="1" ref="K19" ca="1">IF(IdxCli&gt;0,INDEX(Cli,IdxCli),"")</f>
        <v/>
      </c>
      <c r="L19" s="34" t="str">
        <f t="array" aca="1" ref="L19" ca="1">IF(IdxCli&gt;0,INDEX(Cli,IdxCli),"")</f>
        <v/>
      </c>
      <c r="M19" s="34" t="str">
        <f t="array" aca="1" ref="M19" ca="1">IF(IdxCli&gt;0,INDEX(Cli,IdxCli),"")</f>
        <v/>
      </c>
      <c r="N19" s="34" t="str">
        <f t="array" aca="1" ref="N19" ca="1">IF(IdxCli&gt;0,INDEX(Cli,IdxCli),"")</f>
        <v/>
      </c>
      <c r="O19" s="34" t="str">
        <f t="array" aca="1" ref="O19" ca="1">IF(IdxCli&gt;0,INDEX(Cli,IdxCli),"")</f>
        <v/>
      </c>
      <c r="P19" s="34" t="str">
        <f t="array" aca="1" ref="P19" ca="1">IF(IdxCli&gt;0,INDEX(Cli,IdxCli),"")</f>
        <v/>
      </c>
      <c r="Q19" s="34" t="str">
        <f t="array" aca="1" ref="Q19" ca="1">IF(IdxCli&gt;0,INDEX(Cli,IdxCli),"")</f>
        <v/>
      </c>
      <c r="R19" s="34" t="str">
        <f t="array" aca="1" ref="R19" ca="1">IF(IdxCli&gt;0,INDEX(Cli,IdxCli),"")</f>
        <v/>
      </c>
      <c r="S19" s="34" t="str">
        <f t="array" aca="1" ref="S19" ca="1">IF(IdxCli&gt;0,INDEX(Cli,IdxCli),"")</f>
        <v/>
      </c>
      <c r="T19" s="34" t="str">
        <f t="array" aca="1" ref="T19" ca="1">IF(IdxCli&gt;0,INDEX(Cli,IdxCli),"")</f>
        <v/>
      </c>
      <c r="U19" s="34" t="str">
        <f t="array" aca="1" ref="U19" ca="1">IF(IdxCli&gt;0,INDEX(Cli,IdxCli),"")</f>
        <v/>
      </c>
      <c r="V19" s="34" t="str">
        <f t="array" aca="1" ref="V19" ca="1">IF(IdxCli&gt;0,INDEX(Cli,IdxCli),"")</f>
        <v/>
      </c>
      <c r="W19" s="34" t="str">
        <f t="array" aca="1" ref="W19" ca="1">IF(IdxCli&gt;0,INDEX(Cli,IdxCli),"")</f>
        <v/>
      </c>
      <c r="X19" s="34" t="str">
        <f t="array" aca="1" ref="X19" ca="1">IF(IdxCli&gt;0,INDEX(Cli,IdxCli),"")</f>
        <v/>
      </c>
      <c r="Y19" s="34" t="str">
        <f t="array" aca="1" ref="Y19" ca="1">IF(IdxCli&gt;0,INDEX(Cli,IdxCli),"")</f>
        <v/>
      </c>
      <c r="Z19" s="34" t="str">
        <f t="array" aca="1" ref="Z19" ca="1">IF(IdxCli&gt;0,INDEX(Cli,IdxCli),"")</f>
        <v/>
      </c>
      <c r="AA19" s="34" t="str">
        <f t="array" aca="1" ref="AA19" ca="1">IF(IdxCli&gt;0,INDEX(Cli,IdxCli),"")</f>
        <v/>
      </c>
      <c r="AB19" s="34" t="str">
        <f t="array" aca="1" ref="AB19" ca="1">IF(IdxCli&gt;0,INDEX(Cli,IdxCli),"")</f>
        <v/>
      </c>
      <c r="AC19" s="34" t="str">
        <f t="array" aca="1" ref="AC19" ca="1">IF(IdxCli&gt;0,INDEX(Cli,IdxCli),"")</f>
        <v/>
      </c>
      <c r="AD19" s="34" t="str">
        <f t="array" aca="1" ref="AD19" ca="1">IF(IdxCli&gt;0,INDEX(Cli,IdxCli),"")</f>
        <v/>
      </c>
      <c r="AE19" s="34" t="str">
        <f t="array" aca="1" ref="AE19" ca="1">IF(IdxCli&gt;0,INDEX(Cli,IdxCli),"")</f>
        <v/>
      </c>
      <c r="AF19" s="34" t="str">
        <f t="array" aca="1" ref="AF19" ca="1">IF(IdxCli&gt;0,INDEX(Cli,IdxCli),"")</f>
        <v/>
      </c>
      <c r="AG19" s="34" t="str">
        <f t="array" aca="1" ref="AG19" ca="1">IF(IdxCli&gt;0,INDEX(Cli,IdxCli),"")</f>
        <v/>
      </c>
      <c r="AH19" s="34" t="str">
        <f t="array" aca="1" ref="AH19" ca="1">IF(IdxCli&gt;0,INDEX(Cli,IdxCli),"")</f>
        <v/>
      </c>
    </row>
    <row r="20" spans="1:34" x14ac:dyDescent="0.35">
      <c r="A20" s="5">
        <f t="shared" si="1"/>
        <v>14</v>
      </c>
      <c r="B20" s="3">
        <f t="shared" si="2"/>
        <v>5</v>
      </c>
      <c r="C20" s="7" t="e">
        <f t="shared" ca="1" si="0"/>
        <v>#N/A</v>
      </c>
      <c r="D20" s="34" t="str">
        <f t="array" aca="1" ref="D20" ca="1">IF(IdxCli&gt;0,INDEX(Cli,IdxCli),"")</f>
        <v/>
      </c>
      <c r="E20" s="34" t="str">
        <f t="array" aca="1" ref="E20" ca="1">IF(IdxCli&gt;0,INDEX(Cli,IdxCli),"")</f>
        <v/>
      </c>
      <c r="F20" s="34" t="str">
        <f t="array" aca="1" ref="F20" ca="1">IF(IdxCli&gt;0,INDEX(Cli,IdxCli),"")</f>
        <v/>
      </c>
      <c r="G20" s="34" t="str">
        <f t="array" aca="1" ref="G20" ca="1">IF(IdxCli&gt;0,INDEX(Cli,IdxCli),"")</f>
        <v/>
      </c>
      <c r="H20" s="34" t="str">
        <f t="array" aca="1" ref="H20" ca="1">IF(IdxCli&gt;0,INDEX(Cli,IdxCli),"")</f>
        <v/>
      </c>
      <c r="I20" s="34" t="str">
        <f t="array" aca="1" ref="I20" ca="1">IF(IdxCli&gt;0,INDEX(Cli,IdxCli),"")</f>
        <v/>
      </c>
      <c r="J20" s="34" t="str">
        <f t="array" aca="1" ref="J20" ca="1">IF(IdxCli&gt;0,INDEX(Cli,IdxCli),"")</f>
        <v/>
      </c>
      <c r="K20" s="34" t="str">
        <f t="array" aca="1" ref="K20" ca="1">IF(IdxCli&gt;0,INDEX(Cli,IdxCli),"")</f>
        <v/>
      </c>
      <c r="L20" s="34" t="str">
        <f t="array" aca="1" ref="L20" ca="1">IF(IdxCli&gt;0,INDEX(Cli,IdxCli),"")</f>
        <v/>
      </c>
      <c r="M20" s="34" t="str">
        <f t="array" aca="1" ref="M20" ca="1">IF(IdxCli&gt;0,INDEX(Cli,IdxCli),"")</f>
        <v/>
      </c>
      <c r="N20" s="34" t="str">
        <f t="array" aca="1" ref="N20" ca="1">IF(IdxCli&gt;0,INDEX(Cli,IdxCli),"")</f>
        <v/>
      </c>
      <c r="O20" s="34" t="str">
        <f t="array" aca="1" ref="O20" ca="1">IF(IdxCli&gt;0,INDEX(Cli,IdxCli),"")</f>
        <v/>
      </c>
      <c r="P20" s="34" t="str">
        <f t="array" aca="1" ref="P20" ca="1">IF(IdxCli&gt;0,INDEX(Cli,IdxCli),"")</f>
        <v/>
      </c>
      <c r="Q20" s="34" t="str">
        <f t="array" aca="1" ref="Q20" ca="1">IF(IdxCli&gt;0,INDEX(Cli,IdxCli),"")</f>
        <v/>
      </c>
      <c r="R20" s="34" t="str">
        <f t="array" aca="1" ref="R20" ca="1">IF(IdxCli&gt;0,INDEX(Cli,IdxCli),"")</f>
        <v/>
      </c>
      <c r="S20" s="34" t="str">
        <f t="array" aca="1" ref="S20" ca="1">IF(IdxCli&gt;0,INDEX(Cli,IdxCli),"")</f>
        <v/>
      </c>
      <c r="T20" s="34" t="str">
        <f t="array" aca="1" ref="T20" ca="1">IF(IdxCli&gt;0,INDEX(Cli,IdxCli),"")</f>
        <v/>
      </c>
      <c r="U20" s="34" t="str">
        <f t="array" aca="1" ref="U20" ca="1">IF(IdxCli&gt;0,INDEX(Cli,IdxCli),"")</f>
        <v/>
      </c>
      <c r="V20" s="34" t="str">
        <f t="array" aca="1" ref="V20" ca="1">IF(IdxCli&gt;0,INDEX(Cli,IdxCli),"")</f>
        <v/>
      </c>
      <c r="W20" s="34" t="str">
        <f t="array" aca="1" ref="W20" ca="1">IF(IdxCli&gt;0,INDEX(Cli,IdxCli),"")</f>
        <v/>
      </c>
      <c r="X20" s="34" t="str">
        <f t="array" aca="1" ref="X20" ca="1">IF(IdxCli&gt;0,INDEX(Cli,IdxCli),"")</f>
        <v/>
      </c>
      <c r="Y20" s="34" t="str">
        <f t="array" aca="1" ref="Y20" ca="1">IF(IdxCli&gt;0,INDEX(Cli,IdxCli),"")</f>
        <v/>
      </c>
      <c r="Z20" s="34" t="str">
        <f t="array" aca="1" ref="Z20" ca="1">IF(IdxCli&gt;0,INDEX(Cli,IdxCli),"")</f>
        <v/>
      </c>
      <c r="AA20" s="34" t="str">
        <f t="array" aca="1" ref="AA20" ca="1">IF(IdxCli&gt;0,INDEX(Cli,IdxCli),"")</f>
        <v/>
      </c>
      <c r="AB20" s="34" t="str">
        <f t="array" aca="1" ref="AB20" ca="1">IF(IdxCli&gt;0,INDEX(Cli,IdxCli),"")</f>
        <v/>
      </c>
      <c r="AC20" s="34" t="str">
        <f t="array" aca="1" ref="AC20" ca="1">IF(IdxCli&gt;0,INDEX(Cli,IdxCli),"")</f>
        <v/>
      </c>
      <c r="AD20" s="34" t="str">
        <f t="array" aca="1" ref="AD20" ca="1">IF(IdxCli&gt;0,INDEX(Cli,IdxCli),"")</f>
        <v/>
      </c>
      <c r="AE20" s="34" t="str">
        <f t="array" aca="1" ref="AE20" ca="1">IF(IdxCli&gt;0,INDEX(Cli,IdxCli),"")</f>
        <v/>
      </c>
      <c r="AF20" s="34" t="str">
        <f t="array" aca="1" ref="AF20" ca="1">IF(IdxCli&gt;0,INDEX(Cli,IdxCli),"")</f>
        <v/>
      </c>
      <c r="AG20" s="34" t="str">
        <f t="array" aca="1" ref="AG20" ca="1">IF(IdxCli&gt;0,INDEX(Cli,IdxCli),"")</f>
        <v/>
      </c>
      <c r="AH20" s="34" t="str">
        <f t="array" aca="1" ref="AH20" ca="1">IF(IdxCli&gt;0,INDEX(Cli,IdxCli),"")</f>
        <v/>
      </c>
    </row>
    <row r="21" spans="1:34" x14ac:dyDescent="0.35">
      <c r="A21" s="5">
        <f t="shared" si="1"/>
        <v>15</v>
      </c>
      <c r="B21" s="3">
        <f t="shared" si="2"/>
        <v>6</v>
      </c>
      <c r="C21" s="7" t="e">
        <f t="shared" ca="1" si="0"/>
        <v>#N/A</v>
      </c>
      <c r="D21" s="34" t="str">
        <f t="array" aca="1" ref="D21" ca="1">IF(IdxCli&gt;0,INDEX(Cli,IdxCli),"")</f>
        <v/>
      </c>
      <c r="E21" s="34" t="str">
        <f t="array" aca="1" ref="E21" ca="1">IF(IdxCli&gt;0,INDEX(Cli,IdxCli),"")</f>
        <v/>
      </c>
      <c r="F21" s="34" t="str">
        <f t="array" aca="1" ref="F21" ca="1">IF(IdxCli&gt;0,INDEX(Cli,IdxCli),"")</f>
        <v/>
      </c>
      <c r="G21" s="34" t="str">
        <f t="array" aca="1" ref="G21" ca="1">IF(IdxCli&gt;0,INDEX(Cli,IdxCli),"")</f>
        <v/>
      </c>
      <c r="H21" s="34" t="str">
        <f t="array" aca="1" ref="H21" ca="1">IF(IdxCli&gt;0,INDEX(Cli,IdxCli),"")</f>
        <v/>
      </c>
      <c r="I21" s="34" t="str">
        <f t="array" aca="1" ref="I21" ca="1">IF(IdxCli&gt;0,INDEX(Cli,IdxCli),"")</f>
        <v/>
      </c>
      <c r="J21" s="34" t="str">
        <f t="array" aca="1" ref="J21" ca="1">IF(IdxCli&gt;0,INDEX(Cli,IdxCli),"")</f>
        <v/>
      </c>
      <c r="K21" s="34" t="str">
        <f t="array" aca="1" ref="K21" ca="1">IF(IdxCli&gt;0,INDEX(Cli,IdxCli),"")</f>
        <v/>
      </c>
      <c r="L21" s="34" t="str">
        <f t="array" aca="1" ref="L21" ca="1">IF(IdxCli&gt;0,INDEX(Cli,IdxCli),"")</f>
        <v/>
      </c>
      <c r="M21" s="34" t="str">
        <f t="array" aca="1" ref="M21" ca="1">IF(IdxCli&gt;0,INDEX(Cli,IdxCli),"")</f>
        <v/>
      </c>
      <c r="N21" s="34" t="str">
        <f t="array" aca="1" ref="N21" ca="1">IF(IdxCli&gt;0,INDEX(Cli,IdxCli),"")</f>
        <v/>
      </c>
      <c r="O21" s="34" t="str">
        <f t="array" aca="1" ref="O21" ca="1">IF(IdxCli&gt;0,INDEX(Cli,IdxCli),"")</f>
        <v/>
      </c>
      <c r="P21" s="34" t="str">
        <f t="array" aca="1" ref="P21" ca="1">IF(IdxCli&gt;0,INDEX(Cli,IdxCli),"")</f>
        <v/>
      </c>
      <c r="Q21" s="34" t="str">
        <f t="array" aca="1" ref="Q21" ca="1">IF(IdxCli&gt;0,INDEX(Cli,IdxCli),"")</f>
        <v/>
      </c>
      <c r="R21" s="34" t="str">
        <f t="array" aca="1" ref="R21" ca="1">IF(IdxCli&gt;0,INDEX(Cli,IdxCli),"")</f>
        <v/>
      </c>
      <c r="S21" s="34" t="str">
        <f t="array" aca="1" ref="S21" ca="1">IF(IdxCli&gt;0,INDEX(Cli,IdxCli),"")</f>
        <v/>
      </c>
      <c r="T21" s="34" t="str">
        <f t="array" aca="1" ref="T21" ca="1">IF(IdxCli&gt;0,INDEX(Cli,IdxCli),"")</f>
        <v/>
      </c>
      <c r="U21" s="34" t="str">
        <f t="array" aca="1" ref="U21" ca="1">IF(IdxCli&gt;0,INDEX(Cli,IdxCli),"")</f>
        <v/>
      </c>
      <c r="V21" s="34" t="str">
        <f t="array" aca="1" ref="V21" ca="1">IF(IdxCli&gt;0,INDEX(Cli,IdxCli),"")</f>
        <v/>
      </c>
      <c r="W21" s="34" t="str">
        <f t="array" aca="1" ref="W21" ca="1">IF(IdxCli&gt;0,INDEX(Cli,IdxCli),"")</f>
        <v/>
      </c>
      <c r="X21" s="34" t="str">
        <f t="array" aca="1" ref="X21" ca="1">IF(IdxCli&gt;0,INDEX(Cli,IdxCli),"")</f>
        <v/>
      </c>
      <c r="Y21" s="34" t="str">
        <f t="array" aca="1" ref="Y21" ca="1">IF(IdxCli&gt;0,INDEX(Cli,IdxCli),"")</f>
        <v/>
      </c>
      <c r="Z21" s="34" t="str">
        <f t="array" aca="1" ref="Z21" ca="1">IF(IdxCli&gt;0,INDEX(Cli,IdxCli),"")</f>
        <v/>
      </c>
      <c r="AA21" s="34" t="str">
        <f t="array" aca="1" ref="AA21" ca="1">IF(IdxCli&gt;0,INDEX(Cli,IdxCli),"")</f>
        <v/>
      </c>
      <c r="AB21" s="34" t="str">
        <f t="array" aca="1" ref="AB21" ca="1">IF(IdxCli&gt;0,INDEX(Cli,IdxCli),"")</f>
        <v/>
      </c>
      <c r="AC21" s="34" t="str">
        <f t="array" aca="1" ref="AC21" ca="1">IF(IdxCli&gt;0,INDEX(Cli,IdxCli),"")</f>
        <v/>
      </c>
      <c r="AD21" s="34" t="str">
        <f t="array" aca="1" ref="AD21" ca="1">IF(IdxCli&gt;0,INDEX(Cli,IdxCli),"")</f>
        <v/>
      </c>
      <c r="AE21" s="34" t="str">
        <f t="array" aca="1" ref="AE21" ca="1">IF(IdxCli&gt;0,INDEX(Cli,IdxCli),"")</f>
        <v/>
      </c>
      <c r="AF21" s="34" t="str">
        <f t="array" aca="1" ref="AF21" ca="1">IF(IdxCli&gt;0,INDEX(Cli,IdxCli),"")</f>
        <v/>
      </c>
      <c r="AG21" s="34" t="str">
        <f t="array" aca="1" ref="AG21" ca="1">IF(IdxCli&gt;0,INDEX(Cli,IdxCli),"")</f>
        <v/>
      </c>
      <c r="AH21" s="34" t="str">
        <f t="array" aca="1" ref="AH21" ca="1">IF(IdxCli&gt;0,INDEX(Cli,IdxCli),"")</f>
        <v/>
      </c>
    </row>
    <row r="22" spans="1:34" x14ac:dyDescent="0.35">
      <c r="A22" s="5">
        <f t="shared" si="1"/>
        <v>16</v>
      </c>
      <c r="B22" s="3">
        <f t="shared" si="2"/>
        <v>7</v>
      </c>
      <c r="C22" s="7" t="e">
        <f t="shared" ca="1" si="0"/>
        <v>#N/A</v>
      </c>
      <c r="D22" s="34" t="str">
        <f t="array" aca="1" ref="D22" ca="1">IF(IdxCli&gt;0,INDEX(Cli,IdxCli),"")</f>
        <v/>
      </c>
      <c r="E22" s="34" t="str">
        <f t="array" aca="1" ref="E22" ca="1">IF(IdxCli&gt;0,INDEX(Cli,IdxCli),"")</f>
        <v/>
      </c>
      <c r="F22" s="34" t="str">
        <f t="array" aca="1" ref="F22" ca="1">IF(IdxCli&gt;0,INDEX(Cli,IdxCli),"")</f>
        <v/>
      </c>
      <c r="G22" s="34" t="str">
        <f t="array" aca="1" ref="G22" ca="1">IF(IdxCli&gt;0,INDEX(Cli,IdxCli),"")</f>
        <v/>
      </c>
      <c r="H22" s="34" t="str">
        <f t="array" aca="1" ref="H22" ca="1">IF(IdxCli&gt;0,INDEX(Cli,IdxCli),"")</f>
        <v/>
      </c>
      <c r="I22" s="34" t="str">
        <f t="array" aca="1" ref="I22" ca="1">IF(IdxCli&gt;0,INDEX(Cli,IdxCli),"")</f>
        <v/>
      </c>
      <c r="J22" s="34" t="str">
        <f t="array" aca="1" ref="J22" ca="1">IF(IdxCli&gt;0,INDEX(Cli,IdxCli),"")</f>
        <v/>
      </c>
      <c r="K22" s="34" t="str">
        <f t="array" aca="1" ref="K22" ca="1">IF(IdxCli&gt;0,INDEX(Cli,IdxCli),"")</f>
        <v/>
      </c>
      <c r="L22" s="34" t="str">
        <f t="array" aca="1" ref="L22" ca="1">IF(IdxCli&gt;0,INDEX(Cli,IdxCli),"")</f>
        <v/>
      </c>
      <c r="M22" s="34" t="str">
        <f t="array" aca="1" ref="M22" ca="1">IF(IdxCli&gt;0,INDEX(Cli,IdxCli),"")</f>
        <v/>
      </c>
      <c r="N22" s="34" t="str">
        <f t="array" aca="1" ref="N22" ca="1">IF(IdxCli&gt;0,INDEX(Cli,IdxCli),"")</f>
        <v/>
      </c>
      <c r="O22" s="34" t="str">
        <f t="array" aca="1" ref="O22" ca="1">IF(IdxCli&gt;0,INDEX(Cli,IdxCli),"")</f>
        <v/>
      </c>
      <c r="P22" s="34" t="str">
        <f t="array" aca="1" ref="P22" ca="1">IF(IdxCli&gt;0,INDEX(Cli,IdxCli),"")</f>
        <v/>
      </c>
      <c r="Q22" s="34" t="str">
        <f t="array" aca="1" ref="Q22" ca="1">IF(IdxCli&gt;0,INDEX(Cli,IdxCli),"")</f>
        <v/>
      </c>
      <c r="R22" s="34" t="str">
        <f t="array" aca="1" ref="R22" ca="1">IF(IdxCli&gt;0,INDEX(Cli,IdxCli),"")</f>
        <v/>
      </c>
      <c r="S22" s="34" t="str">
        <f t="array" aca="1" ref="S22" ca="1">IF(IdxCli&gt;0,INDEX(Cli,IdxCli),"")</f>
        <v/>
      </c>
      <c r="T22" s="34" t="str">
        <f t="array" aca="1" ref="T22" ca="1">IF(IdxCli&gt;0,INDEX(Cli,IdxCli),"")</f>
        <v/>
      </c>
      <c r="U22" s="34" t="str">
        <f t="array" aca="1" ref="U22" ca="1">IF(IdxCli&gt;0,INDEX(Cli,IdxCli),"")</f>
        <v/>
      </c>
      <c r="V22" s="34" t="str">
        <f t="array" aca="1" ref="V22" ca="1">IF(IdxCli&gt;0,INDEX(Cli,IdxCli),"")</f>
        <v/>
      </c>
      <c r="W22" s="34" t="str">
        <f t="array" aca="1" ref="W22" ca="1">IF(IdxCli&gt;0,INDEX(Cli,IdxCli),"")</f>
        <v/>
      </c>
      <c r="X22" s="34" t="str">
        <f t="array" aca="1" ref="X22" ca="1">IF(IdxCli&gt;0,INDEX(Cli,IdxCli),"")</f>
        <v/>
      </c>
      <c r="Y22" s="34" t="str">
        <f t="array" aca="1" ref="Y22" ca="1">IF(IdxCli&gt;0,INDEX(Cli,IdxCli),"")</f>
        <v/>
      </c>
      <c r="Z22" s="34" t="str">
        <f t="array" aca="1" ref="Z22" ca="1">IF(IdxCli&gt;0,INDEX(Cli,IdxCli),"")</f>
        <v/>
      </c>
      <c r="AA22" s="34" t="str">
        <f t="array" aca="1" ref="AA22" ca="1">IF(IdxCli&gt;0,INDEX(Cli,IdxCli),"")</f>
        <v/>
      </c>
      <c r="AB22" s="34" t="str">
        <f t="array" aca="1" ref="AB22" ca="1">IF(IdxCli&gt;0,INDEX(Cli,IdxCli),"")</f>
        <v/>
      </c>
      <c r="AC22" s="34" t="str">
        <f t="array" aca="1" ref="AC22" ca="1">IF(IdxCli&gt;0,INDEX(Cli,IdxCli),"")</f>
        <v/>
      </c>
      <c r="AD22" s="34" t="str">
        <f t="array" aca="1" ref="AD22" ca="1">IF(IdxCli&gt;0,INDEX(Cli,IdxCli),"")</f>
        <v/>
      </c>
      <c r="AE22" s="34" t="str">
        <f t="array" aca="1" ref="AE22" ca="1">IF(IdxCli&gt;0,INDEX(Cli,IdxCli),"")</f>
        <v/>
      </c>
      <c r="AF22" s="34" t="str">
        <f t="array" aca="1" ref="AF22" ca="1">IF(IdxCli&gt;0,INDEX(Cli,IdxCli),"")</f>
        <v/>
      </c>
      <c r="AG22" s="34" t="str">
        <f t="array" aca="1" ref="AG22" ca="1">IF(IdxCli&gt;0,INDEX(Cli,IdxCli),"")</f>
        <v/>
      </c>
      <c r="AH22" s="34" t="str">
        <f t="array" aca="1" ref="AH22" ca="1">IF(IdxCli&gt;0,INDEX(Cli,IdxCli),"")</f>
        <v/>
      </c>
    </row>
    <row r="23" spans="1:34" x14ac:dyDescent="0.35">
      <c r="A23" s="5">
        <f t="shared" si="1"/>
        <v>17</v>
      </c>
      <c r="B23" s="3">
        <f t="shared" si="2"/>
        <v>8</v>
      </c>
      <c r="C23" s="7" t="e">
        <f t="shared" ca="1" si="0"/>
        <v>#N/A</v>
      </c>
      <c r="D23" s="34" t="str">
        <f t="array" aca="1" ref="D23" ca="1">IF(IdxCli&gt;0,INDEX(Cli,IdxCli),"")</f>
        <v/>
      </c>
      <c r="E23" s="34" t="str">
        <f t="array" aca="1" ref="E23" ca="1">IF(IdxCli&gt;0,INDEX(Cli,IdxCli),"")</f>
        <v/>
      </c>
      <c r="F23" s="34" t="str">
        <f t="array" aca="1" ref="F23" ca="1">IF(IdxCli&gt;0,INDEX(Cli,IdxCli),"")</f>
        <v/>
      </c>
      <c r="G23" s="34" t="str">
        <f t="array" aca="1" ref="G23" ca="1">IF(IdxCli&gt;0,INDEX(Cli,IdxCli),"")</f>
        <v/>
      </c>
      <c r="H23" s="34" t="str">
        <f t="array" aca="1" ref="H23" ca="1">IF(IdxCli&gt;0,INDEX(Cli,IdxCli),"")</f>
        <v/>
      </c>
      <c r="I23" s="34" t="str">
        <f t="array" aca="1" ref="I23" ca="1">IF(IdxCli&gt;0,INDEX(Cli,IdxCli),"")</f>
        <v/>
      </c>
      <c r="J23" s="34" t="str">
        <f t="array" aca="1" ref="J23" ca="1">IF(IdxCli&gt;0,INDEX(Cli,IdxCli),"")</f>
        <v/>
      </c>
      <c r="K23" s="34" t="str">
        <f t="array" aca="1" ref="K23" ca="1">IF(IdxCli&gt;0,INDEX(Cli,IdxCli),"")</f>
        <v/>
      </c>
      <c r="L23" s="34" t="str">
        <f t="array" aca="1" ref="L23" ca="1">IF(IdxCli&gt;0,INDEX(Cli,IdxCli),"")</f>
        <v/>
      </c>
      <c r="M23" s="34" t="str">
        <f t="array" aca="1" ref="M23" ca="1">IF(IdxCli&gt;0,INDEX(Cli,IdxCli),"")</f>
        <v/>
      </c>
      <c r="N23" s="34" t="str">
        <f t="array" aca="1" ref="N23" ca="1">IF(IdxCli&gt;0,INDEX(Cli,IdxCli),"")</f>
        <v/>
      </c>
      <c r="O23" s="34" t="str">
        <f t="array" aca="1" ref="O23" ca="1">IF(IdxCli&gt;0,INDEX(Cli,IdxCli),"")</f>
        <v/>
      </c>
      <c r="P23" s="34" t="str">
        <f t="array" aca="1" ref="P23" ca="1">IF(IdxCli&gt;0,INDEX(Cli,IdxCli),"")</f>
        <v/>
      </c>
      <c r="Q23" s="34" t="str">
        <f t="array" aca="1" ref="Q23" ca="1">IF(IdxCli&gt;0,INDEX(Cli,IdxCli),"")</f>
        <v/>
      </c>
      <c r="R23" s="34" t="str">
        <f t="array" aca="1" ref="R23" ca="1">IF(IdxCli&gt;0,INDEX(Cli,IdxCli),"")</f>
        <v/>
      </c>
      <c r="S23" s="34" t="str">
        <f t="array" aca="1" ref="S23" ca="1">IF(IdxCli&gt;0,INDEX(Cli,IdxCli),"")</f>
        <v/>
      </c>
      <c r="T23" s="34" t="str">
        <f t="array" aca="1" ref="T23" ca="1">IF(IdxCli&gt;0,INDEX(Cli,IdxCli),"")</f>
        <v/>
      </c>
      <c r="U23" s="34" t="str">
        <f t="array" aca="1" ref="U23" ca="1">IF(IdxCli&gt;0,INDEX(Cli,IdxCli),"")</f>
        <v/>
      </c>
      <c r="V23" s="34" t="str">
        <f t="array" aca="1" ref="V23" ca="1">IF(IdxCli&gt;0,INDEX(Cli,IdxCli),"")</f>
        <v/>
      </c>
      <c r="W23" s="34" t="str">
        <f t="array" aca="1" ref="W23" ca="1">IF(IdxCli&gt;0,INDEX(Cli,IdxCli),"")</f>
        <v/>
      </c>
      <c r="X23" s="34" t="str">
        <f t="array" aca="1" ref="X23" ca="1">IF(IdxCli&gt;0,INDEX(Cli,IdxCli),"")</f>
        <v/>
      </c>
      <c r="Y23" s="34" t="str">
        <f t="array" aca="1" ref="Y23" ca="1">IF(IdxCli&gt;0,INDEX(Cli,IdxCli),"")</f>
        <v/>
      </c>
      <c r="Z23" s="34" t="str">
        <f t="array" aca="1" ref="Z23" ca="1">IF(IdxCli&gt;0,INDEX(Cli,IdxCli),"")</f>
        <v/>
      </c>
      <c r="AA23" s="34" t="str">
        <f t="array" aca="1" ref="AA23" ca="1">IF(IdxCli&gt;0,INDEX(Cli,IdxCli),"")</f>
        <v/>
      </c>
      <c r="AB23" s="34" t="str">
        <f t="array" aca="1" ref="AB23" ca="1">IF(IdxCli&gt;0,INDEX(Cli,IdxCli),"")</f>
        <v/>
      </c>
      <c r="AC23" s="34" t="str">
        <f t="array" aca="1" ref="AC23" ca="1">IF(IdxCli&gt;0,INDEX(Cli,IdxCli),"")</f>
        <v/>
      </c>
      <c r="AD23" s="34" t="str">
        <f t="array" aca="1" ref="AD23" ca="1">IF(IdxCli&gt;0,INDEX(Cli,IdxCli),"")</f>
        <v/>
      </c>
      <c r="AE23" s="34" t="str">
        <f t="array" aca="1" ref="AE23" ca="1">IF(IdxCli&gt;0,INDEX(Cli,IdxCli),"")</f>
        <v/>
      </c>
      <c r="AF23" s="34" t="str">
        <f t="array" aca="1" ref="AF23" ca="1">IF(IdxCli&gt;0,INDEX(Cli,IdxCli),"")</f>
        <v/>
      </c>
      <c r="AG23" s="34" t="str">
        <f t="array" aca="1" ref="AG23" ca="1">IF(IdxCli&gt;0,INDEX(Cli,IdxCli),"")</f>
        <v/>
      </c>
      <c r="AH23" s="34" t="str">
        <f t="array" aca="1" ref="AH23" ca="1">IF(IdxCli&gt;0,INDEX(Cli,IdxCli),"")</f>
        <v/>
      </c>
    </row>
    <row r="24" spans="1:34" x14ac:dyDescent="0.35">
      <c r="A24" s="5">
        <f t="shared" si="1"/>
        <v>18</v>
      </c>
      <c r="B24" s="3">
        <f t="shared" si="2"/>
        <v>9</v>
      </c>
      <c r="C24" s="7" t="e">
        <f t="shared" ca="1" si="0"/>
        <v>#N/A</v>
      </c>
      <c r="D24" s="34" t="str">
        <f t="array" aca="1" ref="D24" ca="1">IF(IdxCli&gt;0,INDEX(Cli,IdxCli),"")</f>
        <v/>
      </c>
      <c r="E24" s="34" t="str">
        <f t="array" aca="1" ref="E24" ca="1">IF(IdxCli&gt;0,INDEX(Cli,IdxCli),"")</f>
        <v/>
      </c>
      <c r="F24" s="34" t="str">
        <f t="array" aca="1" ref="F24" ca="1">IF(IdxCli&gt;0,INDEX(Cli,IdxCli),"")</f>
        <v/>
      </c>
      <c r="G24" s="34" t="str">
        <f t="array" aca="1" ref="G24" ca="1">IF(IdxCli&gt;0,INDEX(Cli,IdxCli),"")</f>
        <v/>
      </c>
      <c r="H24" s="34" t="str">
        <f t="array" aca="1" ref="H24" ca="1">IF(IdxCli&gt;0,INDEX(Cli,IdxCli),"")</f>
        <v/>
      </c>
      <c r="I24" s="34" t="str">
        <f t="array" aca="1" ref="I24" ca="1">IF(IdxCli&gt;0,INDEX(Cli,IdxCli),"")</f>
        <v/>
      </c>
      <c r="J24" s="34" t="str">
        <f t="array" aca="1" ref="J24" ca="1">IF(IdxCli&gt;0,INDEX(Cli,IdxCli),"")</f>
        <v/>
      </c>
      <c r="K24" s="34" t="str">
        <f t="array" aca="1" ref="K24" ca="1">IF(IdxCli&gt;0,INDEX(Cli,IdxCli),"")</f>
        <v/>
      </c>
      <c r="L24" s="34" t="str">
        <f t="array" aca="1" ref="L24" ca="1">IF(IdxCli&gt;0,INDEX(Cli,IdxCli),"")</f>
        <v/>
      </c>
      <c r="M24" s="34" t="str">
        <f t="array" aca="1" ref="M24" ca="1">IF(IdxCli&gt;0,INDEX(Cli,IdxCli),"")</f>
        <v/>
      </c>
      <c r="N24" s="34" t="str">
        <f t="array" aca="1" ref="N24" ca="1">IF(IdxCli&gt;0,INDEX(Cli,IdxCli),"")</f>
        <v/>
      </c>
      <c r="O24" s="34" t="str">
        <f t="array" aca="1" ref="O24" ca="1">IF(IdxCli&gt;0,INDEX(Cli,IdxCli),"")</f>
        <v/>
      </c>
      <c r="P24" s="34" t="str">
        <f t="array" aca="1" ref="P24" ca="1">IF(IdxCli&gt;0,INDEX(Cli,IdxCli),"")</f>
        <v/>
      </c>
      <c r="Q24" s="34" t="str">
        <f t="array" aca="1" ref="Q24" ca="1">IF(IdxCli&gt;0,INDEX(Cli,IdxCli),"")</f>
        <v/>
      </c>
      <c r="R24" s="34" t="str">
        <f t="array" aca="1" ref="R24" ca="1">IF(IdxCli&gt;0,INDEX(Cli,IdxCli),"")</f>
        <v/>
      </c>
      <c r="S24" s="34" t="str">
        <f t="array" aca="1" ref="S24" ca="1">IF(IdxCli&gt;0,INDEX(Cli,IdxCli),"")</f>
        <v/>
      </c>
      <c r="T24" s="34" t="str">
        <f t="array" aca="1" ref="T24" ca="1">IF(IdxCli&gt;0,INDEX(Cli,IdxCli),"")</f>
        <v/>
      </c>
      <c r="U24" s="34" t="str">
        <f t="array" aca="1" ref="U24" ca="1">IF(IdxCli&gt;0,INDEX(Cli,IdxCli),"")</f>
        <v/>
      </c>
      <c r="V24" s="34" t="str">
        <f t="array" aca="1" ref="V24" ca="1">IF(IdxCli&gt;0,INDEX(Cli,IdxCli),"")</f>
        <v/>
      </c>
      <c r="W24" s="34" t="str">
        <f t="array" aca="1" ref="W24" ca="1">IF(IdxCli&gt;0,INDEX(Cli,IdxCli),"")</f>
        <v/>
      </c>
      <c r="X24" s="34" t="str">
        <f t="array" aca="1" ref="X24" ca="1">IF(IdxCli&gt;0,INDEX(Cli,IdxCli),"")</f>
        <v/>
      </c>
      <c r="Y24" s="34" t="str">
        <f t="array" aca="1" ref="Y24" ca="1">IF(IdxCli&gt;0,INDEX(Cli,IdxCli),"")</f>
        <v/>
      </c>
      <c r="Z24" s="34" t="str">
        <f t="array" aca="1" ref="Z24" ca="1">IF(IdxCli&gt;0,INDEX(Cli,IdxCli),"")</f>
        <v/>
      </c>
      <c r="AA24" s="34" t="str">
        <f t="array" aca="1" ref="AA24" ca="1">IF(IdxCli&gt;0,INDEX(Cli,IdxCli),"")</f>
        <v/>
      </c>
      <c r="AB24" s="34" t="str">
        <f t="array" aca="1" ref="AB24" ca="1">IF(IdxCli&gt;0,INDEX(Cli,IdxCli),"")</f>
        <v/>
      </c>
      <c r="AC24" s="34" t="str">
        <f t="array" aca="1" ref="AC24" ca="1">IF(IdxCli&gt;0,INDEX(Cli,IdxCli),"")</f>
        <v/>
      </c>
      <c r="AD24" s="34" t="str">
        <f t="array" aca="1" ref="AD24" ca="1">IF(IdxCli&gt;0,INDEX(Cli,IdxCli),"")</f>
        <v/>
      </c>
      <c r="AE24" s="34" t="str">
        <f t="array" aca="1" ref="AE24" ca="1">IF(IdxCli&gt;0,INDEX(Cli,IdxCli),"")</f>
        <v/>
      </c>
      <c r="AF24" s="34" t="str">
        <f t="array" aca="1" ref="AF24" ca="1">IF(IdxCli&gt;0,INDEX(Cli,IdxCli),"")</f>
        <v/>
      </c>
      <c r="AG24" s="34" t="str">
        <f t="array" aca="1" ref="AG24" ca="1">IF(IdxCli&gt;0,INDEX(Cli,IdxCli),"")</f>
        <v/>
      </c>
      <c r="AH24" s="34" t="str">
        <f t="array" aca="1" ref="AH24" ca="1">IF(IdxCli&gt;0,INDEX(Cli,IdxCli),"")</f>
        <v/>
      </c>
    </row>
    <row r="25" spans="1:34" x14ac:dyDescent="0.35">
      <c r="A25" s="5">
        <f t="shared" si="1"/>
        <v>19</v>
      </c>
      <c r="B25" s="3">
        <f t="shared" si="2"/>
        <v>10</v>
      </c>
      <c r="C25" s="7" t="e">
        <f t="shared" ca="1" si="0"/>
        <v>#N/A</v>
      </c>
      <c r="D25" s="34" t="str">
        <f t="array" aca="1" ref="D25" ca="1">IF(IdxCli&gt;0,INDEX(Cli,IdxCli),"")</f>
        <v/>
      </c>
      <c r="E25" s="34" t="str">
        <f t="array" aca="1" ref="E25" ca="1">IF(IdxCli&gt;0,INDEX(Cli,IdxCli),"")</f>
        <v/>
      </c>
      <c r="F25" s="34" t="str">
        <f t="array" aca="1" ref="F25" ca="1">IF(IdxCli&gt;0,INDEX(Cli,IdxCli),"")</f>
        <v/>
      </c>
      <c r="G25" s="34" t="str">
        <f t="array" aca="1" ref="G25" ca="1">IF(IdxCli&gt;0,INDEX(Cli,IdxCli),"")</f>
        <v/>
      </c>
      <c r="H25" s="34" t="str">
        <f t="array" aca="1" ref="H25" ca="1">IF(IdxCli&gt;0,INDEX(Cli,IdxCli),"")</f>
        <v/>
      </c>
      <c r="I25" s="34" t="str">
        <f t="array" aca="1" ref="I25" ca="1">IF(IdxCli&gt;0,INDEX(Cli,IdxCli),"")</f>
        <v/>
      </c>
      <c r="J25" s="34" t="str">
        <f t="array" aca="1" ref="J25" ca="1">IF(IdxCli&gt;0,INDEX(Cli,IdxCli),"")</f>
        <v/>
      </c>
      <c r="K25" s="34" t="str">
        <f t="array" aca="1" ref="K25" ca="1">IF(IdxCli&gt;0,INDEX(Cli,IdxCli),"")</f>
        <v/>
      </c>
      <c r="L25" s="34" t="str">
        <f t="array" aca="1" ref="L25" ca="1">IF(IdxCli&gt;0,INDEX(Cli,IdxCli),"")</f>
        <v/>
      </c>
      <c r="M25" s="34" t="str">
        <f t="array" aca="1" ref="M25" ca="1">IF(IdxCli&gt;0,INDEX(Cli,IdxCli),"")</f>
        <v/>
      </c>
      <c r="N25" s="34" t="str">
        <f t="array" aca="1" ref="N25" ca="1">IF(IdxCli&gt;0,INDEX(Cli,IdxCli),"")</f>
        <v/>
      </c>
      <c r="O25" s="34" t="str">
        <f t="array" aca="1" ref="O25" ca="1">IF(IdxCli&gt;0,INDEX(Cli,IdxCli),"")</f>
        <v/>
      </c>
      <c r="P25" s="34" t="str">
        <f t="array" aca="1" ref="P25" ca="1">IF(IdxCli&gt;0,INDEX(Cli,IdxCli),"")</f>
        <v/>
      </c>
      <c r="Q25" s="34" t="str">
        <f t="array" aca="1" ref="Q25" ca="1">IF(IdxCli&gt;0,INDEX(Cli,IdxCli),"")</f>
        <v/>
      </c>
      <c r="R25" s="34" t="str">
        <f t="array" aca="1" ref="R25" ca="1">IF(IdxCli&gt;0,INDEX(Cli,IdxCli),"")</f>
        <v/>
      </c>
      <c r="S25" s="34" t="str">
        <f t="array" aca="1" ref="S25" ca="1">IF(IdxCli&gt;0,INDEX(Cli,IdxCli),"")</f>
        <v/>
      </c>
      <c r="T25" s="34" t="str">
        <f t="array" aca="1" ref="T25" ca="1">IF(IdxCli&gt;0,INDEX(Cli,IdxCli),"")</f>
        <v/>
      </c>
      <c r="U25" s="34" t="str">
        <f t="array" aca="1" ref="U25" ca="1">IF(IdxCli&gt;0,INDEX(Cli,IdxCli),"")</f>
        <v/>
      </c>
      <c r="V25" s="34" t="str">
        <f t="array" aca="1" ref="V25" ca="1">IF(IdxCli&gt;0,INDEX(Cli,IdxCli),"")</f>
        <v/>
      </c>
      <c r="W25" s="34" t="str">
        <f t="array" aca="1" ref="W25" ca="1">IF(IdxCli&gt;0,INDEX(Cli,IdxCli),"")</f>
        <v/>
      </c>
      <c r="X25" s="34" t="str">
        <f t="array" aca="1" ref="X25" ca="1">IF(IdxCli&gt;0,INDEX(Cli,IdxCli),"")</f>
        <v/>
      </c>
      <c r="Y25" s="34" t="str">
        <f t="array" aca="1" ref="Y25" ca="1">IF(IdxCli&gt;0,INDEX(Cli,IdxCli),"")</f>
        <v/>
      </c>
      <c r="Z25" s="34" t="str">
        <f t="array" aca="1" ref="Z25" ca="1">IF(IdxCli&gt;0,INDEX(Cli,IdxCli),"")</f>
        <v/>
      </c>
      <c r="AA25" s="34" t="str">
        <f t="array" aca="1" ref="AA25" ca="1">IF(IdxCli&gt;0,INDEX(Cli,IdxCli),"")</f>
        <v/>
      </c>
      <c r="AB25" s="34" t="str">
        <f t="array" aca="1" ref="AB25" ca="1">IF(IdxCli&gt;0,INDEX(Cli,IdxCli),"")</f>
        <v/>
      </c>
      <c r="AC25" s="34" t="str">
        <f t="array" aca="1" ref="AC25" ca="1">IF(IdxCli&gt;0,INDEX(Cli,IdxCli),"")</f>
        <v/>
      </c>
      <c r="AD25" s="34" t="str">
        <f t="array" aca="1" ref="AD25" ca="1">IF(IdxCli&gt;0,INDEX(Cli,IdxCli),"")</f>
        <v/>
      </c>
      <c r="AE25" s="34" t="str">
        <f t="array" aca="1" ref="AE25" ca="1">IF(IdxCli&gt;0,INDEX(Cli,IdxCli),"")</f>
        <v/>
      </c>
      <c r="AF25" s="34" t="str">
        <f t="array" aca="1" ref="AF25" ca="1">IF(IdxCli&gt;0,INDEX(Cli,IdxCli),"")</f>
        <v/>
      </c>
      <c r="AG25" s="34" t="str">
        <f t="array" aca="1" ref="AG25" ca="1">IF(IdxCli&gt;0,INDEX(Cli,IdxCli),"")</f>
        <v/>
      </c>
      <c r="AH25" s="34" t="str">
        <f t="array" aca="1" ref="AH25" ca="1">IF(IdxCli&gt;0,INDEX(Cli,IdxCli),"")</f>
        <v/>
      </c>
    </row>
    <row r="26" spans="1:34" x14ac:dyDescent="0.35">
      <c r="A26" s="5">
        <f t="shared" si="1"/>
        <v>20</v>
      </c>
      <c r="B26" s="3">
        <f t="shared" si="2"/>
        <v>11</v>
      </c>
      <c r="C26" s="7" t="e">
        <f t="shared" ca="1" si="0"/>
        <v>#N/A</v>
      </c>
      <c r="D26" s="34" t="str">
        <f t="array" aca="1" ref="D26" ca="1">IF(IdxCli&gt;0,INDEX(Cli,IdxCli),"")</f>
        <v/>
      </c>
      <c r="E26" s="34" t="str">
        <f t="array" aca="1" ref="E26" ca="1">IF(IdxCli&gt;0,INDEX(Cli,IdxCli),"")</f>
        <v/>
      </c>
      <c r="F26" s="34" t="str">
        <f t="array" aca="1" ref="F26" ca="1">IF(IdxCli&gt;0,INDEX(Cli,IdxCli),"")</f>
        <v/>
      </c>
      <c r="G26" s="34" t="str">
        <f t="array" aca="1" ref="G26" ca="1">IF(IdxCli&gt;0,INDEX(Cli,IdxCli),"")</f>
        <v/>
      </c>
      <c r="H26" s="34" t="str">
        <f t="array" aca="1" ref="H26" ca="1">IF(IdxCli&gt;0,INDEX(Cli,IdxCli),"")</f>
        <v/>
      </c>
      <c r="I26" s="34" t="str">
        <f t="array" aca="1" ref="I26" ca="1">IF(IdxCli&gt;0,INDEX(Cli,IdxCli),"")</f>
        <v/>
      </c>
      <c r="J26" s="34" t="str">
        <f t="array" aca="1" ref="J26" ca="1">IF(IdxCli&gt;0,INDEX(Cli,IdxCli),"")</f>
        <v/>
      </c>
      <c r="K26" s="34" t="str">
        <f t="array" aca="1" ref="K26" ca="1">IF(IdxCli&gt;0,INDEX(Cli,IdxCli),"")</f>
        <v/>
      </c>
      <c r="L26" s="34" t="str">
        <f t="array" aca="1" ref="L26" ca="1">IF(IdxCli&gt;0,INDEX(Cli,IdxCli),"")</f>
        <v/>
      </c>
      <c r="M26" s="34" t="str">
        <f t="array" aca="1" ref="M26" ca="1">IF(IdxCli&gt;0,INDEX(Cli,IdxCli),"")</f>
        <v/>
      </c>
      <c r="N26" s="34" t="str">
        <f t="array" aca="1" ref="N26" ca="1">IF(IdxCli&gt;0,INDEX(Cli,IdxCli),"")</f>
        <v/>
      </c>
      <c r="O26" s="34" t="str">
        <f t="array" aca="1" ref="O26" ca="1">IF(IdxCli&gt;0,INDEX(Cli,IdxCli),"")</f>
        <v/>
      </c>
      <c r="P26" s="34" t="str">
        <f t="array" aca="1" ref="P26" ca="1">IF(IdxCli&gt;0,INDEX(Cli,IdxCli),"")</f>
        <v/>
      </c>
      <c r="Q26" s="34" t="str">
        <f t="array" aca="1" ref="Q26" ca="1">IF(IdxCli&gt;0,INDEX(Cli,IdxCli),"")</f>
        <v/>
      </c>
      <c r="R26" s="34" t="str">
        <f t="array" aca="1" ref="R26" ca="1">IF(IdxCli&gt;0,INDEX(Cli,IdxCli),"")</f>
        <v/>
      </c>
      <c r="S26" s="34" t="str">
        <f t="array" aca="1" ref="S26" ca="1">IF(IdxCli&gt;0,INDEX(Cli,IdxCli),"")</f>
        <v/>
      </c>
      <c r="T26" s="34" t="str">
        <f t="array" aca="1" ref="T26" ca="1">IF(IdxCli&gt;0,INDEX(Cli,IdxCli),"")</f>
        <v/>
      </c>
      <c r="U26" s="34" t="str">
        <f t="array" aca="1" ref="U26" ca="1">IF(IdxCli&gt;0,INDEX(Cli,IdxCli),"")</f>
        <v/>
      </c>
      <c r="V26" s="34" t="str">
        <f t="array" aca="1" ref="V26" ca="1">IF(IdxCli&gt;0,INDEX(Cli,IdxCli),"")</f>
        <v/>
      </c>
      <c r="W26" s="34" t="str">
        <f t="array" aca="1" ref="W26" ca="1">IF(IdxCli&gt;0,INDEX(Cli,IdxCli),"")</f>
        <v/>
      </c>
      <c r="X26" s="34" t="str">
        <f t="array" aca="1" ref="X26" ca="1">IF(IdxCli&gt;0,INDEX(Cli,IdxCli),"")</f>
        <v/>
      </c>
      <c r="Y26" s="34" t="str">
        <f t="array" aca="1" ref="Y26" ca="1">IF(IdxCli&gt;0,INDEX(Cli,IdxCli),"")</f>
        <v/>
      </c>
      <c r="Z26" s="34" t="str">
        <f t="array" aca="1" ref="Z26" ca="1">IF(IdxCli&gt;0,INDEX(Cli,IdxCli),"")</f>
        <v/>
      </c>
      <c r="AA26" s="34" t="str">
        <f t="array" aca="1" ref="AA26" ca="1">IF(IdxCli&gt;0,INDEX(Cli,IdxCli),"")</f>
        <v/>
      </c>
      <c r="AB26" s="34" t="str">
        <f t="array" aca="1" ref="AB26" ca="1">IF(IdxCli&gt;0,INDEX(Cli,IdxCli),"")</f>
        <v/>
      </c>
      <c r="AC26" s="34" t="str">
        <f t="array" aca="1" ref="AC26" ca="1">IF(IdxCli&gt;0,INDEX(Cli,IdxCli),"")</f>
        <v/>
      </c>
      <c r="AD26" s="34" t="str">
        <f t="array" aca="1" ref="AD26" ca="1">IF(IdxCli&gt;0,INDEX(Cli,IdxCli),"")</f>
        <v/>
      </c>
      <c r="AE26" s="34" t="str">
        <f t="array" aca="1" ref="AE26" ca="1">IF(IdxCli&gt;0,INDEX(Cli,IdxCli),"")</f>
        <v/>
      </c>
      <c r="AF26" s="34" t="str">
        <f t="array" aca="1" ref="AF26" ca="1">IF(IdxCli&gt;0,INDEX(Cli,IdxCli),"")</f>
        <v/>
      </c>
      <c r="AG26" s="34" t="str">
        <f t="array" aca="1" ref="AG26" ca="1">IF(IdxCli&gt;0,INDEX(Cli,IdxCli),"")</f>
        <v/>
      </c>
      <c r="AH26" s="34" t="str">
        <f t="array" aca="1" ref="AH26" ca="1">IF(IdxCli&gt;0,INDEX(Cli,IdxCli),"")</f>
        <v/>
      </c>
    </row>
    <row r="27" spans="1:34" x14ac:dyDescent="0.35">
      <c r="A27" s="5">
        <f t="shared" si="1"/>
        <v>21</v>
      </c>
      <c r="B27" s="3">
        <f t="shared" si="2"/>
        <v>12</v>
      </c>
      <c r="C27" s="7" t="e">
        <f t="shared" ca="1" si="0"/>
        <v>#N/A</v>
      </c>
      <c r="D27" s="34" t="str">
        <f t="array" aca="1" ref="D27" ca="1">IF(IdxCli&gt;0,INDEX(Cli,IdxCli),"")</f>
        <v/>
      </c>
      <c r="E27" s="34" t="str">
        <f t="array" aca="1" ref="E27" ca="1">IF(IdxCli&gt;0,INDEX(Cli,IdxCli),"")</f>
        <v/>
      </c>
      <c r="F27" s="34" t="str">
        <f t="array" aca="1" ref="F27" ca="1">IF(IdxCli&gt;0,INDEX(Cli,IdxCli),"")</f>
        <v/>
      </c>
      <c r="G27" s="34" t="str">
        <f t="array" aca="1" ref="G27" ca="1">IF(IdxCli&gt;0,INDEX(Cli,IdxCli),"")</f>
        <v/>
      </c>
      <c r="H27" s="34" t="str">
        <f t="array" aca="1" ref="H27" ca="1">IF(IdxCli&gt;0,INDEX(Cli,IdxCli),"")</f>
        <v/>
      </c>
      <c r="I27" s="34" t="str">
        <f t="array" aca="1" ref="I27" ca="1">IF(IdxCli&gt;0,INDEX(Cli,IdxCli),"")</f>
        <v/>
      </c>
      <c r="J27" s="34" t="str">
        <f t="array" aca="1" ref="J27" ca="1">IF(IdxCli&gt;0,INDEX(Cli,IdxCli),"")</f>
        <v/>
      </c>
      <c r="K27" s="34" t="str">
        <f t="array" aca="1" ref="K27" ca="1">IF(IdxCli&gt;0,INDEX(Cli,IdxCli),"")</f>
        <v/>
      </c>
      <c r="L27" s="34" t="str">
        <f t="array" aca="1" ref="L27" ca="1">IF(IdxCli&gt;0,INDEX(Cli,IdxCli),"")</f>
        <v/>
      </c>
      <c r="M27" s="34" t="str">
        <f t="array" aca="1" ref="M27" ca="1">IF(IdxCli&gt;0,INDEX(Cli,IdxCli),"")</f>
        <v/>
      </c>
      <c r="N27" s="34" t="str">
        <f t="array" aca="1" ref="N27" ca="1">IF(IdxCli&gt;0,INDEX(Cli,IdxCli),"")</f>
        <v/>
      </c>
      <c r="O27" s="34" t="str">
        <f t="array" aca="1" ref="O27" ca="1">IF(IdxCli&gt;0,INDEX(Cli,IdxCli),"")</f>
        <v/>
      </c>
      <c r="P27" s="34" t="str">
        <f t="array" aca="1" ref="P27" ca="1">IF(IdxCli&gt;0,INDEX(Cli,IdxCli),"")</f>
        <v/>
      </c>
      <c r="Q27" s="34" t="str">
        <f t="array" aca="1" ref="Q27" ca="1">IF(IdxCli&gt;0,INDEX(Cli,IdxCli),"")</f>
        <v/>
      </c>
      <c r="R27" s="34" t="str">
        <f t="array" aca="1" ref="R27" ca="1">IF(IdxCli&gt;0,INDEX(Cli,IdxCli),"")</f>
        <v/>
      </c>
      <c r="S27" s="34" t="str">
        <f t="array" aca="1" ref="S27" ca="1">IF(IdxCli&gt;0,INDEX(Cli,IdxCli),"")</f>
        <v/>
      </c>
      <c r="T27" s="34" t="str">
        <f t="array" aca="1" ref="T27" ca="1">IF(IdxCli&gt;0,INDEX(Cli,IdxCli),"")</f>
        <v/>
      </c>
      <c r="U27" s="34" t="str">
        <f t="array" aca="1" ref="U27" ca="1">IF(IdxCli&gt;0,INDEX(Cli,IdxCli),"")</f>
        <v/>
      </c>
      <c r="V27" s="34" t="str">
        <f t="array" aca="1" ref="V27" ca="1">IF(IdxCli&gt;0,INDEX(Cli,IdxCli),"")</f>
        <v/>
      </c>
      <c r="W27" s="34" t="str">
        <f t="array" aca="1" ref="W27" ca="1">IF(IdxCli&gt;0,INDEX(Cli,IdxCli),"")</f>
        <v/>
      </c>
      <c r="X27" s="34" t="str">
        <f t="array" aca="1" ref="X27" ca="1">IF(IdxCli&gt;0,INDEX(Cli,IdxCli),"")</f>
        <v/>
      </c>
      <c r="Y27" s="34" t="str">
        <f t="array" aca="1" ref="Y27" ca="1">IF(IdxCli&gt;0,INDEX(Cli,IdxCli),"")</f>
        <v/>
      </c>
      <c r="Z27" s="34" t="str">
        <f t="array" aca="1" ref="Z27" ca="1">IF(IdxCli&gt;0,INDEX(Cli,IdxCli),"")</f>
        <v/>
      </c>
      <c r="AA27" s="34" t="str">
        <f t="array" aca="1" ref="AA27" ca="1">IF(IdxCli&gt;0,INDEX(Cli,IdxCli),"")</f>
        <v/>
      </c>
      <c r="AB27" s="34" t="str">
        <f t="array" aca="1" ref="AB27" ca="1">IF(IdxCli&gt;0,INDEX(Cli,IdxCli),"")</f>
        <v/>
      </c>
      <c r="AC27" s="34" t="str">
        <f t="array" aca="1" ref="AC27" ca="1">IF(IdxCli&gt;0,INDEX(Cli,IdxCli),"")</f>
        <v/>
      </c>
      <c r="AD27" s="34" t="str">
        <f t="array" aca="1" ref="AD27" ca="1">IF(IdxCli&gt;0,INDEX(Cli,IdxCli),"")</f>
        <v/>
      </c>
      <c r="AE27" s="34" t="str">
        <f t="array" aca="1" ref="AE27" ca="1">IF(IdxCli&gt;0,INDEX(Cli,IdxCli),"")</f>
        <v/>
      </c>
      <c r="AF27" s="34" t="str">
        <f t="array" aca="1" ref="AF27" ca="1">IF(IdxCli&gt;0,INDEX(Cli,IdxCli),"")</f>
        <v/>
      </c>
      <c r="AG27" s="34" t="str">
        <f t="array" aca="1" ref="AG27" ca="1">IF(IdxCli&gt;0,INDEX(Cli,IdxCli),"")</f>
        <v/>
      </c>
      <c r="AH27" s="34" t="str">
        <f t="array" aca="1" ref="AH27" ca="1">IF(IdxCli&gt;0,INDEX(Cli,IdxCli),"")</f>
        <v/>
      </c>
    </row>
    <row r="28" spans="1:34" x14ac:dyDescent="0.35">
      <c r="A28" s="5">
        <f t="shared" si="1"/>
        <v>22</v>
      </c>
      <c r="B28" s="3">
        <f t="shared" si="2"/>
        <v>13</v>
      </c>
      <c r="C28" s="7" t="e">
        <f t="shared" ca="1" si="0"/>
        <v>#N/A</v>
      </c>
      <c r="D28" s="34" t="str">
        <f t="array" aca="1" ref="D28" ca="1">IF(IdxCli&gt;0,INDEX(Cli,IdxCli),"")</f>
        <v/>
      </c>
      <c r="E28" s="34" t="str">
        <f t="array" aca="1" ref="E28" ca="1">IF(IdxCli&gt;0,INDEX(Cli,IdxCli),"")</f>
        <v/>
      </c>
      <c r="F28" s="34" t="str">
        <f t="array" aca="1" ref="F28" ca="1">IF(IdxCli&gt;0,INDEX(Cli,IdxCli),"")</f>
        <v/>
      </c>
      <c r="G28" s="34" t="str">
        <f t="array" aca="1" ref="G28" ca="1">IF(IdxCli&gt;0,INDEX(Cli,IdxCli),"")</f>
        <v/>
      </c>
      <c r="H28" s="34" t="str">
        <f t="array" aca="1" ref="H28" ca="1">IF(IdxCli&gt;0,INDEX(Cli,IdxCli),"")</f>
        <v/>
      </c>
      <c r="I28" s="34" t="str">
        <f t="array" aca="1" ref="I28" ca="1">IF(IdxCli&gt;0,INDEX(Cli,IdxCli),"")</f>
        <v/>
      </c>
      <c r="J28" s="34" t="str">
        <f t="array" aca="1" ref="J28" ca="1">IF(IdxCli&gt;0,INDEX(Cli,IdxCli),"")</f>
        <v/>
      </c>
      <c r="K28" s="34" t="str">
        <f t="array" aca="1" ref="K28" ca="1">IF(IdxCli&gt;0,INDEX(Cli,IdxCli),"")</f>
        <v/>
      </c>
      <c r="L28" s="34" t="str">
        <f t="array" aca="1" ref="L28" ca="1">IF(IdxCli&gt;0,INDEX(Cli,IdxCli),"")</f>
        <v/>
      </c>
      <c r="M28" s="34" t="str">
        <f t="array" aca="1" ref="M28" ca="1">IF(IdxCli&gt;0,INDEX(Cli,IdxCli),"")</f>
        <v/>
      </c>
      <c r="N28" s="34" t="str">
        <f t="array" aca="1" ref="N28" ca="1">IF(IdxCli&gt;0,INDEX(Cli,IdxCli),"")</f>
        <v/>
      </c>
      <c r="O28" s="34" t="str">
        <f t="array" aca="1" ref="O28" ca="1">IF(IdxCli&gt;0,INDEX(Cli,IdxCli),"")</f>
        <v/>
      </c>
      <c r="P28" s="34" t="str">
        <f t="array" aca="1" ref="P28" ca="1">IF(IdxCli&gt;0,INDEX(Cli,IdxCli),"")</f>
        <v/>
      </c>
      <c r="Q28" s="34" t="str">
        <f t="array" aca="1" ref="Q28" ca="1">IF(IdxCli&gt;0,INDEX(Cli,IdxCli),"")</f>
        <v/>
      </c>
      <c r="R28" s="34" t="str">
        <f t="array" aca="1" ref="R28" ca="1">IF(IdxCli&gt;0,INDEX(Cli,IdxCli),"")</f>
        <v/>
      </c>
      <c r="S28" s="34" t="str">
        <f t="array" aca="1" ref="S28" ca="1">IF(IdxCli&gt;0,INDEX(Cli,IdxCli),"")</f>
        <v/>
      </c>
      <c r="T28" s="34" t="str">
        <f t="array" aca="1" ref="T28" ca="1">IF(IdxCli&gt;0,INDEX(Cli,IdxCli),"")</f>
        <v/>
      </c>
      <c r="U28" s="34" t="str">
        <f t="array" aca="1" ref="U28" ca="1">IF(IdxCli&gt;0,INDEX(Cli,IdxCli),"")</f>
        <v/>
      </c>
      <c r="V28" s="34" t="str">
        <f t="array" aca="1" ref="V28" ca="1">IF(IdxCli&gt;0,INDEX(Cli,IdxCli),"")</f>
        <v/>
      </c>
      <c r="W28" s="34" t="str">
        <f t="array" aca="1" ref="W28" ca="1">IF(IdxCli&gt;0,INDEX(Cli,IdxCli),"")</f>
        <v/>
      </c>
      <c r="X28" s="34" t="str">
        <f t="array" aca="1" ref="X28" ca="1">IF(IdxCli&gt;0,INDEX(Cli,IdxCli),"")</f>
        <v/>
      </c>
      <c r="Y28" s="34" t="str">
        <f t="array" aca="1" ref="Y28" ca="1">IF(IdxCli&gt;0,INDEX(Cli,IdxCli),"")</f>
        <v/>
      </c>
      <c r="Z28" s="34" t="str">
        <f t="array" aca="1" ref="Z28" ca="1">IF(IdxCli&gt;0,INDEX(Cli,IdxCli),"")</f>
        <v/>
      </c>
      <c r="AA28" s="34" t="str">
        <f t="array" aca="1" ref="AA28" ca="1">IF(IdxCli&gt;0,INDEX(Cli,IdxCli),"")</f>
        <v/>
      </c>
      <c r="AB28" s="34" t="str">
        <f t="array" aca="1" ref="AB28" ca="1">IF(IdxCli&gt;0,INDEX(Cli,IdxCli),"")</f>
        <v/>
      </c>
      <c r="AC28" s="34" t="str">
        <f t="array" aca="1" ref="AC28" ca="1">IF(IdxCli&gt;0,INDEX(Cli,IdxCli),"")</f>
        <v/>
      </c>
      <c r="AD28" s="34" t="str">
        <f t="array" aca="1" ref="AD28" ca="1">IF(IdxCli&gt;0,INDEX(Cli,IdxCli),"")</f>
        <v/>
      </c>
      <c r="AE28" s="34" t="str">
        <f t="array" aca="1" ref="AE28" ca="1">IF(IdxCli&gt;0,INDEX(Cli,IdxCli),"")</f>
        <v/>
      </c>
      <c r="AF28" s="34" t="str">
        <f t="array" aca="1" ref="AF28" ca="1">IF(IdxCli&gt;0,INDEX(Cli,IdxCli),"")</f>
        <v/>
      </c>
      <c r="AG28" s="34" t="str">
        <f t="array" aca="1" ref="AG28" ca="1">IF(IdxCli&gt;0,INDEX(Cli,IdxCli),"")</f>
        <v/>
      </c>
      <c r="AH28" s="34" t="str">
        <f t="array" aca="1" ref="AH28" ca="1">IF(IdxCli&gt;0,INDEX(Cli,IdxCli),"")</f>
        <v/>
      </c>
    </row>
    <row r="29" spans="1:34" x14ac:dyDescent="0.35">
      <c r="A29" s="5">
        <f t="shared" si="1"/>
        <v>23</v>
      </c>
      <c r="B29" s="3">
        <f t="shared" si="2"/>
        <v>14</v>
      </c>
      <c r="C29" s="7" t="e">
        <f t="shared" ca="1" si="0"/>
        <v>#N/A</v>
      </c>
      <c r="D29" s="34" t="str">
        <f t="array" aca="1" ref="D29" ca="1">IF(IdxCli&gt;0,INDEX(Cli,IdxCli),"")</f>
        <v/>
      </c>
      <c r="E29" s="34" t="str">
        <f t="array" aca="1" ref="E29" ca="1">IF(IdxCli&gt;0,INDEX(Cli,IdxCli),"")</f>
        <v/>
      </c>
      <c r="F29" s="34" t="str">
        <f t="array" aca="1" ref="F29" ca="1">IF(IdxCli&gt;0,INDEX(Cli,IdxCli),"")</f>
        <v/>
      </c>
      <c r="G29" s="34" t="str">
        <f t="array" aca="1" ref="G29" ca="1">IF(IdxCli&gt;0,INDEX(Cli,IdxCli),"")</f>
        <v/>
      </c>
      <c r="H29" s="34" t="str">
        <f t="array" aca="1" ref="H29" ca="1">IF(IdxCli&gt;0,INDEX(Cli,IdxCli),"")</f>
        <v/>
      </c>
      <c r="I29" s="34" t="str">
        <f t="array" aca="1" ref="I29" ca="1">IF(IdxCli&gt;0,INDEX(Cli,IdxCli),"")</f>
        <v/>
      </c>
      <c r="J29" s="34" t="str">
        <f t="array" aca="1" ref="J29" ca="1">IF(IdxCli&gt;0,INDEX(Cli,IdxCli),"")</f>
        <v/>
      </c>
      <c r="K29" s="34" t="str">
        <f t="array" aca="1" ref="K29" ca="1">IF(IdxCli&gt;0,INDEX(Cli,IdxCli),"")</f>
        <v/>
      </c>
      <c r="L29" s="34" t="str">
        <f t="array" aca="1" ref="L29" ca="1">IF(IdxCli&gt;0,INDEX(Cli,IdxCli),"")</f>
        <v/>
      </c>
      <c r="M29" s="34" t="str">
        <f t="array" aca="1" ref="M29" ca="1">IF(IdxCli&gt;0,INDEX(Cli,IdxCli),"")</f>
        <v/>
      </c>
      <c r="N29" s="34" t="str">
        <f t="array" aca="1" ref="N29" ca="1">IF(IdxCli&gt;0,INDEX(Cli,IdxCli),"")</f>
        <v/>
      </c>
      <c r="O29" s="34" t="str">
        <f t="array" aca="1" ref="O29" ca="1">IF(IdxCli&gt;0,INDEX(Cli,IdxCli),"")</f>
        <v/>
      </c>
      <c r="P29" s="34" t="str">
        <f t="array" aca="1" ref="P29" ca="1">IF(IdxCli&gt;0,INDEX(Cli,IdxCli),"")</f>
        <v/>
      </c>
      <c r="Q29" s="34" t="str">
        <f t="array" aca="1" ref="Q29" ca="1">IF(IdxCli&gt;0,INDEX(Cli,IdxCli),"")</f>
        <v/>
      </c>
      <c r="R29" s="34" t="str">
        <f t="array" aca="1" ref="R29" ca="1">IF(IdxCli&gt;0,INDEX(Cli,IdxCli),"")</f>
        <v/>
      </c>
      <c r="S29" s="34" t="str">
        <f t="array" aca="1" ref="S29" ca="1">IF(IdxCli&gt;0,INDEX(Cli,IdxCli),"")</f>
        <v/>
      </c>
      <c r="T29" s="34" t="str">
        <f t="array" aca="1" ref="T29" ca="1">IF(IdxCli&gt;0,INDEX(Cli,IdxCli),"")</f>
        <v/>
      </c>
      <c r="U29" s="34" t="str">
        <f t="array" aca="1" ref="U29" ca="1">IF(IdxCli&gt;0,INDEX(Cli,IdxCli),"")</f>
        <v/>
      </c>
      <c r="V29" s="34" t="str">
        <f t="array" aca="1" ref="V29" ca="1">IF(IdxCli&gt;0,INDEX(Cli,IdxCli),"")</f>
        <v/>
      </c>
      <c r="W29" s="34" t="str">
        <f t="array" aca="1" ref="W29" ca="1">IF(IdxCli&gt;0,INDEX(Cli,IdxCli),"")</f>
        <v/>
      </c>
      <c r="X29" s="34" t="str">
        <f t="array" aca="1" ref="X29" ca="1">IF(IdxCli&gt;0,INDEX(Cli,IdxCli),"")</f>
        <v/>
      </c>
      <c r="Y29" s="34" t="str">
        <f t="array" aca="1" ref="Y29" ca="1">IF(IdxCli&gt;0,INDEX(Cli,IdxCli),"")</f>
        <v/>
      </c>
      <c r="Z29" s="34" t="str">
        <f t="array" aca="1" ref="Z29" ca="1">IF(IdxCli&gt;0,INDEX(Cli,IdxCli),"")</f>
        <v/>
      </c>
      <c r="AA29" s="34" t="str">
        <f t="array" aca="1" ref="AA29" ca="1">IF(IdxCli&gt;0,INDEX(Cli,IdxCli),"")</f>
        <v/>
      </c>
      <c r="AB29" s="34" t="str">
        <f t="array" aca="1" ref="AB29" ca="1">IF(IdxCli&gt;0,INDEX(Cli,IdxCli),"")</f>
        <v/>
      </c>
      <c r="AC29" s="34" t="str">
        <f t="array" aca="1" ref="AC29" ca="1">IF(IdxCli&gt;0,INDEX(Cli,IdxCli),"")</f>
        <v/>
      </c>
      <c r="AD29" s="34" t="str">
        <f t="array" aca="1" ref="AD29" ca="1">IF(IdxCli&gt;0,INDEX(Cli,IdxCli),"")</f>
        <v/>
      </c>
      <c r="AE29" s="34" t="str">
        <f t="array" aca="1" ref="AE29" ca="1">IF(IdxCli&gt;0,INDEX(Cli,IdxCli),"")</f>
        <v/>
      </c>
      <c r="AF29" s="34" t="str">
        <f t="array" aca="1" ref="AF29" ca="1">IF(IdxCli&gt;0,INDEX(Cli,IdxCli),"")</f>
        <v/>
      </c>
      <c r="AG29" s="34" t="str">
        <f t="array" aca="1" ref="AG29" ca="1">IF(IdxCli&gt;0,INDEX(Cli,IdxCli),"")</f>
        <v/>
      </c>
      <c r="AH29" s="34" t="str">
        <f t="array" aca="1" ref="AH29" ca="1">IF(IdxCli&gt;0,INDEX(Cli,IdxCli),"")</f>
        <v/>
      </c>
    </row>
    <row r="30" spans="1:34" x14ac:dyDescent="0.35">
      <c r="A30" s="5">
        <f t="shared" si="1"/>
        <v>24</v>
      </c>
      <c r="B30" s="3">
        <f t="shared" si="2"/>
        <v>15</v>
      </c>
      <c r="C30" s="7" t="e">
        <f t="shared" ca="1" si="0"/>
        <v>#N/A</v>
      </c>
      <c r="D30" s="34" t="str">
        <f t="array" aca="1" ref="D30" ca="1">IF(IdxCli&gt;0,INDEX(Cli,IdxCli),"")</f>
        <v/>
      </c>
      <c r="E30" s="34" t="str">
        <f t="array" aca="1" ref="E30" ca="1">IF(IdxCli&gt;0,INDEX(Cli,IdxCli),"")</f>
        <v/>
      </c>
      <c r="F30" s="34" t="str">
        <f t="array" aca="1" ref="F30" ca="1">IF(IdxCli&gt;0,INDEX(Cli,IdxCli),"")</f>
        <v/>
      </c>
      <c r="G30" s="34" t="str">
        <f t="array" aca="1" ref="G30" ca="1">IF(IdxCli&gt;0,INDEX(Cli,IdxCli),"")</f>
        <v/>
      </c>
      <c r="H30" s="34" t="str">
        <f t="array" aca="1" ref="H30" ca="1">IF(IdxCli&gt;0,INDEX(Cli,IdxCli),"")</f>
        <v/>
      </c>
      <c r="I30" s="34" t="str">
        <f t="array" aca="1" ref="I30" ca="1">IF(IdxCli&gt;0,INDEX(Cli,IdxCli),"")</f>
        <v/>
      </c>
      <c r="J30" s="34" t="str">
        <f t="array" aca="1" ref="J30" ca="1">IF(IdxCli&gt;0,INDEX(Cli,IdxCli),"")</f>
        <v/>
      </c>
      <c r="K30" s="34" t="str">
        <f t="array" aca="1" ref="K30" ca="1">IF(IdxCli&gt;0,INDEX(Cli,IdxCli),"")</f>
        <v/>
      </c>
      <c r="L30" s="34" t="str">
        <f t="array" aca="1" ref="L30" ca="1">IF(IdxCli&gt;0,INDEX(Cli,IdxCli),"")</f>
        <v/>
      </c>
      <c r="M30" s="34" t="str">
        <f t="array" aca="1" ref="M30" ca="1">IF(IdxCli&gt;0,INDEX(Cli,IdxCli),"")</f>
        <v/>
      </c>
      <c r="N30" s="34" t="str">
        <f t="array" aca="1" ref="N30" ca="1">IF(IdxCli&gt;0,INDEX(Cli,IdxCli),"")</f>
        <v/>
      </c>
      <c r="O30" s="34" t="str">
        <f t="array" aca="1" ref="O30" ca="1">IF(IdxCli&gt;0,INDEX(Cli,IdxCli),"")</f>
        <v/>
      </c>
      <c r="P30" s="34" t="str">
        <f t="array" aca="1" ref="P30" ca="1">IF(IdxCli&gt;0,INDEX(Cli,IdxCli),"")</f>
        <v/>
      </c>
      <c r="Q30" s="34" t="str">
        <f t="array" aca="1" ref="Q30" ca="1">IF(IdxCli&gt;0,INDEX(Cli,IdxCli),"")</f>
        <v/>
      </c>
      <c r="R30" s="34" t="str">
        <f t="array" aca="1" ref="R30" ca="1">IF(IdxCli&gt;0,INDEX(Cli,IdxCli),"")</f>
        <v/>
      </c>
      <c r="S30" s="34" t="str">
        <f t="array" aca="1" ref="S30" ca="1">IF(IdxCli&gt;0,INDEX(Cli,IdxCli),"")</f>
        <v/>
      </c>
      <c r="T30" s="34" t="str">
        <f t="array" aca="1" ref="T30" ca="1">IF(IdxCli&gt;0,INDEX(Cli,IdxCli),"")</f>
        <v/>
      </c>
      <c r="U30" s="34" t="str">
        <f t="array" aca="1" ref="U30" ca="1">IF(IdxCli&gt;0,INDEX(Cli,IdxCli),"")</f>
        <v/>
      </c>
      <c r="V30" s="34" t="str">
        <f t="array" aca="1" ref="V30" ca="1">IF(IdxCli&gt;0,INDEX(Cli,IdxCli),"")</f>
        <v/>
      </c>
      <c r="W30" s="34" t="str">
        <f t="array" aca="1" ref="W30" ca="1">IF(IdxCli&gt;0,INDEX(Cli,IdxCli),"")</f>
        <v/>
      </c>
      <c r="X30" s="34" t="str">
        <f t="array" aca="1" ref="X30" ca="1">IF(IdxCli&gt;0,INDEX(Cli,IdxCli),"")</f>
        <v/>
      </c>
      <c r="Y30" s="34" t="str">
        <f t="array" aca="1" ref="Y30" ca="1">IF(IdxCli&gt;0,INDEX(Cli,IdxCli),"")</f>
        <v/>
      </c>
      <c r="Z30" s="34" t="str">
        <f t="array" aca="1" ref="Z30" ca="1">IF(IdxCli&gt;0,INDEX(Cli,IdxCli),"")</f>
        <v/>
      </c>
      <c r="AA30" s="34" t="str">
        <f t="array" aca="1" ref="AA30" ca="1">IF(IdxCli&gt;0,INDEX(Cli,IdxCli),"")</f>
        <v/>
      </c>
      <c r="AB30" s="34" t="str">
        <f t="array" aca="1" ref="AB30" ca="1">IF(IdxCli&gt;0,INDEX(Cli,IdxCli),"")</f>
        <v/>
      </c>
      <c r="AC30" s="34" t="str">
        <f t="array" aca="1" ref="AC30" ca="1">IF(IdxCli&gt;0,INDEX(Cli,IdxCli),"")</f>
        <v/>
      </c>
      <c r="AD30" s="34" t="str">
        <f t="array" aca="1" ref="AD30" ca="1">IF(IdxCli&gt;0,INDEX(Cli,IdxCli),"")</f>
        <v/>
      </c>
      <c r="AE30" s="34" t="str">
        <f t="array" aca="1" ref="AE30" ca="1">IF(IdxCli&gt;0,INDEX(Cli,IdxCli),"")</f>
        <v/>
      </c>
      <c r="AF30" s="34" t="str">
        <f t="array" aca="1" ref="AF30" ca="1">IF(IdxCli&gt;0,INDEX(Cli,IdxCli),"")</f>
        <v/>
      </c>
      <c r="AG30" s="34" t="str">
        <f t="array" aca="1" ref="AG30" ca="1">IF(IdxCli&gt;0,INDEX(Cli,IdxCli),"")</f>
        <v/>
      </c>
      <c r="AH30" s="34" t="str">
        <f t="array" aca="1" ref="AH30" ca="1">IF(IdxCli&gt;0,INDEX(Cli,IdxCli),"")</f>
        <v/>
      </c>
    </row>
    <row r="31" spans="1:34" x14ac:dyDescent="0.35">
      <c r="A31" s="5">
        <f t="shared" si="1"/>
        <v>25</v>
      </c>
      <c r="B31" s="3">
        <f t="shared" si="2"/>
        <v>16</v>
      </c>
      <c r="C31" s="7" t="e">
        <f t="shared" ca="1" si="0"/>
        <v>#N/A</v>
      </c>
      <c r="D31" s="34" t="str">
        <f t="array" aca="1" ref="D31" ca="1">IF(IdxCli&gt;0,INDEX(Cli,IdxCli),"")</f>
        <v/>
      </c>
      <c r="E31" s="34" t="str">
        <f t="array" aca="1" ref="E31" ca="1">IF(IdxCli&gt;0,INDEX(Cli,IdxCli),"")</f>
        <v/>
      </c>
      <c r="F31" s="34" t="str">
        <f t="array" aca="1" ref="F31" ca="1">IF(IdxCli&gt;0,INDEX(Cli,IdxCli),"")</f>
        <v/>
      </c>
      <c r="G31" s="34" t="str">
        <f t="array" aca="1" ref="G31" ca="1">IF(IdxCli&gt;0,INDEX(Cli,IdxCli),"")</f>
        <v/>
      </c>
      <c r="H31" s="34" t="str">
        <f t="array" aca="1" ref="H31" ca="1">IF(IdxCli&gt;0,INDEX(Cli,IdxCli),"")</f>
        <v/>
      </c>
      <c r="I31" s="34" t="str">
        <f t="array" aca="1" ref="I31" ca="1">IF(IdxCli&gt;0,INDEX(Cli,IdxCli),"")</f>
        <v/>
      </c>
      <c r="J31" s="34" t="str">
        <f t="array" aca="1" ref="J31" ca="1">IF(IdxCli&gt;0,INDEX(Cli,IdxCli),"")</f>
        <v/>
      </c>
      <c r="K31" s="34" t="str">
        <f t="array" aca="1" ref="K31" ca="1">IF(IdxCli&gt;0,INDEX(Cli,IdxCli),"")</f>
        <v/>
      </c>
      <c r="L31" s="34" t="str">
        <f t="array" aca="1" ref="L31" ca="1">IF(IdxCli&gt;0,INDEX(Cli,IdxCli),"")</f>
        <v/>
      </c>
      <c r="M31" s="34" t="str">
        <f t="array" aca="1" ref="M31" ca="1">IF(IdxCli&gt;0,INDEX(Cli,IdxCli),"")</f>
        <v/>
      </c>
      <c r="N31" s="34" t="str">
        <f t="array" aca="1" ref="N31" ca="1">IF(IdxCli&gt;0,INDEX(Cli,IdxCli),"")</f>
        <v/>
      </c>
      <c r="O31" s="34" t="str">
        <f t="array" aca="1" ref="O31" ca="1">IF(IdxCli&gt;0,INDEX(Cli,IdxCli),"")</f>
        <v/>
      </c>
      <c r="P31" s="34" t="str">
        <f t="array" aca="1" ref="P31" ca="1">IF(IdxCli&gt;0,INDEX(Cli,IdxCli),"")</f>
        <v/>
      </c>
      <c r="Q31" s="34" t="str">
        <f t="array" aca="1" ref="Q31" ca="1">IF(IdxCli&gt;0,INDEX(Cli,IdxCli),"")</f>
        <v/>
      </c>
      <c r="R31" s="34" t="str">
        <f t="array" aca="1" ref="R31" ca="1">IF(IdxCli&gt;0,INDEX(Cli,IdxCli),"")</f>
        <v/>
      </c>
      <c r="S31" s="34" t="str">
        <f t="array" aca="1" ref="S31" ca="1">IF(IdxCli&gt;0,INDEX(Cli,IdxCli),"")</f>
        <v/>
      </c>
      <c r="T31" s="34" t="str">
        <f t="array" aca="1" ref="T31" ca="1">IF(IdxCli&gt;0,INDEX(Cli,IdxCli),"")</f>
        <v/>
      </c>
      <c r="U31" s="34" t="str">
        <f t="array" aca="1" ref="U31" ca="1">IF(IdxCli&gt;0,INDEX(Cli,IdxCli),"")</f>
        <v/>
      </c>
      <c r="V31" s="34" t="str">
        <f t="array" aca="1" ref="V31" ca="1">IF(IdxCli&gt;0,INDEX(Cli,IdxCli),"")</f>
        <v/>
      </c>
      <c r="W31" s="34" t="str">
        <f t="array" aca="1" ref="W31" ca="1">IF(IdxCli&gt;0,INDEX(Cli,IdxCli),"")</f>
        <v/>
      </c>
      <c r="X31" s="34" t="str">
        <f t="array" aca="1" ref="X31" ca="1">IF(IdxCli&gt;0,INDEX(Cli,IdxCli),"")</f>
        <v/>
      </c>
      <c r="Y31" s="34" t="str">
        <f t="array" aca="1" ref="Y31" ca="1">IF(IdxCli&gt;0,INDEX(Cli,IdxCli),"")</f>
        <v/>
      </c>
      <c r="Z31" s="34" t="str">
        <f t="array" aca="1" ref="Z31" ca="1">IF(IdxCli&gt;0,INDEX(Cli,IdxCli),"")</f>
        <v/>
      </c>
      <c r="AA31" s="34" t="str">
        <f t="array" aca="1" ref="AA31" ca="1">IF(IdxCli&gt;0,INDEX(Cli,IdxCli),"")</f>
        <v/>
      </c>
      <c r="AB31" s="34" t="str">
        <f t="array" aca="1" ref="AB31" ca="1">IF(IdxCli&gt;0,INDEX(Cli,IdxCli),"")</f>
        <v/>
      </c>
      <c r="AC31" s="34" t="str">
        <f t="array" aca="1" ref="AC31" ca="1">IF(IdxCli&gt;0,INDEX(Cli,IdxCli),"")</f>
        <v/>
      </c>
      <c r="AD31" s="34" t="str">
        <f t="array" aca="1" ref="AD31" ca="1">IF(IdxCli&gt;0,INDEX(Cli,IdxCli),"")</f>
        <v/>
      </c>
      <c r="AE31" s="34" t="str">
        <f t="array" aca="1" ref="AE31" ca="1">IF(IdxCli&gt;0,INDEX(Cli,IdxCli),"")</f>
        <v/>
      </c>
      <c r="AF31" s="34" t="str">
        <f t="array" aca="1" ref="AF31" ca="1">IF(IdxCli&gt;0,INDEX(Cli,IdxCli),"")</f>
        <v/>
      </c>
      <c r="AG31" s="34" t="str">
        <f t="array" aca="1" ref="AG31" ca="1">IF(IdxCli&gt;0,INDEX(Cli,IdxCli),"")</f>
        <v/>
      </c>
      <c r="AH31" s="34" t="str">
        <f t="array" aca="1" ref="AH31" ca="1">IF(IdxCli&gt;0,INDEX(Cli,IdxCli),"")</f>
        <v/>
      </c>
    </row>
    <row r="32" spans="1:34" x14ac:dyDescent="0.35">
      <c r="A32" s="5">
        <f t="shared" si="1"/>
        <v>26</v>
      </c>
      <c r="B32" s="3">
        <f t="shared" si="2"/>
        <v>17</v>
      </c>
      <c r="C32" s="7" t="e">
        <f t="shared" ca="1" si="0"/>
        <v>#N/A</v>
      </c>
      <c r="D32" s="34" t="str">
        <f t="array" aca="1" ref="D32" ca="1">IF(IdxCli&gt;0,INDEX(Cli,IdxCli),"")</f>
        <v/>
      </c>
      <c r="E32" s="34" t="str">
        <f t="array" aca="1" ref="E32" ca="1">IF(IdxCli&gt;0,INDEX(Cli,IdxCli),"")</f>
        <v/>
      </c>
      <c r="F32" s="34" t="str">
        <f t="array" aca="1" ref="F32" ca="1">IF(IdxCli&gt;0,INDEX(Cli,IdxCli),"")</f>
        <v/>
      </c>
      <c r="G32" s="34" t="str">
        <f t="array" aca="1" ref="G32" ca="1">IF(IdxCli&gt;0,INDEX(Cli,IdxCli),"")</f>
        <v/>
      </c>
      <c r="H32" s="34" t="str">
        <f t="array" aca="1" ref="H32" ca="1">IF(IdxCli&gt;0,INDEX(Cli,IdxCli),"")</f>
        <v/>
      </c>
      <c r="I32" s="34" t="str">
        <f t="array" aca="1" ref="I32" ca="1">IF(IdxCli&gt;0,INDEX(Cli,IdxCli),"")</f>
        <v/>
      </c>
      <c r="J32" s="34" t="str">
        <f t="array" aca="1" ref="J32" ca="1">IF(IdxCli&gt;0,INDEX(Cli,IdxCli),"")</f>
        <v/>
      </c>
      <c r="K32" s="34" t="str">
        <f t="array" aca="1" ref="K32" ca="1">IF(IdxCli&gt;0,INDEX(Cli,IdxCli),"")</f>
        <v/>
      </c>
      <c r="L32" s="34" t="str">
        <f t="array" aca="1" ref="L32" ca="1">IF(IdxCli&gt;0,INDEX(Cli,IdxCli),"")</f>
        <v/>
      </c>
      <c r="M32" s="34" t="str">
        <f t="array" aca="1" ref="M32" ca="1">IF(IdxCli&gt;0,INDEX(Cli,IdxCli),"")</f>
        <v/>
      </c>
      <c r="N32" s="34" t="str">
        <f t="array" aca="1" ref="N32" ca="1">IF(IdxCli&gt;0,INDEX(Cli,IdxCli),"")</f>
        <v/>
      </c>
      <c r="O32" s="34" t="str">
        <f t="array" aca="1" ref="O32" ca="1">IF(IdxCli&gt;0,INDEX(Cli,IdxCli),"")</f>
        <v/>
      </c>
      <c r="P32" s="34" t="str">
        <f t="array" aca="1" ref="P32" ca="1">IF(IdxCli&gt;0,INDEX(Cli,IdxCli),"")</f>
        <v/>
      </c>
      <c r="Q32" s="34" t="str">
        <f t="array" aca="1" ref="Q32" ca="1">IF(IdxCli&gt;0,INDEX(Cli,IdxCli),"")</f>
        <v/>
      </c>
      <c r="R32" s="34" t="str">
        <f t="array" aca="1" ref="R32" ca="1">IF(IdxCli&gt;0,INDEX(Cli,IdxCli),"")</f>
        <v/>
      </c>
      <c r="S32" s="34" t="str">
        <f t="array" aca="1" ref="S32" ca="1">IF(IdxCli&gt;0,INDEX(Cli,IdxCli),"")</f>
        <v/>
      </c>
      <c r="T32" s="34" t="str">
        <f t="array" aca="1" ref="T32" ca="1">IF(IdxCli&gt;0,INDEX(Cli,IdxCli),"")</f>
        <v/>
      </c>
      <c r="U32" s="34" t="str">
        <f t="array" aca="1" ref="U32" ca="1">IF(IdxCli&gt;0,INDEX(Cli,IdxCli),"")</f>
        <v/>
      </c>
      <c r="V32" s="34" t="str">
        <f t="array" aca="1" ref="V32" ca="1">IF(IdxCli&gt;0,INDEX(Cli,IdxCli),"")</f>
        <v/>
      </c>
      <c r="W32" s="34" t="str">
        <f t="array" aca="1" ref="W32" ca="1">IF(IdxCli&gt;0,INDEX(Cli,IdxCli),"")</f>
        <v/>
      </c>
      <c r="X32" s="34" t="str">
        <f t="array" aca="1" ref="X32" ca="1">IF(IdxCli&gt;0,INDEX(Cli,IdxCli),"")</f>
        <v/>
      </c>
      <c r="Y32" s="34" t="str">
        <f t="array" aca="1" ref="Y32" ca="1">IF(IdxCli&gt;0,INDEX(Cli,IdxCli),"")</f>
        <v/>
      </c>
      <c r="Z32" s="34" t="str">
        <f t="array" aca="1" ref="Z32" ca="1">IF(IdxCli&gt;0,INDEX(Cli,IdxCli),"")</f>
        <v/>
      </c>
      <c r="AA32" s="34" t="str">
        <f t="array" aca="1" ref="AA32" ca="1">IF(IdxCli&gt;0,INDEX(Cli,IdxCli),"")</f>
        <v/>
      </c>
      <c r="AB32" s="34" t="str">
        <f t="array" aca="1" ref="AB32" ca="1">IF(IdxCli&gt;0,INDEX(Cli,IdxCli),"")</f>
        <v/>
      </c>
      <c r="AC32" s="34" t="str">
        <f t="array" aca="1" ref="AC32" ca="1">IF(IdxCli&gt;0,INDEX(Cli,IdxCli),"")</f>
        <v/>
      </c>
      <c r="AD32" s="34" t="str">
        <f t="array" aca="1" ref="AD32" ca="1">IF(IdxCli&gt;0,INDEX(Cli,IdxCli),"")</f>
        <v/>
      </c>
      <c r="AE32" s="34" t="str">
        <f t="array" aca="1" ref="AE32" ca="1">IF(IdxCli&gt;0,INDEX(Cli,IdxCli),"")</f>
        <v/>
      </c>
      <c r="AF32" s="34" t="str">
        <f t="array" aca="1" ref="AF32" ca="1">IF(IdxCli&gt;0,INDEX(Cli,IdxCli),"")</f>
        <v/>
      </c>
      <c r="AG32" s="34" t="str">
        <f t="array" aca="1" ref="AG32" ca="1">IF(IdxCli&gt;0,INDEX(Cli,IdxCli),"")</f>
        <v/>
      </c>
      <c r="AH32" s="34" t="str">
        <f t="array" aca="1" ref="AH32" ca="1">IF(IdxCli&gt;0,INDEX(Cli,IdxCli),"")</f>
        <v/>
      </c>
    </row>
    <row r="33" spans="1:34" x14ac:dyDescent="0.35">
      <c r="A33" s="5">
        <f t="shared" si="1"/>
        <v>27</v>
      </c>
      <c r="B33" s="3">
        <f t="shared" si="2"/>
        <v>18</v>
      </c>
      <c r="C33" s="7" t="e">
        <f t="shared" ca="1" si="0"/>
        <v>#N/A</v>
      </c>
      <c r="D33" s="34" t="str">
        <f t="array" aca="1" ref="D33" ca="1">IF(IdxCli&gt;0,INDEX(Cli,IdxCli),"")</f>
        <v/>
      </c>
      <c r="E33" s="34" t="str">
        <f t="array" aca="1" ref="E33" ca="1">IF(IdxCli&gt;0,INDEX(Cli,IdxCli),"")</f>
        <v/>
      </c>
      <c r="F33" s="34" t="str">
        <f t="array" aca="1" ref="F33" ca="1">IF(IdxCli&gt;0,INDEX(Cli,IdxCli),"")</f>
        <v/>
      </c>
      <c r="G33" s="34" t="str">
        <f t="array" aca="1" ref="G33" ca="1">IF(IdxCli&gt;0,INDEX(Cli,IdxCli),"")</f>
        <v/>
      </c>
      <c r="H33" s="34" t="str">
        <f t="array" aca="1" ref="H33" ca="1">IF(IdxCli&gt;0,INDEX(Cli,IdxCli),"")</f>
        <v/>
      </c>
      <c r="I33" s="34" t="str">
        <f t="array" aca="1" ref="I33" ca="1">IF(IdxCli&gt;0,INDEX(Cli,IdxCli),"")</f>
        <v/>
      </c>
      <c r="J33" s="34" t="str">
        <f t="array" aca="1" ref="J33" ca="1">IF(IdxCli&gt;0,INDEX(Cli,IdxCli),"")</f>
        <v/>
      </c>
      <c r="K33" s="34" t="str">
        <f t="array" aca="1" ref="K33" ca="1">IF(IdxCli&gt;0,INDEX(Cli,IdxCli),"")</f>
        <v/>
      </c>
      <c r="L33" s="34" t="str">
        <f t="array" aca="1" ref="L33" ca="1">IF(IdxCli&gt;0,INDEX(Cli,IdxCli),"")</f>
        <v/>
      </c>
      <c r="M33" s="34" t="str">
        <f t="array" aca="1" ref="M33" ca="1">IF(IdxCli&gt;0,INDEX(Cli,IdxCli),"")</f>
        <v/>
      </c>
      <c r="N33" s="34" t="str">
        <f t="array" aca="1" ref="N33" ca="1">IF(IdxCli&gt;0,INDEX(Cli,IdxCli),"")</f>
        <v/>
      </c>
      <c r="O33" s="34" t="str">
        <f t="array" aca="1" ref="O33" ca="1">IF(IdxCli&gt;0,INDEX(Cli,IdxCli),"")</f>
        <v/>
      </c>
      <c r="P33" s="34" t="str">
        <f t="array" aca="1" ref="P33" ca="1">IF(IdxCli&gt;0,INDEX(Cli,IdxCli),"")</f>
        <v/>
      </c>
      <c r="Q33" s="34" t="str">
        <f t="array" aca="1" ref="Q33" ca="1">IF(IdxCli&gt;0,INDEX(Cli,IdxCli),"")</f>
        <v/>
      </c>
      <c r="R33" s="34" t="str">
        <f t="array" aca="1" ref="R33" ca="1">IF(IdxCli&gt;0,INDEX(Cli,IdxCli),"")</f>
        <v/>
      </c>
      <c r="S33" s="34" t="str">
        <f t="array" aca="1" ref="S33" ca="1">IF(IdxCli&gt;0,INDEX(Cli,IdxCli),"")</f>
        <v/>
      </c>
      <c r="T33" s="34" t="str">
        <f t="array" aca="1" ref="T33" ca="1">IF(IdxCli&gt;0,INDEX(Cli,IdxCli),"")</f>
        <v/>
      </c>
      <c r="U33" s="34" t="str">
        <f t="array" aca="1" ref="U33" ca="1">IF(IdxCli&gt;0,INDEX(Cli,IdxCli),"")</f>
        <v/>
      </c>
      <c r="V33" s="34" t="str">
        <f t="array" aca="1" ref="V33" ca="1">IF(IdxCli&gt;0,INDEX(Cli,IdxCli),"")</f>
        <v/>
      </c>
      <c r="W33" s="34" t="str">
        <f t="array" aca="1" ref="W33" ca="1">IF(IdxCli&gt;0,INDEX(Cli,IdxCli),"")</f>
        <v/>
      </c>
      <c r="X33" s="34" t="str">
        <f t="array" aca="1" ref="X33" ca="1">IF(IdxCli&gt;0,INDEX(Cli,IdxCli),"")</f>
        <v/>
      </c>
      <c r="Y33" s="34" t="str">
        <f t="array" aca="1" ref="Y33" ca="1">IF(IdxCli&gt;0,INDEX(Cli,IdxCli),"")</f>
        <v/>
      </c>
      <c r="Z33" s="34" t="str">
        <f t="array" aca="1" ref="Z33" ca="1">IF(IdxCli&gt;0,INDEX(Cli,IdxCli),"")</f>
        <v/>
      </c>
      <c r="AA33" s="34" t="str">
        <f t="array" aca="1" ref="AA33" ca="1">IF(IdxCli&gt;0,INDEX(Cli,IdxCli),"")</f>
        <v/>
      </c>
      <c r="AB33" s="34" t="str">
        <f t="array" aca="1" ref="AB33" ca="1">IF(IdxCli&gt;0,INDEX(Cli,IdxCli),"")</f>
        <v/>
      </c>
      <c r="AC33" s="34" t="str">
        <f t="array" aca="1" ref="AC33" ca="1">IF(IdxCli&gt;0,INDEX(Cli,IdxCli),"")</f>
        <v/>
      </c>
      <c r="AD33" s="34" t="str">
        <f t="array" aca="1" ref="AD33" ca="1">IF(IdxCli&gt;0,INDEX(Cli,IdxCli),"")</f>
        <v/>
      </c>
      <c r="AE33" s="34" t="str">
        <f t="array" aca="1" ref="AE33" ca="1">IF(IdxCli&gt;0,INDEX(Cli,IdxCli),"")</f>
        <v/>
      </c>
      <c r="AF33" s="34" t="str">
        <f t="array" aca="1" ref="AF33" ca="1">IF(IdxCli&gt;0,INDEX(Cli,IdxCli),"")</f>
        <v/>
      </c>
      <c r="AG33" s="34" t="str">
        <f t="array" aca="1" ref="AG33" ca="1">IF(IdxCli&gt;0,INDEX(Cli,IdxCli),"")</f>
        <v/>
      </c>
      <c r="AH33" s="34" t="str">
        <f t="array" aca="1" ref="AH33" ca="1">IF(IdxCli&gt;0,INDEX(Cli,IdxCli),"")</f>
        <v/>
      </c>
    </row>
    <row r="34" spans="1:34" x14ac:dyDescent="0.35">
      <c r="A34" s="5">
        <f t="shared" si="1"/>
        <v>28</v>
      </c>
      <c r="B34" s="3">
        <f t="shared" si="2"/>
        <v>19</v>
      </c>
      <c r="C34" s="7" t="e">
        <f t="shared" ca="1" si="0"/>
        <v>#N/A</v>
      </c>
      <c r="D34" s="34" t="str">
        <f t="array" aca="1" ref="D34" ca="1">IF(IdxCli&gt;0,INDEX(Cli,IdxCli),"")</f>
        <v/>
      </c>
      <c r="E34" s="34" t="str">
        <f t="array" aca="1" ref="E34" ca="1">IF(IdxCli&gt;0,INDEX(Cli,IdxCli),"")</f>
        <v/>
      </c>
      <c r="F34" s="34" t="str">
        <f t="array" aca="1" ref="F34" ca="1">IF(IdxCli&gt;0,INDEX(Cli,IdxCli),"")</f>
        <v/>
      </c>
      <c r="G34" s="34" t="str">
        <f t="array" aca="1" ref="G34" ca="1">IF(IdxCli&gt;0,INDEX(Cli,IdxCli),"")</f>
        <v/>
      </c>
      <c r="H34" s="34" t="str">
        <f t="array" aca="1" ref="H34" ca="1">IF(IdxCli&gt;0,INDEX(Cli,IdxCli),"")</f>
        <v/>
      </c>
      <c r="I34" s="34" t="str">
        <f t="array" aca="1" ref="I34" ca="1">IF(IdxCli&gt;0,INDEX(Cli,IdxCli),"")</f>
        <v/>
      </c>
      <c r="J34" s="34" t="str">
        <f t="array" aca="1" ref="J34" ca="1">IF(IdxCli&gt;0,INDEX(Cli,IdxCli),"")</f>
        <v/>
      </c>
      <c r="K34" s="34" t="str">
        <f t="array" aca="1" ref="K34" ca="1">IF(IdxCli&gt;0,INDEX(Cli,IdxCli),"")</f>
        <v/>
      </c>
      <c r="L34" s="34" t="str">
        <f t="array" aca="1" ref="L34" ca="1">IF(IdxCli&gt;0,INDEX(Cli,IdxCli),"")</f>
        <v/>
      </c>
      <c r="M34" s="34" t="str">
        <f t="array" aca="1" ref="M34" ca="1">IF(IdxCli&gt;0,INDEX(Cli,IdxCli),"")</f>
        <v/>
      </c>
      <c r="N34" s="34" t="str">
        <f t="array" aca="1" ref="N34" ca="1">IF(IdxCli&gt;0,INDEX(Cli,IdxCli),"")</f>
        <v/>
      </c>
      <c r="O34" s="34" t="str">
        <f t="array" aca="1" ref="O34" ca="1">IF(IdxCli&gt;0,INDEX(Cli,IdxCli),"")</f>
        <v/>
      </c>
      <c r="P34" s="34" t="str">
        <f t="array" aca="1" ref="P34" ca="1">IF(IdxCli&gt;0,INDEX(Cli,IdxCli),"")</f>
        <v/>
      </c>
      <c r="Q34" s="34" t="str">
        <f t="array" aca="1" ref="Q34" ca="1">IF(IdxCli&gt;0,INDEX(Cli,IdxCli),"")</f>
        <v/>
      </c>
      <c r="R34" s="34" t="str">
        <f t="array" aca="1" ref="R34" ca="1">IF(IdxCli&gt;0,INDEX(Cli,IdxCli),"")</f>
        <v/>
      </c>
      <c r="S34" s="34" t="str">
        <f t="array" aca="1" ref="S34" ca="1">IF(IdxCli&gt;0,INDEX(Cli,IdxCli),"")</f>
        <v/>
      </c>
      <c r="T34" s="34" t="str">
        <f t="array" aca="1" ref="T34" ca="1">IF(IdxCli&gt;0,INDEX(Cli,IdxCli),"")</f>
        <v/>
      </c>
      <c r="U34" s="34" t="str">
        <f t="array" aca="1" ref="U34" ca="1">IF(IdxCli&gt;0,INDEX(Cli,IdxCli),"")</f>
        <v/>
      </c>
      <c r="V34" s="34" t="str">
        <f t="array" aca="1" ref="V34" ca="1">IF(IdxCli&gt;0,INDEX(Cli,IdxCli),"")</f>
        <v/>
      </c>
      <c r="W34" s="34" t="str">
        <f t="array" aca="1" ref="W34" ca="1">IF(IdxCli&gt;0,INDEX(Cli,IdxCli),"")</f>
        <v/>
      </c>
      <c r="X34" s="34" t="str">
        <f t="array" aca="1" ref="X34" ca="1">IF(IdxCli&gt;0,INDEX(Cli,IdxCli),"")</f>
        <v/>
      </c>
      <c r="Y34" s="34" t="str">
        <f t="array" aca="1" ref="Y34" ca="1">IF(IdxCli&gt;0,INDEX(Cli,IdxCli),"")</f>
        <v/>
      </c>
      <c r="Z34" s="34" t="str">
        <f t="array" aca="1" ref="Z34" ca="1">IF(IdxCli&gt;0,INDEX(Cli,IdxCli),"")</f>
        <v/>
      </c>
      <c r="AA34" s="34" t="str">
        <f t="array" aca="1" ref="AA34" ca="1">IF(IdxCli&gt;0,INDEX(Cli,IdxCli),"")</f>
        <v/>
      </c>
      <c r="AB34" s="34" t="str">
        <f t="array" aca="1" ref="AB34" ca="1">IF(IdxCli&gt;0,INDEX(Cli,IdxCli),"")</f>
        <v/>
      </c>
      <c r="AC34" s="34" t="str">
        <f t="array" aca="1" ref="AC34" ca="1">IF(IdxCli&gt;0,INDEX(Cli,IdxCli),"")</f>
        <v/>
      </c>
      <c r="AD34" s="34" t="str">
        <f t="array" aca="1" ref="AD34" ca="1">IF(IdxCli&gt;0,INDEX(Cli,IdxCli),"")</f>
        <v/>
      </c>
      <c r="AE34" s="34" t="str">
        <f t="array" aca="1" ref="AE34" ca="1">IF(IdxCli&gt;0,INDEX(Cli,IdxCli),"")</f>
        <v/>
      </c>
      <c r="AF34" s="34" t="str">
        <f t="array" aca="1" ref="AF34" ca="1">IF(IdxCli&gt;0,INDEX(Cli,IdxCli),"")</f>
        <v/>
      </c>
      <c r="AG34" s="34" t="str">
        <f t="array" aca="1" ref="AG34" ca="1">IF(IdxCli&gt;0,INDEX(Cli,IdxCli),"")</f>
        <v/>
      </c>
      <c r="AH34" s="34" t="str">
        <f t="array" aca="1" ref="AH34" ca="1">IF(IdxCli&gt;0,INDEX(Cli,IdxCli),"")</f>
        <v/>
      </c>
    </row>
    <row r="35" spans="1:34" x14ac:dyDescent="0.35">
      <c r="A35" s="5">
        <f t="shared" si="1"/>
        <v>29</v>
      </c>
      <c r="B35" s="3">
        <f t="shared" si="2"/>
        <v>20</v>
      </c>
      <c r="C35" s="7" t="e">
        <f t="shared" ca="1" si="0"/>
        <v>#N/A</v>
      </c>
      <c r="D35" s="34" t="str">
        <f t="array" aca="1" ref="D35" ca="1">IF(IdxCli&gt;0,INDEX(Cli,IdxCli),"")</f>
        <v/>
      </c>
      <c r="E35" s="34" t="str">
        <f t="array" aca="1" ref="E35" ca="1">IF(IdxCli&gt;0,INDEX(Cli,IdxCli),"")</f>
        <v/>
      </c>
      <c r="F35" s="34" t="str">
        <f t="array" aca="1" ref="F35" ca="1">IF(IdxCli&gt;0,INDEX(Cli,IdxCli),"")</f>
        <v/>
      </c>
      <c r="G35" s="34" t="str">
        <f t="array" aca="1" ref="G35" ca="1">IF(IdxCli&gt;0,INDEX(Cli,IdxCli),"")</f>
        <v/>
      </c>
      <c r="H35" s="34" t="str">
        <f t="array" aca="1" ref="H35" ca="1">IF(IdxCli&gt;0,INDEX(Cli,IdxCli),"")</f>
        <v/>
      </c>
      <c r="I35" s="34" t="str">
        <f t="array" aca="1" ref="I35" ca="1">IF(IdxCli&gt;0,INDEX(Cli,IdxCli),"")</f>
        <v/>
      </c>
      <c r="J35" s="34" t="str">
        <f t="array" aca="1" ref="J35" ca="1">IF(IdxCli&gt;0,INDEX(Cli,IdxCli),"")</f>
        <v/>
      </c>
      <c r="K35" s="34" t="str">
        <f t="array" aca="1" ref="K35" ca="1">IF(IdxCli&gt;0,INDEX(Cli,IdxCli),"")</f>
        <v/>
      </c>
      <c r="L35" s="34" t="str">
        <f t="array" aca="1" ref="L35" ca="1">IF(IdxCli&gt;0,INDEX(Cli,IdxCli),"")</f>
        <v/>
      </c>
      <c r="M35" s="34" t="str">
        <f t="array" aca="1" ref="M35" ca="1">IF(IdxCli&gt;0,INDEX(Cli,IdxCli),"")</f>
        <v/>
      </c>
      <c r="N35" s="34" t="str">
        <f t="array" aca="1" ref="N35" ca="1">IF(IdxCli&gt;0,INDEX(Cli,IdxCli),"")</f>
        <v/>
      </c>
      <c r="O35" s="34" t="str">
        <f t="array" aca="1" ref="O35" ca="1">IF(IdxCli&gt;0,INDEX(Cli,IdxCli),"")</f>
        <v/>
      </c>
      <c r="P35" s="34" t="str">
        <f t="array" aca="1" ref="P35" ca="1">IF(IdxCli&gt;0,INDEX(Cli,IdxCli),"")</f>
        <v/>
      </c>
      <c r="Q35" s="34" t="str">
        <f t="array" aca="1" ref="Q35" ca="1">IF(IdxCli&gt;0,INDEX(Cli,IdxCli),"")</f>
        <v/>
      </c>
      <c r="R35" s="34" t="str">
        <f t="array" aca="1" ref="R35" ca="1">IF(IdxCli&gt;0,INDEX(Cli,IdxCli),"")</f>
        <v/>
      </c>
      <c r="S35" s="34" t="str">
        <f t="array" aca="1" ref="S35" ca="1">IF(IdxCli&gt;0,INDEX(Cli,IdxCli),"")</f>
        <v/>
      </c>
      <c r="T35" s="34" t="str">
        <f t="array" aca="1" ref="T35" ca="1">IF(IdxCli&gt;0,INDEX(Cli,IdxCli),"")</f>
        <v/>
      </c>
      <c r="U35" s="34" t="str">
        <f t="array" aca="1" ref="U35" ca="1">IF(IdxCli&gt;0,INDEX(Cli,IdxCli),"")</f>
        <v/>
      </c>
      <c r="V35" s="34" t="str">
        <f t="array" aca="1" ref="V35" ca="1">IF(IdxCli&gt;0,INDEX(Cli,IdxCli),"")</f>
        <v/>
      </c>
      <c r="W35" s="34" t="str">
        <f t="array" aca="1" ref="W35" ca="1">IF(IdxCli&gt;0,INDEX(Cli,IdxCli),"")</f>
        <v/>
      </c>
      <c r="X35" s="34" t="str">
        <f t="array" aca="1" ref="X35" ca="1">IF(IdxCli&gt;0,INDEX(Cli,IdxCli),"")</f>
        <v/>
      </c>
      <c r="Y35" s="34" t="str">
        <f t="array" aca="1" ref="Y35" ca="1">IF(IdxCli&gt;0,INDEX(Cli,IdxCli),"")</f>
        <v/>
      </c>
      <c r="Z35" s="34" t="str">
        <f t="array" aca="1" ref="Z35" ca="1">IF(IdxCli&gt;0,INDEX(Cli,IdxCli),"")</f>
        <v/>
      </c>
      <c r="AA35" s="34" t="str">
        <f t="array" aca="1" ref="AA35" ca="1">IF(IdxCli&gt;0,INDEX(Cli,IdxCli),"")</f>
        <v/>
      </c>
      <c r="AB35" s="34" t="str">
        <f t="array" aca="1" ref="AB35" ca="1">IF(IdxCli&gt;0,INDEX(Cli,IdxCli),"")</f>
        <v/>
      </c>
      <c r="AC35" s="34" t="str">
        <f t="array" aca="1" ref="AC35" ca="1">IF(IdxCli&gt;0,INDEX(Cli,IdxCli),"")</f>
        <v/>
      </c>
      <c r="AD35" s="34" t="str">
        <f t="array" aca="1" ref="AD35" ca="1">IF(IdxCli&gt;0,INDEX(Cli,IdxCli),"")</f>
        <v/>
      </c>
      <c r="AE35" s="34" t="str">
        <f t="array" aca="1" ref="AE35" ca="1">IF(IdxCli&gt;0,INDEX(Cli,IdxCli),"")</f>
        <v/>
      </c>
      <c r="AF35" s="34" t="str">
        <f t="array" aca="1" ref="AF35" ca="1">IF(IdxCli&gt;0,INDEX(Cli,IdxCli),"")</f>
        <v/>
      </c>
      <c r="AG35" s="34" t="str">
        <f t="array" aca="1" ref="AG35" ca="1">IF(IdxCli&gt;0,INDEX(Cli,IdxCli),"")</f>
        <v/>
      </c>
      <c r="AH35" s="34" t="str">
        <f t="array" aca="1" ref="AH35" ca="1">IF(IdxCli&gt;0,INDEX(Cli,IdxCli),"")</f>
        <v/>
      </c>
    </row>
    <row r="36" spans="1:34" x14ac:dyDescent="0.35">
      <c r="A36" s="5">
        <f t="shared" si="1"/>
        <v>30</v>
      </c>
      <c r="B36" s="3">
        <v>22</v>
      </c>
      <c r="C36" s="7" t="e">
        <f t="shared" ca="1" si="0"/>
        <v>#N/A</v>
      </c>
      <c r="D36" s="34" t="str">
        <f t="array" aca="1" ref="D36" ca="1">IF(IdxCli&gt;0,INDEX(Cli,IdxCli),"")</f>
        <v/>
      </c>
      <c r="E36" s="34" t="str">
        <f t="array" aca="1" ref="E36" ca="1">IF(IdxCli&gt;0,INDEX(Cli,IdxCli),"")</f>
        <v/>
      </c>
      <c r="F36" s="34" t="str">
        <f t="array" aca="1" ref="F36" ca="1">IF(IdxCli&gt;0,INDEX(Cli,IdxCli),"")</f>
        <v/>
      </c>
      <c r="G36" s="34" t="str">
        <f t="array" aca="1" ref="G36" ca="1">IF(IdxCli&gt;0,INDEX(Cli,IdxCli),"")</f>
        <v/>
      </c>
      <c r="H36" s="34" t="str">
        <f t="array" aca="1" ref="H36" ca="1">IF(IdxCli&gt;0,INDEX(Cli,IdxCli),"")</f>
        <v/>
      </c>
      <c r="I36" s="34" t="str">
        <f t="array" aca="1" ref="I36" ca="1">IF(IdxCli&gt;0,INDEX(Cli,IdxCli),"")</f>
        <v/>
      </c>
      <c r="J36" s="34" t="str">
        <f t="array" aca="1" ref="J36" ca="1">IF(IdxCli&gt;0,INDEX(Cli,IdxCli),"")</f>
        <v/>
      </c>
      <c r="K36" s="34" t="str">
        <f t="array" aca="1" ref="K36" ca="1">IF(IdxCli&gt;0,INDEX(Cli,IdxCli),"")</f>
        <v/>
      </c>
      <c r="L36" s="34" t="str">
        <f t="array" aca="1" ref="L36" ca="1">IF(IdxCli&gt;0,INDEX(Cli,IdxCli),"")</f>
        <v/>
      </c>
      <c r="M36" s="34" t="str">
        <f t="array" aca="1" ref="M36" ca="1">IF(IdxCli&gt;0,INDEX(Cli,IdxCli),"")</f>
        <v/>
      </c>
      <c r="N36" s="34" t="str">
        <f t="array" aca="1" ref="N36" ca="1">IF(IdxCli&gt;0,INDEX(Cli,IdxCli),"")</f>
        <v/>
      </c>
      <c r="O36" s="34" t="str">
        <f t="array" aca="1" ref="O36" ca="1">IF(IdxCli&gt;0,INDEX(Cli,IdxCli),"")</f>
        <v/>
      </c>
      <c r="P36" s="34" t="str">
        <f t="array" aca="1" ref="P36" ca="1">IF(IdxCli&gt;0,INDEX(Cli,IdxCli),"")</f>
        <v/>
      </c>
      <c r="Q36" s="34" t="str">
        <f t="array" aca="1" ref="Q36" ca="1">IF(IdxCli&gt;0,INDEX(Cli,IdxCli),"")</f>
        <v/>
      </c>
      <c r="R36" s="34" t="str">
        <f t="array" aca="1" ref="R36" ca="1">IF(IdxCli&gt;0,INDEX(Cli,IdxCli),"")</f>
        <v/>
      </c>
      <c r="S36" s="34" t="str">
        <f t="array" aca="1" ref="S36" ca="1">IF(IdxCli&gt;0,INDEX(Cli,IdxCli),"")</f>
        <v/>
      </c>
      <c r="T36" s="34" t="str">
        <f t="array" aca="1" ref="T36" ca="1">IF(IdxCli&gt;0,INDEX(Cli,IdxCli),"")</f>
        <v/>
      </c>
      <c r="U36" s="34" t="str">
        <f t="array" aca="1" ref="U36" ca="1">IF(IdxCli&gt;0,INDEX(Cli,IdxCli),"")</f>
        <v/>
      </c>
      <c r="V36" s="34" t="str">
        <f t="array" aca="1" ref="V36" ca="1">IF(IdxCli&gt;0,INDEX(Cli,IdxCli),"")</f>
        <v/>
      </c>
      <c r="W36" s="34" t="str">
        <f t="array" aca="1" ref="W36" ca="1">IF(IdxCli&gt;0,INDEX(Cli,IdxCli),"")</f>
        <v/>
      </c>
      <c r="X36" s="34" t="str">
        <f t="array" aca="1" ref="X36" ca="1">IF(IdxCli&gt;0,INDEX(Cli,IdxCli),"")</f>
        <v/>
      </c>
      <c r="Y36" s="34" t="str">
        <f t="array" aca="1" ref="Y36" ca="1">IF(IdxCli&gt;0,INDEX(Cli,IdxCli),"")</f>
        <v/>
      </c>
      <c r="Z36" s="34" t="str">
        <f t="array" aca="1" ref="Z36" ca="1">IF(IdxCli&gt;0,INDEX(Cli,IdxCli),"")</f>
        <v/>
      </c>
      <c r="AA36" s="34" t="str">
        <f t="array" aca="1" ref="AA36" ca="1">IF(IdxCli&gt;0,INDEX(Cli,IdxCli),"")</f>
        <v/>
      </c>
      <c r="AB36" s="34" t="str">
        <f t="array" aca="1" ref="AB36" ca="1">IF(IdxCli&gt;0,INDEX(Cli,IdxCli),"")</f>
        <v/>
      </c>
      <c r="AC36" s="34" t="str">
        <f t="array" aca="1" ref="AC36" ca="1">IF(IdxCli&gt;0,INDEX(Cli,IdxCli),"")</f>
        <v/>
      </c>
      <c r="AD36" s="34" t="str">
        <f t="array" aca="1" ref="AD36" ca="1">IF(IdxCli&gt;0,INDEX(Cli,IdxCli),"")</f>
        <v/>
      </c>
      <c r="AE36" s="34" t="str">
        <f t="array" aca="1" ref="AE36" ca="1">IF(IdxCli&gt;0,INDEX(Cli,IdxCli),"")</f>
        <v/>
      </c>
      <c r="AF36" s="34" t="str">
        <f t="array" aca="1" ref="AF36" ca="1">IF(IdxCli&gt;0,INDEX(Cli,IdxCli),"")</f>
        <v/>
      </c>
      <c r="AG36" s="34" t="str">
        <f t="array" aca="1" ref="AG36" ca="1">IF(IdxCli&gt;0,INDEX(Cli,IdxCli),"")</f>
        <v/>
      </c>
      <c r="AH36" s="34" t="str">
        <f t="array" aca="1" ref="AH36" ca="1">IF(IdxCli&gt;0,INDEX(Cli,IdxCli),"")</f>
        <v/>
      </c>
    </row>
    <row r="37" spans="1:34" x14ac:dyDescent="0.35">
      <c r="A37" s="5">
        <f t="shared" si="1"/>
        <v>31</v>
      </c>
      <c r="B37" s="3">
        <v>23</v>
      </c>
      <c r="C37" s="7" t="e">
        <f t="shared" ca="1" si="0"/>
        <v>#N/A</v>
      </c>
      <c r="D37" s="34" t="str">
        <f t="array" aca="1" ref="D37" ca="1">IF(IdxCli&gt;0,INDEX(Cli,IdxCli),"")</f>
        <v/>
      </c>
      <c r="E37" s="34" t="str">
        <f t="array" aca="1" ref="E37" ca="1">IF(IdxCli&gt;0,INDEX(Cli,IdxCli),"")</f>
        <v/>
      </c>
      <c r="F37" s="34" t="str">
        <f t="array" aca="1" ref="F37" ca="1">IF(IdxCli&gt;0,INDEX(Cli,IdxCli),"")</f>
        <v/>
      </c>
      <c r="G37" s="34" t="str">
        <f t="array" aca="1" ref="G37" ca="1">IF(IdxCli&gt;0,INDEX(Cli,IdxCli),"")</f>
        <v/>
      </c>
      <c r="H37" s="34" t="str">
        <f t="array" aca="1" ref="H37" ca="1">IF(IdxCli&gt;0,INDEX(Cli,IdxCli),"")</f>
        <v/>
      </c>
      <c r="I37" s="34" t="str">
        <f t="array" aca="1" ref="I37" ca="1">IF(IdxCli&gt;0,INDEX(Cli,IdxCli),"")</f>
        <v/>
      </c>
      <c r="J37" s="34" t="str">
        <f t="array" aca="1" ref="J37" ca="1">IF(IdxCli&gt;0,INDEX(Cli,IdxCli),"")</f>
        <v/>
      </c>
      <c r="K37" s="34" t="str">
        <f t="array" aca="1" ref="K37" ca="1">IF(IdxCli&gt;0,INDEX(Cli,IdxCli),"")</f>
        <v/>
      </c>
      <c r="L37" s="34" t="str">
        <f t="array" aca="1" ref="L37" ca="1">IF(IdxCli&gt;0,INDEX(Cli,IdxCli),"")</f>
        <v/>
      </c>
      <c r="M37" s="34" t="str">
        <f t="array" aca="1" ref="M37" ca="1">IF(IdxCli&gt;0,INDEX(Cli,IdxCli),"")</f>
        <v/>
      </c>
      <c r="N37" s="34" t="str">
        <f t="array" aca="1" ref="N37" ca="1">IF(IdxCli&gt;0,INDEX(Cli,IdxCli),"")</f>
        <v/>
      </c>
      <c r="O37" s="34" t="str">
        <f t="array" aca="1" ref="O37" ca="1">IF(IdxCli&gt;0,INDEX(Cli,IdxCli),"")</f>
        <v/>
      </c>
      <c r="P37" s="34" t="str">
        <f t="array" aca="1" ref="P37" ca="1">IF(IdxCli&gt;0,INDEX(Cli,IdxCli),"")</f>
        <v/>
      </c>
      <c r="Q37" s="34" t="str">
        <f t="array" aca="1" ref="Q37" ca="1">IF(IdxCli&gt;0,INDEX(Cli,IdxCli),"")</f>
        <v/>
      </c>
      <c r="R37" s="34" t="str">
        <f t="array" aca="1" ref="R37" ca="1">IF(IdxCli&gt;0,INDEX(Cli,IdxCli),"")</f>
        <v/>
      </c>
      <c r="S37" s="34" t="str">
        <f t="array" aca="1" ref="S37" ca="1">IF(IdxCli&gt;0,INDEX(Cli,IdxCli),"")</f>
        <v/>
      </c>
      <c r="T37" s="34" t="str">
        <f t="array" aca="1" ref="T37" ca="1">IF(IdxCli&gt;0,INDEX(Cli,IdxCli),"")</f>
        <v/>
      </c>
      <c r="U37" s="34" t="str">
        <f t="array" aca="1" ref="U37" ca="1">IF(IdxCli&gt;0,INDEX(Cli,IdxCli),"")</f>
        <v/>
      </c>
      <c r="V37" s="34" t="str">
        <f t="array" aca="1" ref="V37" ca="1">IF(IdxCli&gt;0,INDEX(Cli,IdxCli),"")</f>
        <v/>
      </c>
      <c r="W37" s="34" t="str">
        <f t="array" aca="1" ref="W37" ca="1">IF(IdxCli&gt;0,INDEX(Cli,IdxCli),"")</f>
        <v/>
      </c>
      <c r="X37" s="34" t="str">
        <f t="array" aca="1" ref="X37" ca="1">IF(IdxCli&gt;0,INDEX(Cli,IdxCli),"")</f>
        <v/>
      </c>
      <c r="Y37" s="34" t="str">
        <f t="array" aca="1" ref="Y37" ca="1">IF(IdxCli&gt;0,INDEX(Cli,IdxCli),"")</f>
        <v/>
      </c>
      <c r="Z37" s="34" t="str">
        <f t="array" aca="1" ref="Z37" ca="1">IF(IdxCli&gt;0,INDEX(Cli,IdxCli),"")</f>
        <v/>
      </c>
      <c r="AA37" s="34" t="str">
        <f t="array" aca="1" ref="AA37" ca="1">IF(IdxCli&gt;0,INDEX(Cli,IdxCli),"")</f>
        <v/>
      </c>
      <c r="AB37" s="34" t="str">
        <f t="array" aca="1" ref="AB37" ca="1">IF(IdxCli&gt;0,INDEX(Cli,IdxCli),"")</f>
        <v/>
      </c>
      <c r="AC37" s="34" t="str">
        <f t="array" aca="1" ref="AC37" ca="1">IF(IdxCli&gt;0,INDEX(Cli,IdxCli),"")</f>
        <v/>
      </c>
      <c r="AD37" s="34" t="str">
        <f t="array" aca="1" ref="AD37" ca="1">IF(IdxCli&gt;0,INDEX(Cli,IdxCli),"")</f>
        <v/>
      </c>
      <c r="AE37" s="34" t="str">
        <f t="array" aca="1" ref="AE37" ca="1">IF(IdxCli&gt;0,INDEX(Cli,IdxCli),"")</f>
        <v/>
      </c>
      <c r="AF37" s="34" t="str">
        <f t="array" aca="1" ref="AF37" ca="1">IF(IdxCli&gt;0,INDEX(Cli,IdxCli),"")</f>
        <v/>
      </c>
      <c r="AG37" s="34" t="str">
        <f t="array" aca="1" ref="AG37" ca="1">IF(IdxCli&gt;0,INDEX(Cli,IdxCli),"")</f>
        <v/>
      </c>
      <c r="AH37" s="34" t="str">
        <f t="array" aca="1" ref="AH37" ca="1">IF(IdxCli&gt;0,INDEX(Cli,IdxCli),"")</f>
        <v/>
      </c>
    </row>
    <row r="38" spans="1:34" x14ac:dyDescent="0.35">
      <c r="A38" s="5">
        <f t="shared" si="1"/>
        <v>32</v>
      </c>
      <c r="B38" s="3">
        <v>25</v>
      </c>
      <c r="C38" s="7" t="e">
        <f t="shared" ca="1" si="0"/>
        <v>#N/A</v>
      </c>
      <c r="D38" s="34" t="str">
        <f t="array" aca="1" ref="D38" ca="1">IF(IdxCli&gt;0,INDEX(Cli,IdxCli),"")</f>
        <v/>
      </c>
      <c r="E38" s="34" t="str">
        <f t="array" aca="1" ref="E38" ca="1">IF(IdxCli&gt;0,INDEX(Cli,IdxCli),"")</f>
        <v/>
      </c>
      <c r="F38" s="34" t="str">
        <f t="array" aca="1" ref="F38" ca="1">IF(IdxCli&gt;0,INDEX(Cli,IdxCli),"")</f>
        <v/>
      </c>
      <c r="G38" s="34" t="str">
        <f t="array" aca="1" ref="G38" ca="1">IF(IdxCli&gt;0,INDEX(Cli,IdxCli),"")</f>
        <v/>
      </c>
      <c r="H38" s="34" t="str">
        <f t="array" aca="1" ref="H38" ca="1">IF(IdxCli&gt;0,INDEX(Cli,IdxCli),"")</f>
        <v/>
      </c>
      <c r="I38" s="34" t="str">
        <f t="array" aca="1" ref="I38" ca="1">IF(IdxCli&gt;0,INDEX(Cli,IdxCli),"")</f>
        <v/>
      </c>
      <c r="J38" s="34" t="str">
        <f t="array" aca="1" ref="J38" ca="1">IF(IdxCli&gt;0,INDEX(Cli,IdxCli),"")</f>
        <v/>
      </c>
      <c r="K38" s="34" t="str">
        <f t="array" aca="1" ref="K38" ca="1">IF(IdxCli&gt;0,INDEX(Cli,IdxCli),"")</f>
        <v/>
      </c>
      <c r="L38" s="34" t="str">
        <f t="array" aca="1" ref="L38" ca="1">IF(IdxCli&gt;0,INDEX(Cli,IdxCli),"")</f>
        <v/>
      </c>
      <c r="M38" s="34" t="str">
        <f t="array" aca="1" ref="M38" ca="1">IF(IdxCli&gt;0,INDEX(Cli,IdxCli),"")</f>
        <v/>
      </c>
      <c r="N38" s="34" t="str">
        <f t="array" aca="1" ref="N38" ca="1">IF(IdxCli&gt;0,INDEX(Cli,IdxCli),"")</f>
        <v/>
      </c>
      <c r="O38" s="34" t="str">
        <f t="array" aca="1" ref="O38" ca="1">IF(IdxCli&gt;0,INDEX(Cli,IdxCli),"")</f>
        <v/>
      </c>
      <c r="P38" s="34" t="str">
        <f t="array" aca="1" ref="P38" ca="1">IF(IdxCli&gt;0,INDEX(Cli,IdxCli),"")</f>
        <v/>
      </c>
      <c r="Q38" s="34" t="str">
        <f t="array" aca="1" ref="Q38" ca="1">IF(IdxCli&gt;0,INDEX(Cli,IdxCli),"")</f>
        <v/>
      </c>
      <c r="R38" s="34" t="str">
        <f t="array" aca="1" ref="R38" ca="1">IF(IdxCli&gt;0,INDEX(Cli,IdxCli),"")</f>
        <v/>
      </c>
      <c r="S38" s="34" t="str">
        <f t="array" aca="1" ref="S38" ca="1">IF(IdxCli&gt;0,INDEX(Cli,IdxCli),"")</f>
        <v/>
      </c>
      <c r="T38" s="34" t="str">
        <f t="array" aca="1" ref="T38" ca="1">IF(IdxCli&gt;0,INDEX(Cli,IdxCli),"")</f>
        <v/>
      </c>
      <c r="U38" s="34" t="str">
        <f t="array" aca="1" ref="U38" ca="1">IF(IdxCli&gt;0,INDEX(Cli,IdxCli),"")</f>
        <v/>
      </c>
      <c r="V38" s="34" t="str">
        <f t="array" aca="1" ref="V38" ca="1">IF(IdxCli&gt;0,INDEX(Cli,IdxCli),"")</f>
        <v/>
      </c>
      <c r="W38" s="34" t="str">
        <f t="array" aca="1" ref="W38" ca="1">IF(IdxCli&gt;0,INDEX(Cli,IdxCli),"")</f>
        <v/>
      </c>
      <c r="X38" s="34" t="str">
        <f t="array" aca="1" ref="X38" ca="1">IF(IdxCli&gt;0,INDEX(Cli,IdxCli),"")</f>
        <v/>
      </c>
      <c r="Y38" s="34" t="str">
        <f t="array" aca="1" ref="Y38" ca="1">IF(IdxCli&gt;0,INDEX(Cli,IdxCli),"")</f>
        <v/>
      </c>
      <c r="Z38" s="34" t="str">
        <f t="array" aca="1" ref="Z38" ca="1">IF(IdxCli&gt;0,INDEX(Cli,IdxCli),"")</f>
        <v/>
      </c>
      <c r="AA38" s="34" t="str">
        <f t="array" aca="1" ref="AA38" ca="1">IF(IdxCli&gt;0,INDEX(Cli,IdxCli),"")</f>
        <v/>
      </c>
      <c r="AB38" s="34" t="str">
        <f t="array" aca="1" ref="AB38" ca="1">IF(IdxCli&gt;0,INDEX(Cli,IdxCli),"")</f>
        <v/>
      </c>
      <c r="AC38" s="34" t="str">
        <f t="array" aca="1" ref="AC38" ca="1">IF(IdxCli&gt;0,INDEX(Cli,IdxCli),"")</f>
        <v/>
      </c>
      <c r="AD38" s="34" t="str">
        <f t="array" aca="1" ref="AD38" ca="1">IF(IdxCli&gt;0,INDEX(Cli,IdxCli),"")</f>
        <v/>
      </c>
      <c r="AE38" s="34" t="str">
        <f t="array" aca="1" ref="AE38" ca="1">IF(IdxCli&gt;0,INDEX(Cli,IdxCli),"")</f>
        <v/>
      </c>
      <c r="AF38" s="34" t="str">
        <f t="array" aca="1" ref="AF38" ca="1">IF(IdxCli&gt;0,INDEX(Cli,IdxCli),"")</f>
        <v/>
      </c>
      <c r="AG38" s="34" t="str">
        <f t="array" aca="1" ref="AG38" ca="1">IF(IdxCli&gt;0,INDEX(Cli,IdxCli),"")</f>
        <v/>
      </c>
      <c r="AH38" s="34" t="str">
        <f t="array" aca="1" ref="AH38" ca="1">IF(IdxCli&gt;0,INDEX(Cli,IdxCli),"")</f>
        <v/>
      </c>
    </row>
    <row r="39" spans="1:34" x14ac:dyDescent="0.35">
      <c r="A39" s="5">
        <f t="shared" si="1"/>
        <v>33</v>
      </c>
      <c r="B39" s="3">
        <f t="shared" si="2"/>
        <v>26</v>
      </c>
      <c r="C39" s="7" t="e">
        <f t="shared" ca="1" si="0"/>
        <v>#N/A</v>
      </c>
      <c r="D39" s="34" t="str">
        <f t="array" aca="1" ref="D39" ca="1">IF(IdxCli&gt;0,INDEX(Cli,IdxCli),"")</f>
        <v/>
      </c>
      <c r="E39" s="34" t="str">
        <f t="array" aca="1" ref="E39" ca="1">IF(IdxCli&gt;0,INDEX(Cli,IdxCli),"")</f>
        <v/>
      </c>
      <c r="F39" s="34" t="str">
        <f t="array" aca="1" ref="F39" ca="1">IF(IdxCli&gt;0,INDEX(Cli,IdxCli),"")</f>
        <v/>
      </c>
      <c r="G39" s="34" t="str">
        <f t="array" aca="1" ref="G39" ca="1">IF(IdxCli&gt;0,INDEX(Cli,IdxCli),"")</f>
        <v/>
      </c>
      <c r="H39" s="34" t="str">
        <f t="array" aca="1" ref="H39" ca="1">IF(IdxCli&gt;0,INDEX(Cli,IdxCli),"")</f>
        <v/>
      </c>
      <c r="I39" s="34" t="str">
        <f t="array" aca="1" ref="I39" ca="1">IF(IdxCli&gt;0,INDEX(Cli,IdxCli),"")</f>
        <v/>
      </c>
      <c r="J39" s="34" t="str">
        <f t="array" aca="1" ref="J39" ca="1">IF(IdxCli&gt;0,INDEX(Cli,IdxCli),"")</f>
        <v/>
      </c>
      <c r="K39" s="34" t="str">
        <f t="array" aca="1" ref="K39" ca="1">IF(IdxCli&gt;0,INDEX(Cli,IdxCli),"")</f>
        <v/>
      </c>
      <c r="L39" s="34" t="str">
        <f t="array" aca="1" ref="L39" ca="1">IF(IdxCli&gt;0,INDEX(Cli,IdxCli),"")</f>
        <v/>
      </c>
      <c r="M39" s="34" t="str">
        <f t="array" aca="1" ref="M39" ca="1">IF(IdxCli&gt;0,INDEX(Cli,IdxCli),"")</f>
        <v/>
      </c>
      <c r="N39" s="34" t="str">
        <f t="array" aca="1" ref="N39" ca="1">IF(IdxCli&gt;0,INDEX(Cli,IdxCli),"")</f>
        <v/>
      </c>
      <c r="O39" s="34" t="str">
        <f t="array" aca="1" ref="O39" ca="1">IF(IdxCli&gt;0,INDEX(Cli,IdxCli),"")</f>
        <v/>
      </c>
      <c r="P39" s="34" t="str">
        <f t="array" aca="1" ref="P39" ca="1">IF(IdxCli&gt;0,INDEX(Cli,IdxCli),"")</f>
        <v/>
      </c>
      <c r="Q39" s="34" t="str">
        <f t="array" aca="1" ref="Q39" ca="1">IF(IdxCli&gt;0,INDEX(Cli,IdxCli),"")</f>
        <v/>
      </c>
      <c r="R39" s="34" t="str">
        <f t="array" aca="1" ref="R39" ca="1">IF(IdxCli&gt;0,INDEX(Cli,IdxCli),"")</f>
        <v/>
      </c>
      <c r="S39" s="34" t="str">
        <f t="array" aca="1" ref="S39" ca="1">IF(IdxCli&gt;0,INDEX(Cli,IdxCli),"")</f>
        <v/>
      </c>
      <c r="T39" s="34" t="str">
        <f t="array" aca="1" ref="T39" ca="1">IF(IdxCli&gt;0,INDEX(Cli,IdxCli),"")</f>
        <v/>
      </c>
      <c r="U39" s="34" t="str">
        <f t="array" aca="1" ref="U39" ca="1">IF(IdxCli&gt;0,INDEX(Cli,IdxCli),"")</f>
        <v/>
      </c>
      <c r="V39" s="34" t="str">
        <f t="array" aca="1" ref="V39" ca="1">IF(IdxCli&gt;0,INDEX(Cli,IdxCli),"")</f>
        <v/>
      </c>
      <c r="W39" s="34" t="str">
        <f t="array" aca="1" ref="W39" ca="1">IF(IdxCli&gt;0,INDEX(Cli,IdxCli),"")</f>
        <v/>
      </c>
      <c r="X39" s="34" t="str">
        <f t="array" aca="1" ref="X39" ca="1">IF(IdxCli&gt;0,INDEX(Cli,IdxCli),"")</f>
        <v/>
      </c>
      <c r="Y39" s="34" t="str">
        <f t="array" aca="1" ref="Y39" ca="1">IF(IdxCli&gt;0,INDEX(Cli,IdxCli),"")</f>
        <v/>
      </c>
      <c r="Z39" s="34" t="str">
        <f t="array" aca="1" ref="Z39" ca="1">IF(IdxCli&gt;0,INDEX(Cli,IdxCli),"")</f>
        <v/>
      </c>
      <c r="AA39" s="34" t="str">
        <f t="array" aca="1" ref="AA39" ca="1">IF(IdxCli&gt;0,INDEX(Cli,IdxCli),"")</f>
        <v/>
      </c>
      <c r="AB39" s="34" t="str">
        <f t="array" aca="1" ref="AB39" ca="1">IF(IdxCli&gt;0,INDEX(Cli,IdxCli),"")</f>
        <v/>
      </c>
      <c r="AC39" s="34" t="str">
        <f t="array" aca="1" ref="AC39" ca="1">IF(IdxCli&gt;0,INDEX(Cli,IdxCli),"")</f>
        <v/>
      </c>
      <c r="AD39" s="34" t="str">
        <f t="array" aca="1" ref="AD39" ca="1">IF(IdxCli&gt;0,INDEX(Cli,IdxCli),"")</f>
        <v/>
      </c>
      <c r="AE39" s="34" t="str">
        <f t="array" aca="1" ref="AE39" ca="1">IF(IdxCli&gt;0,INDEX(Cli,IdxCli),"")</f>
        <v/>
      </c>
      <c r="AF39" s="34" t="str">
        <f t="array" aca="1" ref="AF39" ca="1">IF(IdxCli&gt;0,INDEX(Cli,IdxCli),"")</f>
        <v/>
      </c>
      <c r="AG39" s="34" t="str">
        <f t="array" aca="1" ref="AG39" ca="1">IF(IdxCli&gt;0,INDEX(Cli,IdxCli),"")</f>
        <v/>
      </c>
      <c r="AH39" s="34" t="str">
        <f t="array" aca="1" ref="AH39" ca="1">IF(IdxCli&gt;0,INDEX(Cli,IdxCli),"")</f>
        <v/>
      </c>
    </row>
    <row r="40" spans="1:34" x14ac:dyDescent="0.35">
      <c r="A40" s="5">
        <f t="shared" si="1"/>
        <v>34</v>
      </c>
      <c r="B40" s="3">
        <f t="shared" si="2"/>
        <v>27</v>
      </c>
      <c r="C40" s="7" t="e">
        <f t="shared" ref="C40:C71" ca="1" si="3">IF(HLOOKUP(TODAY(),$D$7:$AH$101,A40,FALSE)="","Libre","Occupé")</f>
        <v>#N/A</v>
      </c>
      <c r="D40" s="34" t="str">
        <f t="array" aca="1" ref="D40" ca="1">IF(IdxCli&gt;0,INDEX(Cli,IdxCli),"")</f>
        <v/>
      </c>
      <c r="E40" s="34" t="str">
        <f t="array" aca="1" ref="E40" ca="1">IF(IdxCli&gt;0,INDEX(Cli,IdxCli),"")</f>
        <v/>
      </c>
      <c r="F40" s="34" t="str">
        <f t="array" aca="1" ref="F40" ca="1">IF(IdxCli&gt;0,INDEX(Cli,IdxCli),"")</f>
        <v/>
      </c>
      <c r="G40" s="34" t="str">
        <f t="array" aca="1" ref="G40" ca="1">IF(IdxCli&gt;0,INDEX(Cli,IdxCli),"")</f>
        <v/>
      </c>
      <c r="H40" s="34" t="str">
        <f t="array" aca="1" ref="H40" ca="1">IF(IdxCli&gt;0,INDEX(Cli,IdxCli),"")</f>
        <v/>
      </c>
      <c r="I40" s="34" t="str">
        <f t="array" aca="1" ref="I40" ca="1">IF(IdxCli&gt;0,INDEX(Cli,IdxCli),"")</f>
        <v/>
      </c>
      <c r="J40" s="34" t="str">
        <f t="array" aca="1" ref="J40" ca="1">IF(IdxCli&gt;0,INDEX(Cli,IdxCli),"")</f>
        <v/>
      </c>
      <c r="K40" s="34" t="str">
        <f t="array" aca="1" ref="K40" ca="1">IF(IdxCli&gt;0,INDEX(Cli,IdxCli),"")</f>
        <v/>
      </c>
      <c r="L40" s="34" t="str">
        <f t="array" aca="1" ref="L40" ca="1">IF(IdxCli&gt;0,INDEX(Cli,IdxCli),"")</f>
        <v/>
      </c>
      <c r="M40" s="34" t="str">
        <f t="array" aca="1" ref="M40" ca="1">IF(IdxCli&gt;0,INDEX(Cli,IdxCli),"")</f>
        <v/>
      </c>
      <c r="N40" s="34" t="str">
        <f t="array" aca="1" ref="N40" ca="1">IF(IdxCli&gt;0,INDEX(Cli,IdxCli),"")</f>
        <v/>
      </c>
      <c r="O40" s="34" t="str">
        <f t="array" aca="1" ref="O40" ca="1">IF(IdxCli&gt;0,INDEX(Cli,IdxCli),"")</f>
        <v/>
      </c>
      <c r="P40" s="34" t="str">
        <f t="array" aca="1" ref="P40" ca="1">IF(IdxCli&gt;0,INDEX(Cli,IdxCli),"")</f>
        <v/>
      </c>
      <c r="Q40" s="34" t="str">
        <f t="array" aca="1" ref="Q40" ca="1">IF(IdxCli&gt;0,INDEX(Cli,IdxCli),"")</f>
        <v/>
      </c>
      <c r="R40" s="34" t="str">
        <f t="array" aca="1" ref="R40" ca="1">IF(IdxCli&gt;0,INDEX(Cli,IdxCli),"")</f>
        <v/>
      </c>
      <c r="S40" s="34" t="str">
        <f t="array" aca="1" ref="S40" ca="1">IF(IdxCli&gt;0,INDEX(Cli,IdxCli),"")</f>
        <v/>
      </c>
      <c r="T40" s="34" t="str">
        <f t="array" aca="1" ref="T40" ca="1">IF(IdxCli&gt;0,INDEX(Cli,IdxCli),"")</f>
        <v/>
      </c>
      <c r="U40" s="34" t="str">
        <f t="array" aca="1" ref="U40" ca="1">IF(IdxCli&gt;0,INDEX(Cli,IdxCli),"")</f>
        <v/>
      </c>
      <c r="V40" s="34" t="str">
        <f t="array" aca="1" ref="V40" ca="1">IF(IdxCli&gt;0,INDEX(Cli,IdxCli),"")</f>
        <v/>
      </c>
      <c r="W40" s="34" t="str">
        <f t="array" aca="1" ref="W40" ca="1">IF(IdxCli&gt;0,INDEX(Cli,IdxCli),"")</f>
        <v/>
      </c>
      <c r="X40" s="34" t="str">
        <f t="array" aca="1" ref="X40" ca="1">IF(IdxCli&gt;0,INDEX(Cli,IdxCli),"")</f>
        <v/>
      </c>
      <c r="Y40" s="34" t="str">
        <f t="array" aca="1" ref="Y40" ca="1">IF(IdxCli&gt;0,INDEX(Cli,IdxCli),"")</f>
        <v/>
      </c>
      <c r="Z40" s="34" t="str">
        <f t="array" aca="1" ref="Z40" ca="1">IF(IdxCli&gt;0,INDEX(Cli,IdxCli),"")</f>
        <v/>
      </c>
      <c r="AA40" s="34" t="str">
        <f t="array" aca="1" ref="AA40" ca="1">IF(IdxCli&gt;0,INDEX(Cli,IdxCli),"")</f>
        <v/>
      </c>
      <c r="AB40" s="34" t="str">
        <f t="array" aca="1" ref="AB40" ca="1">IF(IdxCli&gt;0,INDEX(Cli,IdxCli),"")</f>
        <v/>
      </c>
      <c r="AC40" s="34" t="str">
        <f t="array" aca="1" ref="AC40" ca="1">IF(IdxCli&gt;0,INDEX(Cli,IdxCli),"")</f>
        <v/>
      </c>
      <c r="AD40" s="34" t="str">
        <f t="array" aca="1" ref="AD40" ca="1">IF(IdxCli&gt;0,INDEX(Cli,IdxCli),"")</f>
        <v/>
      </c>
      <c r="AE40" s="34" t="str">
        <f t="array" aca="1" ref="AE40" ca="1">IF(IdxCli&gt;0,INDEX(Cli,IdxCli),"")</f>
        <v/>
      </c>
      <c r="AF40" s="34" t="str">
        <f t="array" aca="1" ref="AF40" ca="1">IF(IdxCli&gt;0,INDEX(Cli,IdxCli),"")</f>
        <v/>
      </c>
      <c r="AG40" s="34" t="str">
        <f t="array" aca="1" ref="AG40" ca="1">IF(IdxCli&gt;0,INDEX(Cli,IdxCli),"")</f>
        <v/>
      </c>
      <c r="AH40" s="34" t="str">
        <f t="array" aca="1" ref="AH40" ca="1">IF(IdxCli&gt;0,INDEX(Cli,IdxCli),"")</f>
        <v/>
      </c>
    </row>
    <row r="41" spans="1:34" x14ac:dyDescent="0.35">
      <c r="A41" s="5">
        <f t="shared" si="1"/>
        <v>35</v>
      </c>
      <c r="B41" s="3">
        <f t="shared" si="2"/>
        <v>28</v>
      </c>
      <c r="C41" s="7" t="e">
        <f t="shared" ca="1" si="3"/>
        <v>#N/A</v>
      </c>
      <c r="D41" s="34" t="str">
        <f t="array" aca="1" ref="D41" ca="1">IF(IdxCli&gt;0,INDEX(Cli,IdxCli),"")</f>
        <v/>
      </c>
      <c r="E41" s="34" t="str">
        <f t="array" aca="1" ref="E41" ca="1">IF(IdxCli&gt;0,INDEX(Cli,IdxCli),"")</f>
        <v/>
      </c>
      <c r="F41" s="34" t="str">
        <f t="array" aca="1" ref="F41" ca="1">IF(IdxCli&gt;0,INDEX(Cli,IdxCli),"")</f>
        <v/>
      </c>
      <c r="G41" s="34" t="str">
        <f t="array" aca="1" ref="G41" ca="1">IF(IdxCli&gt;0,INDEX(Cli,IdxCli),"")</f>
        <v/>
      </c>
      <c r="H41" s="34" t="str">
        <f t="array" aca="1" ref="H41" ca="1">IF(IdxCli&gt;0,INDEX(Cli,IdxCli),"")</f>
        <v/>
      </c>
      <c r="I41" s="34" t="str">
        <f t="array" aca="1" ref="I41" ca="1">IF(IdxCli&gt;0,INDEX(Cli,IdxCli),"")</f>
        <v/>
      </c>
      <c r="J41" s="34" t="str">
        <f t="array" aca="1" ref="J41" ca="1">IF(IdxCli&gt;0,INDEX(Cli,IdxCli),"")</f>
        <v/>
      </c>
      <c r="K41" s="34" t="str">
        <f t="array" aca="1" ref="K41" ca="1">IF(IdxCli&gt;0,INDEX(Cli,IdxCli),"")</f>
        <v/>
      </c>
      <c r="L41" s="34" t="str">
        <f t="array" aca="1" ref="L41" ca="1">IF(IdxCli&gt;0,INDEX(Cli,IdxCli),"")</f>
        <v/>
      </c>
      <c r="M41" s="34" t="str">
        <f t="array" aca="1" ref="M41" ca="1">IF(IdxCli&gt;0,INDEX(Cli,IdxCli),"")</f>
        <v/>
      </c>
      <c r="N41" s="34" t="str">
        <f t="array" aca="1" ref="N41" ca="1">IF(IdxCli&gt;0,INDEX(Cli,IdxCli),"")</f>
        <v/>
      </c>
      <c r="O41" s="34" t="str">
        <f t="array" aca="1" ref="O41" ca="1">IF(IdxCli&gt;0,INDEX(Cli,IdxCli),"")</f>
        <v/>
      </c>
      <c r="P41" s="34" t="str">
        <f t="array" aca="1" ref="P41" ca="1">IF(IdxCli&gt;0,INDEX(Cli,IdxCli),"")</f>
        <v/>
      </c>
      <c r="Q41" s="34" t="str">
        <f t="array" aca="1" ref="Q41" ca="1">IF(IdxCli&gt;0,INDEX(Cli,IdxCli),"")</f>
        <v/>
      </c>
      <c r="R41" s="34" t="str">
        <f t="array" aca="1" ref="R41" ca="1">IF(IdxCli&gt;0,INDEX(Cli,IdxCli),"")</f>
        <v/>
      </c>
      <c r="S41" s="34" t="str">
        <f t="array" aca="1" ref="S41" ca="1">IF(IdxCli&gt;0,INDEX(Cli,IdxCli),"")</f>
        <v/>
      </c>
      <c r="T41" s="34" t="str">
        <f t="array" aca="1" ref="T41" ca="1">IF(IdxCli&gt;0,INDEX(Cli,IdxCli),"")</f>
        <v/>
      </c>
      <c r="U41" s="34" t="str">
        <f t="array" aca="1" ref="U41" ca="1">IF(IdxCli&gt;0,INDEX(Cli,IdxCli),"")</f>
        <v/>
      </c>
      <c r="V41" s="34" t="str">
        <f t="array" aca="1" ref="V41" ca="1">IF(IdxCli&gt;0,INDEX(Cli,IdxCli),"")</f>
        <v/>
      </c>
      <c r="W41" s="34" t="str">
        <f t="array" aca="1" ref="W41" ca="1">IF(IdxCli&gt;0,INDEX(Cli,IdxCli),"")</f>
        <v/>
      </c>
      <c r="X41" s="34" t="str">
        <f t="array" aca="1" ref="X41" ca="1">IF(IdxCli&gt;0,INDEX(Cli,IdxCli),"")</f>
        <v/>
      </c>
      <c r="Y41" s="34" t="str">
        <f t="array" aca="1" ref="Y41" ca="1">IF(IdxCli&gt;0,INDEX(Cli,IdxCli),"")</f>
        <v/>
      </c>
      <c r="Z41" s="34" t="str">
        <f t="array" aca="1" ref="Z41" ca="1">IF(IdxCli&gt;0,INDEX(Cli,IdxCli),"")</f>
        <v/>
      </c>
      <c r="AA41" s="34" t="str">
        <f t="array" aca="1" ref="AA41" ca="1">IF(IdxCli&gt;0,INDEX(Cli,IdxCli),"")</f>
        <v/>
      </c>
      <c r="AB41" s="34" t="str">
        <f t="array" aca="1" ref="AB41" ca="1">IF(IdxCli&gt;0,INDEX(Cli,IdxCli),"")</f>
        <v/>
      </c>
      <c r="AC41" s="34" t="str">
        <f t="array" aca="1" ref="AC41" ca="1">IF(IdxCli&gt;0,INDEX(Cli,IdxCli),"")</f>
        <v/>
      </c>
      <c r="AD41" s="34" t="str">
        <f t="array" aca="1" ref="AD41" ca="1">IF(IdxCli&gt;0,INDEX(Cli,IdxCli),"")</f>
        <v/>
      </c>
      <c r="AE41" s="34" t="str">
        <f t="array" aca="1" ref="AE41" ca="1">IF(IdxCli&gt;0,INDEX(Cli,IdxCli),"")</f>
        <v/>
      </c>
      <c r="AF41" s="34" t="str">
        <f t="array" aca="1" ref="AF41" ca="1">IF(IdxCli&gt;0,INDEX(Cli,IdxCli),"")</f>
        <v/>
      </c>
      <c r="AG41" s="34" t="str">
        <f t="array" aca="1" ref="AG41" ca="1">IF(IdxCli&gt;0,INDEX(Cli,IdxCli),"")</f>
        <v/>
      </c>
      <c r="AH41" s="34" t="str">
        <f t="array" aca="1" ref="AH41" ca="1">IF(IdxCli&gt;0,INDEX(Cli,IdxCli),"")</f>
        <v/>
      </c>
    </row>
    <row r="42" spans="1:34" x14ac:dyDescent="0.35">
      <c r="A42" s="5">
        <f t="shared" si="1"/>
        <v>36</v>
      </c>
      <c r="B42" s="3">
        <f t="shared" si="2"/>
        <v>29</v>
      </c>
      <c r="C42" s="7" t="e">
        <f t="shared" ca="1" si="3"/>
        <v>#N/A</v>
      </c>
      <c r="D42" s="34" t="str">
        <f t="array" aca="1" ref="D42" ca="1">IF(IdxCli&gt;0,INDEX(Cli,IdxCli),"")</f>
        <v/>
      </c>
      <c r="E42" s="34" t="str">
        <f t="array" aca="1" ref="E42" ca="1">IF(IdxCli&gt;0,INDEX(Cli,IdxCli),"")</f>
        <v/>
      </c>
      <c r="F42" s="34" t="str">
        <f t="array" aca="1" ref="F42" ca="1">IF(IdxCli&gt;0,INDEX(Cli,IdxCli),"")</f>
        <v/>
      </c>
      <c r="G42" s="34" t="str">
        <f t="array" aca="1" ref="G42" ca="1">IF(IdxCli&gt;0,INDEX(Cli,IdxCli),"")</f>
        <v/>
      </c>
      <c r="H42" s="34" t="str">
        <f t="array" aca="1" ref="H42" ca="1">IF(IdxCli&gt;0,INDEX(Cli,IdxCli),"")</f>
        <v/>
      </c>
      <c r="I42" s="34" t="str">
        <f t="array" aca="1" ref="I42" ca="1">IF(IdxCli&gt;0,INDEX(Cli,IdxCli),"")</f>
        <v/>
      </c>
      <c r="J42" s="34" t="str">
        <f t="array" aca="1" ref="J42" ca="1">IF(IdxCli&gt;0,INDEX(Cli,IdxCli),"")</f>
        <v/>
      </c>
      <c r="K42" s="34" t="str">
        <f t="array" aca="1" ref="K42" ca="1">IF(IdxCli&gt;0,INDEX(Cli,IdxCli),"")</f>
        <v/>
      </c>
      <c r="L42" s="34" t="str">
        <f t="array" aca="1" ref="L42" ca="1">IF(IdxCli&gt;0,INDEX(Cli,IdxCli),"")</f>
        <v/>
      </c>
      <c r="M42" s="34" t="str">
        <f t="array" aca="1" ref="M42" ca="1">IF(IdxCli&gt;0,INDEX(Cli,IdxCli),"")</f>
        <v/>
      </c>
      <c r="N42" s="34" t="str">
        <f t="array" aca="1" ref="N42" ca="1">IF(IdxCli&gt;0,INDEX(Cli,IdxCli),"")</f>
        <v/>
      </c>
      <c r="O42" s="34" t="str">
        <f t="array" aca="1" ref="O42" ca="1">IF(IdxCli&gt;0,INDEX(Cli,IdxCli),"")</f>
        <v/>
      </c>
      <c r="P42" s="34" t="str">
        <f t="array" aca="1" ref="P42" ca="1">IF(IdxCli&gt;0,INDEX(Cli,IdxCli),"")</f>
        <v/>
      </c>
      <c r="Q42" s="34" t="str">
        <f t="array" aca="1" ref="Q42" ca="1">IF(IdxCli&gt;0,INDEX(Cli,IdxCli),"")</f>
        <v/>
      </c>
      <c r="R42" s="34" t="str">
        <f t="array" aca="1" ref="R42" ca="1">IF(IdxCli&gt;0,INDEX(Cli,IdxCli),"")</f>
        <v/>
      </c>
      <c r="S42" s="34" t="str">
        <f t="array" aca="1" ref="S42" ca="1">IF(IdxCli&gt;0,INDEX(Cli,IdxCli),"")</f>
        <v/>
      </c>
      <c r="T42" s="34" t="str">
        <f t="array" aca="1" ref="T42" ca="1">IF(IdxCli&gt;0,INDEX(Cli,IdxCli),"")</f>
        <v/>
      </c>
      <c r="U42" s="34" t="str">
        <f t="array" aca="1" ref="U42" ca="1">IF(IdxCli&gt;0,INDEX(Cli,IdxCli),"")</f>
        <v/>
      </c>
      <c r="V42" s="34" t="str">
        <f t="array" aca="1" ref="V42" ca="1">IF(IdxCli&gt;0,INDEX(Cli,IdxCli),"")</f>
        <v/>
      </c>
      <c r="W42" s="34" t="str">
        <f t="array" aca="1" ref="W42" ca="1">IF(IdxCli&gt;0,INDEX(Cli,IdxCli),"")</f>
        <v/>
      </c>
      <c r="X42" s="34" t="str">
        <f t="array" aca="1" ref="X42" ca="1">IF(IdxCli&gt;0,INDEX(Cli,IdxCli),"")</f>
        <v/>
      </c>
      <c r="Y42" s="34" t="str">
        <f t="array" aca="1" ref="Y42" ca="1">IF(IdxCli&gt;0,INDEX(Cli,IdxCli),"")</f>
        <v/>
      </c>
      <c r="Z42" s="34" t="str">
        <f t="array" aca="1" ref="Z42" ca="1">IF(IdxCli&gt;0,INDEX(Cli,IdxCli),"")</f>
        <v/>
      </c>
      <c r="AA42" s="34" t="str">
        <f t="array" aca="1" ref="AA42" ca="1">IF(IdxCli&gt;0,INDEX(Cli,IdxCli),"")</f>
        <v/>
      </c>
      <c r="AB42" s="34" t="str">
        <f t="array" aca="1" ref="AB42" ca="1">IF(IdxCli&gt;0,INDEX(Cli,IdxCli),"")</f>
        <v/>
      </c>
      <c r="AC42" s="34" t="str">
        <f t="array" aca="1" ref="AC42" ca="1">IF(IdxCli&gt;0,INDEX(Cli,IdxCli),"")</f>
        <v/>
      </c>
      <c r="AD42" s="34" t="str">
        <f t="array" aca="1" ref="AD42" ca="1">IF(IdxCli&gt;0,INDEX(Cli,IdxCli),"")</f>
        <v/>
      </c>
      <c r="AE42" s="34" t="str">
        <f t="array" aca="1" ref="AE42" ca="1">IF(IdxCli&gt;0,INDEX(Cli,IdxCli),"")</f>
        <v/>
      </c>
      <c r="AF42" s="34" t="str">
        <f t="array" aca="1" ref="AF42" ca="1">IF(IdxCli&gt;0,INDEX(Cli,IdxCli),"")</f>
        <v/>
      </c>
      <c r="AG42" s="34" t="str">
        <f t="array" aca="1" ref="AG42" ca="1">IF(IdxCli&gt;0,INDEX(Cli,IdxCli),"")</f>
        <v/>
      </c>
      <c r="AH42" s="34" t="str">
        <f t="array" aca="1" ref="AH42" ca="1">IF(IdxCli&gt;0,INDEX(Cli,IdxCli),"")</f>
        <v/>
      </c>
    </row>
    <row r="43" spans="1:34" x14ac:dyDescent="0.35">
      <c r="A43" s="5">
        <f t="shared" si="1"/>
        <v>37</v>
      </c>
      <c r="B43" s="3">
        <f t="shared" si="2"/>
        <v>30</v>
      </c>
      <c r="C43" s="7" t="e">
        <f t="shared" ca="1" si="3"/>
        <v>#N/A</v>
      </c>
      <c r="D43" s="34" t="str">
        <f t="array" aca="1" ref="D43" ca="1">IF(IdxCli&gt;0,INDEX(Cli,IdxCli),"")</f>
        <v/>
      </c>
      <c r="E43" s="34" t="str">
        <f t="array" aca="1" ref="E43" ca="1">IF(IdxCli&gt;0,INDEX(Cli,IdxCli),"")</f>
        <v/>
      </c>
      <c r="F43" s="34" t="str">
        <f t="array" aca="1" ref="F43" ca="1">IF(IdxCli&gt;0,INDEX(Cli,IdxCli),"")</f>
        <v/>
      </c>
      <c r="G43" s="34" t="str">
        <f t="array" aca="1" ref="G43" ca="1">IF(IdxCli&gt;0,INDEX(Cli,IdxCli),"")</f>
        <v/>
      </c>
      <c r="H43" s="34" t="str">
        <f t="array" aca="1" ref="H43" ca="1">IF(IdxCli&gt;0,INDEX(Cli,IdxCli),"")</f>
        <v/>
      </c>
      <c r="I43" s="34" t="str">
        <f t="array" aca="1" ref="I43" ca="1">IF(IdxCli&gt;0,INDEX(Cli,IdxCli),"")</f>
        <v/>
      </c>
      <c r="J43" s="34" t="str">
        <f t="array" aca="1" ref="J43" ca="1">IF(IdxCli&gt;0,INDEX(Cli,IdxCli),"")</f>
        <v/>
      </c>
      <c r="K43" s="34" t="str">
        <f t="array" aca="1" ref="K43" ca="1">IF(IdxCli&gt;0,INDEX(Cli,IdxCli),"")</f>
        <v/>
      </c>
      <c r="L43" s="34" t="str">
        <f t="array" aca="1" ref="L43" ca="1">IF(IdxCli&gt;0,INDEX(Cli,IdxCli),"")</f>
        <v/>
      </c>
      <c r="M43" s="34" t="str">
        <f t="array" aca="1" ref="M43" ca="1">IF(IdxCli&gt;0,INDEX(Cli,IdxCli),"")</f>
        <v/>
      </c>
      <c r="N43" s="34" t="str">
        <f t="array" aca="1" ref="N43" ca="1">IF(IdxCli&gt;0,INDEX(Cli,IdxCli),"")</f>
        <v/>
      </c>
      <c r="O43" s="34" t="str">
        <f t="array" aca="1" ref="O43" ca="1">IF(IdxCli&gt;0,INDEX(Cli,IdxCli),"")</f>
        <v/>
      </c>
      <c r="P43" s="34" t="str">
        <f t="array" aca="1" ref="P43" ca="1">IF(IdxCli&gt;0,INDEX(Cli,IdxCli),"")</f>
        <v/>
      </c>
      <c r="Q43" s="34" t="str">
        <f t="array" aca="1" ref="Q43" ca="1">IF(IdxCli&gt;0,INDEX(Cli,IdxCli),"")</f>
        <v/>
      </c>
      <c r="R43" s="34" t="str">
        <f t="array" aca="1" ref="R43" ca="1">IF(IdxCli&gt;0,INDEX(Cli,IdxCli),"")</f>
        <v/>
      </c>
      <c r="S43" s="34" t="str">
        <f t="array" aca="1" ref="S43" ca="1">IF(IdxCli&gt;0,INDEX(Cli,IdxCli),"")</f>
        <v/>
      </c>
      <c r="T43" s="34" t="str">
        <f t="array" aca="1" ref="T43" ca="1">IF(IdxCli&gt;0,INDEX(Cli,IdxCli),"")</f>
        <v/>
      </c>
      <c r="U43" s="34" t="str">
        <f t="array" aca="1" ref="U43" ca="1">IF(IdxCli&gt;0,INDEX(Cli,IdxCli),"")</f>
        <v/>
      </c>
      <c r="V43" s="34" t="str">
        <f t="array" aca="1" ref="V43" ca="1">IF(IdxCli&gt;0,INDEX(Cli,IdxCli),"")</f>
        <v/>
      </c>
      <c r="W43" s="34" t="str">
        <f t="array" aca="1" ref="W43" ca="1">IF(IdxCli&gt;0,INDEX(Cli,IdxCli),"")</f>
        <v/>
      </c>
      <c r="X43" s="34" t="str">
        <f t="array" aca="1" ref="X43" ca="1">IF(IdxCli&gt;0,INDEX(Cli,IdxCli),"")</f>
        <v/>
      </c>
      <c r="Y43" s="34" t="str">
        <f t="array" aca="1" ref="Y43" ca="1">IF(IdxCli&gt;0,INDEX(Cli,IdxCli),"")</f>
        <v/>
      </c>
      <c r="Z43" s="34" t="str">
        <f t="array" aca="1" ref="Z43" ca="1">IF(IdxCli&gt;0,INDEX(Cli,IdxCli),"")</f>
        <v/>
      </c>
      <c r="AA43" s="34" t="str">
        <f t="array" aca="1" ref="AA43" ca="1">IF(IdxCli&gt;0,INDEX(Cli,IdxCli),"")</f>
        <v/>
      </c>
      <c r="AB43" s="34" t="str">
        <f t="array" aca="1" ref="AB43" ca="1">IF(IdxCli&gt;0,INDEX(Cli,IdxCli),"")</f>
        <v/>
      </c>
      <c r="AC43" s="34" t="str">
        <f t="array" aca="1" ref="AC43" ca="1">IF(IdxCli&gt;0,INDEX(Cli,IdxCli),"")</f>
        <v/>
      </c>
      <c r="AD43" s="34" t="str">
        <f t="array" aca="1" ref="AD43" ca="1">IF(IdxCli&gt;0,INDEX(Cli,IdxCli),"")</f>
        <v/>
      </c>
      <c r="AE43" s="34" t="str">
        <f t="array" aca="1" ref="AE43" ca="1">IF(IdxCli&gt;0,INDEX(Cli,IdxCli),"")</f>
        <v/>
      </c>
      <c r="AF43" s="34" t="str">
        <f t="array" aca="1" ref="AF43" ca="1">IF(IdxCli&gt;0,INDEX(Cli,IdxCli),"")</f>
        <v/>
      </c>
      <c r="AG43" s="34" t="str">
        <f t="array" aca="1" ref="AG43" ca="1">IF(IdxCli&gt;0,INDEX(Cli,IdxCli),"")</f>
        <v/>
      </c>
      <c r="AH43" s="34" t="str">
        <f t="array" aca="1" ref="AH43" ca="1">IF(IdxCli&gt;0,INDEX(Cli,IdxCli),"")</f>
        <v/>
      </c>
    </row>
    <row r="44" spans="1:34" x14ac:dyDescent="0.35">
      <c r="A44" s="5">
        <f t="shared" si="1"/>
        <v>38</v>
      </c>
      <c r="B44" s="3">
        <f t="shared" si="2"/>
        <v>31</v>
      </c>
      <c r="C44" s="7" t="e">
        <f t="shared" ca="1" si="3"/>
        <v>#N/A</v>
      </c>
      <c r="D44" s="34" t="str">
        <f t="array" aca="1" ref="D44" ca="1">IF(IdxCli&gt;0,INDEX(Cli,IdxCli),"")</f>
        <v/>
      </c>
      <c r="E44" s="34" t="str">
        <f t="array" aca="1" ref="E44" ca="1">IF(IdxCli&gt;0,INDEX(Cli,IdxCli),"")</f>
        <v/>
      </c>
      <c r="F44" s="34" t="str">
        <f t="array" aca="1" ref="F44" ca="1">IF(IdxCli&gt;0,INDEX(Cli,IdxCli),"")</f>
        <v/>
      </c>
      <c r="G44" s="34" t="str">
        <f t="array" aca="1" ref="G44" ca="1">IF(IdxCli&gt;0,INDEX(Cli,IdxCli),"")</f>
        <v/>
      </c>
      <c r="H44" s="34" t="str">
        <f t="array" aca="1" ref="H44" ca="1">IF(IdxCli&gt;0,INDEX(Cli,IdxCli),"")</f>
        <v/>
      </c>
      <c r="I44" s="34" t="str">
        <f t="array" aca="1" ref="I44" ca="1">IF(IdxCli&gt;0,INDEX(Cli,IdxCli),"")</f>
        <v/>
      </c>
      <c r="J44" s="34" t="str">
        <f t="array" aca="1" ref="J44" ca="1">IF(IdxCli&gt;0,INDEX(Cli,IdxCli),"")</f>
        <v/>
      </c>
      <c r="K44" s="34" t="str">
        <f t="array" aca="1" ref="K44" ca="1">IF(IdxCli&gt;0,INDEX(Cli,IdxCli),"")</f>
        <v/>
      </c>
      <c r="L44" s="34" t="str">
        <f t="array" aca="1" ref="L44" ca="1">IF(IdxCli&gt;0,INDEX(Cli,IdxCli),"")</f>
        <v/>
      </c>
      <c r="M44" s="34" t="str">
        <f t="array" aca="1" ref="M44" ca="1">IF(IdxCli&gt;0,INDEX(Cli,IdxCli),"")</f>
        <v/>
      </c>
      <c r="N44" s="34" t="str">
        <f t="array" aca="1" ref="N44" ca="1">IF(IdxCli&gt;0,INDEX(Cli,IdxCli),"")</f>
        <v/>
      </c>
      <c r="O44" s="34" t="str">
        <f t="array" aca="1" ref="O44" ca="1">IF(IdxCli&gt;0,INDEX(Cli,IdxCli),"")</f>
        <v/>
      </c>
      <c r="P44" s="34" t="str">
        <f t="array" aca="1" ref="P44" ca="1">IF(IdxCli&gt;0,INDEX(Cli,IdxCli),"")</f>
        <v/>
      </c>
      <c r="Q44" s="34" t="str">
        <f t="array" aca="1" ref="Q44" ca="1">IF(IdxCli&gt;0,INDEX(Cli,IdxCli),"")</f>
        <v/>
      </c>
      <c r="R44" s="34" t="str">
        <f t="array" aca="1" ref="R44" ca="1">IF(IdxCli&gt;0,INDEX(Cli,IdxCli),"")</f>
        <v/>
      </c>
      <c r="S44" s="34" t="str">
        <f t="array" aca="1" ref="S44" ca="1">IF(IdxCli&gt;0,INDEX(Cli,IdxCli),"")</f>
        <v/>
      </c>
      <c r="T44" s="34" t="str">
        <f t="array" aca="1" ref="T44" ca="1">IF(IdxCli&gt;0,INDEX(Cli,IdxCli),"")</f>
        <v/>
      </c>
      <c r="U44" s="34" t="str">
        <f t="array" aca="1" ref="U44" ca="1">IF(IdxCli&gt;0,INDEX(Cli,IdxCli),"")</f>
        <v/>
      </c>
      <c r="V44" s="34" t="str">
        <f t="array" aca="1" ref="V44" ca="1">IF(IdxCli&gt;0,INDEX(Cli,IdxCli),"")</f>
        <v/>
      </c>
      <c r="W44" s="34" t="str">
        <f t="array" aca="1" ref="W44" ca="1">IF(IdxCli&gt;0,INDEX(Cli,IdxCli),"")</f>
        <v/>
      </c>
      <c r="X44" s="34" t="str">
        <f t="array" aca="1" ref="X44" ca="1">IF(IdxCli&gt;0,INDEX(Cli,IdxCli),"")</f>
        <v/>
      </c>
      <c r="Y44" s="34" t="str">
        <f t="array" aca="1" ref="Y44" ca="1">IF(IdxCli&gt;0,INDEX(Cli,IdxCli),"")</f>
        <v/>
      </c>
      <c r="Z44" s="34" t="str">
        <f t="array" aca="1" ref="Z44" ca="1">IF(IdxCli&gt;0,INDEX(Cli,IdxCli),"")</f>
        <v/>
      </c>
      <c r="AA44" s="34" t="str">
        <f t="array" aca="1" ref="AA44" ca="1">IF(IdxCli&gt;0,INDEX(Cli,IdxCli),"")</f>
        <v/>
      </c>
      <c r="AB44" s="34" t="str">
        <f t="array" aca="1" ref="AB44" ca="1">IF(IdxCli&gt;0,INDEX(Cli,IdxCli),"")</f>
        <v/>
      </c>
      <c r="AC44" s="34" t="str">
        <f t="array" aca="1" ref="AC44" ca="1">IF(IdxCli&gt;0,INDEX(Cli,IdxCli),"")</f>
        <v/>
      </c>
      <c r="AD44" s="34" t="str">
        <f t="array" aca="1" ref="AD44" ca="1">IF(IdxCli&gt;0,INDEX(Cli,IdxCli),"")</f>
        <v/>
      </c>
      <c r="AE44" s="34" t="str">
        <f t="array" aca="1" ref="AE44" ca="1">IF(IdxCli&gt;0,INDEX(Cli,IdxCli),"")</f>
        <v/>
      </c>
      <c r="AF44" s="34" t="str">
        <f t="array" aca="1" ref="AF44" ca="1">IF(IdxCli&gt;0,INDEX(Cli,IdxCli),"")</f>
        <v/>
      </c>
      <c r="AG44" s="34" t="str">
        <f t="array" aca="1" ref="AG44" ca="1">IF(IdxCli&gt;0,INDEX(Cli,IdxCli),"")</f>
        <v/>
      </c>
      <c r="AH44" s="34" t="str">
        <f t="array" aca="1" ref="AH44" ca="1">IF(IdxCli&gt;0,INDEX(Cli,IdxCli),"")</f>
        <v/>
      </c>
    </row>
    <row r="45" spans="1:34" x14ac:dyDescent="0.35">
      <c r="A45" s="5">
        <f t="shared" si="1"/>
        <v>39</v>
      </c>
      <c r="B45" s="3">
        <f t="shared" si="2"/>
        <v>32</v>
      </c>
      <c r="C45" s="7" t="e">
        <f t="shared" ca="1" si="3"/>
        <v>#N/A</v>
      </c>
      <c r="D45" s="34" t="str">
        <f t="array" aca="1" ref="D45" ca="1">IF(IdxCli&gt;0,INDEX(Cli,IdxCli),"")</f>
        <v/>
      </c>
      <c r="E45" s="34" t="str">
        <f t="array" aca="1" ref="E45" ca="1">IF(IdxCli&gt;0,INDEX(Cli,IdxCli),"")</f>
        <v/>
      </c>
      <c r="F45" s="34" t="str">
        <f t="array" aca="1" ref="F45" ca="1">IF(IdxCli&gt;0,INDEX(Cli,IdxCli),"")</f>
        <v/>
      </c>
      <c r="G45" s="34" t="str">
        <f t="array" aca="1" ref="G45" ca="1">IF(IdxCli&gt;0,INDEX(Cli,IdxCli),"")</f>
        <v/>
      </c>
      <c r="H45" s="34" t="str">
        <f t="array" aca="1" ref="H45" ca="1">IF(IdxCli&gt;0,INDEX(Cli,IdxCli),"")</f>
        <v/>
      </c>
      <c r="I45" s="34" t="str">
        <f t="array" aca="1" ref="I45" ca="1">IF(IdxCli&gt;0,INDEX(Cli,IdxCli),"")</f>
        <v/>
      </c>
      <c r="J45" s="34" t="str">
        <f t="array" aca="1" ref="J45" ca="1">IF(IdxCli&gt;0,INDEX(Cli,IdxCli),"")</f>
        <v/>
      </c>
      <c r="K45" s="34" t="str">
        <f t="array" aca="1" ref="K45" ca="1">IF(IdxCli&gt;0,INDEX(Cli,IdxCli),"")</f>
        <v/>
      </c>
      <c r="L45" s="34" t="str">
        <f t="array" aca="1" ref="L45" ca="1">IF(IdxCli&gt;0,INDEX(Cli,IdxCli),"")</f>
        <v/>
      </c>
      <c r="M45" s="34" t="str">
        <f t="array" aca="1" ref="M45" ca="1">IF(IdxCli&gt;0,INDEX(Cli,IdxCli),"")</f>
        <v/>
      </c>
      <c r="N45" s="34" t="str">
        <f t="array" aca="1" ref="N45" ca="1">IF(IdxCli&gt;0,INDEX(Cli,IdxCli),"")</f>
        <v/>
      </c>
      <c r="O45" s="34" t="str">
        <f t="array" aca="1" ref="O45" ca="1">IF(IdxCli&gt;0,INDEX(Cli,IdxCli),"")</f>
        <v/>
      </c>
      <c r="P45" s="34" t="str">
        <f t="array" aca="1" ref="P45" ca="1">IF(IdxCli&gt;0,INDEX(Cli,IdxCli),"")</f>
        <v/>
      </c>
      <c r="Q45" s="34" t="str">
        <f t="array" aca="1" ref="Q45" ca="1">IF(IdxCli&gt;0,INDEX(Cli,IdxCli),"")</f>
        <v/>
      </c>
      <c r="R45" s="34" t="str">
        <f t="array" aca="1" ref="R45" ca="1">IF(IdxCli&gt;0,INDEX(Cli,IdxCli),"")</f>
        <v/>
      </c>
      <c r="S45" s="34" t="str">
        <f t="array" aca="1" ref="S45" ca="1">IF(IdxCli&gt;0,INDEX(Cli,IdxCli),"")</f>
        <v/>
      </c>
      <c r="T45" s="34" t="str">
        <f t="array" aca="1" ref="T45" ca="1">IF(IdxCli&gt;0,INDEX(Cli,IdxCli),"")</f>
        <v/>
      </c>
      <c r="U45" s="34" t="str">
        <f t="array" aca="1" ref="U45" ca="1">IF(IdxCli&gt;0,INDEX(Cli,IdxCli),"")</f>
        <v/>
      </c>
      <c r="V45" s="34" t="str">
        <f t="array" aca="1" ref="V45" ca="1">IF(IdxCli&gt;0,INDEX(Cli,IdxCli),"")</f>
        <v/>
      </c>
      <c r="W45" s="34" t="str">
        <f t="array" aca="1" ref="W45" ca="1">IF(IdxCli&gt;0,INDEX(Cli,IdxCli),"")</f>
        <v/>
      </c>
      <c r="X45" s="34" t="str">
        <f t="array" aca="1" ref="X45" ca="1">IF(IdxCli&gt;0,INDEX(Cli,IdxCli),"")</f>
        <v/>
      </c>
      <c r="Y45" s="34" t="str">
        <f t="array" aca="1" ref="Y45" ca="1">IF(IdxCli&gt;0,INDEX(Cli,IdxCli),"")</f>
        <v/>
      </c>
      <c r="Z45" s="34" t="str">
        <f t="array" aca="1" ref="Z45" ca="1">IF(IdxCli&gt;0,INDEX(Cli,IdxCli),"")</f>
        <v/>
      </c>
      <c r="AA45" s="34" t="str">
        <f t="array" aca="1" ref="AA45" ca="1">IF(IdxCli&gt;0,INDEX(Cli,IdxCli),"")</f>
        <v/>
      </c>
      <c r="AB45" s="34" t="str">
        <f t="array" aca="1" ref="AB45" ca="1">IF(IdxCli&gt;0,INDEX(Cli,IdxCli),"")</f>
        <v/>
      </c>
      <c r="AC45" s="34" t="str">
        <f t="array" aca="1" ref="AC45" ca="1">IF(IdxCli&gt;0,INDEX(Cli,IdxCli),"")</f>
        <v/>
      </c>
      <c r="AD45" s="34" t="str">
        <f t="array" aca="1" ref="AD45" ca="1">IF(IdxCli&gt;0,INDEX(Cli,IdxCli),"")</f>
        <v/>
      </c>
      <c r="AE45" s="34" t="str">
        <f t="array" aca="1" ref="AE45" ca="1">IF(IdxCli&gt;0,INDEX(Cli,IdxCli),"")</f>
        <v/>
      </c>
      <c r="AF45" s="34" t="str">
        <f t="array" aca="1" ref="AF45" ca="1">IF(IdxCli&gt;0,INDEX(Cli,IdxCli),"")</f>
        <v/>
      </c>
      <c r="AG45" s="34" t="str">
        <f t="array" aca="1" ref="AG45" ca="1">IF(IdxCli&gt;0,INDEX(Cli,IdxCli),"")</f>
        <v/>
      </c>
      <c r="AH45" s="34" t="str">
        <f t="array" aca="1" ref="AH45" ca="1">IF(IdxCli&gt;0,INDEX(Cli,IdxCli),"")</f>
        <v/>
      </c>
    </row>
    <row r="46" spans="1:34" x14ac:dyDescent="0.35">
      <c r="A46" s="5">
        <f t="shared" si="1"/>
        <v>40</v>
      </c>
      <c r="B46" s="3">
        <f t="shared" si="2"/>
        <v>33</v>
      </c>
      <c r="C46" s="7" t="e">
        <f t="shared" ca="1" si="3"/>
        <v>#N/A</v>
      </c>
      <c r="D46" s="34" t="str">
        <f t="array" aca="1" ref="D46" ca="1">IF(IdxCli&gt;0,INDEX(Cli,IdxCli),"")</f>
        <v/>
      </c>
      <c r="E46" s="34" t="str">
        <f t="array" aca="1" ref="E46" ca="1">IF(IdxCli&gt;0,INDEX(Cli,IdxCli),"")</f>
        <v/>
      </c>
      <c r="F46" s="34" t="str">
        <f t="array" aca="1" ref="F46" ca="1">IF(IdxCli&gt;0,INDEX(Cli,IdxCli),"")</f>
        <v/>
      </c>
      <c r="G46" s="34" t="str">
        <f t="array" aca="1" ref="G46" ca="1">IF(IdxCli&gt;0,INDEX(Cli,IdxCli),"")</f>
        <v/>
      </c>
      <c r="H46" s="34" t="str">
        <f t="array" aca="1" ref="H46" ca="1">IF(IdxCli&gt;0,INDEX(Cli,IdxCli),"")</f>
        <v/>
      </c>
      <c r="I46" s="34" t="str">
        <f t="array" aca="1" ref="I46" ca="1">IF(IdxCli&gt;0,INDEX(Cli,IdxCli),"")</f>
        <v/>
      </c>
      <c r="J46" s="34" t="str">
        <f t="array" aca="1" ref="J46" ca="1">IF(IdxCli&gt;0,INDEX(Cli,IdxCli),"")</f>
        <v/>
      </c>
      <c r="K46" s="34" t="str">
        <f t="array" aca="1" ref="K46" ca="1">IF(IdxCli&gt;0,INDEX(Cli,IdxCli),"")</f>
        <v/>
      </c>
      <c r="L46" s="34" t="str">
        <f t="array" aca="1" ref="L46" ca="1">IF(IdxCli&gt;0,INDEX(Cli,IdxCli),"")</f>
        <v/>
      </c>
      <c r="M46" s="34" t="str">
        <f t="array" aca="1" ref="M46" ca="1">IF(IdxCli&gt;0,INDEX(Cli,IdxCli),"")</f>
        <v/>
      </c>
      <c r="N46" s="34" t="str">
        <f t="array" aca="1" ref="N46" ca="1">IF(IdxCli&gt;0,INDEX(Cli,IdxCli),"")</f>
        <v/>
      </c>
      <c r="O46" s="34" t="str">
        <f t="array" aca="1" ref="O46" ca="1">IF(IdxCli&gt;0,INDEX(Cli,IdxCli),"")</f>
        <v/>
      </c>
      <c r="P46" s="34" t="str">
        <f t="array" aca="1" ref="P46" ca="1">IF(IdxCli&gt;0,INDEX(Cli,IdxCli),"")</f>
        <v/>
      </c>
      <c r="Q46" s="34" t="str">
        <f t="array" aca="1" ref="Q46" ca="1">IF(IdxCli&gt;0,INDEX(Cli,IdxCli),"")</f>
        <v/>
      </c>
      <c r="R46" s="34" t="str">
        <f t="array" aca="1" ref="R46" ca="1">IF(IdxCli&gt;0,INDEX(Cli,IdxCli),"")</f>
        <v/>
      </c>
      <c r="S46" s="34" t="str">
        <f t="array" aca="1" ref="S46" ca="1">IF(IdxCli&gt;0,INDEX(Cli,IdxCli),"")</f>
        <v/>
      </c>
      <c r="T46" s="34" t="str">
        <f t="array" aca="1" ref="T46" ca="1">IF(IdxCli&gt;0,INDEX(Cli,IdxCli),"")</f>
        <v/>
      </c>
      <c r="U46" s="34" t="str">
        <f t="array" aca="1" ref="U46" ca="1">IF(IdxCli&gt;0,INDEX(Cli,IdxCli),"")</f>
        <v/>
      </c>
      <c r="V46" s="34" t="str">
        <f t="array" aca="1" ref="V46" ca="1">IF(IdxCli&gt;0,INDEX(Cli,IdxCli),"")</f>
        <v/>
      </c>
      <c r="W46" s="34" t="str">
        <f t="array" aca="1" ref="W46" ca="1">IF(IdxCli&gt;0,INDEX(Cli,IdxCli),"")</f>
        <v/>
      </c>
      <c r="X46" s="34" t="str">
        <f t="array" aca="1" ref="X46" ca="1">IF(IdxCli&gt;0,INDEX(Cli,IdxCli),"")</f>
        <v/>
      </c>
      <c r="Y46" s="34" t="str">
        <f t="array" aca="1" ref="Y46" ca="1">IF(IdxCli&gt;0,INDEX(Cli,IdxCli),"")</f>
        <v/>
      </c>
      <c r="Z46" s="34" t="str">
        <f t="array" aca="1" ref="Z46" ca="1">IF(IdxCli&gt;0,INDEX(Cli,IdxCli),"")</f>
        <v/>
      </c>
      <c r="AA46" s="34" t="str">
        <f t="array" aca="1" ref="AA46" ca="1">IF(IdxCli&gt;0,INDEX(Cli,IdxCli),"")</f>
        <v/>
      </c>
      <c r="AB46" s="34" t="str">
        <f t="array" aca="1" ref="AB46" ca="1">IF(IdxCli&gt;0,INDEX(Cli,IdxCli),"")</f>
        <v/>
      </c>
      <c r="AC46" s="34" t="str">
        <f t="array" aca="1" ref="AC46" ca="1">IF(IdxCli&gt;0,INDEX(Cli,IdxCli),"")</f>
        <v/>
      </c>
      <c r="AD46" s="34" t="str">
        <f t="array" aca="1" ref="AD46" ca="1">IF(IdxCli&gt;0,INDEX(Cli,IdxCli),"")</f>
        <v/>
      </c>
      <c r="AE46" s="34" t="str">
        <f t="array" aca="1" ref="AE46" ca="1">IF(IdxCli&gt;0,INDEX(Cli,IdxCli),"")</f>
        <v/>
      </c>
      <c r="AF46" s="34" t="str">
        <f t="array" aca="1" ref="AF46" ca="1">IF(IdxCli&gt;0,INDEX(Cli,IdxCli),"")</f>
        <v/>
      </c>
      <c r="AG46" s="34" t="str">
        <f t="array" aca="1" ref="AG46" ca="1">IF(IdxCli&gt;0,INDEX(Cli,IdxCli),"")</f>
        <v/>
      </c>
      <c r="AH46" s="34" t="str">
        <f t="array" aca="1" ref="AH46" ca="1">IF(IdxCli&gt;0,INDEX(Cli,IdxCli),"")</f>
        <v/>
      </c>
    </row>
    <row r="47" spans="1:34" x14ac:dyDescent="0.35">
      <c r="A47" s="5">
        <f t="shared" si="1"/>
        <v>41</v>
      </c>
      <c r="B47" s="3">
        <f t="shared" si="2"/>
        <v>34</v>
      </c>
      <c r="C47" s="7" t="e">
        <f t="shared" ca="1" si="3"/>
        <v>#N/A</v>
      </c>
      <c r="D47" s="34" t="str">
        <f t="array" aca="1" ref="D47" ca="1">IF(IdxCli&gt;0,INDEX(Cli,IdxCli),"")</f>
        <v/>
      </c>
      <c r="E47" s="34" t="str">
        <f t="array" aca="1" ref="E47" ca="1">IF(IdxCli&gt;0,INDEX(Cli,IdxCli),"")</f>
        <v/>
      </c>
      <c r="F47" s="34" t="str">
        <f t="array" aca="1" ref="F47" ca="1">IF(IdxCli&gt;0,INDEX(Cli,IdxCli),"")</f>
        <v/>
      </c>
      <c r="G47" s="34" t="str">
        <f t="array" aca="1" ref="G47" ca="1">IF(IdxCli&gt;0,INDEX(Cli,IdxCli),"")</f>
        <v/>
      </c>
      <c r="H47" s="34" t="str">
        <f t="array" aca="1" ref="H47" ca="1">IF(IdxCli&gt;0,INDEX(Cli,IdxCli),"")</f>
        <v/>
      </c>
      <c r="I47" s="34" t="str">
        <f t="array" aca="1" ref="I47" ca="1">IF(IdxCli&gt;0,INDEX(Cli,IdxCli),"")</f>
        <v/>
      </c>
      <c r="J47" s="34" t="str">
        <f t="array" aca="1" ref="J47" ca="1">IF(IdxCli&gt;0,INDEX(Cli,IdxCli),"")</f>
        <v/>
      </c>
      <c r="K47" s="34" t="str">
        <f t="array" aca="1" ref="K47" ca="1">IF(IdxCli&gt;0,INDEX(Cli,IdxCli),"")</f>
        <v/>
      </c>
      <c r="L47" s="34" t="str">
        <f t="array" aca="1" ref="L47" ca="1">IF(IdxCli&gt;0,INDEX(Cli,IdxCli),"")</f>
        <v/>
      </c>
      <c r="M47" s="34" t="str">
        <f t="array" aca="1" ref="M47" ca="1">IF(IdxCli&gt;0,INDEX(Cli,IdxCli),"")</f>
        <v/>
      </c>
      <c r="N47" s="34" t="str">
        <f t="array" aca="1" ref="N47" ca="1">IF(IdxCli&gt;0,INDEX(Cli,IdxCli),"")</f>
        <v/>
      </c>
      <c r="O47" s="34" t="str">
        <f t="array" aca="1" ref="O47" ca="1">IF(IdxCli&gt;0,INDEX(Cli,IdxCli),"")</f>
        <v/>
      </c>
      <c r="P47" s="34" t="str">
        <f t="array" aca="1" ref="P47" ca="1">IF(IdxCli&gt;0,INDEX(Cli,IdxCli),"")</f>
        <v/>
      </c>
      <c r="Q47" s="34" t="str">
        <f t="array" aca="1" ref="Q47" ca="1">IF(IdxCli&gt;0,INDEX(Cli,IdxCli),"")</f>
        <v/>
      </c>
      <c r="R47" s="34" t="str">
        <f t="array" aca="1" ref="R47" ca="1">IF(IdxCli&gt;0,INDEX(Cli,IdxCli),"")</f>
        <v/>
      </c>
      <c r="S47" s="34" t="str">
        <f t="array" aca="1" ref="S47" ca="1">IF(IdxCli&gt;0,INDEX(Cli,IdxCli),"")</f>
        <v/>
      </c>
      <c r="T47" s="34" t="str">
        <f t="array" aca="1" ref="T47" ca="1">IF(IdxCli&gt;0,INDEX(Cli,IdxCli),"")</f>
        <v/>
      </c>
      <c r="U47" s="34" t="str">
        <f t="array" aca="1" ref="U47" ca="1">IF(IdxCli&gt;0,INDEX(Cli,IdxCli),"")</f>
        <v/>
      </c>
      <c r="V47" s="34" t="str">
        <f t="array" aca="1" ref="V47" ca="1">IF(IdxCli&gt;0,INDEX(Cli,IdxCli),"")</f>
        <v/>
      </c>
      <c r="W47" s="34" t="str">
        <f t="array" aca="1" ref="W47" ca="1">IF(IdxCli&gt;0,INDEX(Cli,IdxCli),"")</f>
        <v/>
      </c>
      <c r="X47" s="34" t="str">
        <f t="array" aca="1" ref="X47" ca="1">IF(IdxCli&gt;0,INDEX(Cli,IdxCli),"")</f>
        <v/>
      </c>
      <c r="Y47" s="34" t="str">
        <f t="array" aca="1" ref="Y47" ca="1">IF(IdxCli&gt;0,INDEX(Cli,IdxCli),"")</f>
        <v/>
      </c>
      <c r="Z47" s="34" t="str">
        <f t="array" aca="1" ref="Z47" ca="1">IF(IdxCli&gt;0,INDEX(Cli,IdxCli),"")</f>
        <v/>
      </c>
      <c r="AA47" s="34" t="str">
        <f t="array" aca="1" ref="AA47" ca="1">IF(IdxCli&gt;0,INDEX(Cli,IdxCli),"")</f>
        <v/>
      </c>
      <c r="AB47" s="34" t="str">
        <f t="array" aca="1" ref="AB47" ca="1">IF(IdxCli&gt;0,INDEX(Cli,IdxCli),"")</f>
        <v/>
      </c>
      <c r="AC47" s="34" t="str">
        <f t="array" aca="1" ref="AC47" ca="1">IF(IdxCli&gt;0,INDEX(Cli,IdxCli),"")</f>
        <v/>
      </c>
      <c r="AD47" s="34" t="str">
        <f t="array" aca="1" ref="AD47" ca="1">IF(IdxCli&gt;0,INDEX(Cli,IdxCli),"")</f>
        <v/>
      </c>
      <c r="AE47" s="34" t="str">
        <f t="array" aca="1" ref="AE47" ca="1">IF(IdxCli&gt;0,INDEX(Cli,IdxCli),"")</f>
        <v/>
      </c>
      <c r="AF47" s="34" t="str">
        <f t="array" aca="1" ref="AF47" ca="1">IF(IdxCli&gt;0,INDEX(Cli,IdxCli),"")</f>
        <v/>
      </c>
      <c r="AG47" s="34" t="str">
        <f t="array" aca="1" ref="AG47" ca="1">IF(IdxCli&gt;0,INDEX(Cli,IdxCli),"")</f>
        <v/>
      </c>
      <c r="AH47" s="34" t="str">
        <f t="array" aca="1" ref="AH47" ca="1">IF(IdxCli&gt;0,INDEX(Cli,IdxCli),"")</f>
        <v/>
      </c>
    </row>
    <row r="48" spans="1:34" x14ac:dyDescent="0.35">
      <c r="A48" s="5">
        <f t="shared" si="1"/>
        <v>42</v>
      </c>
      <c r="B48" s="3">
        <v>43</v>
      </c>
      <c r="C48" s="7" t="e">
        <f t="shared" ca="1" si="3"/>
        <v>#N/A</v>
      </c>
      <c r="D48" s="34" t="str">
        <f t="array" aca="1" ref="D48" ca="1">IF(IdxCli&gt;0,INDEX(Cli,IdxCli),"")</f>
        <v/>
      </c>
      <c r="E48" s="34" t="str">
        <f t="array" aca="1" ref="E48" ca="1">IF(IdxCli&gt;0,INDEX(Cli,IdxCli),"")</f>
        <v/>
      </c>
      <c r="F48" s="34" t="str">
        <f t="array" aca="1" ref="F48" ca="1">IF(IdxCli&gt;0,INDEX(Cli,IdxCli),"")</f>
        <v/>
      </c>
      <c r="G48" s="34" t="str">
        <f t="array" aca="1" ref="G48" ca="1">IF(IdxCli&gt;0,INDEX(Cli,IdxCli),"")</f>
        <v/>
      </c>
      <c r="H48" s="34" t="str">
        <f t="array" aca="1" ref="H48" ca="1">IF(IdxCli&gt;0,INDEX(Cli,IdxCli),"")</f>
        <v/>
      </c>
      <c r="I48" s="34" t="str">
        <f t="array" aca="1" ref="I48" ca="1">IF(IdxCli&gt;0,INDEX(Cli,IdxCli),"")</f>
        <v/>
      </c>
      <c r="J48" s="34" t="str">
        <f t="array" aca="1" ref="J48" ca="1">IF(IdxCli&gt;0,INDEX(Cli,IdxCli),"")</f>
        <v/>
      </c>
      <c r="K48" s="34" t="str">
        <f t="array" aca="1" ref="K48" ca="1">IF(IdxCli&gt;0,INDEX(Cli,IdxCli),"")</f>
        <v/>
      </c>
      <c r="L48" s="34" t="str">
        <f t="array" aca="1" ref="L48" ca="1">IF(IdxCli&gt;0,INDEX(Cli,IdxCli),"")</f>
        <v/>
      </c>
      <c r="M48" s="34" t="str">
        <f t="array" aca="1" ref="M48" ca="1">IF(IdxCli&gt;0,INDEX(Cli,IdxCli),"")</f>
        <v/>
      </c>
      <c r="N48" s="34" t="str">
        <f t="array" aca="1" ref="N48" ca="1">IF(IdxCli&gt;0,INDEX(Cli,IdxCli),"")</f>
        <v/>
      </c>
      <c r="O48" s="34" t="str">
        <f t="array" aca="1" ref="O48" ca="1">IF(IdxCli&gt;0,INDEX(Cli,IdxCli),"")</f>
        <v/>
      </c>
      <c r="P48" s="34" t="str">
        <f t="array" aca="1" ref="P48" ca="1">IF(IdxCli&gt;0,INDEX(Cli,IdxCli),"")</f>
        <v/>
      </c>
      <c r="Q48" s="34" t="str">
        <f t="array" aca="1" ref="Q48" ca="1">IF(IdxCli&gt;0,INDEX(Cli,IdxCli),"")</f>
        <v/>
      </c>
      <c r="R48" s="34" t="str">
        <f t="array" aca="1" ref="R48" ca="1">IF(IdxCli&gt;0,INDEX(Cli,IdxCli),"")</f>
        <v/>
      </c>
      <c r="S48" s="34" t="str">
        <f t="array" aca="1" ref="S48" ca="1">IF(IdxCli&gt;0,INDEX(Cli,IdxCli),"")</f>
        <v/>
      </c>
      <c r="T48" s="34" t="str">
        <f t="array" aca="1" ref="T48" ca="1">IF(IdxCli&gt;0,INDEX(Cli,IdxCli),"")</f>
        <v/>
      </c>
      <c r="U48" s="34" t="str">
        <f t="array" aca="1" ref="U48" ca="1">IF(IdxCli&gt;0,INDEX(Cli,IdxCli),"")</f>
        <v/>
      </c>
      <c r="V48" s="34" t="str">
        <f t="array" aca="1" ref="V48" ca="1">IF(IdxCli&gt;0,INDEX(Cli,IdxCli),"")</f>
        <v/>
      </c>
      <c r="W48" s="34" t="str">
        <f t="array" aca="1" ref="W48" ca="1">IF(IdxCli&gt;0,INDEX(Cli,IdxCli),"")</f>
        <v/>
      </c>
      <c r="X48" s="34" t="str">
        <f t="array" aca="1" ref="X48" ca="1">IF(IdxCli&gt;0,INDEX(Cli,IdxCli),"")</f>
        <v/>
      </c>
      <c r="Y48" s="34" t="str">
        <f t="array" aca="1" ref="Y48" ca="1">IF(IdxCli&gt;0,INDEX(Cli,IdxCli),"")</f>
        <v/>
      </c>
      <c r="Z48" s="34" t="str">
        <f t="array" aca="1" ref="Z48" ca="1">IF(IdxCli&gt;0,INDEX(Cli,IdxCli),"")</f>
        <v/>
      </c>
      <c r="AA48" s="34" t="str">
        <f t="array" aca="1" ref="AA48" ca="1">IF(IdxCli&gt;0,INDEX(Cli,IdxCli),"")</f>
        <v/>
      </c>
      <c r="AB48" s="34" t="str">
        <f t="array" aca="1" ref="AB48" ca="1">IF(IdxCli&gt;0,INDEX(Cli,IdxCli),"")</f>
        <v/>
      </c>
      <c r="AC48" s="34" t="str">
        <f t="array" aca="1" ref="AC48" ca="1">IF(IdxCli&gt;0,INDEX(Cli,IdxCli),"")</f>
        <v/>
      </c>
      <c r="AD48" s="34" t="str">
        <f t="array" aca="1" ref="AD48" ca="1">IF(IdxCli&gt;0,INDEX(Cli,IdxCli),"")</f>
        <v/>
      </c>
      <c r="AE48" s="34" t="str">
        <f t="array" aca="1" ref="AE48" ca="1">IF(IdxCli&gt;0,INDEX(Cli,IdxCli),"")</f>
        <v/>
      </c>
      <c r="AF48" s="34" t="str">
        <f t="array" aca="1" ref="AF48" ca="1">IF(IdxCli&gt;0,INDEX(Cli,IdxCli),"")</f>
        <v/>
      </c>
      <c r="AG48" s="34" t="str">
        <f t="array" aca="1" ref="AG48" ca="1">IF(IdxCli&gt;0,INDEX(Cli,IdxCli),"")</f>
        <v/>
      </c>
      <c r="AH48" s="34" t="str">
        <f t="array" aca="1" ref="AH48" ca="1">IF(IdxCli&gt;0,INDEX(Cli,IdxCli),"")</f>
        <v/>
      </c>
    </row>
    <row r="49" spans="1:34" x14ac:dyDescent="0.35">
      <c r="A49" s="5">
        <f t="shared" si="1"/>
        <v>43</v>
      </c>
      <c r="B49" s="3">
        <f t="shared" si="2"/>
        <v>44</v>
      </c>
      <c r="C49" s="7" t="e">
        <f t="shared" ca="1" si="3"/>
        <v>#N/A</v>
      </c>
      <c r="D49" s="34" t="str">
        <f t="array" aca="1" ref="D49" ca="1">IF(IdxCli&gt;0,INDEX(Cli,IdxCli),"")</f>
        <v/>
      </c>
      <c r="E49" s="34" t="str">
        <f t="array" aca="1" ref="E49" ca="1">IF(IdxCli&gt;0,INDEX(Cli,IdxCli),"")</f>
        <v/>
      </c>
      <c r="F49" s="34" t="str">
        <f t="array" aca="1" ref="F49" ca="1">IF(IdxCli&gt;0,INDEX(Cli,IdxCli),"")</f>
        <v/>
      </c>
      <c r="G49" s="34" t="str">
        <f t="array" aca="1" ref="G49" ca="1">IF(IdxCli&gt;0,INDEX(Cli,IdxCli),"")</f>
        <v/>
      </c>
      <c r="H49" s="34" t="str">
        <f t="array" aca="1" ref="H49" ca="1">IF(IdxCli&gt;0,INDEX(Cli,IdxCli),"")</f>
        <v/>
      </c>
      <c r="I49" s="34" t="str">
        <f t="array" aca="1" ref="I49" ca="1">IF(IdxCli&gt;0,INDEX(Cli,IdxCli),"")</f>
        <v/>
      </c>
      <c r="J49" s="34" t="str">
        <f t="array" aca="1" ref="J49" ca="1">IF(IdxCli&gt;0,INDEX(Cli,IdxCli),"")</f>
        <v/>
      </c>
      <c r="K49" s="34" t="str">
        <f t="array" aca="1" ref="K49" ca="1">IF(IdxCli&gt;0,INDEX(Cli,IdxCli),"")</f>
        <v/>
      </c>
      <c r="L49" s="34" t="str">
        <f t="array" aca="1" ref="L49" ca="1">IF(IdxCli&gt;0,INDEX(Cli,IdxCli),"")</f>
        <v/>
      </c>
      <c r="M49" s="34" t="str">
        <f t="array" aca="1" ref="M49" ca="1">IF(IdxCli&gt;0,INDEX(Cli,IdxCli),"")</f>
        <v/>
      </c>
      <c r="N49" s="34" t="str">
        <f t="array" aca="1" ref="N49" ca="1">IF(IdxCli&gt;0,INDEX(Cli,IdxCli),"")</f>
        <v/>
      </c>
      <c r="O49" s="34" t="str">
        <f t="array" aca="1" ref="O49" ca="1">IF(IdxCli&gt;0,INDEX(Cli,IdxCli),"")</f>
        <v/>
      </c>
      <c r="P49" s="34" t="str">
        <f t="array" aca="1" ref="P49" ca="1">IF(IdxCli&gt;0,INDEX(Cli,IdxCli),"")</f>
        <v/>
      </c>
      <c r="Q49" s="34" t="str">
        <f t="array" aca="1" ref="Q49" ca="1">IF(IdxCli&gt;0,INDEX(Cli,IdxCli),"")</f>
        <v/>
      </c>
      <c r="R49" s="34" t="str">
        <f t="array" aca="1" ref="R49" ca="1">IF(IdxCli&gt;0,INDEX(Cli,IdxCli),"")</f>
        <v/>
      </c>
      <c r="S49" s="34" t="str">
        <f t="array" aca="1" ref="S49" ca="1">IF(IdxCli&gt;0,INDEX(Cli,IdxCli),"")</f>
        <v/>
      </c>
      <c r="T49" s="34" t="str">
        <f t="array" aca="1" ref="T49" ca="1">IF(IdxCli&gt;0,INDEX(Cli,IdxCli),"")</f>
        <v/>
      </c>
      <c r="U49" s="34" t="str">
        <f t="array" aca="1" ref="U49" ca="1">IF(IdxCli&gt;0,INDEX(Cli,IdxCli),"")</f>
        <v/>
      </c>
      <c r="V49" s="34" t="str">
        <f t="array" aca="1" ref="V49" ca="1">IF(IdxCli&gt;0,INDEX(Cli,IdxCli),"")</f>
        <v/>
      </c>
      <c r="W49" s="34" t="str">
        <f t="array" aca="1" ref="W49" ca="1">IF(IdxCli&gt;0,INDEX(Cli,IdxCli),"")</f>
        <v/>
      </c>
      <c r="X49" s="34" t="str">
        <f t="array" aca="1" ref="X49" ca="1">IF(IdxCli&gt;0,INDEX(Cli,IdxCli),"")</f>
        <v/>
      </c>
      <c r="Y49" s="34" t="str">
        <f t="array" aca="1" ref="Y49" ca="1">IF(IdxCli&gt;0,INDEX(Cli,IdxCli),"")</f>
        <v/>
      </c>
      <c r="Z49" s="34" t="str">
        <f t="array" aca="1" ref="Z49" ca="1">IF(IdxCli&gt;0,INDEX(Cli,IdxCli),"")</f>
        <v/>
      </c>
      <c r="AA49" s="34" t="str">
        <f t="array" aca="1" ref="AA49" ca="1">IF(IdxCli&gt;0,INDEX(Cli,IdxCli),"")</f>
        <v/>
      </c>
      <c r="AB49" s="34" t="str">
        <f t="array" aca="1" ref="AB49" ca="1">IF(IdxCli&gt;0,INDEX(Cli,IdxCli),"")</f>
        <v/>
      </c>
      <c r="AC49" s="34" t="str">
        <f t="array" aca="1" ref="AC49" ca="1">IF(IdxCli&gt;0,INDEX(Cli,IdxCli),"")</f>
        <v/>
      </c>
      <c r="AD49" s="34" t="str">
        <f t="array" aca="1" ref="AD49" ca="1">IF(IdxCli&gt;0,INDEX(Cli,IdxCli),"")</f>
        <v/>
      </c>
      <c r="AE49" s="34" t="str">
        <f t="array" aca="1" ref="AE49" ca="1">IF(IdxCli&gt;0,INDEX(Cli,IdxCli),"")</f>
        <v/>
      </c>
      <c r="AF49" s="34" t="str">
        <f t="array" aca="1" ref="AF49" ca="1">IF(IdxCli&gt;0,INDEX(Cli,IdxCli),"")</f>
        <v/>
      </c>
      <c r="AG49" s="34" t="str">
        <f t="array" aca="1" ref="AG49" ca="1">IF(IdxCli&gt;0,INDEX(Cli,IdxCli),"")</f>
        <v/>
      </c>
      <c r="AH49" s="34" t="str">
        <f t="array" aca="1" ref="AH49" ca="1">IF(IdxCli&gt;0,INDEX(Cli,IdxCli),"")</f>
        <v/>
      </c>
    </row>
    <row r="50" spans="1:34" x14ac:dyDescent="0.35">
      <c r="A50" s="5">
        <f t="shared" si="1"/>
        <v>44</v>
      </c>
      <c r="B50" s="3">
        <f t="shared" si="2"/>
        <v>45</v>
      </c>
      <c r="C50" s="7" t="e">
        <f t="shared" ca="1" si="3"/>
        <v>#N/A</v>
      </c>
      <c r="D50" s="34" t="str">
        <f t="array" aca="1" ref="D50" ca="1">IF(IdxCli&gt;0,INDEX(Cli,IdxCli),"")</f>
        <v/>
      </c>
      <c r="E50" s="34" t="str">
        <f t="array" aca="1" ref="E50" ca="1">IF(IdxCli&gt;0,INDEX(Cli,IdxCli),"")</f>
        <v/>
      </c>
      <c r="F50" s="34" t="str">
        <f t="array" aca="1" ref="F50" ca="1">IF(IdxCli&gt;0,INDEX(Cli,IdxCli),"")</f>
        <v/>
      </c>
      <c r="G50" s="34" t="str">
        <f t="array" aca="1" ref="G50" ca="1">IF(IdxCli&gt;0,INDEX(Cli,IdxCli),"")</f>
        <v/>
      </c>
      <c r="H50" s="34" t="str">
        <f t="array" aca="1" ref="H50" ca="1">IF(IdxCli&gt;0,INDEX(Cli,IdxCli),"")</f>
        <v/>
      </c>
      <c r="I50" s="34" t="str">
        <f t="array" aca="1" ref="I50" ca="1">IF(IdxCli&gt;0,INDEX(Cli,IdxCli),"")</f>
        <v/>
      </c>
      <c r="J50" s="34" t="str">
        <f t="array" aca="1" ref="J50" ca="1">IF(IdxCli&gt;0,INDEX(Cli,IdxCli),"")</f>
        <v/>
      </c>
      <c r="K50" s="34" t="str">
        <f t="array" aca="1" ref="K50" ca="1">IF(IdxCli&gt;0,INDEX(Cli,IdxCli),"")</f>
        <v/>
      </c>
      <c r="L50" s="34" t="str">
        <f t="array" aca="1" ref="L50" ca="1">IF(IdxCli&gt;0,INDEX(Cli,IdxCli),"")</f>
        <v/>
      </c>
      <c r="M50" s="34" t="str">
        <f t="array" aca="1" ref="M50" ca="1">IF(IdxCli&gt;0,INDEX(Cli,IdxCli),"")</f>
        <v/>
      </c>
      <c r="N50" s="34" t="str">
        <f t="array" aca="1" ref="N50" ca="1">IF(IdxCli&gt;0,INDEX(Cli,IdxCli),"")</f>
        <v/>
      </c>
      <c r="O50" s="34" t="str">
        <f t="array" aca="1" ref="O50" ca="1">IF(IdxCli&gt;0,INDEX(Cli,IdxCli),"")</f>
        <v/>
      </c>
      <c r="P50" s="34" t="str">
        <f t="array" aca="1" ref="P50" ca="1">IF(IdxCli&gt;0,INDEX(Cli,IdxCli),"")</f>
        <v/>
      </c>
      <c r="Q50" s="34" t="str">
        <f t="array" aca="1" ref="Q50" ca="1">IF(IdxCli&gt;0,INDEX(Cli,IdxCli),"")</f>
        <v/>
      </c>
      <c r="R50" s="34" t="str">
        <f t="array" aca="1" ref="R50" ca="1">IF(IdxCli&gt;0,INDEX(Cli,IdxCli),"")</f>
        <v/>
      </c>
      <c r="S50" s="34" t="str">
        <f t="array" aca="1" ref="S50" ca="1">IF(IdxCli&gt;0,INDEX(Cli,IdxCli),"")</f>
        <v/>
      </c>
      <c r="T50" s="34" t="str">
        <f t="array" aca="1" ref="T50" ca="1">IF(IdxCli&gt;0,INDEX(Cli,IdxCli),"")</f>
        <v/>
      </c>
      <c r="U50" s="34" t="str">
        <f t="array" aca="1" ref="U50" ca="1">IF(IdxCli&gt;0,INDEX(Cli,IdxCli),"")</f>
        <v/>
      </c>
      <c r="V50" s="34" t="str">
        <f t="array" aca="1" ref="V50" ca="1">IF(IdxCli&gt;0,INDEX(Cli,IdxCli),"")</f>
        <v/>
      </c>
      <c r="W50" s="34" t="str">
        <f t="array" aca="1" ref="W50" ca="1">IF(IdxCli&gt;0,INDEX(Cli,IdxCli),"")</f>
        <v/>
      </c>
      <c r="X50" s="34" t="str">
        <f t="array" aca="1" ref="X50" ca="1">IF(IdxCli&gt;0,INDEX(Cli,IdxCli),"")</f>
        <v/>
      </c>
      <c r="Y50" s="34" t="str">
        <f t="array" aca="1" ref="Y50" ca="1">IF(IdxCli&gt;0,INDEX(Cli,IdxCli),"")</f>
        <v/>
      </c>
      <c r="Z50" s="34" t="str">
        <f t="array" aca="1" ref="Z50" ca="1">IF(IdxCli&gt;0,INDEX(Cli,IdxCli),"")</f>
        <v/>
      </c>
      <c r="AA50" s="34" t="str">
        <f t="array" aca="1" ref="AA50" ca="1">IF(IdxCli&gt;0,INDEX(Cli,IdxCli),"")</f>
        <v/>
      </c>
      <c r="AB50" s="34" t="str">
        <f t="array" aca="1" ref="AB50" ca="1">IF(IdxCli&gt;0,INDEX(Cli,IdxCli),"")</f>
        <v/>
      </c>
      <c r="AC50" s="34" t="str">
        <f t="array" aca="1" ref="AC50" ca="1">IF(IdxCli&gt;0,INDEX(Cli,IdxCli),"")</f>
        <v/>
      </c>
      <c r="AD50" s="34" t="str">
        <f t="array" aca="1" ref="AD50" ca="1">IF(IdxCli&gt;0,INDEX(Cli,IdxCli),"")</f>
        <v/>
      </c>
      <c r="AE50" s="34" t="str">
        <f t="array" aca="1" ref="AE50" ca="1">IF(IdxCli&gt;0,INDEX(Cli,IdxCli),"")</f>
        <v/>
      </c>
      <c r="AF50" s="34" t="str">
        <f t="array" aca="1" ref="AF50" ca="1">IF(IdxCli&gt;0,INDEX(Cli,IdxCli),"")</f>
        <v/>
      </c>
      <c r="AG50" s="34" t="str">
        <f t="array" aca="1" ref="AG50" ca="1">IF(IdxCli&gt;0,INDEX(Cli,IdxCli),"")</f>
        <v/>
      </c>
      <c r="AH50" s="34" t="str">
        <f t="array" aca="1" ref="AH50" ca="1">IF(IdxCli&gt;0,INDEX(Cli,IdxCli),"")</f>
        <v/>
      </c>
    </row>
    <row r="51" spans="1:34" x14ac:dyDescent="0.35">
      <c r="A51" s="5">
        <f t="shared" si="1"/>
        <v>45</v>
      </c>
      <c r="B51" s="3">
        <f t="shared" si="2"/>
        <v>46</v>
      </c>
      <c r="C51" s="7" t="e">
        <f t="shared" ca="1" si="3"/>
        <v>#N/A</v>
      </c>
      <c r="D51" s="34" t="str">
        <f t="array" aca="1" ref="D51" ca="1">IF(IdxCli&gt;0,INDEX(Cli,IdxCli),"")</f>
        <v/>
      </c>
      <c r="E51" s="34" t="str">
        <f t="array" aca="1" ref="E51" ca="1">IF(IdxCli&gt;0,INDEX(Cli,IdxCli),"")</f>
        <v/>
      </c>
      <c r="F51" s="34" t="str">
        <f t="array" aca="1" ref="F51" ca="1">IF(IdxCli&gt;0,INDEX(Cli,IdxCli),"")</f>
        <v/>
      </c>
      <c r="G51" s="34" t="str">
        <f t="array" aca="1" ref="G51" ca="1">IF(IdxCli&gt;0,INDEX(Cli,IdxCli),"")</f>
        <v/>
      </c>
      <c r="H51" s="34" t="str">
        <f t="array" aca="1" ref="H51" ca="1">IF(IdxCli&gt;0,INDEX(Cli,IdxCli),"")</f>
        <v/>
      </c>
      <c r="I51" s="34" t="str">
        <f t="array" aca="1" ref="I51" ca="1">IF(IdxCli&gt;0,INDEX(Cli,IdxCli),"")</f>
        <v/>
      </c>
      <c r="J51" s="34" t="str">
        <f t="array" aca="1" ref="J51" ca="1">IF(IdxCli&gt;0,INDEX(Cli,IdxCli),"")</f>
        <v/>
      </c>
      <c r="K51" s="34" t="str">
        <f t="array" aca="1" ref="K51" ca="1">IF(IdxCli&gt;0,INDEX(Cli,IdxCli),"")</f>
        <v/>
      </c>
      <c r="L51" s="34" t="str">
        <f t="array" aca="1" ref="L51" ca="1">IF(IdxCli&gt;0,INDEX(Cli,IdxCli),"")</f>
        <v/>
      </c>
      <c r="M51" s="34" t="str">
        <f t="array" aca="1" ref="M51" ca="1">IF(IdxCli&gt;0,INDEX(Cli,IdxCli),"")</f>
        <v/>
      </c>
      <c r="N51" s="34" t="str">
        <f t="array" aca="1" ref="N51" ca="1">IF(IdxCli&gt;0,INDEX(Cli,IdxCli),"")</f>
        <v/>
      </c>
      <c r="O51" s="34" t="str">
        <f t="array" aca="1" ref="O51" ca="1">IF(IdxCli&gt;0,INDEX(Cli,IdxCli),"")</f>
        <v/>
      </c>
      <c r="P51" s="34" t="str">
        <f t="array" aca="1" ref="P51" ca="1">IF(IdxCli&gt;0,INDEX(Cli,IdxCli),"")</f>
        <v/>
      </c>
      <c r="Q51" s="34" t="str">
        <f t="array" aca="1" ref="Q51" ca="1">IF(IdxCli&gt;0,INDEX(Cli,IdxCli),"")</f>
        <v/>
      </c>
      <c r="R51" s="34" t="str">
        <f t="array" aca="1" ref="R51" ca="1">IF(IdxCli&gt;0,INDEX(Cli,IdxCli),"")</f>
        <v/>
      </c>
      <c r="S51" s="34" t="str">
        <f t="array" aca="1" ref="S51" ca="1">IF(IdxCli&gt;0,INDEX(Cli,IdxCli),"")</f>
        <v/>
      </c>
      <c r="T51" s="34" t="str">
        <f t="array" aca="1" ref="T51" ca="1">IF(IdxCli&gt;0,INDEX(Cli,IdxCli),"")</f>
        <v/>
      </c>
      <c r="U51" s="34" t="str">
        <f t="array" aca="1" ref="U51" ca="1">IF(IdxCli&gt;0,INDEX(Cli,IdxCli),"")</f>
        <v/>
      </c>
      <c r="V51" s="34" t="str">
        <f t="array" aca="1" ref="V51" ca="1">IF(IdxCli&gt;0,INDEX(Cli,IdxCli),"")</f>
        <v/>
      </c>
      <c r="W51" s="34" t="str">
        <f t="array" aca="1" ref="W51" ca="1">IF(IdxCli&gt;0,INDEX(Cli,IdxCli),"")</f>
        <v/>
      </c>
      <c r="X51" s="34" t="str">
        <f t="array" aca="1" ref="X51" ca="1">IF(IdxCli&gt;0,INDEX(Cli,IdxCli),"")</f>
        <v/>
      </c>
      <c r="Y51" s="34" t="str">
        <f t="array" aca="1" ref="Y51" ca="1">IF(IdxCli&gt;0,INDEX(Cli,IdxCli),"")</f>
        <v/>
      </c>
      <c r="Z51" s="34" t="str">
        <f t="array" aca="1" ref="Z51" ca="1">IF(IdxCli&gt;0,INDEX(Cli,IdxCli),"")</f>
        <v/>
      </c>
      <c r="AA51" s="34" t="str">
        <f t="array" aca="1" ref="AA51" ca="1">IF(IdxCli&gt;0,INDEX(Cli,IdxCli),"")</f>
        <v/>
      </c>
      <c r="AB51" s="34" t="str">
        <f t="array" aca="1" ref="AB51" ca="1">IF(IdxCli&gt;0,INDEX(Cli,IdxCli),"")</f>
        <v/>
      </c>
      <c r="AC51" s="34" t="str">
        <f t="array" aca="1" ref="AC51" ca="1">IF(IdxCli&gt;0,INDEX(Cli,IdxCli),"")</f>
        <v/>
      </c>
      <c r="AD51" s="34" t="str">
        <f t="array" aca="1" ref="AD51" ca="1">IF(IdxCli&gt;0,INDEX(Cli,IdxCli),"")</f>
        <v/>
      </c>
      <c r="AE51" s="34" t="str">
        <f t="array" aca="1" ref="AE51" ca="1">IF(IdxCli&gt;0,INDEX(Cli,IdxCli),"")</f>
        <v/>
      </c>
      <c r="AF51" s="34" t="str">
        <f t="array" aca="1" ref="AF51" ca="1">IF(IdxCli&gt;0,INDEX(Cli,IdxCli),"")</f>
        <v/>
      </c>
      <c r="AG51" s="34" t="str">
        <f t="array" aca="1" ref="AG51" ca="1">IF(IdxCli&gt;0,INDEX(Cli,IdxCli),"")</f>
        <v/>
      </c>
      <c r="AH51" s="34" t="str">
        <f t="array" aca="1" ref="AH51" ca="1">IF(IdxCli&gt;0,INDEX(Cli,IdxCli),"")</f>
        <v/>
      </c>
    </row>
    <row r="52" spans="1:34" x14ac:dyDescent="0.35">
      <c r="A52" s="5">
        <f t="shared" si="1"/>
        <v>46</v>
      </c>
      <c r="B52" s="3">
        <f t="shared" si="2"/>
        <v>47</v>
      </c>
      <c r="C52" s="7" t="e">
        <f t="shared" ca="1" si="3"/>
        <v>#N/A</v>
      </c>
      <c r="D52" s="34" t="str">
        <f t="array" aca="1" ref="D52" ca="1">IF(IdxCli&gt;0,INDEX(Cli,IdxCli),"")</f>
        <v/>
      </c>
      <c r="E52" s="34" t="str">
        <f t="array" aca="1" ref="E52" ca="1">IF(IdxCli&gt;0,INDEX(Cli,IdxCli),"")</f>
        <v/>
      </c>
      <c r="F52" s="34" t="str">
        <f t="array" aca="1" ref="F52" ca="1">IF(IdxCli&gt;0,INDEX(Cli,IdxCli),"")</f>
        <v/>
      </c>
      <c r="G52" s="34" t="str">
        <f t="array" aca="1" ref="G52" ca="1">IF(IdxCli&gt;0,INDEX(Cli,IdxCli),"")</f>
        <v/>
      </c>
      <c r="H52" s="34" t="str">
        <f t="array" aca="1" ref="H52" ca="1">IF(IdxCli&gt;0,INDEX(Cli,IdxCli),"")</f>
        <v/>
      </c>
      <c r="I52" s="34" t="str">
        <f t="array" aca="1" ref="I52" ca="1">IF(IdxCli&gt;0,INDEX(Cli,IdxCli),"")</f>
        <v/>
      </c>
      <c r="J52" s="34" t="str">
        <f t="array" aca="1" ref="J52" ca="1">IF(IdxCli&gt;0,INDEX(Cli,IdxCli),"")</f>
        <v/>
      </c>
      <c r="K52" s="34" t="str">
        <f t="array" aca="1" ref="K52" ca="1">IF(IdxCli&gt;0,INDEX(Cli,IdxCli),"")</f>
        <v/>
      </c>
      <c r="L52" s="34" t="str">
        <f t="array" aca="1" ref="L52" ca="1">IF(IdxCli&gt;0,INDEX(Cli,IdxCli),"")</f>
        <v/>
      </c>
      <c r="M52" s="34" t="str">
        <f t="array" aca="1" ref="M52" ca="1">IF(IdxCli&gt;0,INDEX(Cli,IdxCli),"")</f>
        <v/>
      </c>
      <c r="N52" s="34" t="str">
        <f t="array" aca="1" ref="N52" ca="1">IF(IdxCli&gt;0,INDEX(Cli,IdxCli),"")</f>
        <v/>
      </c>
      <c r="O52" s="34" t="str">
        <f t="array" aca="1" ref="O52" ca="1">IF(IdxCli&gt;0,INDEX(Cli,IdxCli),"")</f>
        <v/>
      </c>
      <c r="P52" s="34" t="str">
        <f t="array" aca="1" ref="P52" ca="1">IF(IdxCli&gt;0,INDEX(Cli,IdxCli),"")</f>
        <v/>
      </c>
      <c r="Q52" s="34" t="str">
        <f t="array" aca="1" ref="Q52" ca="1">IF(IdxCli&gt;0,INDEX(Cli,IdxCli),"")</f>
        <v/>
      </c>
      <c r="R52" s="34" t="str">
        <f t="array" aca="1" ref="R52" ca="1">IF(IdxCli&gt;0,INDEX(Cli,IdxCli),"")</f>
        <v/>
      </c>
      <c r="S52" s="34" t="str">
        <f t="array" aca="1" ref="S52" ca="1">IF(IdxCli&gt;0,INDEX(Cli,IdxCli),"")</f>
        <v/>
      </c>
      <c r="T52" s="34" t="str">
        <f t="array" aca="1" ref="T52" ca="1">IF(IdxCli&gt;0,INDEX(Cli,IdxCli),"")</f>
        <v/>
      </c>
      <c r="U52" s="34" t="str">
        <f t="array" aca="1" ref="U52" ca="1">IF(IdxCli&gt;0,INDEX(Cli,IdxCli),"")</f>
        <v/>
      </c>
      <c r="V52" s="34" t="str">
        <f t="array" aca="1" ref="V52" ca="1">IF(IdxCli&gt;0,INDEX(Cli,IdxCli),"")</f>
        <v/>
      </c>
      <c r="W52" s="34" t="str">
        <f t="array" aca="1" ref="W52" ca="1">IF(IdxCli&gt;0,INDEX(Cli,IdxCli),"")</f>
        <v/>
      </c>
      <c r="X52" s="34" t="str">
        <f t="array" aca="1" ref="X52" ca="1">IF(IdxCli&gt;0,INDEX(Cli,IdxCli),"")</f>
        <v/>
      </c>
      <c r="Y52" s="34" t="str">
        <f t="array" aca="1" ref="Y52" ca="1">IF(IdxCli&gt;0,INDEX(Cli,IdxCli),"")</f>
        <v/>
      </c>
      <c r="Z52" s="34" t="str">
        <f t="array" aca="1" ref="Z52" ca="1">IF(IdxCli&gt;0,INDEX(Cli,IdxCli),"")</f>
        <v/>
      </c>
      <c r="AA52" s="34" t="str">
        <f t="array" aca="1" ref="AA52" ca="1">IF(IdxCli&gt;0,INDEX(Cli,IdxCli),"")</f>
        <v/>
      </c>
      <c r="AB52" s="34" t="str">
        <f t="array" aca="1" ref="AB52" ca="1">IF(IdxCli&gt;0,INDEX(Cli,IdxCli),"")</f>
        <v/>
      </c>
      <c r="AC52" s="34" t="str">
        <f t="array" aca="1" ref="AC52" ca="1">IF(IdxCli&gt;0,INDEX(Cli,IdxCli),"")</f>
        <v/>
      </c>
      <c r="AD52" s="34" t="str">
        <f t="array" aca="1" ref="AD52" ca="1">IF(IdxCli&gt;0,INDEX(Cli,IdxCli),"")</f>
        <v/>
      </c>
      <c r="AE52" s="34" t="str">
        <f t="array" aca="1" ref="AE52" ca="1">IF(IdxCli&gt;0,INDEX(Cli,IdxCli),"")</f>
        <v/>
      </c>
      <c r="AF52" s="34" t="str">
        <f t="array" aca="1" ref="AF52" ca="1">IF(IdxCli&gt;0,INDEX(Cli,IdxCli),"")</f>
        <v/>
      </c>
      <c r="AG52" s="34" t="str">
        <f t="array" aca="1" ref="AG52" ca="1">IF(IdxCli&gt;0,INDEX(Cli,IdxCli),"")</f>
        <v/>
      </c>
      <c r="AH52" s="34" t="str">
        <f t="array" aca="1" ref="AH52" ca="1">IF(IdxCli&gt;0,INDEX(Cli,IdxCli),"")</f>
        <v/>
      </c>
    </row>
    <row r="53" spans="1:34" x14ac:dyDescent="0.35">
      <c r="A53" s="5">
        <f t="shared" si="1"/>
        <v>47</v>
      </c>
      <c r="B53" s="3">
        <f>B52+1</f>
        <v>48</v>
      </c>
      <c r="C53" s="7" t="e">
        <f t="shared" ca="1" si="3"/>
        <v>#N/A</v>
      </c>
      <c r="D53" s="34" t="str">
        <f t="array" aca="1" ref="D53" ca="1">IF(IdxCli&gt;0,INDEX(Cli,IdxCli),"")</f>
        <v/>
      </c>
      <c r="E53" s="34" t="str">
        <f t="array" aca="1" ref="E53" ca="1">IF(IdxCli&gt;0,INDEX(Cli,IdxCli),"")</f>
        <v/>
      </c>
      <c r="F53" s="34" t="str">
        <f t="array" aca="1" ref="F53" ca="1">IF(IdxCli&gt;0,INDEX(Cli,IdxCli),"")</f>
        <v/>
      </c>
      <c r="G53" s="34" t="str">
        <f t="array" aca="1" ref="G53" ca="1">IF(IdxCli&gt;0,INDEX(Cli,IdxCli),"")</f>
        <v/>
      </c>
      <c r="H53" s="34" t="str">
        <f t="array" aca="1" ref="H53" ca="1">IF(IdxCli&gt;0,INDEX(Cli,IdxCli),"")</f>
        <v/>
      </c>
      <c r="I53" s="34" t="str">
        <f t="array" aca="1" ref="I53" ca="1">IF(IdxCli&gt;0,INDEX(Cli,IdxCli),"")</f>
        <v/>
      </c>
      <c r="J53" s="34" t="str">
        <f t="array" aca="1" ref="J53" ca="1">IF(IdxCli&gt;0,INDEX(Cli,IdxCli),"")</f>
        <v/>
      </c>
      <c r="K53" s="34" t="str">
        <f t="array" aca="1" ref="K53" ca="1">IF(IdxCli&gt;0,INDEX(Cli,IdxCli),"")</f>
        <v/>
      </c>
      <c r="L53" s="34" t="str">
        <f t="array" aca="1" ref="L53" ca="1">IF(IdxCli&gt;0,INDEX(Cli,IdxCli),"")</f>
        <v/>
      </c>
      <c r="M53" s="34" t="str">
        <f t="array" aca="1" ref="M53" ca="1">IF(IdxCli&gt;0,INDEX(Cli,IdxCli),"")</f>
        <v/>
      </c>
      <c r="N53" s="34" t="str">
        <f t="array" aca="1" ref="N53" ca="1">IF(IdxCli&gt;0,INDEX(Cli,IdxCli),"")</f>
        <v/>
      </c>
      <c r="O53" s="34" t="str">
        <f t="array" aca="1" ref="O53" ca="1">IF(IdxCli&gt;0,INDEX(Cli,IdxCli),"")</f>
        <v/>
      </c>
      <c r="P53" s="34" t="str">
        <f t="array" aca="1" ref="P53" ca="1">IF(IdxCli&gt;0,INDEX(Cli,IdxCli),"")</f>
        <v/>
      </c>
      <c r="Q53" s="34" t="str">
        <f t="array" aca="1" ref="Q53" ca="1">IF(IdxCli&gt;0,INDEX(Cli,IdxCli),"")</f>
        <v/>
      </c>
      <c r="R53" s="34" t="str">
        <f t="array" aca="1" ref="R53" ca="1">IF(IdxCli&gt;0,INDEX(Cli,IdxCli),"")</f>
        <v/>
      </c>
      <c r="S53" s="34" t="str">
        <f t="array" aca="1" ref="S53" ca="1">IF(IdxCli&gt;0,INDEX(Cli,IdxCli),"")</f>
        <v/>
      </c>
      <c r="T53" s="34" t="str">
        <f t="array" aca="1" ref="T53" ca="1">IF(IdxCli&gt;0,INDEX(Cli,IdxCli),"")</f>
        <v/>
      </c>
      <c r="U53" s="34" t="str">
        <f t="array" aca="1" ref="U53" ca="1">IF(IdxCli&gt;0,INDEX(Cli,IdxCli),"")</f>
        <v/>
      </c>
      <c r="V53" s="34" t="str">
        <f t="array" aca="1" ref="V53" ca="1">IF(IdxCli&gt;0,INDEX(Cli,IdxCli),"")</f>
        <v/>
      </c>
      <c r="W53" s="34" t="str">
        <f t="array" aca="1" ref="W53" ca="1">IF(IdxCli&gt;0,INDEX(Cli,IdxCli),"")</f>
        <v/>
      </c>
      <c r="X53" s="34" t="str">
        <f t="array" aca="1" ref="X53" ca="1">IF(IdxCli&gt;0,INDEX(Cli,IdxCli),"")</f>
        <v/>
      </c>
      <c r="Y53" s="34" t="str">
        <f t="array" aca="1" ref="Y53" ca="1">IF(IdxCli&gt;0,INDEX(Cli,IdxCli),"")</f>
        <v/>
      </c>
      <c r="Z53" s="34" t="str">
        <f t="array" aca="1" ref="Z53" ca="1">IF(IdxCli&gt;0,INDEX(Cli,IdxCli),"")</f>
        <v/>
      </c>
      <c r="AA53" s="34" t="str">
        <f t="array" aca="1" ref="AA53" ca="1">IF(IdxCli&gt;0,INDEX(Cli,IdxCli),"")</f>
        <v/>
      </c>
      <c r="AB53" s="34" t="str">
        <f t="array" aca="1" ref="AB53" ca="1">IF(IdxCli&gt;0,INDEX(Cli,IdxCli),"")</f>
        <v/>
      </c>
      <c r="AC53" s="34" t="str">
        <f t="array" aca="1" ref="AC53" ca="1">IF(IdxCli&gt;0,INDEX(Cli,IdxCli),"")</f>
        <v/>
      </c>
      <c r="AD53" s="34" t="str">
        <f t="array" aca="1" ref="AD53" ca="1">IF(IdxCli&gt;0,INDEX(Cli,IdxCli),"")</f>
        <v/>
      </c>
      <c r="AE53" s="34" t="str">
        <f t="array" aca="1" ref="AE53" ca="1">IF(IdxCli&gt;0,INDEX(Cli,IdxCli),"")</f>
        <v/>
      </c>
      <c r="AF53" s="34" t="str">
        <f t="array" aca="1" ref="AF53" ca="1">IF(IdxCli&gt;0,INDEX(Cli,IdxCli),"")</f>
        <v/>
      </c>
      <c r="AG53" s="34" t="str">
        <f t="array" aca="1" ref="AG53" ca="1">IF(IdxCli&gt;0,INDEX(Cli,IdxCli),"")</f>
        <v/>
      </c>
      <c r="AH53" s="34" t="str">
        <f t="array" aca="1" ref="AH53" ca="1">IF(IdxCli&gt;0,INDEX(Cli,IdxCli),"")</f>
        <v/>
      </c>
    </row>
    <row r="54" spans="1:34" x14ac:dyDescent="0.35">
      <c r="A54" s="5">
        <f t="shared" si="1"/>
        <v>48</v>
      </c>
      <c r="B54" s="3">
        <f t="shared" si="2"/>
        <v>49</v>
      </c>
      <c r="C54" s="7" t="e">
        <f t="shared" ca="1" si="3"/>
        <v>#N/A</v>
      </c>
      <c r="D54" s="34" t="str">
        <f t="array" aca="1" ref="D54" ca="1">IF(IdxCli&gt;0,INDEX(Cli,IdxCli),"")</f>
        <v/>
      </c>
      <c r="E54" s="34" t="str">
        <f t="array" aca="1" ref="E54" ca="1">IF(IdxCli&gt;0,INDEX(Cli,IdxCli),"")</f>
        <v/>
      </c>
      <c r="F54" s="34" t="str">
        <f t="array" aca="1" ref="F54" ca="1">IF(IdxCli&gt;0,INDEX(Cli,IdxCli),"")</f>
        <v/>
      </c>
      <c r="G54" s="34" t="str">
        <f t="array" aca="1" ref="G54" ca="1">IF(IdxCli&gt;0,INDEX(Cli,IdxCli),"")</f>
        <v/>
      </c>
      <c r="H54" s="34" t="str">
        <f t="array" aca="1" ref="H54" ca="1">IF(IdxCli&gt;0,INDEX(Cli,IdxCli),"")</f>
        <v/>
      </c>
      <c r="I54" s="34" t="str">
        <f t="array" aca="1" ref="I54" ca="1">IF(IdxCli&gt;0,INDEX(Cli,IdxCli),"")</f>
        <v/>
      </c>
      <c r="J54" s="34" t="str">
        <f t="array" aca="1" ref="J54" ca="1">IF(IdxCli&gt;0,INDEX(Cli,IdxCli),"")</f>
        <v/>
      </c>
      <c r="K54" s="34" t="str">
        <f t="array" aca="1" ref="K54" ca="1">IF(IdxCli&gt;0,INDEX(Cli,IdxCli),"")</f>
        <v/>
      </c>
      <c r="L54" s="34" t="str">
        <f t="array" aca="1" ref="L54" ca="1">IF(IdxCli&gt;0,INDEX(Cli,IdxCli),"")</f>
        <v/>
      </c>
      <c r="M54" s="34" t="str">
        <f t="array" aca="1" ref="M54" ca="1">IF(IdxCli&gt;0,INDEX(Cli,IdxCli),"")</f>
        <v/>
      </c>
      <c r="N54" s="34" t="str">
        <f t="array" aca="1" ref="N54" ca="1">IF(IdxCli&gt;0,INDEX(Cli,IdxCli),"")</f>
        <v/>
      </c>
      <c r="O54" s="34" t="str">
        <f t="array" aca="1" ref="O54" ca="1">IF(IdxCli&gt;0,INDEX(Cli,IdxCli),"")</f>
        <v/>
      </c>
      <c r="P54" s="34" t="str">
        <f t="array" aca="1" ref="P54" ca="1">IF(IdxCli&gt;0,INDEX(Cli,IdxCli),"")</f>
        <v/>
      </c>
      <c r="Q54" s="34" t="str">
        <f t="array" aca="1" ref="Q54" ca="1">IF(IdxCli&gt;0,INDEX(Cli,IdxCli),"")</f>
        <v/>
      </c>
      <c r="R54" s="34" t="str">
        <f t="array" aca="1" ref="R54" ca="1">IF(IdxCli&gt;0,INDEX(Cli,IdxCli),"")</f>
        <v/>
      </c>
      <c r="S54" s="34" t="str">
        <f t="array" aca="1" ref="S54" ca="1">IF(IdxCli&gt;0,INDEX(Cli,IdxCli),"")</f>
        <v/>
      </c>
      <c r="T54" s="34" t="str">
        <f t="array" aca="1" ref="T54" ca="1">IF(IdxCli&gt;0,INDEX(Cli,IdxCli),"")</f>
        <v/>
      </c>
      <c r="U54" s="34" t="str">
        <f t="array" aca="1" ref="U54" ca="1">IF(IdxCli&gt;0,INDEX(Cli,IdxCli),"")</f>
        <v/>
      </c>
      <c r="V54" s="34" t="str">
        <f t="array" aca="1" ref="V54" ca="1">IF(IdxCli&gt;0,INDEX(Cli,IdxCli),"")</f>
        <v/>
      </c>
      <c r="W54" s="34" t="str">
        <f t="array" aca="1" ref="W54" ca="1">IF(IdxCli&gt;0,INDEX(Cli,IdxCli),"")</f>
        <v/>
      </c>
      <c r="X54" s="34" t="str">
        <f t="array" aca="1" ref="X54" ca="1">IF(IdxCli&gt;0,INDEX(Cli,IdxCli),"")</f>
        <v/>
      </c>
      <c r="Y54" s="34" t="str">
        <f t="array" aca="1" ref="Y54" ca="1">IF(IdxCli&gt;0,INDEX(Cli,IdxCli),"")</f>
        <v/>
      </c>
      <c r="Z54" s="34" t="str">
        <f t="array" aca="1" ref="Z54" ca="1">IF(IdxCli&gt;0,INDEX(Cli,IdxCli),"")</f>
        <v/>
      </c>
      <c r="AA54" s="34" t="str">
        <f t="array" aca="1" ref="AA54" ca="1">IF(IdxCli&gt;0,INDEX(Cli,IdxCli),"")</f>
        <v/>
      </c>
      <c r="AB54" s="34" t="str">
        <f t="array" aca="1" ref="AB54" ca="1">IF(IdxCli&gt;0,INDEX(Cli,IdxCli),"")</f>
        <v/>
      </c>
      <c r="AC54" s="34" t="str">
        <f t="array" aca="1" ref="AC54" ca="1">IF(IdxCli&gt;0,INDEX(Cli,IdxCli),"")</f>
        <v/>
      </c>
      <c r="AD54" s="34" t="str">
        <f t="array" aca="1" ref="AD54" ca="1">IF(IdxCli&gt;0,INDEX(Cli,IdxCli),"")</f>
        <v/>
      </c>
      <c r="AE54" s="34" t="str">
        <f t="array" aca="1" ref="AE54" ca="1">IF(IdxCli&gt;0,INDEX(Cli,IdxCli),"")</f>
        <v/>
      </c>
      <c r="AF54" s="34" t="str">
        <f t="array" aca="1" ref="AF54" ca="1">IF(IdxCli&gt;0,INDEX(Cli,IdxCli),"")</f>
        <v/>
      </c>
      <c r="AG54" s="34" t="str">
        <f t="array" aca="1" ref="AG54" ca="1">IF(IdxCli&gt;0,INDEX(Cli,IdxCli),"")</f>
        <v/>
      </c>
      <c r="AH54" s="34" t="str">
        <f t="array" aca="1" ref="AH54" ca="1">IF(IdxCli&gt;0,INDEX(Cli,IdxCli),"")</f>
        <v/>
      </c>
    </row>
    <row r="55" spans="1:34" x14ac:dyDescent="0.35">
      <c r="A55" s="5">
        <f t="shared" si="1"/>
        <v>49</v>
      </c>
      <c r="B55" s="3">
        <f t="shared" si="2"/>
        <v>50</v>
      </c>
      <c r="C55" s="7" t="e">
        <f t="shared" ca="1" si="3"/>
        <v>#N/A</v>
      </c>
      <c r="D55" s="34" t="str">
        <f t="array" aca="1" ref="D55" ca="1">IF(IdxCli&gt;0,INDEX(Cli,IdxCli),"")</f>
        <v/>
      </c>
      <c r="E55" s="34" t="str">
        <f t="array" aca="1" ref="E55" ca="1">IF(IdxCli&gt;0,INDEX(Cli,IdxCli),"")</f>
        <v/>
      </c>
      <c r="F55" s="34" t="str">
        <f t="array" aca="1" ref="F55" ca="1">IF(IdxCli&gt;0,INDEX(Cli,IdxCli),"")</f>
        <v/>
      </c>
      <c r="G55" s="34" t="str">
        <f t="array" aca="1" ref="G55" ca="1">IF(IdxCli&gt;0,INDEX(Cli,IdxCli),"")</f>
        <v/>
      </c>
      <c r="H55" s="34" t="str">
        <f t="array" aca="1" ref="H55" ca="1">IF(IdxCli&gt;0,INDEX(Cli,IdxCli),"")</f>
        <v/>
      </c>
      <c r="I55" s="34" t="str">
        <f t="array" aca="1" ref="I55" ca="1">IF(IdxCli&gt;0,INDEX(Cli,IdxCli),"")</f>
        <v/>
      </c>
      <c r="J55" s="34" t="str">
        <f t="array" aca="1" ref="J55" ca="1">IF(IdxCli&gt;0,INDEX(Cli,IdxCli),"")</f>
        <v/>
      </c>
      <c r="K55" s="34" t="str">
        <f t="array" aca="1" ref="K55" ca="1">IF(IdxCli&gt;0,INDEX(Cli,IdxCli),"")</f>
        <v/>
      </c>
      <c r="L55" s="34" t="str">
        <f t="array" aca="1" ref="L55" ca="1">IF(IdxCli&gt;0,INDEX(Cli,IdxCli),"")</f>
        <v/>
      </c>
      <c r="M55" s="34" t="str">
        <f t="array" aca="1" ref="M55" ca="1">IF(IdxCli&gt;0,INDEX(Cli,IdxCli),"")</f>
        <v/>
      </c>
      <c r="N55" s="34" t="str">
        <f t="array" aca="1" ref="N55" ca="1">IF(IdxCli&gt;0,INDEX(Cli,IdxCli),"")</f>
        <v/>
      </c>
      <c r="O55" s="34" t="str">
        <f t="array" aca="1" ref="O55" ca="1">IF(IdxCli&gt;0,INDEX(Cli,IdxCli),"")</f>
        <v/>
      </c>
      <c r="P55" s="34" t="str">
        <f t="array" aca="1" ref="P55" ca="1">IF(IdxCli&gt;0,INDEX(Cli,IdxCli),"")</f>
        <v/>
      </c>
      <c r="Q55" s="34" t="str">
        <f t="array" aca="1" ref="Q55" ca="1">IF(IdxCli&gt;0,INDEX(Cli,IdxCli),"")</f>
        <v/>
      </c>
      <c r="R55" s="34" t="str">
        <f t="array" aca="1" ref="R55" ca="1">IF(IdxCli&gt;0,INDEX(Cli,IdxCli),"")</f>
        <v/>
      </c>
      <c r="S55" s="34" t="str">
        <f t="array" aca="1" ref="S55" ca="1">IF(IdxCli&gt;0,INDEX(Cli,IdxCli),"")</f>
        <v/>
      </c>
      <c r="T55" s="34" t="str">
        <f t="array" aca="1" ref="T55" ca="1">IF(IdxCli&gt;0,INDEX(Cli,IdxCli),"")</f>
        <v/>
      </c>
      <c r="U55" s="34" t="str">
        <f t="array" aca="1" ref="U55" ca="1">IF(IdxCli&gt;0,INDEX(Cli,IdxCli),"")</f>
        <v/>
      </c>
      <c r="V55" s="34" t="str">
        <f t="array" aca="1" ref="V55" ca="1">IF(IdxCli&gt;0,INDEX(Cli,IdxCli),"")</f>
        <v/>
      </c>
      <c r="W55" s="34" t="str">
        <f t="array" aca="1" ref="W55" ca="1">IF(IdxCli&gt;0,INDEX(Cli,IdxCli),"")</f>
        <v/>
      </c>
      <c r="X55" s="34" t="str">
        <f t="array" aca="1" ref="X55" ca="1">IF(IdxCli&gt;0,INDEX(Cli,IdxCli),"")</f>
        <v/>
      </c>
      <c r="Y55" s="34" t="str">
        <f t="array" aca="1" ref="Y55" ca="1">IF(IdxCli&gt;0,INDEX(Cli,IdxCli),"")</f>
        <v/>
      </c>
      <c r="Z55" s="34" t="str">
        <f t="array" aca="1" ref="Z55" ca="1">IF(IdxCli&gt;0,INDEX(Cli,IdxCli),"")</f>
        <v/>
      </c>
      <c r="AA55" s="34" t="str">
        <f t="array" aca="1" ref="AA55" ca="1">IF(IdxCli&gt;0,INDEX(Cli,IdxCli),"")</f>
        <v/>
      </c>
      <c r="AB55" s="34" t="str">
        <f t="array" aca="1" ref="AB55" ca="1">IF(IdxCli&gt;0,INDEX(Cli,IdxCli),"")</f>
        <v/>
      </c>
      <c r="AC55" s="34" t="str">
        <f t="array" aca="1" ref="AC55" ca="1">IF(IdxCli&gt;0,INDEX(Cli,IdxCli),"")</f>
        <v/>
      </c>
      <c r="AD55" s="34" t="str">
        <f t="array" aca="1" ref="AD55" ca="1">IF(IdxCli&gt;0,INDEX(Cli,IdxCli),"")</f>
        <v/>
      </c>
      <c r="AE55" s="34" t="str">
        <f t="array" aca="1" ref="AE55" ca="1">IF(IdxCli&gt;0,INDEX(Cli,IdxCli),"")</f>
        <v/>
      </c>
      <c r="AF55" s="34" t="str">
        <f t="array" aca="1" ref="AF55" ca="1">IF(IdxCli&gt;0,INDEX(Cli,IdxCli),"")</f>
        <v/>
      </c>
      <c r="AG55" s="34" t="str">
        <f t="array" aca="1" ref="AG55" ca="1">IF(IdxCli&gt;0,INDEX(Cli,IdxCli),"")</f>
        <v/>
      </c>
      <c r="AH55" s="34" t="str">
        <f t="array" aca="1" ref="AH55" ca="1">IF(IdxCli&gt;0,INDEX(Cli,IdxCli),"")</f>
        <v/>
      </c>
    </row>
    <row r="56" spans="1:34" x14ac:dyDescent="0.35">
      <c r="A56" s="5">
        <f t="shared" si="1"/>
        <v>50</v>
      </c>
      <c r="B56" s="3">
        <f t="shared" si="2"/>
        <v>51</v>
      </c>
      <c r="C56" s="7" t="e">
        <f t="shared" ca="1" si="3"/>
        <v>#N/A</v>
      </c>
      <c r="D56" s="34" t="str">
        <f t="array" aca="1" ref="D56" ca="1">IF(IdxCli&gt;0,INDEX(Cli,IdxCli),"")</f>
        <v/>
      </c>
      <c r="E56" s="34" t="str">
        <f t="array" aca="1" ref="E56" ca="1">IF(IdxCli&gt;0,INDEX(Cli,IdxCli),"")</f>
        <v/>
      </c>
      <c r="F56" s="34" t="str">
        <f t="array" aca="1" ref="F56" ca="1">IF(IdxCli&gt;0,INDEX(Cli,IdxCli),"")</f>
        <v/>
      </c>
      <c r="G56" s="34" t="str">
        <f t="array" aca="1" ref="G56" ca="1">IF(IdxCli&gt;0,INDEX(Cli,IdxCli),"")</f>
        <v/>
      </c>
      <c r="H56" s="34" t="str">
        <f t="array" aca="1" ref="H56" ca="1">IF(IdxCli&gt;0,INDEX(Cli,IdxCli),"")</f>
        <v/>
      </c>
      <c r="I56" s="34" t="str">
        <f t="array" aca="1" ref="I56" ca="1">IF(IdxCli&gt;0,INDEX(Cli,IdxCli),"")</f>
        <v/>
      </c>
      <c r="J56" s="34" t="str">
        <f t="array" aca="1" ref="J56" ca="1">IF(IdxCli&gt;0,INDEX(Cli,IdxCli),"")</f>
        <v/>
      </c>
      <c r="K56" s="34" t="str">
        <f t="array" aca="1" ref="K56" ca="1">IF(IdxCli&gt;0,INDEX(Cli,IdxCli),"")</f>
        <v/>
      </c>
      <c r="L56" s="34" t="str">
        <f t="array" aca="1" ref="L56" ca="1">IF(IdxCli&gt;0,INDEX(Cli,IdxCli),"")</f>
        <v/>
      </c>
      <c r="M56" s="34" t="str">
        <f t="array" aca="1" ref="M56" ca="1">IF(IdxCli&gt;0,INDEX(Cli,IdxCli),"")</f>
        <v/>
      </c>
      <c r="N56" s="34" t="str">
        <f t="array" aca="1" ref="N56" ca="1">IF(IdxCli&gt;0,INDEX(Cli,IdxCli),"")</f>
        <v/>
      </c>
      <c r="O56" s="34" t="str">
        <f t="array" aca="1" ref="O56" ca="1">IF(IdxCli&gt;0,INDEX(Cli,IdxCli),"")</f>
        <v/>
      </c>
      <c r="P56" s="34" t="str">
        <f t="array" aca="1" ref="P56" ca="1">IF(IdxCli&gt;0,INDEX(Cli,IdxCli),"")</f>
        <v/>
      </c>
      <c r="Q56" s="34" t="str">
        <f t="array" aca="1" ref="Q56" ca="1">IF(IdxCli&gt;0,INDEX(Cli,IdxCli),"")</f>
        <v/>
      </c>
      <c r="R56" s="34" t="str">
        <f t="array" aca="1" ref="R56" ca="1">IF(IdxCli&gt;0,INDEX(Cli,IdxCli),"")</f>
        <v/>
      </c>
      <c r="S56" s="34" t="str">
        <f t="array" aca="1" ref="S56" ca="1">IF(IdxCli&gt;0,INDEX(Cli,IdxCli),"")</f>
        <v/>
      </c>
      <c r="T56" s="34" t="str">
        <f t="array" aca="1" ref="T56" ca="1">IF(IdxCli&gt;0,INDEX(Cli,IdxCli),"")</f>
        <v/>
      </c>
      <c r="U56" s="34" t="str">
        <f t="array" aca="1" ref="U56" ca="1">IF(IdxCli&gt;0,INDEX(Cli,IdxCli),"")</f>
        <v/>
      </c>
      <c r="V56" s="34" t="str">
        <f t="array" aca="1" ref="V56" ca="1">IF(IdxCli&gt;0,INDEX(Cli,IdxCli),"")</f>
        <v/>
      </c>
      <c r="W56" s="34" t="str">
        <f t="array" aca="1" ref="W56" ca="1">IF(IdxCli&gt;0,INDEX(Cli,IdxCli),"")</f>
        <v/>
      </c>
      <c r="X56" s="34" t="str">
        <f t="array" aca="1" ref="X56" ca="1">IF(IdxCli&gt;0,INDEX(Cli,IdxCli),"")</f>
        <v/>
      </c>
      <c r="Y56" s="34" t="str">
        <f t="array" aca="1" ref="Y56" ca="1">IF(IdxCli&gt;0,INDEX(Cli,IdxCli),"")</f>
        <v/>
      </c>
      <c r="Z56" s="34" t="str">
        <f t="array" aca="1" ref="Z56" ca="1">IF(IdxCli&gt;0,INDEX(Cli,IdxCli),"")</f>
        <v/>
      </c>
      <c r="AA56" s="34" t="str">
        <f t="array" aca="1" ref="AA56" ca="1">IF(IdxCli&gt;0,INDEX(Cli,IdxCli),"")</f>
        <v/>
      </c>
      <c r="AB56" s="34" t="str">
        <f t="array" aca="1" ref="AB56" ca="1">IF(IdxCli&gt;0,INDEX(Cli,IdxCli),"")</f>
        <v/>
      </c>
      <c r="AC56" s="34" t="str">
        <f t="array" aca="1" ref="AC56" ca="1">IF(IdxCli&gt;0,INDEX(Cli,IdxCli),"")</f>
        <v/>
      </c>
      <c r="AD56" s="34" t="str">
        <f t="array" aca="1" ref="AD56" ca="1">IF(IdxCli&gt;0,INDEX(Cli,IdxCli),"")</f>
        <v/>
      </c>
      <c r="AE56" s="34" t="str">
        <f t="array" aca="1" ref="AE56" ca="1">IF(IdxCli&gt;0,INDEX(Cli,IdxCli),"")</f>
        <v/>
      </c>
      <c r="AF56" s="34" t="str">
        <f t="array" aca="1" ref="AF56" ca="1">IF(IdxCli&gt;0,INDEX(Cli,IdxCli),"")</f>
        <v/>
      </c>
      <c r="AG56" s="34" t="str">
        <f t="array" aca="1" ref="AG56" ca="1">IF(IdxCli&gt;0,INDEX(Cli,IdxCli),"")</f>
        <v/>
      </c>
      <c r="AH56" s="34" t="str">
        <f t="array" aca="1" ref="AH56" ca="1">IF(IdxCli&gt;0,INDEX(Cli,IdxCli),"")</f>
        <v/>
      </c>
    </row>
    <row r="57" spans="1:34" x14ac:dyDescent="0.35">
      <c r="A57" s="5">
        <f t="shared" si="1"/>
        <v>51</v>
      </c>
      <c r="B57" s="3">
        <f t="shared" si="2"/>
        <v>52</v>
      </c>
      <c r="C57" s="7" t="e">
        <f t="shared" ca="1" si="3"/>
        <v>#N/A</v>
      </c>
      <c r="D57" s="34" t="str">
        <f t="array" aca="1" ref="D57" ca="1">IF(IdxCli&gt;0,INDEX(Cli,IdxCli),"")</f>
        <v/>
      </c>
      <c r="E57" s="34" t="str">
        <f t="array" aca="1" ref="E57" ca="1">IF(IdxCli&gt;0,INDEX(Cli,IdxCli),"")</f>
        <v/>
      </c>
      <c r="F57" s="34" t="str">
        <f t="array" aca="1" ref="F57" ca="1">IF(IdxCli&gt;0,INDEX(Cli,IdxCli),"")</f>
        <v/>
      </c>
      <c r="G57" s="34" t="str">
        <f t="array" aca="1" ref="G57" ca="1">IF(IdxCli&gt;0,INDEX(Cli,IdxCli),"")</f>
        <v/>
      </c>
      <c r="H57" s="34" t="str">
        <f t="array" aca="1" ref="H57" ca="1">IF(IdxCli&gt;0,INDEX(Cli,IdxCli),"")</f>
        <v/>
      </c>
      <c r="I57" s="34" t="str">
        <f t="array" aca="1" ref="I57" ca="1">IF(IdxCli&gt;0,INDEX(Cli,IdxCli),"")</f>
        <v/>
      </c>
      <c r="J57" s="34" t="str">
        <f t="array" aca="1" ref="J57" ca="1">IF(IdxCli&gt;0,INDEX(Cli,IdxCli),"")</f>
        <v/>
      </c>
      <c r="K57" s="34" t="str">
        <f t="array" aca="1" ref="K57" ca="1">IF(IdxCli&gt;0,INDEX(Cli,IdxCli),"")</f>
        <v/>
      </c>
      <c r="L57" s="34" t="str">
        <f t="array" aca="1" ref="L57" ca="1">IF(IdxCli&gt;0,INDEX(Cli,IdxCli),"")</f>
        <v/>
      </c>
      <c r="M57" s="34" t="str">
        <f t="array" aca="1" ref="M57" ca="1">IF(IdxCli&gt;0,INDEX(Cli,IdxCli),"")</f>
        <v/>
      </c>
      <c r="N57" s="34" t="str">
        <f t="array" aca="1" ref="N57" ca="1">IF(IdxCli&gt;0,INDEX(Cli,IdxCli),"")</f>
        <v/>
      </c>
      <c r="O57" s="34" t="str">
        <f t="array" aca="1" ref="O57" ca="1">IF(IdxCli&gt;0,INDEX(Cli,IdxCli),"")</f>
        <v/>
      </c>
      <c r="P57" s="34" t="str">
        <f t="array" aca="1" ref="P57" ca="1">IF(IdxCli&gt;0,INDEX(Cli,IdxCli),"")</f>
        <v/>
      </c>
      <c r="Q57" s="34" t="str">
        <f t="array" aca="1" ref="Q57" ca="1">IF(IdxCli&gt;0,INDEX(Cli,IdxCli),"")</f>
        <v/>
      </c>
      <c r="R57" s="34" t="str">
        <f t="array" aca="1" ref="R57" ca="1">IF(IdxCli&gt;0,INDEX(Cli,IdxCli),"")</f>
        <v/>
      </c>
      <c r="S57" s="34" t="str">
        <f t="array" aca="1" ref="S57" ca="1">IF(IdxCli&gt;0,INDEX(Cli,IdxCli),"")</f>
        <v/>
      </c>
      <c r="T57" s="34" t="str">
        <f t="array" aca="1" ref="T57" ca="1">IF(IdxCli&gt;0,INDEX(Cli,IdxCli),"")</f>
        <v/>
      </c>
      <c r="U57" s="34" t="str">
        <f t="array" aca="1" ref="U57" ca="1">IF(IdxCli&gt;0,INDEX(Cli,IdxCli),"")</f>
        <v/>
      </c>
      <c r="V57" s="34" t="str">
        <f t="array" aca="1" ref="V57" ca="1">IF(IdxCli&gt;0,INDEX(Cli,IdxCli),"")</f>
        <v/>
      </c>
      <c r="W57" s="34" t="str">
        <f t="array" aca="1" ref="W57" ca="1">IF(IdxCli&gt;0,INDEX(Cli,IdxCli),"")</f>
        <v/>
      </c>
      <c r="X57" s="34" t="str">
        <f t="array" aca="1" ref="X57" ca="1">IF(IdxCli&gt;0,INDEX(Cli,IdxCli),"")</f>
        <v/>
      </c>
      <c r="Y57" s="34" t="str">
        <f t="array" aca="1" ref="Y57" ca="1">IF(IdxCli&gt;0,INDEX(Cli,IdxCli),"")</f>
        <v/>
      </c>
      <c r="Z57" s="34" t="str">
        <f t="array" aca="1" ref="Z57" ca="1">IF(IdxCli&gt;0,INDEX(Cli,IdxCli),"")</f>
        <v/>
      </c>
      <c r="AA57" s="34" t="str">
        <f t="array" aca="1" ref="AA57" ca="1">IF(IdxCli&gt;0,INDEX(Cli,IdxCli),"")</f>
        <v/>
      </c>
      <c r="AB57" s="34" t="str">
        <f t="array" aca="1" ref="AB57" ca="1">IF(IdxCli&gt;0,INDEX(Cli,IdxCli),"")</f>
        <v/>
      </c>
      <c r="AC57" s="34" t="str">
        <f t="array" aca="1" ref="AC57" ca="1">IF(IdxCli&gt;0,INDEX(Cli,IdxCli),"")</f>
        <v/>
      </c>
      <c r="AD57" s="34" t="str">
        <f t="array" aca="1" ref="AD57" ca="1">IF(IdxCli&gt;0,INDEX(Cli,IdxCli),"")</f>
        <v/>
      </c>
      <c r="AE57" s="34" t="str">
        <f t="array" aca="1" ref="AE57" ca="1">IF(IdxCli&gt;0,INDEX(Cli,IdxCli),"")</f>
        <v/>
      </c>
      <c r="AF57" s="34" t="str">
        <f t="array" aca="1" ref="AF57" ca="1">IF(IdxCli&gt;0,INDEX(Cli,IdxCli),"")</f>
        <v/>
      </c>
      <c r="AG57" s="34" t="str">
        <f t="array" aca="1" ref="AG57" ca="1">IF(IdxCli&gt;0,INDEX(Cli,IdxCli),"")</f>
        <v/>
      </c>
      <c r="AH57" s="34" t="str">
        <f t="array" aca="1" ref="AH57" ca="1">IF(IdxCli&gt;0,INDEX(Cli,IdxCli),"")</f>
        <v/>
      </c>
    </row>
    <row r="58" spans="1:34" x14ac:dyDescent="0.35">
      <c r="A58" s="5">
        <f t="shared" si="1"/>
        <v>52</v>
      </c>
      <c r="B58" s="3">
        <f t="shared" si="2"/>
        <v>53</v>
      </c>
      <c r="C58" s="7" t="e">
        <f t="shared" ca="1" si="3"/>
        <v>#N/A</v>
      </c>
      <c r="D58" s="34" t="str">
        <f t="array" aca="1" ref="D58" ca="1">IF(IdxCli&gt;0,INDEX(Cli,IdxCli),"")</f>
        <v/>
      </c>
      <c r="E58" s="34" t="str">
        <f t="array" aca="1" ref="E58" ca="1">IF(IdxCli&gt;0,INDEX(Cli,IdxCli),"")</f>
        <v/>
      </c>
      <c r="F58" s="34" t="str">
        <f t="array" aca="1" ref="F58" ca="1">IF(IdxCli&gt;0,INDEX(Cli,IdxCli),"")</f>
        <v/>
      </c>
      <c r="G58" s="34" t="str">
        <f t="array" aca="1" ref="G58" ca="1">IF(IdxCli&gt;0,INDEX(Cli,IdxCli),"")</f>
        <v/>
      </c>
      <c r="H58" s="34" t="str">
        <f t="array" aca="1" ref="H58" ca="1">IF(IdxCli&gt;0,INDEX(Cli,IdxCli),"")</f>
        <v/>
      </c>
      <c r="I58" s="34" t="str">
        <f t="array" aca="1" ref="I58" ca="1">IF(IdxCli&gt;0,INDEX(Cli,IdxCli),"")</f>
        <v/>
      </c>
      <c r="J58" s="34" t="str">
        <f t="array" aca="1" ref="J58" ca="1">IF(IdxCli&gt;0,INDEX(Cli,IdxCli),"")</f>
        <v/>
      </c>
      <c r="K58" s="34" t="str">
        <f t="array" aca="1" ref="K58" ca="1">IF(IdxCli&gt;0,INDEX(Cli,IdxCli),"")</f>
        <v/>
      </c>
      <c r="L58" s="34" t="str">
        <f t="array" aca="1" ref="L58" ca="1">IF(IdxCli&gt;0,INDEX(Cli,IdxCli),"")</f>
        <v/>
      </c>
      <c r="M58" s="34" t="str">
        <f t="array" aca="1" ref="M58" ca="1">IF(IdxCli&gt;0,INDEX(Cli,IdxCli),"")</f>
        <v/>
      </c>
      <c r="N58" s="34" t="str">
        <f t="array" aca="1" ref="N58" ca="1">IF(IdxCli&gt;0,INDEX(Cli,IdxCli),"")</f>
        <v/>
      </c>
      <c r="O58" s="34" t="str">
        <f t="array" aca="1" ref="O58" ca="1">IF(IdxCli&gt;0,INDEX(Cli,IdxCli),"")</f>
        <v/>
      </c>
      <c r="P58" s="34" t="str">
        <f t="array" aca="1" ref="P58" ca="1">IF(IdxCli&gt;0,INDEX(Cli,IdxCli),"")</f>
        <v/>
      </c>
      <c r="Q58" s="34" t="str">
        <f t="array" aca="1" ref="Q58" ca="1">IF(IdxCli&gt;0,INDEX(Cli,IdxCli),"")</f>
        <v/>
      </c>
      <c r="R58" s="34" t="str">
        <f t="array" aca="1" ref="R58" ca="1">IF(IdxCli&gt;0,INDEX(Cli,IdxCli),"")</f>
        <v/>
      </c>
      <c r="S58" s="34" t="str">
        <f t="array" aca="1" ref="S58" ca="1">IF(IdxCli&gt;0,INDEX(Cli,IdxCli),"")</f>
        <v/>
      </c>
      <c r="T58" s="34" t="str">
        <f t="array" aca="1" ref="T58" ca="1">IF(IdxCli&gt;0,INDEX(Cli,IdxCli),"")</f>
        <v/>
      </c>
      <c r="U58" s="34" t="str">
        <f t="array" aca="1" ref="U58" ca="1">IF(IdxCli&gt;0,INDEX(Cli,IdxCli),"")</f>
        <v/>
      </c>
      <c r="V58" s="34" t="str">
        <f t="array" aca="1" ref="V58" ca="1">IF(IdxCli&gt;0,INDEX(Cli,IdxCli),"")</f>
        <v/>
      </c>
      <c r="W58" s="34" t="str">
        <f t="array" aca="1" ref="W58" ca="1">IF(IdxCli&gt;0,INDEX(Cli,IdxCli),"")</f>
        <v/>
      </c>
      <c r="X58" s="34" t="str">
        <f t="array" aca="1" ref="X58" ca="1">IF(IdxCli&gt;0,INDEX(Cli,IdxCli),"")</f>
        <v/>
      </c>
      <c r="Y58" s="34" t="str">
        <f t="array" aca="1" ref="Y58" ca="1">IF(IdxCli&gt;0,INDEX(Cli,IdxCli),"")</f>
        <v/>
      </c>
      <c r="Z58" s="34" t="str">
        <f t="array" aca="1" ref="Z58" ca="1">IF(IdxCli&gt;0,INDEX(Cli,IdxCli),"")</f>
        <v/>
      </c>
      <c r="AA58" s="34" t="str">
        <f t="array" aca="1" ref="AA58" ca="1">IF(IdxCli&gt;0,INDEX(Cli,IdxCli),"")</f>
        <v/>
      </c>
      <c r="AB58" s="34" t="str">
        <f t="array" aca="1" ref="AB58" ca="1">IF(IdxCli&gt;0,INDEX(Cli,IdxCli),"")</f>
        <v/>
      </c>
      <c r="AC58" s="34" t="str">
        <f t="array" aca="1" ref="AC58" ca="1">IF(IdxCli&gt;0,INDEX(Cli,IdxCli),"")</f>
        <v/>
      </c>
      <c r="AD58" s="34" t="str">
        <f t="array" aca="1" ref="AD58" ca="1">IF(IdxCli&gt;0,INDEX(Cli,IdxCli),"")</f>
        <v/>
      </c>
      <c r="AE58" s="34" t="str">
        <f t="array" aca="1" ref="AE58" ca="1">IF(IdxCli&gt;0,INDEX(Cli,IdxCli),"")</f>
        <v/>
      </c>
      <c r="AF58" s="34" t="str">
        <f t="array" aca="1" ref="AF58" ca="1">IF(IdxCli&gt;0,INDEX(Cli,IdxCli),"")</f>
        <v/>
      </c>
      <c r="AG58" s="34" t="str">
        <f t="array" aca="1" ref="AG58" ca="1">IF(IdxCli&gt;0,INDEX(Cli,IdxCli),"")</f>
        <v/>
      </c>
      <c r="AH58" s="34" t="str">
        <f t="array" aca="1" ref="AH58" ca="1">IF(IdxCli&gt;0,INDEX(Cli,IdxCli),"")</f>
        <v/>
      </c>
    </row>
    <row r="59" spans="1:34" x14ac:dyDescent="0.35">
      <c r="A59" s="5">
        <f t="shared" si="1"/>
        <v>53</v>
      </c>
      <c r="B59" s="3">
        <f t="shared" si="2"/>
        <v>54</v>
      </c>
      <c r="C59" s="7" t="e">
        <f t="shared" ca="1" si="3"/>
        <v>#N/A</v>
      </c>
      <c r="D59" s="34" t="str">
        <f t="array" aca="1" ref="D59" ca="1">IF(IdxCli&gt;0,INDEX(Cli,IdxCli),"")</f>
        <v/>
      </c>
      <c r="E59" s="34" t="str">
        <f t="array" aca="1" ref="E59" ca="1">IF(IdxCli&gt;0,INDEX(Cli,IdxCli),"")</f>
        <v/>
      </c>
      <c r="F59" s="34" t="str">
        <f t="array" aca="1" ref="F59" ca="1">IF(IdxCli&gt;0,INDEX(Cli,IdxCli),"")</f>
        <v/>
      </c>
      <c r="G59" s="34" t="str">
        <f t="array" aca="1" ref="G59" ca="1">IF(IdxCli&gt;0,INDEX(Cli,IdxCli),"")</f>
        <v/>
      </c>
      <c r="H59" s="34" t="str">
        <f t="array" aca="1" ref="H59" ca="1">IF(IdxCli&gt;0,INDEX(Cli,IdxCli),"")</f>
        <v/>
      </c>
      <c r="I59" s="34" t="str">
        <f t="array" aca="1" ref="I59" ca="1">IF(IdxCli&gt;0,INDEX(Cli,IdxCli),"")</f>
        <v/>
      </c>
      <c r="J59" s="34" t="str">
        <f t="array" aca="1" ref="J59" ca="1">IF(IdxCli&gt;0,INDEX(Cli,IdxCli),"")</f>
        <v/>
      </c>
      <c r="K59" s="34" t="str">
        <f t="array" aca="1" ref="K59" ca="1">IF(IdxCli&gt;0,INDEX(Cli,IdxCli),"")</f>
        <v/>
      </c>
      <c r="L59" s="34" t="str">
        <f t="array" aca="1" ref="L59" ca="1">IF(IdxCli&gt;0,INDEX(Cli,IdxCli),"")</f>
        <v/>
      </c>
      <c r="M59" s="34" t="str">
        <f t="array" aca="1" ref="M59" ca="1">IF(IdxCli&gt;0,INDEX(Cli,IdxCli),"")</f>
        <v/>
      </c>
      <c r="N59" s="34" t="str">
        <f t="array" aca="1" ref="N59" ca="1">IF(IdxCli&gt;0,INDEX(Cli,IdxCli),"")</f>
        <v/>
      </c>
      <c r="O59" s="34" t="str">
        <f t="array" aca="1" ref="O59" ca="1">IF(IdxCli&gt;0,INDEX(Cli,IdxCli),"")</f>
        <v/>
      </c>
      <c r="P59" s="34" t="str">
        <f t="array" aca="1" ref="P59" ca="1">IF(IdxCli&gt;0,INDEX(Cli,IdxCli),"")</f>
        <v/>
      </c>
      <c r="Q59" s="34" t="str">
        <f t="array" aca="1" ref="Q59" ca="1">IF(IdxCli&gt;0,INDEX(Cli,IdxCli),"")</f>
        <v/>
      </c>
      <c r="R59" s="34" t="str">
        <f t="array" aca="1" ref="R59" ca="1">IF(IdxCli&gt;0,INDEX(Cli,IdxCli),"")</f>
        <v/>
      </c>
      <c r="S59" s="34" t="str">
        <f t="array" aca="1" ref="S59" ca="1">IF(IdxCli&gt;0,INDEX(Cli,IdxCli),"")</f>
        <v/>
      </c>
      <c r="T59" s="34" t="str">
        <f t="array" aca="1" ref="T59" ca="1">IF(IdxCli&gt;0,INDEX(Cli,IdxCli),"")</f>
        <v/>
      </c>
      <c r="U59" s="34" t="str">
        <f t="array" aca="1" ref="U59" ca="1">IF(IdxCli&gt;0,INDEX(Cli,IdxCli),"")</f>
        <v/>
      </c>
      <c r="V59" s="34" t="str">
        <f t="array" aca="1" ref="V59" ca="1">IF(IdxCli&gt;0,INDEX(Cli,IdxCli),"")</f>
        <v/>
      </c>
      <c r="W59" s="34" t="str">
        <f t="array" aca="1" ref="W59" ca="1">IF(IdxCli&gt;0,INDEX(Cli,IdxCli),"")</f>
        <v/>
      </c>
      <c r="X59" s="34" t="str">
        <f t="array" aca="1" ref="X59" ca="1">IF(IdxCli&gt;0,INDEX(Cli,IdxCli),"")</f>
        <v/>
      </c>
      <c r="Y59" s="34" t="str">
        <f t="array" aca="1" ref="Y59" ca="1">IF(IdxCli&gt;0,INDEX(Cli,IdxCli),"")</f>
        <v/>
      </c>
      <c r="Z59" s="34" t="str">
        <f t="array" aca="1" ref="Z59" ca="1">IF(IdxCli&gt;0,INDEX(Cli,IdxCli),"")</f>
        <v/>
      </c>
      <c r="AA59" s="34" t="str">
        <f t="array" aca="1" ref="AA59" ca="1">IF(IdxCli&gt;0,INDEX(Cli,IdxCli),"")</f>
        <v/>
      </c>
      <c r="AB59" s="34" t="str">
        <f t="array" aca="1" ref="AB59" ca="1">IF(IdxCli&gt;0,INDEX(Cli,IdxCli),"")</f>
        <v/>
      </c>
      <c r="AC59" s="34" t="str">
        <f t="array" aca="1" ref="AC59" ca="1">IF(IdxCli&gt;0,INDEX(Cli,IdxCli),"")</f>
        <v/>
      </c>
      <c r="AD59" s="34" t="str">
        <f t="array" aca="1" ref="AD59" ca="1">IF(IdxCli&gt;0,INDEX(Cli,IdxCli),"")</f>
        <v/>
      </c>
      <c r="AE59" s="34" t="str">
        <f t="array" aca="1" ref="AE59" ca="1">IF(IdxCli&gt;0,INDEX(Cli,IdxCli),"")</f>
        <v/>
      </c>
      <c r="AF59" s="34" t="str">
        <f t="array" aca="1" ref="AF59" ca="1">IF(IdxCli&gt;0,INDEX(Cli,IdxCli),"")</f>
        <v/>
      </c>
      <c r="AG59" s="34" t="str">
        <f t="array" aca="1" ref="AG59" ca="1">IF(IdxCli&gt;0,INDEX(Cli,IdxCli),"")</f>
        <v/>
      </c>
      <c r="AH59" s="34" t="str">
        <f t="array" aca="1" ref="AH59" ca="1">IF(IdxCli&gt;0,INDEX(Cli,IdxCli),"")</f>
        <v/>
      </c>
    </row>
    <row r="60" spans="1:34" x14ac:dyDescent="0.35">
      <c r="A60" s="5">
        <f t="shared" si="1"/>
        <v>54</v>
      </c>
      <c r="B60" s="3">
        <f t="shared" si="2"/>
        <v>55</v>
      </c>
      <c r="C60" s="7" t="e">
        <f t="shared" ca="1" si="3"/>
        <v>#N/A</v>
      </c>
      <c r="D60" s="34" t="str">
        <f t="array" aca="1" ref="D60" ca="1">IF(IdxCli&gt;0,INDEX(Cli,IdxCli),"")</f>
        <v/>
      </c>
      <c r="E60" s="34" t="str">
        <f t="array" aca="1" ref="E60" ca="1">IF(IdxCli&gt;0,INDEX(Cli,IdxCli),"")</f>
        <v/>
      </c>
      <c r="F60" s="34" t="str">
        <f t="array" aca="1" ref="F60" ca="1">IF(IdxCli&gt;0,INDEX(Cli,IdxCli),"")</f>
        <v/>
      </c>
      <c r="G60" s="34" t="str">
        <f t="array" aca="1" ref="G60" ca="1">IF(IdxCli&gt;0,INDEX(Cli,IdxCli),"")</f>
        <v/>
      </c>
      <c r="H60" s="34" t="str">
        <f t="array" aca="1" ref="H60" ca="1">IF(IdxCli&gt;0,INDEX(Cli,IdxCli),"")</f>
        <v/>
      </c>
      <c r="I60" s="34" t="str">
        <f t="array" aca="1" ref="I60" ca="1">IF(IdxCli&gt;0,INDEX(Cli,IdxCli),"")</f>
        <v/>
      </c>
      <c r="J60" s="34" t="str">
        <f t="array" aca="1" ref="J60" ca="1">IF(IdxCli&gt;0,INDEX(Cli,IdxCli),"")</f>
        <v/>
      </c>
      <c r="K60" s="34" t="str">
        <f t="array" aca="1" ref="K60" ca="1">IF(IdxCli&gt;0,INDEX(Cli,IdxCli),"")</f>
        <v/>
      </c>
      <c r="L60" s="34" t="str">
        <f t="array" aca="1" ref="L60" ca="1">IF(IdxCli&gt;0,INDEX(Cli,IdxCli),"")</f>
        <v/>
      </c>
      <c r="M60" s="34" t="str">
        <f t="array" aca="1" ref="M60" ca="1">IF(IdxCli&gt;0,INDEX(Cli,IdxCli),"")</f>
        <v/>
      </c>
      <c r="N60" s="34" t="str">
        <f t="array" aca="1" ref="N60" ca="1">IF(IdxCli&gt;0,INDEX(Cli,IdxCli),"")</f>
        <v/>
      </c>
      <c r="O60" s="34" t="str">
        <f t="array" aca="1" ref="O60" ca="1">IF(IdxCli&gt;0,INDEX(Cli,IdxCli),"")</f>
        <v/>
      </c>
      <c r="P60" s="34" t="str">
        <f t="array" aca="1" ref="P60" ca="1">IF(IdxCli&gt;0,INDEX(Cli,IdxCli),"")</f>
        <v/>
      </c>
      <c r="Q60" s="34" t="str">
        <f t="array" aca="1" ref="Q60" ca="1">IF(IdxCli&gt;0,INDEX(Cli,IdxCli),"")</f>
        <v/>
      </c>
      <c r="R60" s="34" t="str">
        <f t="array" aca="1" ref="R60" ca="1">IF(IdxCli&gt;0,INDEX(Cli,IdxCli),"")</f>
        <v/>
      </c>
      <c r="S60" s="34" t="str">
        <f t="array" aca="1" ref="S60" ca="1">IF(IdxCli&gt;0,INDEX(Cli,IdxCli),"")</f>
        <v/>
      </c>
      <c r="T60" s="34" t="str">
        <f t="array" aca="1" ref="T60" ca="1">IF(IdxCli&gt;0,INDEX(Cli,IdxCli),"")</f>
        <v/>
      </c>
      <c r="U60" s="34" t="str">
        <f t="array" aca="1" ref="U60" ca="1">IF(IdxCli&gt;0,INDEX(Cli,IdxCli),"")</f>
        <v/>
      </c>
      <c r="V60" s="34" t="str">
        <f t="array" aca="1" ref="V60" ca="1">IF(IdxCli&gt;0,INDEX(Cli,IdxCli),"")</f>
        <v/>
      </c>
      <c r="W60" s="34" t="str">
        <f t="array" aca="1" ref="W60" ca="1">IF(IdxCli&gt;0,INDEX(Cli,IdxCli),"")</f>
        <v/>
      </c>
      <c r="X60" s="34" t="str">
        <f t="array" aca="1" ref="X60" ca="1">IF(IdxCli&gt;0,INDEX(Cli,IdxCli),"")</f>
        <v/>
      </c>
      <c r="Y60" s="34" t="str">
        <f t="array" aca="1" ref="Y60" ca="1">IF(IdxCli&gt;0,INDEX(Cli,IdxCli),"")</f>
        <v/>
      </c>
      <c r="Z60" s="34" t="str">
        <f t="array" aca="1" ref="Z60" ca="1">IF(IdxCli&gt;0,INDEX(Cli,IdxCli),"")</f>
        <v/>
      </c>
      <c r="AA60" s="34" t="str">
        <f t="array" aca="1" ref="AA60" ca="1">IF(IdxCli&gt;0,INDEX(Cli,IdxCli),"")</f>
        <v/>
      </c>
      <c r="AB60" s="34" t="str">
        <f t="array" aca="1" ref="AB60" ca="1">IF(IdxCli&gt;0,INDEX(Cli,IdxCli),"")</f>
        <v/>
      </c>
      <c r="AC60" s="34" t="str">
        <f t="array" aca="1" ref="AC60" ca="1">IF(IdxCli&gt;0,INDEX(Cli,IdxCli),"")</f>
        <v/>
      </c>
      <c r="AD60" s="34" t="str">
        <f t="array" aca="1" ref="AD60" ca="1">IF(IdxCli&gt;0,INDEX(Cli,IdxCli),"")</f>
        <v/>
      </c>
      <c r="AE60" s="34" t="str">
        <f t="array" aca="1" ref="AE60" ca="1">IF(IdxCli&gt;0,INDEX(Cli,IdxCli),"")</f>
        <v/>
      </c>
      <c r="AF60" s="34" t="str">
        <f t="array" aca="1" ref="AF60" ca="1">IF(IdxCli&gt;0,INDEX(Cli,IdxCli),"")</f>
        <v/>
      </c>
      <c r="AG60" s="34" t="str">
        <f t="array" aca="1" ref="AG60" ca="1">IF(IdxCli&gt;0,INDEX(Cli,IdxCli),"")</f>
        <v/>
      </c>
      <c r="AH60" s="34" t="str">
        <f t="array" aca="1" ref="AH60" ca="1">IF(IdxCli&gt;0,INDEX(Cli,IdxCli),"")</f>
        <v/>
      </c>
    </row>
    <row r="61" spans="1:34" x14ac:dyDescent="0.35">
      <c r="A61" s="5">
        <f t="shared" si="1"/>
        <v>55</v>
      </c>
      <c r="B61" s="3">
        <f t="shared" si="2"/>
        <v>56</v>
      </c>
      <c r="C61" s="7" t="e">
        <f t="shared" ca="1" si="3"/>
        <v>#N/A</v>
      </c>
      <c r="D61" s="34" t="str">
        <f t="array" aca="1" ref="D61" ca="1">IF(IdxCli&gt;0,INDEX(Cli,IdxCli),"")</f>
        <v/>
      </c>
      <c r="E61" s="34" t="str">
        <f t="array" aca="1" ref="E61" ca="1">IF(IdxCli&gt;0,INDEX(Cli,IdxCli),"")</f>
        <v/>
      </c>
      <c r="F61" s="34" t="str">
        <f t="array" aca="1" ref="F61" ca="1">IF(IdxCli&gt;0,INDEX(Cli,IdxCli),"")</f>
        <v/>
      </c>
      <c r="G61" s="34" t="str">
        <f t="array" aca="1" ref="G61" ca="1">IF(IdxCli&gt;0,INDEX(Cli,IdxCli),"")</f>
        <v/>
      </c>
      <c r="H61" s="34" t="str">
        <f t="array" aca="1" ref="H61" ca="1">IF(IdxCli&gt;0,INDEX(Cli,IdxCli),"")</f>
        <v/>
      </c>
      <c r="I61" s="34" t="str">
        <f t="array" aca="1" ref="I61" ca="1">IF(IdxCli&gt;0,INDEX(Cli,IdxCli),"")</f>
        <v/>
      </c>
      <c r="J61" s="34" t="str">
        <f t="array" aca="1" ref="J61" ca="1">IF(IdxCli&gt;0,INDEX(Cli,IdxCli),"")</f>
        <v/>
      </c>
      <c r="K61" s="34" t="str">
        <f t="array" aca="1" ref="K61" ca="1">IF(IdxCli&gt;0,INDEX(Cli,IdxCli),"")</f>
        <v/>
      </c>
      <c r="L61" s="34" t="str">
        <f t="array" aca="1" ref="L61" ca="1">IF(IdxCli&gt;0,INDEX(Cli,IdxCli),"")</f>
        <v/>
      </c>
      <c r="M61" s="34" t="str">
        <f t="array" aca="1" ref="M61" ca="1">IF(IdxCli&gt;0,INDEX(Cli,IdxCli),"")</f>
        <v/>
      </c>
      <c r="N61" s="34" t="str">
        <f t="array" aca="1" ref="N61" ca="1">IF(IdxCli&gt;0,INDEX(Cli,IdxCli),"")</f>
        <v/>
      </c>
      <c r="O61" s="34" t="str">
        <f t="array" aca="1" ref="O61" ca="1">IF(IdxCli&gt;0,INDEX(Cli,IdxCli),"")</f>
        <v/>
      </c>
      <c r="P61" s="34" t="str">
        <f t="array" aca="1" ref="P61" ca="1">IF(IdxCli&gt;0,INDEX(Cli,IdxCli),"")</f>
        <v/>
      </c>
      <c r="Q61" s="34" t="str">
        <f t="array" aca="1" ref="Q61" ca="1">IF(IdxCli&gt;0,INDEX(Cli,IdxCli),"")</f>
        <v/>
      </c>
      <c r="R61" s="34" t="str">
        <f t="array" aca="1" ref="R61" ca="1">IF(IdxCli&gt;0,INDEX(Cli,IdxCli),"")</f>
        <v/>
      </c>
      <c r="S61" s="34" t="str">
        <f t="array" aca="1" ref="S61" ca="1">IF(IdxCli&gt;0,INDEX(Cli,IdxCli),"")</f>
        <v/>
      </c>
      <c r="T61" s="34" t="str">
        <f t="array" aca="1" ref="T61" ca="1">IF(IdxCli&gt;0,INDEX(Cli,IdxCli),"")</f>
        <v/>
      </c>
      <c r="U61" s="34" t="str">
        <f t="array" aca="1" ref="U61" ca="1">IF(IdxCli&gt;0,INDEX(Cli,IdxCli),"")</f>
        <v/>
      </c>
      <c r="V61" s="34" t="str">
        <f t="array" aca="1" ref="V61" ca="1">IF(IdxCli&gt;0,INDEX(Cli,IdxCli),"")</f>
        <v/>
      </c>
      <c r="W61" s="34" t="str">
        <f t="array" aca="1" ref="W61" ca="1">IF(IdxCli&gt;0,INDEX(Cli,IdxCli),"")</f>
        <v/>
      </c>
      <c r="X61" s="34" t="str">
        <f t="array" aca="1" ref="X61" ca="1">IF(IdxCli&gt;0,INDEX(Cli,IdxCli),"")</f>
        <v/>
      </c>
      <c r="Y61" s="34" t="str">
        <f t="array" aca="1" ref="Y61" ca="1">IF(IdxCli&gt;0,INDEX(Cli,IdxCli),"")</f>
        <v/>
      </c>
      <c r="Z61" s="34" t="str">
        <f t="array" aca="1" ref="Z61" ca="1">IF(IdxCli&gt;0,INDEX(Cli,IdxCli),"")</f>
        <v/>
      </c>
      <c r="AA61" s="34" t="str">
        <f t="array" aca="1" ref="AA61" ca="1">IF(IdxCli&gt;0,INDEX(Cli,IdxCli),"")</f>
        <v/>
      </c>
      <c r="AB61" s="34" t="str">
        <f t="array" aca="1" ref="AB61" ca="1">IF(IdxCli&gt;0,INDEX(Cli,IdxCli),"")</f>
        <v/>
      </c>
      <c r="AC61" s="34" t="str">
        <f t="array" aca="1" ref="AC61" ca="1">IF(IdxCli&gt;0,INDEX(Cli,IdxCli),"")</f>
        <v/>
      </c>
      <c r="AD61" s="34" t="str">
        <f t="array" aca="1" ref="AD61" ca="1">IF(IdxCli&gt;0,INDEX(Cli,IdxCli),"")</f>
        <v/>
      </c>
      <c r="AE61" s="34" t="str">
        <f t="array" aca="1" ref="AE61" ca="1">IF(IdxCli&gt;0,INDEX(Cli,IdxCli),"")</f>
        <v/>
      </c>
      <c r="AF61" s="34" t="str">
        <f t="array" aca="1" ref="AF61" ca="1">IF(IdxCli&gt;0,INDEX(Cli,IdxCli),"")</f>
        <v/>
      </c>
      <c r="AG61" s="34" t="str">
        <f t="array" aca="1" ref="AG61" ca="1">IF(IdxCli&gt;0,INDEX(Cli,IdxCli),"")</f>
        <v/>
      </c>
      <c r="AH61" s="34" t="str">
        <f t="array" aca="1" ref="AH61" ca="1">IF(IdxCli&gt;0,INDEX(Cli,IdxCli),"")</f>
        <v/>
      </c>
    </row>
    <row r="62" spans="1:34" x14ac:dyDescent="0.35">
      <c r="A62" s="5">
        <f t="shared" si="1"/>
        <v>56</v>
      </c>
      <c r="B62" s="3">
        <f t="shared" si="2"/>
        <v>57</v>
      </c>
      <c r="C62" s="7" t="e">
        <f t="shared" ca="1" si="3"/>
        <v>#N/A</v>
      </c>
      <c r="D62" s="34" t="str">
        <f t="array" aca="1" ref="D62" ca="1">IF(IdxCli&gt;0,INDEX(Cli,IdxCli),"")</f>
        <v/>
      </c>
      <c r="E62" s="34" t="str">
        <f t="array" aca="1" ref="E62" ca="1">IF(IdxCli&gt;0,INDEX(Cli,IdxCli),"")</f>
        <v/>
      </c>
      <c r="F62" s="34" t="str">
        <f t="array" aca="1" ref="F62" ca="1">IF(IdxCli&gt;0,INDEX(Cli,IdxCli),"")</f>
        <v/>
      </c>
      <c r="G62" s="34" t="str">
        <f t="array" aca="1" ref="G62" ca="1">IF(IdxCli&gt;0,INDEX(Cli,IdxCli),"")</f>
        <v/>
      </c>
      <c r="H62" s="34" t="str">
        <f t="array" aca="1" ref="H62" ca="1">IF(IdxCli&gt;0,INDEX(Cli,IdxCli),"")</f>
        <v/>
      </c>
      <c r="I62" s="34" t="str">
        <f t="array" aca="1" ref="I62" ca="1">IF(IdxCli&gt;0,INDEX(Cli,IdxCli),"")</f>
        <v/>
      </c>
      <c r="J62" s="34" t="str">
        <f t="array" aca="1" ref="J62" ca="1">IF(IdxCli&gt;0,INDEX(Cli,IdxCli),"")</f>
        <v/>
      </c>
      <c r="K62" s="34" t="str">
        <f t="array" aca="1" ref="K62" ca="1">IF(IdxCli&gt;0,INDEX(Cli,IdxCli),"")</f>
        <v/>
      </c>
      <c r="L62" s="34" t="str">
        <f t="array" aca="1" ref="L62" ca="1">IF(IdxCli&gt;0,INDEX(Cli,IdxCli),"")</f>
        <v/>
      </c>
      <c r="M62" s="34" t="str">
        <f t="array" aca="1" ref="M62" ca="1">IF(IdxCli&gt;0,INDEX(Cli,IdxCli),"")</f>
        <v/>
      </c>
      <c r="N62" s="34" t="str">
        <f t="array" aca="1" ref="N62" ca="1">IF(IdxCli&gt;0,INDEX(Cli,IdxCli),"")</f>
        <v/>
      </c>
      <c r="O62" s="34" t="str">
        <f t="array" aca="1" ref="O62" ca="1">IF(IdxCli&gt;0,INDEX(Cli,IdxCli),"")</f>
        <v/>
      </c>
      <c r="P62" s="34" t="str">
        <f t="array" aca="1" ref="P62" ca="1">IF(IdxCli&gt;0,INDEX(Cli,IdxCli),"")</f>
        <v/>
      </c>
      <c r="Q62" s="34" t="str">
        <f t="array" aca="1" ref="Q62" ca="1">IF(IdxCli&gt;0,INDEX(Cli,IdxCli),"")</f>
        <v/>
      </c>
      <c r="R62" s="34" t="str">
        <f t="array" aca="1" ref="R62" ca="1">IF(IdxCli&gt;0,INDEX(Cli,IdxCli),"")</f>
        <v/>
      </c>
      <c r="S62" s="34" t="str">
        <f t="array" aca="1" ref="S62" ca="1">IF(IdxCli&gt;0,INDEX(Cli,IdxCli),"")</f>
        <v/>
      </c>
      <c r="T62" s="34" t="str">
        <f t="array" aca="1" ref="T62" ca="1">IF(IdxCli&gt;0,INDEX(Cli,IdxCli),"")</f>
        <v/>
      </c>
      <c r="U62" s="34" t="str">
        <f t="array" aca="1" ref="U62" ca="1">IF(IdxCli&gt;0,INDEX(Cli,IdxCli),"")</f>
        <v/>
      </c>
      <c r="V62" s="34" t="str">
        <f t="array" aca="1" ref="V62" ca="1">IF(IdxCli&gt;0,INDEX(Cli,IdxCli),"")</f>
        <v/>
      </c>
      <c r="W62" s="34" t="str">
        <f t="array" aca="1" ref="W62" ca="1">IF(IdxCli&gt;0,INDEX(Cli,IdxCli),"")</f>
        <v/>
      </c>
      <c r="X62" s="34" t="str">
        <f t="array" aca="1" ref="X62" ca="1">IF(IdxCli&gt;0,INDEX(Cli,IdxCli),"")</f>
        <v/>
      </c>
      <c r="Y62" s="34" t="str">
        <f t="array" aca="1" ref="Y62" ca="1">IF(IdxCli&gt;0,INDEX(Cli,IdxCli),"")</f>
        <v/>
      </c>
      <c r="Z62" s="34" t="str">
        <f t="array" aca="1" ref="Z62" ca="1">IF(IdxCli&gt;0,INDEX(Cli,IdxCli),"")</f>
        <v/>
      </c>
      <c r="AA62" s="34" t="str">
        <f t="array" aca="1" ref="AA62" ca="1">IF(IdxCli&gt;0,INDEX(Cli,IdxCli),"")</f>
        <v/>
      </c>
      <c r="AB62" s="34" t="str">
        <f t="array" aca="1" ref="AB62" ca="1">IF(IdxCli&gt;0,INDEX(Cli,IdxCli),"")</f>
        <v/>
      </c>
      <c r="AC62" s="34" t="str">
        <f t="array" aca="1" ref="AC62" ca="1">IF(IdxCli&gt;0,INDEX(Cli,IdxCli),"")</f>
        <v/>
      </c>
      <c r="AD62" s="34" t="str">
        <f t="array" aca="1" ref="AD62" ca="1">IF(IdxCli&gt;0,INDEX(Cli,IdxCli),"")</f>
        <v/>
      </c>
      <c r="AE62" s="34" t="str">
        <f t="array" aca="1" ref="AE62" ca="1">IF(IdxCli&gt;0,INDEX(Cli,IdxCli),"")</f>
        <v/>
      </c>
      <c r="AF62" s="34" t="str">
        <f t="array" aca="1" ref="AF62" ca="1">IF(IdxCli&gt;0,INDEX(Cli,IdxCli),"")</f>
        <v/>
      </c>
      <c r="AG62" s="34" t="str">
        <f t="array" aca="1" ref="AG62" ca="1">IF(IdxCli&gt;0,INDEX(Cli,IdxCli),"")</f>
        <v/>
      </c>
      <c r="AH62" s="34" t="str">
        <f t="array" aca="1" ref="AH62" ca="1">IF(IdxCli&gt;0,INDEX(Cli,IdxCli),"")</f>
        <v/>
      </c>
    </row>
    <row r="63" spans="1:34" x14ac:dyDescent="0.35">
      <c r="A63" s="5">
        <f t="shared" si="1"/>
        <v>57</v>
      </c>
      <c r="B63" s="3">
        <f t="shared" si="2"/>
        <v>58</v>
      </c>
      <c r="C63" s="7" t="e">
        <f t="shared" ca="1" si="3"/>
        <v>#N/A</v>
      </c>
      <c r="D63" s="34" t="str">
        <f t="array" aca="1" ref="D63" ca="1">IF(IdxCli&gt;0,INDEX(Cli,IdxCli),"")</f>
        <v/>
      </c>
      <c r="E63" s="34" t="str">
        <f t="array" aca="1" ref="E63" ca="1">IF(IdxCli&gt;0,INDEX(Cli,IdxCli),"")</f>
        <v/>
      </c>
      <c r="F63" s="34" t="str">
        <f t="array" aca="1" ref="F63" ca="1">IF(IdxCli&gt;0,INDEX(Cli,IdxCli),"")</f>
        <v/>
      </c>
      <c r="G63" s="34" t="str">
        <f t="array" aca="1" ref="G63" ca="1">IF(IdxCli&gt;0,INDEX(Cli,IdxCli),"")</f>
        <v/>
      </c>
      <c r="H63" s="34" t="str">
        <f t="array" aca="1" ref="H63" ca="1">IF(IdxCli&gt;0,INDEX(Cli,IdxCli),"")</f>
        <v/>
      </c>
      <c r="I63" s="34" t="str">
        <f t="array" aca="1" ref="I63" ca="1">IF(IdxCli&gt;0,INDEX(Cli,IdxCli),"")</f>
        <v/>
      </c>
      <c r="J63" s="34" t="str">
        <f t="array" aca="1" ref="J63" ca="1">IF(IdxCli&gt;0,INDEX(Cli,IdxCli),"")</f>
        <v/>
      </c>
      <c r="K63" s="34" t="str">
        <f t="array" aca="1" ref="K63" ca="1">IF(IdxCli&gt;0,INDEX(Cli,IdxCli),"")</f>
        <v/>
      </c>
      <c r="L63" s="34" t="str">
        <f t="array" aca="1" ref="L63" ca="1">IF(IdxCli&gt;0,INDEX(Cli,IdxCli),"")</f>
        <v/>
      </c>
      <c r="M63" s="34" t="str">
        <f t="array" aca="1" ref="M63" ca="1">IF(IdxCli&gt;0,INDEX(Cli,IdxCli),"")</f>
        <v/>
      </c>
      <c r="N63" s="34" t="str">
        <f t="array" aca="1" ref="N63" ca="1">IF(IdxCli&gt;0,INDEX(Cli,IdxCli),"")</f>
        <v/>
      </c>
      <c r="O63" s="34" t="str">
        <f t="array" aca="1" ref="O63" ca="1">IF(IdxCli&gt;0,INDEX(Cli,IdxCli),"")</f>
        <v/>
      </c>
      <c r="P63" s="34" t="str">
        <f t="array" aca="1" ref="P63" ca="1">IF(IdxCli&gt;0,INDEX(Cli,IdxCli),"")</f>
        <v/>
      </c>
      <c r="Q63" s="34" t="str">
        <f t="array" aca="1" ref="Q63" ca="1">IF(IdxCli&gt;0,INDEX(Cli,IdxCli),"")</f>
        <v/>
      </c>
      <c r="R63" s="34" t="str">
        <f t="array" aca="1" ref="R63" ca="1">IF(IdxCli&gt;0,INDEX(Cli,IdxCli),"")</f>
        <v/>
      </c>
      <c r="S63" s="34" t="str">
        <f t="array" aca="1" ref="S63" ca="1">IF(IdxCli&gt;0,INDEX(Cli,IdxCli),"")</f>
        <v/>
      </c>
      <c r="T63" s="34" t="str">
        <f t="array" aca="1" ref="T63" ca="1">IF(IdxCli&gt;0,INDEX(Cli,IdxCli),"")</f>
        <v/>
      </c>
      <c r="U63" s="34" t="str">
        <f t="array" aca="1" ref="U63" ca="1">IF(IdxCli&gt;0,INDEX(Cli,IdxCli),"")</f>
        <v/>
      </c>
      <c r="V63" s="34" t="str">
        <f t="array" aca="1" ref="V63" ca="1">IF(IdxCli&gt;0,INDEX(Cli,IdxCli),"")</f>
        <v/>
      </c>
      <c r="W63" s="34" t="str">
        <f t="array" aca="1" ref="W63" ca="1">IF(IdxCli&gt;0,INDEX(Cli,IdxCli),"")</f>
        <v/>
      </c>
      <c r="X63" s="34" t="str">
        <f t="array" aca="1" ref="X63" ca="1">IF(IdxCli&gt;0,INDEX(Cli,IdxCli),"")</f>
        <v/>
      </c>
      <c r="Y63" s="34" t="str">
        <f t="array" aca="1" ref="Y63" ca="1">IF(IdxCli&gt;0,INDEX(Cli,IdxCli),"")</f>
        <v/>
      </c>
      <c r="Z63" s="34" t="str">
        <f t="array" aca="1" ref="Z63" ca="1">IF(IdxCli&gt;0,INDEX(Cli,IdxCli),"")</f>
        <v/>
      </c>
      <c r="AA63" s="34" t="str">
        <f t="array" aca="1" ref="AA63" ca="1">IF(IdxCli&gt;0,INDEX(Cli,IdxCli),"")</f>
        <v/>
      </c>
      <c r="AB63" s="34" t="str">
        <f t="array" aca="1" ref="AB63" ca="1">IF(IdxCli&gt;0,INDEX(Cli,IdxCli),"")</f>
        <v/>
      </c>
      <c r="AC63" s="34" t="str">
        <f t="array" aca="1" ref="AC63" ca="1">IF(IdxCli&gt;0,INDEX(Cli,IdxCli),"")</f>
        <v/>
      </c>
      <c r="AD63" s="34" t="str">
        <f t="array" aca="1" ref="AD63" ca="1">IF(IdxCli&gt;0,INDEX(Cli,IdxCli),"")</f>
        <v/>
      </c>
      <c r="AE63" s="34" t="str">
        <f t="array" aca="1" ref="AE63" ca="1">IF(IdxCli&gt;0,INDEX(Cli,IdxCli),"")</f>
        <v/>
      </c>
      <c r="AF63" s="34" t="str">
        <f t="array" aca="1" ref="AF63" ca="1">IF(IdxCli&gt;0,INDEX(Cli,IdxCli),"")</f>
        <v/>
      </c>
      <c r="AG63" s="34" t="str">
        <f t="array" aca="1" ref="AG63" ca="1">IF(IdxCli&gt;0,INDEX(Cli,IdxCli),"")</f>
        <v/>
      </c>
      <c r="AH63" s="34" t="str">
        <f t="array" aca="1" ref="AH63" ca="1">IF(IdxCli&gt;0,INDEX(Cli,IdxCli),"")</f>
        <v/>
      </c>
    </row>
    <row r="64" spans="1:34" x14ac:dyDescent="0.35">
      <c r="A64" s="5">
        <f t="shared" si="1"/>
        <v>58</v>
      </c>
      <c r="B64" s="3">
        <f t="shared" si="2"/>
        <v>59</v>
      </c>
      <c r="C64" s="7" t="e">
        <f t="shared" ca="1" si="3"/>
        <v>#N/A</v>
      </c>
      <c r="D64" s="34" t="str">
        <f t="array" aca="1" ref="D64" ca="1">IF(IdxCli&gt;0,INDEX(Cli,IdxCli),"")</f>
        <v/>
      </c>
      <c r="E64" s="34" t="str">
        <f t="array" aca="1" ref="E64" ca="1">IF(IdxCli&gt;0,INDEX(Cli,IdxCli),"")</f>
        <v/>
      </c>
      <c r="F64" s="34" t="str">
        <f t="array" aca="1" ref="F64" ca="1">IF(IdxCli&gt;0,INDEX(Cli,IdxCli),"")</f>
        <v/>
      </c>
      <c r="G64" s="34" t="str">
        <f t="array" aca="1" ref="G64" ca="1">IF(IdxCli&gt;0,INDEX(Cli,IdxCli),"")</f>
        <v/>
      </c>
      <c r="H64" s="34" t="str">
        <f t="array" aca="1" ref="H64" ca="1">IF(IdxCli&gt;0,INDEX(Cli,IdxCli),"")</f>
        <v/>
      </c>
      <c r="I64" s="34" t="str">
        <f t="array" aca="1" ref="I64" ca="1">IF(IdxCli&gt;0,INDEX(Cli,IdxCli),"")</f>
        <v/>
      </c>
      <c r="J64" s="34" t="str">
        <f t="array" aca="1" ref="J64" ca="1">IF(IdxCli&gt;0,INDEX(Cli,IdxCli),"")</f>
        <v/>
      </c>
      <c r="K64" s="34" t="str">
        <f t="array" aca="1" ref="K64" ca="1">IF(IdxCli&gt;0,INDEX(Cli,IdxCli),"")</f>
        <v/>
      </c>
      <c r="L64" s="34" t="str">
        <f t="array" aca="1" ref="L64" ca="1">IF(IdxCli&gt;0,INDEX(Cli,IdxCli),"")</f>
        <v/>
      </c>
      <c r="M64" s="34" t="str">
        <f t="array" aca="1" ref="M64" ca="1">IF(IdxCli&gt;0,INDEX(Cli,IdxCli),"")</f>
        <v/>
      </c>
      <c r="N64" s="34" t="str">
        <f t="array" aca="1" ref="N64" ca="1">IF(IdxCli&gt;0,INDEX(Cli,IdxCli),"")</f>
        <v/>
      </c>
      <c r="O64" s="34" t="str">
        <f t="array" aca="1" ref="O64" ca="1">IF(IdxCli&gt;0,INDEX(Cli,IdxCli),"")</f>
        <v/>
      </c>
      <c r="P64" s="34" t="str">
        <f t="array" aca="1" ref="P64" ca="1">IF(IdxCli&gt;0,INDEX(Cli,IdxCli),"")</f>
        <v/>
      </c>
      <c r="Q64" s="34" t="str">
        <f t="array" aca="1" ref="Q64" ca="1">IF(IdxCli&gt;0,INDEX(Cli,IdxCli),"")</f>
        <v/>
      </c>
      <c r="R64" s="34" t="str">
        <f t="array" aca="1" ref="R64" ca="1">IF(IdxCli&gt;0,INDEX(Cli,IdxCli),"")</f>
        <v/>
      </c>
      <c r="S64" s="34" t="str">
        <f t="array" aca="1" ref="S64" ca="1">IF(IdxCli&gt;0,INDEX(Cli,IdxCli),"")</f>
        <v/>
      </c>
      <c r="T64" s="34" t="str">
        <f t="array" aca="1" ref="T64" ca="1">IF(IdxCli&gt;0,INDEX(Cli,IdxCli),"")</f>
        <v/>
      </c>
      <c r="U64" s="34" t="str">
        <f t="array" aca="1" ref="U64" ca="1">IF(IdxCli&gt;0,INDEX(Cli,IdxCli),"")</f>
        <v/>
      </c>
      <c r="V64" s="34" t="str">
        <f t="array" aca="1" ref="V64" ca="1">IF(IdxCli&gt;0,INDEX(Cli,IdxCli),"")</f>
        <v/>
      </c>
      <c r="W64" s="34" t="str">
        <f t="array" aca="1" ref="W64" ca="1">IF(IdxCli&gt;0,INDEX(Cli,IdxCli),"")</f>
        <v/>
      </c>
      <c r="X64" s="34" t="str">
        <f t="array" aca="1" ref="X64" ca="1">IF(IdxCli&gt;0,INDEX(Cli,IdxCli),"")</f>
        <v/>
      </c>
      <c r="Y64" s="34" t="str">
        <f t="array" aca="1" ref="Y64" ca="1">IF(IdxCli&gt;0,INDEX(Cli,IdxCli),"")</f>
        <v/>
      </c>
      <c r="Z64" s="34" t="str">
        <f t="array" aca="1" ref="Z64" ca="1">IF(IdxCli&gt;0,INDEX(Cli,IdxCli),"")</f>
        <v/>
      </c>
      <c r="AA64" s="34" t="str">
        <f t="array" aca="1" ref="AA64" ca="1">IF(IdxCli&gt;0,INDEX(Cli,IdxCli),"")</f>
        <v/>
      </c>
      <c r="AB64" s="34" t="str">
        <f t="array" aca="1" ref="AB64" ca="1">IF(IdxCli&gt;0,INDEX(Cli,IdxCli),"")</f>
        <v/>
      </c>
      <c r="AC64" s="34" t="str">
        <f t="array" aca="1" ref="AC64" ca="1">IF(IdxCli&gt;0,INDEX(Cli,IdxCli),"")</f>
        <v/>
      </c>
      <c r="AD64" s="34" t="str">
        <f t="array" aca="1" ref="AD64" ca="1">IF(IdxCli&gt;0,INDEX(Cli,IdxCli),"")</f>
        <v/>
      </c>
      <c r="AE64" s="34" t="str">
        <f t="array" aca="1" ref="AE64" ca="1">IF(IdxCli&gt;0,INDEX(Cli,IdxCli),"")</f>
        <v/>
      </c>
      <c r="AF64" s="34" t="str">
        <f t="array" aca="1" ref="AF64" ca="1">IF(IdxCli&gt;0,INDEX(Cli,IdxCli),"")</f>
        <v/>
      </c>
      <c r="AG64" s="34" t="str">
        <f t="array" aca="1" ref="AG64" ca="1">IF(IdxCli&gt;0,INDEX(Cli,IdxCli),"")</f>
        <v/>
      </c>
      <c r="AH64" s="34" t="str">
        <f t="array" aca="1" ref="AH64" ca="1">IF(IdxCli&gt;0,INDEX(Cli,IdxCli),"")</f>
        <v/>
      </c>
    </row>
    <row r="65" spans="1:34" x14ac:dyDescent="0.35">
      <c r="A65" s="5">
        <f t="shared" si="1"/>
        <v>59</v>
      </c>
      <c r="B65" s="3">
        <f t="shared" si="2"/>
        <v>60</v>
      </c>
      <c r="C65" s="7" t="e">
        <f t="shared" ca="1" si="3"/>
        <v>#N/A</v>
      </c>
      <c r="D65" s="34" t="str">
        <f t="array" aca="1" ref="D65" ca="1">IF(IdxCli&gt;0,INDEX(Cli,IdxCli),"")</f>
        <v/>
      </c>
      <c r="E65" s="34" t="str">
        <f t="array" aca="1" ref="E65" ca="1">IF(IdxCli&gt;0,INDEX(Cli,IdxCli),"")</f>
        <v/>
      </c>
      <c r="F65" s="34" t="str">
        <f t="array" aca="1" ref="F65" ca="1">IF(IdxCli&gt;0,INDEX(Cli,IdxCli),"")</f>
        <v/>
      </c>
      <c r="G65" s="34" t="str">
        <f t="array" aca="1" ref="G65" ca="1">IF(IdxCli&gt;0,INDEX(Cli,IdxCli),"")</f>
        <v/>
      </c>
      <c r="H65" s="34" t="str">
        <f t="array" aca="1" ref="H65" ca="1">IF(IdxCli&gt;0,INDEX(Cli,IdxCli),"")</f>
        <v/>
      </c>
      <c r="I65" s="34" t="str">
        <f t="array" aca="1" ref="I65" ca="1">IF(IdxCli&gt;0,INDEX(Cli,IdxCli),"")</f>
        <v/>
      </c>
      <c r="J65" s="34" t="str">
        <f t="array" aca="1" ref="J65" ca="1">IF(IdxCli&gt;0,INDEX(Cli,IdxCli),"")</f>
        <v/>
      </c>
      <c r="K65" s="34" t="str">
        <f t="array" aca="1" ref="K65" ca="1">IF(IdxCli&gt;0,INDEX(Cli,IdxCli),"")</f>
        <v/>
      </c>
      <c r="L65" s="34" t="str">
        <f t="array" aca="1" ref="L65" ca="1">IF(IdxCli&gt;0,INDEX(Cli,IdxCli),"")</f>
        <v/>
      </c>
      <c r="M65" s="34" t="str">
        <f t="array" aca="1" ref="M65" ca="1">IF(IdxCli&gt;0,INDEX(Cli,IdxCli),"")</f>
        <v/>
      </c>
      <c r="N65" s="34" t="str">
        <f t="array" aca="1" ref="N65" ca="1">IF(IdxCli&gt;0,INDEX(Cli,IdxCli),"")</f>
        <v/>
      </c>
      <c r="O65" s="34" t="str">
        <f t="array" aca="1" ref="O65" ca="1">IF(IdxCli&gt;0,INDEX(Cli,IdxCli),"")</f>
        <v/>
      </c>
      <c r="P65" s="34" t="str">
        <f t="array" aca="1" ref="P65" ca="1">IF(IdxCli&gt;0,INDEX(Cli,IdxCli),"")</f>
        <v/>
      </c>
      <c r="Q65" s="34" t="str">
        <f t="array" aca="1" ref="Q65" ca="1">IF(IdxCli&gt;0,INDEX(Cli,IdxCli),"")</f>
        <v/>
      </c>
      <c r="R65" s="34" t="str">
        <f t="array" aca="1" ref="R65" ca="1">IF(IdxCli&gt;0,INDEX(Cli,IdxCli),"")</f>
        <v/>
      </c>
      <c r="S65" s="34" t="str">
        <f t="array" aca="1" ref="S65" ca="1">IF(IdxCli&gt;0,INDEX(Cli,IdxCli),"")</f>
        <v/>
      </c>
      <c r="T65" s="34" t="str">
        <f t="array" aca="1" ref="T65" ca="1">IF(IdxCli&gt;0,INDEX(Cli,IdxCli),"")</f>
        <v/>
      </c>
      <c r="U65" s="34" t="str">
        <f t="array" aca="1" ref="U65" ca="1">IF(IdxCli&gt;0,INDEX(Cli,IdxCli),"")</f>
        <v/>
      </c>
      <c r="V65" s="34" t="str">
        <f t="array" aca="1" ref="V65" ca="1">IF(IdxCli&gt;0,INDEX(Cli,IdxCli),"")</f>
        <v/>
      </c>
      <c r="W65" s="34" t="str">
        <f t="array" aca="1" ref="W65" ca="1">IF(IdxCli&gt;0,INDEX(Cli,IdxCli),"")</f>
        <v/>
      </c>
      <c r="X65" s="34" t="str">
        <f t="array" aca="1" ref="X65" ca="1">IF(IdxCli&gt;0,INDEX(Cli,IdxCli),"")</f>
        <v/>
      </c>
      <c r="Y65" s="34" t="str">
        <f t="array" aca="1" ref="Y65" ca="1">IF(IdxCli&gt;0,INDEX(Cli,IdxCli),"")</f>
        <v/>
      </c>
      <c r="Z65" s="34" t="str">
        <f t="array" aca="1" ref="Z65" ca="1">IF(IdxCli&gt;0,INDEX(Cli,IdxCli),"")</f>
        <v/>
      </c>
      <c r="AA65" s="34" t="str">
        <f t="array" aca="1" ref="AA65" ca="1">IF(IdxCli&gt;0,INDEX(Cli,IdxCli),"")</f>
        <v/>
      </c>
      <c r="AB65" s="34" t="str">
        <f t="array" aca="1" ref="AB65" ca="1">IF(IdxCli&gt;0,INDEX(Cli,IdxCli),"")</f>
        <v/>
      </c>
      <c r="AC65" s="34" t="str">
        <f t="array" aca="1" ref="AC65" ca="1">IF(IdxCli&gt;0,INDEX(Cli,IdxCli),"")</f>
        <v/>
      </c>
      <c r="AD65" s="34" t="str">
        <f t="array" aca="1" ref="AD65" ca="1">IF(IdxCli&gt;0,INDEX(Cli,IdxCli),"")</f>
        <v/>
      </c>
      <c r="AE65" s="34" t="str">
        <f t="array" aca="1" ref="AE65" ca="1">IF(IdxCli&gt;0,INDEX(Cli,IdxCli),"")</f>
        <v/>
      </c>
      <c r="AF65" s="34" t="str">
        <f t="array" aca="1" ref="AF65" ca="1">IF(IdxCli&gt;0,INDEX(Cli,IdxCli),"")</f>
        <v/>
      </c>
      <c r="AG65" s="34" t="str">
        <f t="array" aca="1" ref="AG65" ca="1">IF(IdxCli&gt;0,INDEX(Cli,IdxCli),"")</f>
        <v/>
      </c>
      <c r="AH65" s="34" t="str">
        <f t="array" aca="1" ref="AH65" ca="1">IF(IdxCli&gt;0,INDEX(Cli,IdxCli),"")</f>
        <v/>
      </c>
    </row>
    <row r="66" spans="1:34" x14ac:dyDescent="0.35">
      <c r="A66" s="5">
        <f t="shared" si="1"/>
        <v>60</v>
      </c>
      <c r="B66" s="3">
        <f t="shared" si="2"/>
        <v>61</v>
      </c>
      <c r="C66" s="7" t="e">
        <f t="shared" ca="1" si="3"/>
        <v>#N/A</v>
      </c>
      <c r="D66" s="34" t="str">
        <f t="array" aca="1" ref="D66" ca="1">IF(IdxCli&gt;0,INDEX(Cli,IdxCli),"")</f>
        <v/>
      </c>
      <c r="E66" s="34" t="str">
        <f t="array" aca="1" ref="E66" ca="1">IF(IdxCli&gt;0,INDEX(Cli,IdxCli),"")</f>
        <v/>
      </c>
      <c r="F66" s="34" t="str">
        <f t="array" aca="1" ref="F66" ca="1">IF(IdxCli&gt;0,INDEX(Cli,IdxCli),"")</f>
        <v/>
      </c>
      <c r="G66" s="34" t="str">
        <f t="array" aca="1" ref="G66" ca="1">IF(IdxCli&gt;0,INDEX(Cli,IdxCli),"")</f>
        <v/>
      </c>
      <c r="H66" s="34" t="str">
        <f t="array" aca="1" ref="H66" ca="1">IF(IdxCli&gt;0,INDEX(Cli,IdxCli),"")</f>
        <v/>
      </c>
      <c r="I66" s="34" t="str">
        <f t="array" aca="1" ref="I66" ca="1">IF(IdxCli&gt;0,INDEX(Cli,IdxCli),"")</f>
        <v/>
      </c>
      <c r="J66" s="34" t="str">
        <f t="array" aca="1" ref="J66" ca="1">IF(IdxCli&gt;0,INDEX(Cli,IdxCli),"")</f>
        <v/>
      </c>
      <c r="K66" s="34" t="str">
        <f t="array" aca="1" ref="K66" ca="1">IF(IdxCli&gt;0,INDEX(Cli,IdxCli),"")</f>
        <v/>
      </c>
      <c r="L66" s="34" t="str">
        <f t="array" aca="1" ref="L66" ca="1">IF(IdxCli&gt;0,INDEX(Cli,IdxCli),"")</f>
        <v/>
      </c>
      <c r="M66" s="34" t="str">
        <f t="array" aca="1" ref="M66" ca="1">IF(IdxCli&gt;0,INDEX(Cli,IdxCli),"")</f>
        <v/>
      </c>
      <c r="N66" s="34" t="str">
        <f t="array" aca="1" ref="N66" ca="1">IF(IdxCli&gt;0,INDEX(Cli,IdxCli),"")</f>
        <v/>
      </c>
      <c r="O66" s="34" t="str">
        <f t="array" aca="1" ref="O66" ca="1">IF(IdxCli&gt;0,INDEX(Cli,IdxCli),"")</f>
        <v/>
      </c>
      <c r="P66" s="34" t="str">
        <f t="array" aca="1" ref="P66" ca="1">IF(IdxCli&gt;0,INDEX(Cli,IdxCli),"")</f>
        <v/>
      </c>
      <c r="Q66" s="34" t="str">
        <f t="array" aca="1" ref="Q66" ca="1">IF(IdxCli&gt;0,INDEX(Cli,IdxCli),"")</f>
        <v/>
      </c>
      <c r="R66" s="34" t="str">
        <f t="array" aca="1" ref="R66" ca="1">IF(IdxCli&gt;0,INDEX(Cli,IdxCli),"")</f>
        <v/>
      </c>
      <c r="S66" s="34" t="str">
        <f t="array" aca="1" ref="S66" ca="1">IF(IdxCli&gt;0,INDEX(Cli,IdxCli),"")</f>
        <v/>
      </c>
      <c r="T66" s="34" t="str">
        <f t="array" aca="1" ref="T66" ca="1">IF(IdxCli&gt;0,INDEX(Cli,IdxCli),"")</f>
        <v/>
      </c>
      <c r="U66" s="34" t="str">
        <f t="array" aca="1" ref="U66" ca="1">IF(IdxCli&gt;0,INDEX(Cli,IdxCli),"")</f>
        <v/>
      </c>
      <c r="V66" s="34" t="str">
        <f t="array" aca="1" ref="V66" ca="1">IF(IdxCli&gt;0,INDEX(Cli,IdxCli),"")</f>
        <v/>
      </c>
      <c r="W66" s="34" t="str">
        <f t="array" aca="1" ref="W66" ca="1">IF(IdxCli&gt;0,INDEX(Cli,IdxCli),"")</f>
        <v/>
      </c>
      <c r="X66" s="34" t="str">
        <f t="array" aca="1" ref="X66" ca="1">IF(IdxCli&gt;0,INDEX(Cli,IdxCli),"")</f>
        <v/>
      </c>
      <c r="Y66" s="34" t="str">
        <f t="array" aca="1" ref="Y66" ca="1">IF(IdxCli&gt;0,INDEX(Cli,IdxCli),"")</f>
        <v/>
      </c>
      <c r="Z66" s="34" t="str">
        <f t="array" aca="1" ref="Z66" ca="1">IF(IdxCli&gt;0,INDEX(Cli,IdxCli),"")</f>
        <v/>
      </c>
      <c r="AA66" s="34" t="str">
        <f t="array" aca="1" ref="AA66" ca="1">IF(IdxCli&gt;0,INDEX(Cli,IdxCli),"")</f>
        <v/>
      </c>
      <c r="AB66" s="34" t="str">
        <f t="array" aca="1" ref="AB66" ca="1">IF(IdxCli&gt;0,INDEX(Cli,IdxCli),"")</f>
        <v/>
      </c>
      <c r="AC66" s="34" t="str">
        <f t="array" aca="1" ref="AC66" ca="1">IF(IdxCli&gt;0,INDEX(Cli,IdxCli),"")</f>
        <v/>
      </c>
      <c r="AD66" s="34" t="str">
        <f t="array" aca="1" ref="AD66" ca="1">IF(IdxCli&gt;0,INDEX(Cli,IdxCli),"")</f>
        <v/>
      </c>
      <c r="AE66" s="34" t="str">
        <f t="array" aca="1" ref="AE66" ca="1">IF(IdxCli&gt;0,INDEX(Cli,IdxCli),"")</f>
        <v/>
      </c>
      <c r="AF66" s="34" t="str">
        <f t="array" aca="1" ref="AF66" ca="1">IF(IdxCli&gt;0,INDEX(Cli,IdxCli),"")</f>
        <v/>
      </c>
      <c r="AG66" s="34" t="str">
        <f t="array" aca="1" ref="AG66" ca="1">IF(IdxCli&gt;0,INDEX(Cli,IdxCli),"")</f>
        <v/>
      </c>
      <c r="AH66" s="34" t="str">
        <f t="array" aca="1" ref="AH66" ca="1">IF(IdxCli&gt;0,INDEX(Cli,IdxCli),"")</f>
        <v/>
      </c>
    </row>
    <row r="67" spans="1:34" x14ac:dyDescent="0.35">
      <c r="A67" s="5">
        <f t="shared" si="1"/>
        <v>61</v>
      </c>
      <c r="B67" s="3">
        <f t="shared" si="2"/>
        <v>62</v>
      </c>
      <c r="C67" s="7" t="e">
        <f t="shared" ca="1" si="3"/>
        <v>#N/A</v>
      </c>
      <c r="D67" s="34" t="str">
        <f t="array" aca="1" ref="D67" ca="1">IF(IdxCli&gt;0,INDEX(Cli,IdxCli),"")</f>
        <v/>
      </c>
      <c r="E67" s="34" t="str">
        <f t="array" aca="1" ref="E67" ca="1">IF(IdxCli&gt;0,INDEX(Cli,IdxCli),"")</f>
        <v/>
      </c>
      <c r="F67" s="34" t="str">
        <f t="array" aca="1" ref="F67" ca="1">IF(IdxCli&gt;0,INDEX(Cli,IdxCli),"")</f>
        <v/>
      </c>
      <c r="G67" s="34" t="str">
        <f t="array" aca="1" ref="G67" ca="1">IF(IdxCli&gt;0,INDEX(Cli,IdxCli),"")</f>
        <v/>
      </c>
      <c r="H67" s="34" t="str">
        <f t="array" aca="1" ref="H67" ca="1">IF(IdxCli&gt;0,INDEX(Cli,IdxCli),"")</f>
        <v/>
      </c>
      <c r="I67" s="34" t="str">
        <f t="array" aca="1" ref="I67" ca="1">IF(IdxCli&gt;0,INDEX(Cli,IdxCli),"")</f>
        <v/>
      </c>
      <c r="J67" s="34" t="str">
        <f t="array" aca="1" ref="J67" ca="1">IF(IdxCli&gt;0,INDEX(Cli,IdxCli),"")</f>
        <v/>
      </c>
      <c r="K67" s="34" t="str">
        <f t="array" aca="1" ref="K67" ca="1">IF(IdxCli&gt;0,INDEX(Cli,IdxCli),"")</f>
        <v/>
      </c>
      <c r="L67" s="34" t="str">
        <f t="array" aca="1" ref="L67" ca="1">IF(IdxCli&gt;0,INDEX(Cli,IdxCli),"")</f>
        <v/>
      </c>
      <c r="M67" s="34" t="str">
        <f t="array" aca="1" ref="M67" ca="1">IF(IdxCli&gt;0,INDEX(Cli,IdxCli),"")</f>
        <v/>
      </c>
      <c r="N67" s="34" t="str">
        <f t="array" aca="1" ref="N67" ca="1">IF(IdxCli&gt;0,INDEX(Cli,IdxCli),"")</f>
        <v/>
      </c>
      <c r="O67" s="34" t="str">
        <f t="array" aca="1" ref="O67" ca="1">IF(IdxCli&gt;0,INDEX(Cli,IdxCli),"")</f>
        <v/>
      </c>
      <c r="P67" s="34" t="str">
        <f t="array" aca="1" ref="P67" ca="1">IF(IdxCli&gt;0,INDEX(Cli,IdxCli),"")</f>
        <v/>
      </c>
      <c r="Q67" s="34" t="str">
        <f t="array" aca="1" ref="Q67" ca="1">IF(IdxCli&gt;0,INDEX(Cli,IdxCli),"")</f>
        <v/>
      </c>
      <c r="R67" s="34" t="str">
        <f t="array" aca="1" ref="R67" ca="1">IF(IdxCli&gt;0,INDEX(Cli,IdxCli),"")</f>
        <v/>
      </c>
      <c r="S67" s="34" t="str">
        <f t="array" aca="1" ref="S67" ca="1">IF(IdxCli&gt;0,INDEX(Cli,IdxCli),"")</f>
        <v/>
      </c>
      <c r="T67" s="34" t="str">
        <f t="array" aca="1" ref="T67" ca="1">IF(IdxCli&gt;0,INDEX(Cli,IdxCli),"")</f>
        <v/>
      </c>
      <c r="U67" s="34" t="str">
        <f t="array" aca="1" ref="U67" ca="1">IF(IdxCli&gt;0,INDEX(Cli,IdxCli),"")</f>
        <v/>
      </c>
      <c r="V67" s="34" t="str">
        <f t="array" aca="1" ref="V67" ca="1">IF(IdxCli&gt;0,INDEX(Cli,IdxCli),"")</f>
        <v/>
      </c>
      <c r="W67" s="34" t="str">
        <f t="array" aca="1" ref="W67" ca="1">IF(IdxCli&gt;0,INDEX(Cli,IdxCli),"")</f>
        <v/>
      </c>
      <c r="X67" s="34" t="str">
        <f t="array" aca="1" ref="X67" ca="1">IF(IdxCli&gt;0,INDEX(Cli,IdxCli),"")</f>
        <v/>
      </c>
      <c r="Y67" s="34" t="str">
        <f t="array" aca="1" ref="Y67" ca="1">IF(IdxCli&gt;0,INDEX(Cli,IdxCli),"")</f>
        <v/>
      </c>
      <c r="Z67" s="34" t="str">
        <f t="array" aca="1" ref="Z67" ca="1">IF(IdxCli&gt;0,INDEX(Cli,IdxCli),"")</f>
        <v/>
      </c>
      <c r="AA67" s="34" t="str">
        <f t="array" aca="1" ref="AA67" ca="1">IF(IdxCli&gt;0,INDEX(Cli,IdxCli),"")</f>
        <v/>
      </c>
      <c r="AB67" s="34" t="str">
        <f t="array" aca="1" ref="AB67" ca="1">IF(IdxCli&gt;0,INDEX(Cli,IdxCli),"")</f>
        <v/>
      </c>
      <c r="AC67" s="34" t="str">
        <f t="array" aca="1" ref="AC67" ca="1">IF(IdxCli&gt;0,INDEX(Cli,IdxCli),"")</f>
        <v/>
      </c>
      <c r="AD67" s="34" t="str">
        <f t="array" aca="1" ref="AD67" ca="1">IF(IdxCli&gt;0,INDEX(Cli,IdxCli),"")</f>
        <v/>
      </c>
      <c r="AE67" s="34" t="str">
        <f t="array" aca="1" ref="AE67" ca="1">IF(IdxCli&gt;0,INDEX(Cli,IdxCli),"")</f>
        <v/>
      </c>
      <c r="AF67" s="34" t="str">
        <f t="array" aca="1" ref="AF67" ca="1">IF(IdxCli&gt;0,INDEX(Cli,IdxCli),"")</f>
        <v/>
      </c>
      <c r="AG67" s="34" t="str">
        <f t="array" aca="1" ref="AG67" ca="1">IF(IdxCli&gt;0,INDEX(Cli,IdxCli),"")</f>
        <v/>
      </c>
      <c r="AH67" s="34" t="str">
        <f t="array" aca="1" ref="AH67" ca="1">IF(IdxCli&gt;0,INDEX(Cli,IdxCli),"")</f>
        <v/>
      </c>
    </row>
    <row r="68" spans="1:34" x14ac:dyDescent="0.35">
      <c r="A68" s="5">
        <f t="shared" si="1"/>
        <v>62</v>
      </c>
      <c r="B68" s="3">
        <f t="shared" si="2"/>
        <v>63</v>
      </c>
      <c r="C68" s="7" t="e">
        <f t="shared" ca="1" si="3"/>
        <v>#N/A</v>
      </c>
      <c r="D68" s="34" t="str">
        <f t="array" aca="1" ref="D68" ca="1">IF(IdxCli&gt;0,INDEX(Cli,IdxCli),"")</f>
        <v/>
      </c>
      <c r="E68" s="34" t="str">
        <f t="array" aca="1" ref="E68" ca="1">IF(IdxCli&gt;0,INDEX(Cli,IdxCli),"")</f>
        <v/>
      </c>
      <c r="F68" s="34" t="str">
        <f t="array" aca="1" ref="F68" ca="1">IF(IdxCli&gt;0,INDEX(Cli,IdxCli),"")</f>
        <v/>
      </c>
      <c r="G68" s="34" t="str">
        <f t="array" aca="1" ref="G68" ca="1">IF(IdxCli&gt;0,INDEX(Cli,IdxCli),"")</f>
        <v/>
      </c>
      <c r="H68" s="34" t="str">
        <f t="array" aca="1" ref="H68" ca="1">IF(IdxCli&gt;0,INDEX(Cli,IdxCli),"")</f>
        <v/>
      </c>
      <c r="I68" s="34" t="str">
        <f t="array" aca="1" ref="I68" ca="1">IF(IdxCli&gt;0,INDEX(Cli,IdxCli),"")</f>
        <v/>
      </c>
      <c r="J68" s="34" t="str">
        <f t="array" aca="1" ref="J68" ca="1">IF(IdxCli&gt;0,INDEX(Cli,IdxCli),"")</f>
        <v/>
      </c>
      <c r="K68" s="34" t="str">
        <f t="array" aca="1" ref="K68" ca="1">IF(IdxCli&gt;0,INDEX(Cli,IdxCli),"")</f>
        <v/>
      </c>
      <c r="L68" s="34" t="str">
        <f t="array" aca="1" ref="L68" ca="1">IF(IdxCli&gt;0,INDEX(Cli,IdxCli),"")</f>
        <v/>
      </c>
      <c r="M68" s="34" t="str">
        <f t="array" aca="1" ref="M68" ca="1">IF(IdxCli&gt;0,INDEX(Cli,IdxCli),"")</f>
        <v/>
      </c>
      <c r="N68" s="34" t="str">
        <f t="array" aca="1" ref="N68" ca="1">IF(IdxCli&gt;0,INDEX(Cli,IdxCli),"")</f>
        <v/>
      </c>
      <c r="O68" s="34" t="str">
        <f t="array" aca="1" ref="O68" ca="1">IF(IdxCli&gt;0,INDEX(Cli,IdxCli),"")</f>
        <v/>
      </c>
      <c r="P68" s="34" t="str">
        <f t="array" aca="1" ref="P68" ca="1">IF(IdxCli&gt;0,INDEX(Cli,IdxCli),"")</f>
        <v/>
      </c>
      <c r="Q68" s="34" t="str">
        <f t="array" aca="1" ref="Q68" ca="1">IF(IdxCli&gt;0,INDEX(Cli,IdxCli),"")</f>
        <v/>
      </c>
      <c r="R68" s="34" t="str">
        <f t="array" aca="1" ref="R68" ca="1">IF(IdxCli&gt;0,INDEX(Cli,IdxCli),"")</f>
        <v/>
      </c>
      <c r="S68" s="34" t="str">
        <f t="array" aca="1" ref="S68" ca="1">IF(IdxCli&gt;0,INDEX(Cli,IdxCli),"")</f>
        <v/>
      </c>
      <c r="T68" s="34" t="str">
        <f t="array" aca="1" ref="T68" ca="1">IF(IdxCli&gt;0,INDEX(Cli,IdxCli),"")</f>
        <v/>
      </c>
      <c r="U68" s="34" t="str">
        <f t="array" aca="1" ref="U68" ca="1">IF(IdxCli&gt;0,INDEX(Cli,IdxCli),"")</f>
        <v/>
      </c>
      <c r="V68" s="34" t="str">
        <f t="array" aca="1" ref="V68" ca="1">IF(IdxCli&gt;0,INDEX(Cli,IdxCli),"")</f>
        <v/>
      </c>
      <c r="W68" s="34" t="str">
        <f t="array" aca="1" ref="W68" ca="1">IF(IdxCli&gt;0,INDEX(Cli,IdxCli),"")</f>
        <v/>
      </c>
      <c r="X68" s="34" t="str">
        <f t="array" aca="1" ref="X68" ca="1">IF(IdxCli&gt;0,INDEX(Cli,IdxCli),"")</f>
        <v/>
      </c>
      <c r="Y68" s="34" t="str">
        <f t="array" aca="1" ref="Y68" ca="1">IF(IdxCli&gt;0,INDEX(Cli,IdxCli),"")</f>
        <v/>
      </c>
      <c r="Z68" s="34" t="str">
        <f t="array" aca="1" ref="Z68" ca="1">IF(IdxCli&gt;0,INDEX(Cli,IdxCli),"")</f>
        <v/>
      </c>
      <c r="AA68" s="34" t="str">
        <f t="array" aca="1" ref="AA68" ca="1">IF(IdxCli&gt;0,INDEX(Cli,IdxCli),"")</f>
        <v/>
      </c>
      <c r="AB68" s="34" t="str">
        <f t="array" aca="1" ref="AB68" ca="1">IF(IdxCli&gt;0,INDEX(Cli,IdxCli),"")</f>
        <v/>
      </c>
      <c r="AC68" s="34" t="str">
        <f t="array" aca="1" ref="AC68" ca="1">IF(IdxCli&gt;0,INDEX(Cli,IdxCli),"")</f>
        <v/>
      </c>
      <c r="AD68" s="34" t="str">
        <f t="array" aca="1" ref="AD68" ca="1">IF(IdxCli&gt;0,INDEX(Cli,IdxCli),"")</f>
        <v/>
      </c>
      <c r="AE68" s="34" t="str">
        <f t="array" aca="1" ref="AE68" ca="1">IF(IdxCli&gt;0,INDEX(Cli,IdxCli),"")</f>
        <v/>
      </c>
      <c r="AF68" s="34" t="str">
        <f t="array" aca="1" ref="AF68" ca="1">IF(IdxCli&gt;0,INDEX(Cli,IdxCli),"")</f>
        <v/>
      </c>
      <c r="AG68" s="34" t="str">
        <f t="array" aca="1" ref="AG68" ca="1">IF(IdxCli&gt;0,INDEX(Cli,IdxCli),"")</f>
        <v/>
      </c>
      <c r="AH68" s="34" t="str">
        <f t="array" aca="1" ref="AH68" ca="1">IF(IdxCli&gt;0,INDEX(Cli,IdxCli),"")</f>
        <v/>
      </c>
    </row>
    <row r="69" spans="1:34" x14ac:dyDescent="0.35">
      <c r="A69" s="5">
        <f t="shared" si="1"/>
        <v>63</v>
      </c>
      <c r="B69" s="3">
        <f t="shared" si="2"/>
        <v>64</v>
      </c>
      <c r="C69" s="7" t="e">
        <f t="shared" ca="1" si="3"/>
        <v>#N/A</v>
      </c>
      <c r="D69" s="34" t="str">
        <f t="array" aca="1" ref="D69" ca="1">IF(IdxCli&gt;0,INDEX(Cli,IdxCli),"")</f>
        <v/>
      </c>
      <c r="E69" s="34" t="str">
        <f t="array" aca="1" ref="E69" ca="1">IF(IdxCli&gt;0,INDEX(Cli,IdxCli),"")</f>
        <v/>
      </c>
      <c r="F69" s="34" t="str">
        <f t="array" aca="1" ref="F69" ca="1">IF(IdxCli&gt;0,INDEX(Cli,IdxCli),"")</f>
        <v/>
      </c>
      <c r="G69" s="34" t="str">
        <f t="array" aca="1" ref="G69" ca="1">IF(IdxCli&gt;0,INDEX(Cli,IdxCli),"")</f>
        <v/>
      </c>
      <c r="H69" s="34" t="str">
        <f t="array" aca="1" ref="H69" ca="1">IF(IdxCli&gt;0,INDEX(Cli,IdxCli),"")</f>
        <v/>
      </c>
      <c r="I69" s="34" t="str">
        <f t="array" aca="1" ref="I69" ca="1">IF(IdxCli&gt;0,INDEX(Cli,IdxCli),"")</f>
        <v/>
      </c>
      <c r="J69" s="34" t="str">
        <f t="array" aca="1" ref="J69" ca="1">IF(IdxCli&gt;0,INDEX(Cli,IdxCli),"")</f>
        <v/>
      </c>
      <c r="K69" s="34" t="str">
        <f t="array" aca="1" ref="K69" ca="1">IF(IdxCli&gt;0,INDEX(Cli,IdxCli),"")</f>
        <v/>
      </c>
      <c r="L69" s="34" t="str">
        <f t="array" aca="1" ref="L69" ca="1">IF(IdxCli&gt;0,INDEX(Cli,IdxCli),"")</f>
        <v/>
      </c>
      <c r="M69" s="34" t="str">
        <f t="array" aca="1" ref="M69" ca="1">IF(IdxCli&gt;0,INDEX(Cli,IdxCli),"")</f>
        <v/>
      </c>
      <c r="N69" s="34" t="str">
        <f t="array" aca="1" ref="N69" ca="1">IF(IdxCli&gt;0,INDEX(Cli,IdxCli),"")</f>
        <v/>
      </c>
      <c r="O69" s="34" t="str">
        <f t="array" aca="1" ref="O69" ca="1">IF(IdxCli&gt;0,INDEX(Cli,IdxCli),"")</f>
        <v/>
      </c>
      <c r="P69" s="34" t="str">
        <f t="array" aca="1" ref="P69" ca="1">IF(IdxCli&gt;0,INDEX(Cli,IdxCli),"")</f>
        <v/>
      </c>
      <c r="Q69" s="34" t="str">
        <f t="array" aca="1" ref="Q69" ca="1">IF(IdxCli&gt;0,INDEX(Cli,IdxCli),"")</f>
        <v/>
      </c>
      <c r="R69" s="34" t="str">
        <f t="array" aca="1" ref="R69" ca="1">IF(IdxCli&gt;0,INDEX(Cli,IdxCli),"")</f>
        <v/>
      </c>
      <c r="S69" s="34" t="str">
        <f t="array" aca="1" ref="S69" ca="1">IF(IdxCli&gt;0,INDEX(Cli,IdxCli),"")</f>
        <v/>
      </c>
      <c r="T69" s="34" t="str">
        <f t="array" aca="1" ref="T69" ca="1">IF(IdxCli&gt;0,INDEX(Cli,IdxCli),"")</f>
        <v/>
      </c>
      <c r="U69" s="34" t="str">
        <f t="array" aca="1" ref="U69" ca="1">IF(IdxCli&gt;0,INDEX(Cli,IdxCli),"")</f>
        <v/>
      </c>
      <c r="V69" s="34" t="str">
        <f t="array" aca="1" ref="V69" ca="1">IF(IdxCli&gt;0,INDEX(Cli,IdxCli),"")</f>
        <v/>
      </c>
      <c r="W69" s="34" t="str">
        <f t="array" aca="1" ref="W69" ca="1">IF(IdxCli&gt;0,INDEX(Cli,IdxCli),"")</f>
        <v/>
      </c>
      <c r="X69" s="34" t="str">
        <f t="array" aca="1" ref="X69" ca="1">IF(IdxCli&gt;0,INDEX(Cli,IdxCli),"")</f>
        <v/>
      </c>
      <c r="Y69" s="34" t="str">
        <f t="array" aca="1" ref="Y69" ca="1">IF(IdxCli&gt;0,INDEX(Cli,IdxCli),"")</f>
        <v/>
      </c>
      <c r="Z69" s="34" t="str">
        <f t="array" aca="1" ref="Z69" ca="1">IF(IdxCli&gt;0,INDEX(Cli,IdxCli),"")</f>
        <v/>
      </c>
      <c r="AA69" s="34" t="str">
        <f t="array" aca="1" ref="AA69" ca="1">IF(IdxCli&gt;0,INDEX(Cli,IdxCli),"")</f>
        <v/>
      </c>
      <c r="AB69" s="34" t="str">
        <f t="array" aca="1" ref="AB69" ca="1">IF(IdxCli&gt;0,INDEX(Cli,IdxCli),"")</f>
        <v/>
      </c>
      <c r="AC69" s="34" t="str">
        <f t="array" aca="1" ref="AC69" ca="1">IF(IdxCli&gt;0,INDEX(Cli,IdxCli),"")</f>
        <v/>
      </c>
      <c r="AD69" s="34" t="str">
        <f t="array" aca="1" ref="AD69" ca="1">IF(IdxCli&gt;0,INDEX(Cli,IdxCli),"")</f>
        <v/>
      </c>
      <c r="AE69" s="34" t="str">
        <f t="array" aca="1" ref="AE69" ca="1">IF(IdxCli&gt;0,INDEX(Cli,IdxCli),"")</f>
        <v/>
      </c>
      <c r="AF69" s="34" t="str">
        <f t="array" aca="1" ref="AF69" ca="1">IF(IdxCli&gt;0,INDEX(Cli,IdxCli),"")</f>
        <v/>
      </c>
      <c r="AG69" s="34" t="str">
        <f t="array" aca="1" ref="AG69" ca="1">IF(IdxCli&gt;0,INDEX(Cli,IdxCli),"")</f>
        <v/>
      </c>
      <c r="AH69" s="34" t="str">
        <f t="array" aca="1" ref="AH69" ca="1">IF(IdxCli&gt;0,INDEX(Cli,IdxCli),"")</f>
        <v/>
      </c>
    </row>
    <row r="70" spans="1:34" x14ac:dyDescent="0.35">
      <c r="A70" s="5">
        <f t="shared" si="1"/>
        <v>64</v>
      </c>
      <c r="B70" s="3">
        <f t="shared" si="2"/>
        <v>65</v>
      </c>
      <c r="C70" s="7" t="e">
        <f t="shared" ca="1" si="3"/>
        <v>#N/A</v>
      </c>
      <c r="D70" s="34" t="str">
        <f t="array" aca="1" ref="D70" ca="1">IF(IdxCli&gt;0,INDEX(Cli,IdxCli),"")</f>
        <v/>
      </c>
      <c r="E70" s="34" t="str">
        <f t="array" aca="1" ref="E70" ca="1">IF(IdxCli&gt;0,INDEX(Cli,IdxCli),"")</f>
        <v/>
      </c>
      <c r="F70" s="34" t="str">
        <f t="array" aca="1" ref="F70" ca="1">IF(IdxCli&gt;0,INDEX(Cli,IdxCli),"")</f>
        <v/>
      </c>
      <c r="G70" s="34" t="str">
        <f t="array" aca="1" ref="G70" ca="1">IF(IdxCli&gt;0,INDEX(Cli,IdxCli),"")</f>
        <v/>
      </c>
      <c r="H70" s="34" t="str">
        <f t="array" aca="1" ref="H70" ca="1">IF(IdxCli&gt;0,INDEX(Cli,IdxCli),"")</f>
        <v/>
      </c>
      <c r="I70" s="34" t="str">
        <f t="array" aca="1" ref="I70" ca="1">IF(IdxCli&gt;0,INDEX(Cli,IdxCli),"")</f>
        <v/>
      </c>
      <c r="J70" s="34" t="str">
        <f t="array" aca="1" ref="J70" ca="1">IF(IdxCli&gt;0,INDEX(Cli,IdxCli),"")</f>
        <v/>
      </c>
      <c r="K70" s="34" t="str">
        <f t="array" aca="1" ref="K70" ca="1">IF(IdxCli&gt;0,INDEX(Cli,IdxCli),"")</f>
        <v/>
      </c>
      <c r="L70" s="34" t="str">
        <f t="array" aca="1" ref="L70" ca="1">IF(IdxCli&gt;0,INDEX(Cli,IdxCli),"")</f>
        <v/>
      </c>
      <c r="M70" s="34" t="str">
        <f t="array" aca="1" ref="M70" ca="1">IF(IdxCli&gt;0,INDEX(Cli,IdxCli),"")</f>
        <v/>
      </c>
      <c r="N70" s="34" t="str">
        <f t="array" aca="1" ref="N70" ca="1">IF(IdxCli&gt;0,INDEX(Cli,IdxCli),"")</f>
        <v/>
      </c>
      <c r="O70" s="34" t="str">
        <f t="array" aca="1" ref="O70" ca="1">IF(IdxCli&gt;0,INDEX(Cli,IdxCli),"")</f>
        <v/>
      </c>
      <c r="P70" s="34" t="str">
        <f t="array" aca="1" ref="P70" ca="1">IF(IdxCli&gt;0,INDEX(Cli,IdxCli),"")</f>
        <v/>
      </c>
      <c r="Q70" s="34" t="str">
        <f t="array" aca="1" ref="Q70" ca="1">IF(IdxCli&gt;0,INDEX(Cli,IdxCli),"")</f>
        <v/>
      </c>
      <c r="R70" s="34" t="str">
        <f t="array" aca="1" ref="R70" ca="1">IF(IdxCli&gt;0,INDEX(Cli,IdxCli),"")</f>
        <v/>
      </c>
      <c r="S70" s="34" t="str">
        <f t="array" aca="1" ref="S70" ca="1">IF(IdxCli&gt;0,INDEX(Cli,IdxCli),"")</f>
        <v/>
      </c>
      <c r="T70" s="34" t="str">
        <f t="array" aca="1" ref="T70" ca="1">IF(IdxCli&gt;0,INDEX(Cli,IdxCli),"")</f>
        <v/>
      </c>
      <c r="U70" s="34" t="str">
        <f t="array" aca="1" ref="U70" ca="1">IF(IdxCli&gt;0,INDEX(Cli,IdxCli),"")</f>
        <v/>
      </c>
      <c r="V70" s="34" t="str">
        <f t="array" aca="1" ref="V70" ca="1">IF(IdxCli&gt;0,INDEX(Cli,IdxCli),"")</f>
        <v/>
      </c>
      <c r="W70" s="34" t="str">
        <f t="array" aca="1" ref="W70" ca="1">IF(IdxCli&gt;0,INDEX(Cli,IdxCli),"")</f>
        <v/>
      </c>
      <c r="X70" s="34" t="str">
        <f t="array" aca="1" ref="X70" ca="1">IF(IdxCli&gt;0,INDEX(Cli,IdxCli),"")</f>
        <v/>
      </c>
      <c r="Y70" s="34" t="str">
        <f t="array" aca="1" ref="Y70" ca="1">IF(IdxCli&gt;0,INDEX(Cli,IdxCli),"")</f>
        <v/>
      </c>
      <c r="Z70" s="34" t="str">
        <f t="array" aca="1" ref="Z70" ca="1">IF(IdxCli&gt;0,INDEX(Cli,IdxCli),"")</f>
        <v/>
      </c>
      <c r="AA70" s="34" t="str">
        <f t="array" aca="1" ref="AA70" ca="1">IF(IdxCli&gt;0,INDEX(Cli,IdxCli),"")</f>
        <v/>
      </c>
      <c r="AB70" s="34" t="str">
        <f t="array" aca="1" ref="AB70" ca="1">IF(IdxCli&gt;0,INDEX(Cli,IdxCli),"")</f>
        <v/>
      </c>
      <c r="AC70" s="34" t="str">
        <f t="array" aca="1" ref="AC70" ca="1">IF(IdxCli&gt;0,INDEX(Cli,IdxCli),"")</f>
        <v/>
      </c>
      <c r="AD70" s="34" t="str">
        <f t="array" aca="1" ref="AD70" ca="1">IF(IdxCli&gt;0,INDEX(Cli,IdxCli),"")</f>
        <v/>
      </c>
      <c r="AE70" s="34" t="str">
        <f t="array" aca="1" ref="AE70" ca="1">IF(IdxCli&gt;0,INDEX(Cli,IdxCli),"")</f>
        <v/>
      </c>
      <c r="AF70" s="34" t="str">
        <f t="array" aca="1" ref="AF70" ca="1">IF(IdxCli&gt;0,INDEX(Cli,IdxCli),"")</f>
        <v/>
      </c>
      <c r="AG70" s="34" t="str">
        <f t="array" aca="1" ref="AG70" ca="1">IF(IdxCli&gt;0,INDEX(Cli,IdxCli),"")</f>
        <v/>
      </c>
      <c r="AH70" s="34" t="str">
        <f t="array" aca="1" ref="AH70" ca="1">IF(IdxCli&gt;0,INDEX(Cli,IdxCli),"")</f>
        <v/>
      </c>
    </row>
    <row r="71" spans="1:34" x14ac:dyDescent="0.35">
      <c r="A71" s="5">
        <f t="shared" si="1"/>
        <v>65</v>
      </c>
      <c r="B71" s="3">
        <f t="shared" si="2"/>
        <v>66</v>
      </c>
      <c r="C71" s="7" t="e">
        <f t="shared" ca="1" si="3"/>
        <v>#N/A</v>
      </c>
      <c r="D71" s="34" t="str">
        <f t="array" aca="1" ref="D71" ca="1">IF(IdxCli&gt;0,INDEX(Cli,IdxCli),"")</f>
        <v/>
      </c>
      <c r="E71" s="34" t="str">
        <f t="array" aca="1" ref="E71" ca="1">IF(IdxCli&gt;0,INDEX(Cli,IdxCli),"")</f>
        <v/>
      </c>
      <c r="F71" s="34" t="str">
        <f t="array" aca="1" ref="F71" ca="1">IF(IdxCli&gt;0,INDEX(Cli,IdxCli),"")</f>
        <v/>
      </c>
      <c r="G71" s="34" t="str">
        <f t="array" aca="1" ref="G71" ca="1">IF(IdxCli&gt;0,INDEX(Cli,IdxCli),"")</f>
        <v/>
      </c>
      <c r="H71" s="34" t="str">
        <f t="array" aca="1" ref="H71" ca="1">IF(IdxCli&gt;0,INDEX(Cli,IdxCli),"")</f>
        <v/>
      </c>
      <c r="I71" s="34" t="str">
        <f t="array" aca="1" ref="I71" ca="1">IF(IdxCli&gt;0,INDEX(Cli,IdxCli),"")</f>
        <v/>
      </c>
      <c r="J71" s="34" t="str">
        <f t="array" aca="1" ref="J71" ca="1">IF(IdxCli&gt;0,INDEX(Cli,IdxCli),"")</f>
        <v/>
      </c>
      <c r="K71" s="34" t="str">
        <f t="array" aca="1" ref="K71" ca="1">IF(IdxCli&gt;0,INDEX(Cli,IdxCli),"")</f>
        <v/>
      </c>
      <c r="L71" s="34" t="str">
        <f t="array" aca="1" ref="L71" ca="1">IF(IdxCli&gt;0,INDEX(Cli,IdxCli),"")</f>
        <v/>
      </c>
      <c r="M71" s="34" t="str">
        <f t="array" aca="1" ref="M71" ca="1">IF(IdxCli&gt;0,INDEX(Cli,IdxCli),"")</f>
        <v/>
      </c>
      <c r="N71" s="34" t="str">
        <f t="array" aca="1" ref="N71" ca="1">IF(IdxCli&gt;0,INDEX(Cli,IdxCli),"")</f>
        <v/>
      </c>
      <c r="O71" s="34" t="str">
        <f t="array" aca="1" ref="O71" ca="1">IF(IdxCli&gt;0,INDEX(Cli,IdxCli),"")</f>
        <v/>
      </c>
      <c r="P71" s="34" t="str">
        <f t="array" aca="1" ref="P71" ca="1">IF(IdxCli&gt;0,INDEX(Cli,IdxCli),"")</f>
        <v/>
      </c>
      <c r="Q71" s="34" t="str">
        <f t="array" aca="1" ref="Q71" ca="1">IF(IdxCli&gt;0,INDEX(Cli,IdxCli),"")</f>
        <v/>
      </c>
      <c r="R71" s="34" t="str">
        <f t="array" aca="1" ref="R71" ca="1">IF(IdxCli&gt;0,INDEX(Cli,IdxCli),"")</f>
        <v/>
      </c>
      <c r="S71" s="34" t="str">
        <f t="array" aca="1" ref="S71" ca="1">IF(IdxCli&gt;0,INDEX(Cli,IdxCli),"")</f>
        <v/>
      </c>
      <c r="T71" s="34" t="str">
        <f t="array" aca="1" ref="T71" ca="1">IF(IdxCli&gt;0,INDEX(Cli,IdxCli),"")</f>
        <v/>
      </c>
      <c r="U71" s="34" t="str">
        <f t="array" aca="1" ref="U71" ca="1">IF(IdxCli&gt;0,INDEX(Cli,IdxCli),"")</f>
        <v/>
      </c>
      <c r="V71" s="34" t="str">
        <f t="array" aca="1" ref="V71" ca="1">IF(IdxCli&gt;0,INDEX(Cli,IdxCli),"")</f>
        <v/>
      </c>
      <c r="W71" s="34" t="str">
        <f t="array" aca="1" ref="W71" ca="1">IF(IdxCli&gt;0,INDEX(Cli,IdxCli),"")</f>
        <v/>
      </c>
      <c r="X71" s="34" t="str">
        <f t="array" aca="1" ref="X71" ca="1">IF(IdxCli&gt;0,INDEX(Cli,IdxCli),"")</f>
        <v/>
      </c>
      <c r="Y71" s="34" t="str">
        <f t="array" aca="1" ref="Y71" ca="1">IF(IdxCli&gt;0,INDEX(Cli,IdxCli),"")</f>
        <v/>
      </c>
      <c r="Z71" s="34" t="str">
        <f t="array" aca="1" ref="Z71" ca="1">IF(IdxCli&gt;0,INDEX(Cli,IdxCli),"")</f>
        <v/>
      </c>
      <c r="AA71" s="34" t="str">
        <f t="array" aca="1" ref="AA71" ca="1">IF(IdxCli&gt;0,INDEX(Cli,IdxCli),"")</f>
        <v/>
      </c>
      <c r="AB71" s="34" t="str">
        <f t="array" aca="1" ref="AB71" ca="1">IF(IdxCli&gt;0,INDEX(Cli,IdxCli),"")</f>
        <v/>
      </c>
      <c r="AC71" s="34" t="str">
        <f t="array" aca="1" ref="AC71" ca="1">IF(IdxCli&gt;0,INDEX(Cli,IdxCli),"")</f>
        <v/>
      </c>
      <c r="AD71" s="34" t="str">
        <f t="array" aca="1" ref="AD71" ca="1">IF(IdxCli&gt;0,INDEX(Cli,IdxCli),"")</f>
        <v/>
      </c>
      <c r="AE71" s="34" t="str">
        <f t="array" aca="1" ref="AE71" ca="1">IF(IdxCli&gt;0,INDEX(Cli,IdxCli),"")</f>
        <v/>
      </c>
      <c r="AF71" s="34" t="str">
        <f t="array" aca="1" ref="AF71" ca="1">IF(IdxCli&gt;0,INDEX(Cli,IdxCli),"")</f>
        <v/>
      </c>
      <c r="AG71" s="34" t="str">
        <f t="array" aca="1" ref="AG71" ca="1">IF(IdxCli&gt;0,INDEX(Cli,IdxCli),"")</f>
        <v/>
      </c>
      <c r="AH71" s="34" t="str">
        <f t="array" aca="1" ref="AH71" ca="1">IF(IdxCli&gt;0,INDEX(Cli,IdxCli),"")</f>
        <v/>
      </c>
    </row>
    <row r="72" spans="1:34" x14ac:dyDescent="0.35">
      <c r="A72" s="5">
        <f t="shared" si="1"/>
        <v>66</v>
      </c>
      <c r="B72" s="3">
        <f t="shared" si="2"/>
        <v>67</v>
      </c>
      <c r="C72" s="7" t="e">
        <f t="shared" ref="C72:C101" ca="1" si="4">IF(HLOOKUP(TODAY(),$D$7:$AH$101,A72,FALSE)="","Libre","Occupé")</f>
        <v>#N/A</v>
      </c>
      <c r="D72" s="34" t="str">
        <f t="array" aca="1" ref="D72" ca="1">IF(IdxCli&gt;0,INDEX(Cli,IdxCli),"")</f>
        <v/>
      </c>
      <c r="E72" s="34" t="str">
        <f t="array" aca="1" ref="E72" ca="1">IF(IdxCli&gt;0,INDEX(Cli,IdxCli),"")</f>
        <v/>
      </c>
      <c r="F72" s="34" t="str">
        <f t="array" aca="1" ref="F72" ca="1">IF(IdxCli&gt;0,INDEX(Cli,IdxCli),"")</f>
        <v/>
      </c>
      <c r="G72" s="34" t="str">
        <f t="array" aca="1" ref="G72" ca="1">IF(IdxCli&gt;0,INDEX(Cli,IdxCli),"")</f>
        <v/>
      </c>
      <c r="H72" s="34" t="str">
        <f t="array" aca="1" ref="H72" ca="1">IF(IdxCli&gt;0,INDEX(Cli,IdxCli),"")</f>
        <v/>
      </c>
      <c r="I72" s="34" t="str">
        <f t="array" aca="1" ref="I72" ca="1">IF(IdxCli&gt;0,INDEX(Cli,IdxCli),"")</f>
        <v/>
      </c>
      <c r="J72" s="34" t="str">
        <f t="array" aca="1" ref="J72" ca="1">IF(IdxCli&gt;0,INDEX(Cli,IdxCli),"")</f>
        <v/>
      </c>
      <c r="K72" s="34" t="str">
        <f t="array" aca="1" ref="K72" ca="1">IF(IdxCli&gt;0,INDEX(Cli,IdxCli),"")</f>
        <v/>
      </c>
      <c r="L72" s="34" t="str">
        <f t="array" aca="1" ref="L72" ca="1">IF(IdxCli&gt;0,INDEX(Cli,IdxCli),"")</f>
        <v/>
      </c>
      <c r="M72" s="34" t="str">
        <f t="array" aca="1" ref="M72" ca="1">IF(IdxCli&gt;0,INDEX(Cli,IdxCli),"")</f>
        <v/>
      </c>
      <c r="N72" s="34" t="str">
        <f t="array" aca="1" ref="N72" ca="1">IF(IdxCli&gt;0,INDEX(Cli,IdxCli),"")</f>
        <v/>
      </c>
      <c r="O72" s="34" t="str">
        <f t="array" aca="1" ref="O72" ca="1">IF(IdxCli&gt;0,INDEX(Cli,IdxCli),"")</f>
        <v/>
      </c>
      <c r="P72" s="34" t="str">
        <f t="array" aca="1" ref="P72" ca="1">IF(IdxCli&gt;0,INDEX(Cli,IdxCli),"")</f>
        <v/>
      </c>
      <c r="Q72" s="34" t="str">
        <f t="array" aca="1" ref="Q72" ca="1">IF(IdxCli&gt;0,INDEX(Cli,IdxCli),"")</f>
        <v/>
      </c>
      <c r="R72" s="34" t="str">
        <f t="array" aca="1" ref="R72" ca="1">IF(IdxCli&gt;0,INDEX(Cli,IdxCli),"")</f>
        <v/>
      </c>
      <c r="S72" s="34" t="str">
        <f t="array" aca="1" ref="S72" ca="1">IF(IdxCli&gt;0,INDEX(Cli,IdxCli),"")</f>
        <v/>
      </c>
      <c r="T72" s="34" t="str">
        <f t="array" aca="1" ref="T72" ca="1">IF(IdxCli&gt;0,INDEX(Cli,IdxCli),"")</f>
        <v/>
      </c>
      <c r="U72" s="34" t="str">
        <f t="array" aca="1" ref="U72" ca="1">IF(IdxCli&gt;0,INDEX(Cli,IdxCli),"")</f>
        <v/>
      </c>
      <c r="V72" s="34" t="str">
        <f t="array" aca="1" ref="V72" ca="1">IF(IdxCli&gt;0,INDEX(Cli,IdxCli),"")</f>
        <v/>
      </c>
      <c r="W72" s="34" t="str">
        <f t="array" aca="1" ref="W72" ca="1">IF(IdxCli&gt;0,INDEX(Cli,IdxCli),"")</f>
        <v/>
      </c>
      <c r="X72" s="34" t="str">
        <f t="array" aca="1" ref="X72" ca="1">IF(IdxCli&gt;0,INDEX(Cli,IdxCli),"")</f>
        <v/>
      </c>
      <c r="Y72" s="34" t="str">
        <f t="array" aca="1" ref="Y72" ca="1">IF(IdxCli&gt;0,INDEX(Cli,IdxCli),"")</f>
        <v/>
      </c>
      <c r="Z72" s="34" t="str">
        <f t="array" aca="1" ref="Z72" ca="1">IF(IdxCli&gt;0,INDEX(Cli,IdxCli),"")</f>
        <v/>
      </c>
      <c r="AA72" s="34" t="str">
        <f t="array" aca="1" ref="AA72" ca="1">IF(IdxCli&gt;0,INDEX(Cli,IdxCli),"")</f>
        <v/>
      </c>
      <c r="AB72" s="34" t="str">
        <f t="array" aca="1" ref="AB72" ca="1">IF(IdxCli&gt;0,INDEX(Cli,IdxCli),"")</f>
        <v/>
      </c>
      <c r="AC72" s="34" t="str">
        <f t="array" aca="1" ref="AC72" ca="1">IF(IdxCli&gt;0,INDEX(Cli,IdxCli),"")</f>
        <v/>
      </c>
      <c r="AD72" s="34" t="str">
        <f t="array" aca="1" ref="AD72" ca="1">IF(IdxCli&gt;0,INDEX(Cli,IdxCli),"")</f>
        <v/>
      </c>
      <c r="AE72" s="34" t="str">
        <f t="array" aca="1" ref="AE72" ca="1">IF(IdxCli&gt;0,INDEX(Cli,IdxCli),"")</f>
        <v/>
      </c>
      <c r="AF72" s="34" t="str">
        <f t="array" aca="1" ref="AF72" ca="1">IF(IdxCli&gt;0,INDEX(Cli,IdxCli),"")</f>
        <v/>
      </c>
      <c r="AG72" s="34" t="str">
        <f t="array" aca="1" ref="AG72" ca="1">IF(IdxCli&gt;0,INDEX(Cli,IdxCli),"")</f>
        <v/>
      </c>
      <c r="AH72" s="34" t="str">
        <f t="array" aca="1" ref="AH72" ca="1">IF(IdxCli&gt;0,INDEX(Cli,IdxCli),"")</f>
        <v/>
      </c>
    </row>
    <row r="73" spans="1:34" x14ac:dyDescent="0.35">
      <c r="A73" s="5">
        <f t="shared" si="1"/>
        <v>67</v>
      </c>
      <c r="B73" s="3">
        <f t="shared" si="2"/>
        <v>68</v>
      </c>
      <c r="C73" s="7" t="e">
        <f t="shared" ca="1" si="4"/>
        <v>#N/A</v>
      </c>
      <c r="D73" s="34" t="str">
        <f t="array" aca="1" ref="D73" ca="1">IF(IdxCli&gt;0,INDEX(Cli,IdxCli),"")</f>
        <v/>
      </c>
      <c r="E73" s="34" t="str">
        <f t="array" aca="1" ref="E73" ca="1">IF(IdxCli&gt;0,INDEX(Cli,IdxCli),"")</f>
        <v/>
      </c>
      <c r="F73" s="34" t="str">
        <f t="array" aca="1" ref="F73" ca="1">IF(IdxCli&gt;0,INDEX(Cli,IdxCli),"")</f>
        <v/>
      </c>
      <c r="G73" s="34" t="str">
        <f t="array" aca="1" ref="G73" ca="1">IF(IdxCli&gt;0,INDEX(Cli,IdxCli),"")</f>
        <v/>
      </c>
      <c r="H73" s="34" t="str">
        <f t="array" aca="1" ref="H73" ca="1">IF(IdxCli&gt;0,INDEX(Cli,IdxCli),"")</f>
        <v/>
      </c>
      <c r="I73" s="34" t="str">
        <f t="array" aca="1" ref="I73" ca="1">IF(IdxCli&gt;0,INDEX(Cli,IdxCli),"")</f>
        <v/>
      </c>
      <c r="J73" s="34" t="str">
        <f t="array" aca="1" ref="J73" ca="1">IF(IdxCli&gt;0,INDEX(Cli,IdxCli),"")</f>
        <v/>
      </c>
      <c r="K73" s="34" t="str">
        <f t="array" aca="1" ref="K73" ca="1">IF(IdxCli&gt;0,INDEX(Cli,IdxCli),"")</f>
        <v/>
      </c>
      <c r="L73" s="34" t="str">
        <f t="array" aca="1" ref="L73" ca="1">IF(IdxCli&gt;0,INDEX(Cli,IdxCli),"")</f>
        <v/>
      </c>
      <c r="M73" s="34" t="str">
        <f t="array" aca="1" ref="M73" ca="1">IF(IdxCli&gt;0,INDEX(Cli,IdxCli),"")</f>
        <v/>
      </c>
      <c r="N73" s="34" t="str">
        <f t="array" aca="1" ref="N73" ca="1">IF(IdxCli&gt;0,INDEX(Cli,IdxCli),"")</f>
        <v/>
      </c>
      <c r="O73" s="34" t="str">
        <f t="array" aca="1" ref="O73" ca="1">IF(IdxCli&gt;0,INDEX(Cli,IdxCli),"")</f>
        <v/>
      </c>
      <c r="P73" s="34" t="str">
        <f t="array" aca="1" ref="P73" ca="1">IF(IdxCli&gt;0,INDEX(Cli,IdxCli),"")</f>
        <v/>
      </c>
      <c r="Q73" s="34" t="str">
        <f t="array" aca="1" ref="Q73" ca="1">IF(IdxCli&gt;0,INDEX(Cli,IdxCli),"")</f>
        <v/>
      </c>
      <c r="R73" s="34" t="str">
        <f t="array" aca="1" ref="R73" ca="1">IF(IdxCli&gt;0,INDEX(Cli,IdxCli),"")</f>
        <v/>
      </c>
      <c r="S73" s="34" t="str">
        <f t="array" aca="1" ref="S73" ca="1">IF(IdxCli&gt;0,INDEX(Cli,IdxCli),"")</f>
        <v/>
      </c>
      <c r="T73" s="34" t="str">
        <f t="array" aca="1" ref="T73" ca="1">IF(IdxCli&gt;0,INDEX(Cli,IdxCli),"")</f>
        <v/>
      </c>
      <c r="U73" s="34" t="str">
        <f t="array" aca="1" ref="U73" ca="1">IF(IdxCli&gt;0,INDEX(Cli,IdxCli),"")</f>
        <v/>
      </c>
      <c r="V73" s="34" t="str">
        <f t="array" aca="1" ref="V73" ca="1">IF(IdxCli&gt;0,INDEX(Cli,IdxCli),"")</f>
        <v/>
      </c>
      <c r="W73" s="34" t="str">
        <f t="array" aca="1" ref="W73" ca="1">IF(IdxCli&gt;0,INDEX(Cli,IdxCli),"")</f>
        <v/>
      </c>
      <c r="X73" s="34" t="str">
        <f t="array" aca="1" ref="X73" ca="1">IF(IdxCli&gt;0,INDEX(Cli,IdxCli),"")</f>
        <v/>
      </c>
      <c r="Y73" s="34" t="str">
        <f t="array" aca="1" ref="Y73" ca="1">IF(IdxCli&gt;0,INDEX(Cli,IdxCli),"")</f>
        <v/>
      </c>
      <c r="Z73" s="34" t="str">
        <f t="array" aca="1" ref="Z73" ca="1">IF(IdxCli&gt;0,INDEX(Cli,IdxCli),"")</f>
        <v/>
      </c>
      <c r="AA73" s="34" t="str">
        <f t="array" aca="1" ref="AA73" ca="1">IF(IdxCli&gt;0,INDEX(Cli,IdxCli),"")</f>
        <v/>
      </c>
      <c r="AB73" s="34" t="str">
        <f t="array" aca="1" ref="AB73" ca="1">IF(IdxCli&gt;0,INDEX(Cli,IdxCli),"")</f>
        <v/>
      </c>
      <c r="AC73" s="34" t="str">
        <f t="array" aca="1" ref="AC73" ca="1">IF(IdxCli&gt;0,INDEX(Cli,IdxCli),"")</f>
        <v/>
      </c>
      <c r="AD73" s="34" t="str">
        <f t="array" aca="1" ref="AD73" ca="1">IF(IdxCli&gt;0,INDEX(Cli,IdxCli),"")</f>
        <v/>
      </c>
      <c r="AE73" s="34" t="str">
        <f t="array" aca="1" ref="AE73" ca="1">IF(IdxCli&gt;0,INDEX(Cli,IdxCli),"")</f>
        <v/>
      </c>
      <c r="AF73" s="34" t="str">
        <f t="array" aca="1" ref="AF73" ca="1">IF(IdxCli&gt;0,INDEX(Cli,IdxCli),"")</f>
        <v/>
      </c>
      <c r="AG73" s="34" t="str">
        <f t="array" aca="1" ref="AG73" ca="1">IF(IdxCli&gt;0,INDEX(Cli,IdxCli),"")</f>
        <v/>
      </c>
      <c r="AH73" s="34" t="str">
        <f t="array" aca="1" ref="AH73" ca="1">IF(IdxCli&gt;0,INDEX(Cli,IdxCli),"")</f>
        <v/>
      </c>
    </row>
    <row r="74" spans="1:34" x14ac:dyDescent="0.35">
      <c r="A74" s="5">
        <f t="shared" ref="A74:A101" si="5">A73+1</f>
        <v>68</v>
      </c>
      <c r="B74" s="3">
        <f t="shared" si="2"/>
        <v>69</v>
      </c>
      <c r="C74" s="7" t="e">
        <f t="shared" ca="1" si="4"/>
        <v>#N/A</v>
      </c>
      <c r="D74" s="34" t="str">
        <f t="array" aca="1" ref="D74" ca="1">IF(IdxCli&gt;0,INDEX(Cli,IdxCli),"")</f>
        <v/>
      </c>
      <c r="E74" s="34" t="str">
        <f t="array" aca="1" ref="E74" ca="1">IF(IdxCli&gt;0,INDEX(Cli,IdxCli),"")</f>
        <v/>
      </c>
      <c r="F74" s="34" t="str">
        <f t="array" aca="1" ref="F74" ca="1">IF(IdxCli&gt;0,INDEX(Cli,IdxCli),"")</f>
        <v/>
      </c>
      <c r="G74" s="34" t="str">
        <f t="array" aca="1" ref="G74" ca="1">IF(IdxCli&gt;0,INDEX(Cli,IdxCli),"")</f>
        <v/>
      </c>
      <c r="H74" s="34" t="str">
        <f t="array" aca="1" ref="H74" ca="1">IF(IdxCli&gt;0,INDEX(Cli,IdxCli),"")</f>
        <v/>
      </c>
      <c r="I74" s="34" t="str">
        <f t="array" aca="1" ref="I74" ca="1">IF(IdxCli&gt;0,INDEX(Cli,IdxCli),"")</f>
        <v/>
      </c>
      <c r="J74" s="34" t="str">
        <f t="array" aca="1" ref="J74" ca="1">IF(IdxCli&gt;0,INDEX(Cli,IdxCli),"")</f>
        <v/>
      </c>
      <c r="K74" s="34" t="str">
        <f t="array" aca="1" ref="K74" ca="1">IF(IdxCli&gt;0,INDEX(Cli,IdxCli),"")</f>
        <v/>
      </c>
      <c r="L74" s="34" t="str">
        <f t="array" aca="1" ref="L74" ca="1">IF(IdxCli&gt;0,INDEX(Cli,IdxCli),"")</f>
        <v/>
      </c>
      <c r="M74" s="34" t="str">
        <f t="array" aca="1" ref="M74" ca="1">IF(IdxCli&gt;0,INDEX(Cli,IdxCli),"")</f>
        <v/>
      </c>
      <c r="N74" s="34" t="str">
        <f t="array" aca="1" ref="N74" ca="1">IF(IdxCli&gt;0,INDEX(Cli,IdxCli),"")</f>
        <v/>
      </c>
      <c r="O74" s="34" t="str">
        <f t="array" aca="1" ref="O74" ca="1">IF(IdxCli&gt;0,INDEX(Cli,IdxCli),"")</f>
        <v/>
      </c>
      <c r="P74" s="34" t="str">
        <f t="array" aca="1" ref="P74" ca="1">IF(IdxCli&gt;0,INDEX(Cli,IdxCli),"")</f>
        <v/>
      </c>
      <c r="Q74" s="34" t="str">
        <f t="array" aca="1" ref="Q74" ca="1">IF(IdxCli&gt;0,INDEX(Cli,IdxCli),"")</f>
        <v/>
      </c>
      <c r="R74" s="34" t="str">
        <f t="array" aca="1" ref="R74" ca="1">IF(IdxCli&gt;0,INDEX(Cli,IdxCli),"")</f>
        <v/>
      </c>
      <c r="S74" s="34" t="str">
        <f t="array" aca="1" ref="S74" ca="1">IF(IdxCli&gt;0,INDEX(Cli,IdxCli),"")</f>
        <v/>
      </c>
      <c r="T74" s="34" t="str">
        <f t="array" aca="1" ref="T74" ca="1">IF(IdxCli&gt;0,INDEX(Cli,IdxCli),"")</f>
        <v/>
      </c>
      <c r="U74" s="34" t="str">
        <f t="array" aca="1" ref="U74" ca="1">IF(IdxCli&gt;0,INDEX(Cli,IdxCli),"")</f>
        <v/>
      </c>
      <c r="V74" s="34" t="str">
        <f t="array" aca="1" ref="V74" ca="1">IF(IdxCli&gt;0,INDEX(Cli,IdxCli),"")</f>
        <v/>
      </c>
      <c r="W74" s="34" t="str">
        <f t="array" aca="1" ref="W74" ca="1">IF(IdxCli&gt;0,INDEX(Cli,IdxCli),"")</f>
        <v/>
      </c>
      <c r="X74" s="34" t="str">
        <f t="array" aca="1" ref="X74" ca="1">IF(IdxCli&gt;0,INDEX(Cli,IdxCli),"")</f>
        <v/>
      </c>
      <c r="Y74" s="34" t="str">
        <f t="array" aca="1" ref="Y74" ca="1">IF(IdxCli&gt;0,INDEX(Cli,IdxCli),"")</f>
        <v/>
      </c>
      <c r="Z74" s="34" t="str">
        <f t="array" aca="1" ref="Z74" ca="1">IF(IdxCli&gt;0,INDEX(Cli,IdxCli),"")</f>
        <v/>
      </c>
      <c r="AA74" s="34" t="str">
        <f t="array" aca="1" ref="AA74" ca="1">IF(IdxCli&gt;0,INDEX(Cli,IdxCli),"")</f>
        <v/>
      </c>
      <c r="AB74" s="34" t="str">
        <f t="array" aca="1" ref="AB74" ca="1">IF(IdxCli&gt;0,INDEX(Cli,IdxCli),"")</f>
        <v/>
      </c>
      <c r="AC74" s="34" t="str">
        <f t="array" aca="1" ref="AC74" ca="1">IF(IdxCli&gt;0,INDEX(Cli,IdxCli),"")</f>
        <v/>
      </c>
      <c r="AD74" s="34" t="str">
        <f t="array" aca="1" ref="AD74" ca="1">IF(IdxCli&gt;0,INDEX(Cli,IdxCli),"")</f>
        <v/>
      </c>
      <c r="AE74" s="34" t="str">
        <f t="array" aca="1" ref="AE74" ca="1">IF(IdxCli&gt;0,INDEX(Cli,IdxCli),"")</f>
        <v/>
      </c>
      <c r="AF74" s="34" t="str">
        <f t="array" aca="1" ref="AF74" ca="1">IF(IdxCli&gt;0,INDEX(Cli,IdxCli),"")</f>
        <v/>
      </c>
      <c r="AG74" s="34" t="str">
        <f t="array" aca="1" ref="AG74" ca="1">IF(IdxCli&gt;0,INDEX(Cli,IdxCli),"")</f>
        <v/>
      </c>
      <c r="AH74" s="34" t="str">
        <f t="array" aca="1" ref="AH74" ca="1">IF(IdxCli&gt;0,INDEX(Cli,IdxCli),"")</f>
        <v/>
      </c>
    </row>
    <row r="75" spans="1:34" x14ac:dyDescent="0.35">
      <c r="A75" s="5">
        <f t="shared" si="5"/>
        <v>69</v>
      </c>
      <c r="B75" s="3">
        <f t="shared" si="2"/>
        <v>70</v>
      </c>
      <c r="C75" s="7" t="e">
        <f t="shared" ca="1" si="4"/>
        <v>#N/A</v>
      </c>
      <c r="D75" s="34" t="str">
        <f t="array" aca="1" ref="D75" ca="1">IF(IdxCli&gt;0,INDEX(Cli,IdxCli),"")</f>
        <v/>
      </c>
      <c r="E75" s="34" t="str">
        <f t="array" aca="1" ref="E75" ca="1">IF(IdxCli&gt;0,INDEX(Cli,IdxCli),"")</f>
        <v/>
      </c>
      <c r="F75" s="34" t="str">
        <f t="array" aca="1" ref="F75" ca="1">IF(IdxCli&gt;0,INDEX(Cli,IdxCli),"")</f>
        <v/>
      </c>
      <c r="G75" s="34" t="str">
        <f t="array" aca="1" ref="G75" ca="1">IF(IdxCli&gt;0,INDEX(Cli,IdxCli),"")</f>
        <v/>
      </c>
      <c r="H75" s="34" t="str">
        <f t="array" aca="1" ref="H75" ca="1">IF(IdxCli&gt;0,INDEX(Cli,IdxCli),"")</f>
        <v/>
      </c>
      <c r="I75" s="34" t="str">
        <f t="array" aca="1" ref="I75" ca="1">IF(IdxCli&gt;0,INDEX(Cli,IdxCli),"")</f>
        <v/>
      </c>
      <c r="J75" s="34" t="str">
        <f t="array" aca="1" ref="J75" ca="1">IF(IdxCli&gt;0,INDEX(Cli,IdxCli),"")</f>
        <v/>
      </c>
      <c r="K75" s="34" t="str">
        <f t="array" aca="1" ref="K75" ca="1">IF(IdxCli&gt;0,INDEX(Cli,IdxCli),"")</f>
        <v/>
      </c>
      <c r="L75" s="34" t="str">
        <f t="array" aca="1" ref="L75" ca="1">IF(IdxCli&gt;0,INDEX(Cli,IdxCli),"")</f>
        <v/>
      </c>
      <c r="M75" s="34" t="str">
        <f t="array" aca="1" ref="M75" ca="1">IF(IdxCli&gt;0,INDEX(Cli,IdxCli),"")</f>
        <v/>
      </c>
      <c r="N75" s="34" t="str">
        <f t="array" aca="1" ref="N75" ca="1">IF(IdxCli&gt;0,INDEX(Cli,IdxCli),"")</f>
        <v/>
      </c>
      <c r="O75" s="34" t="str">
        <f t="array" aca="1" ref="O75" ca="1">IF(IdxCli&gt;0,INDEX(Cli,IdxCli),"")</f>
        <v/>
      </c>
      <c r="P75" s="34" t="str">
        <f t="array" aca="1" ref="P75" ca="1">IF(IdxCli&gt;0,INDEX(Cli,IdxCli),"")</f>
        <v/>
      </c>
      <c r="Q75" s="34" t="str">
        <f t="array" aca="1" ref="Q75" ca="1">IF(IdxCli&gt;0,INDEX(Cli,IdxCli),"")</f>
        <v/>
      </c>
      <c r="R75" s="34" t="str">
        <f t="array" aca="1" ref="R75" ca="1">IF(IdxCli&gt;0,INDEX(Cli,IdxCli),"")</f>
        <v/>
      </c>
      <c r="S75" s="34" t="str">
        <f t="array" aca="1" ref="S75" ca="1">IF(IdxCli&gt;0,INDEX(Cli,IdxCli),"")</f>
        <v/>
      </c>
      <c r="T75" s="34" t="str">
        <f t="array" aca="1" ref="T75" ca="1">IF(IdxCli&gt;0,INDEX(Cli,IdxCli),"")</f>
        <v/>
      </c>
      <c r="U75" s="34" t="str">
        <f t="array" aca="1" ref="U75" ca="1">IF(IdxCli&gt;0,INDEX(Cli,IdxCli),"")</f>
        <v/>
      </c>
      <c r="V75" s="34" t="str">
        <f t="array" aca="1" ref="V75" ca="1">IF(IdxCli&gt;0,INDEX(Cli,IdxCli),"")</f>
        <v/>
      </c>
      <c r="W75" s="34" t="str">
        <f t="array" aca="1" ref="W75" ca="1">IF(IdxCli&gt;0,INDEX(Cli,IdxCli),"")</f>
        <v/>
      </c>
      <c r="X75" s="34" t="str">
        <f t="array" aca="1" ref="X75" ca="1">IF(IdxCli&gt;0,INDEX(Cli,IdxCli),"")</f>
        <v/>
      </c>
      <c r="Y75" s="34" t="str">
        <f t="array" aca="1" ref="Y75" ca="1">IF(IdxCli&gt;0,INDEX(Cli,IdxCli),"")</f>
        <v/>
      </c>
      <c r="Z75" s="34" t="str">
        <f t="array" aca="1" ref="Z75" ca="1">IF(IdxCli&gt;0,INDEX(Cli,IdxCli),"")</f>
        <v/>
      </c>
      <c r="AA75" s="34" t="str">
        <f t="array" aca="1" ref="AA75" ca="1">IF(IdxCli&gt;0,INDEX(Cli,IdxCli),"")</f>
        <v/>
      </c>
      <c r="AB75" s="34" t="str">
        <f t="array" aca="1" ref="AB75" ca="1">IF(IdxCli&gt;0,INDEX(Cli,IdxCli),"")</f>
        <v/>
      </c>
      <c r="AC75" s="34" t="str">
        <f t="array" aca="1" ref="AC75" ca="1">IF(IdxCli&gt;0,INDEX(Cli,IdxCli),"")</f>
        <v/>
      </c>
      <c r="AD75" s="34" t="str">
        <f t="array" aca="1" ref="AD75" ca="1">IF(IdxCli&gt;0,INDEX(Cli,IdxCli),"")</f>
        <v/>
      </c>
      <c r="AE75" s="34" t="str">
        <f t="array" aca="1" ref="AE75" ca="1">IF(IdxCli&gt;0,INDEX(Cli,IdxCli),"")</f>
        <v/>
      </c>
      <c r="AF75" s="34" t="str">
        <f t="array" aca="1" ref="AF75" ca="1">IF(IdxCli&gt;0,INDEX(Cli,IdxCli),"")</f>
        <v/>
      </c>
      <c r="AG75" s="34" t="str">
        <f t="array" aca="1" ref="AG75" ca="1">IF(IdxCli&gt;0,INDEX(Cli,IdxCli),"")</f>
        <v/>
      </c>
      <c r="AH75" s="34" t="str">
        <f t="array" aca="1" ref="AH75" ca="1">IF(IdxCli&gt;0,INDEX(Cli,IdxCli),"")</f>
        <v/>
      </c>
    </row>
    <row r="76" spans="1:34" x14ac:dyDescent="0.35">
      <c r="A76" s="5">
        <f t="shared" si="5"/>
        <v>70</v>
      </c>
      <c r="B76" s="3">
        <f t="shared" si="2"/>
        <v>71</v>
      </c>
      <c r="C76" s="7" t="e">
        <f t="shared" ca="1" si="4"/>
        <v>#N/A</v>
      </c>
      <c r="D76" s="34" t="str">
        <f t="array" aca="1" ref="D76" ca="1">IF(IdxCli&gt;0,INDEX(Cli,IdxCli),"")</f>
        <v/>
      </c>
      <c r="E76" s="34" t="str">
        <f t="array" aca="1" ref="E76" ca="1">IF(IdxCli&gt;0,INDEX(Cli,IdxCli),"")</f>
        <v/>
      </c>
      <c r="F76" s="34" t="str">
        <f t="array" aca="1" ref="F76" ca="1">IF(IdxCli&gt;0,INDEX(Cli,IdxCli),"")</f>
        <v/>
      </c>
      <c r="G76" s="34" t="str">
        <f t="array" aca="1" ref="G76" ca="1">IF(IdxCli&gt;0,INDEX(Cli,IdxCli),"")</f>
        <v/>
      </c>
      <c r="H76" s="34" t="str">
        <f t="array" aca="1" ref="H76" ca="1">IF(IdxCli&gt;0,INDEX(Cli,IdxCli),"")</f>
        <v/>
      </c>
      <c r="I76" s="34" t="str">
        <f t="array" aca="1" ref="I76" ca="1">IF(IdxCli&gt;0,INDEX(Cli,IdxCli),"")</f>
        <v/>
      </c>
      <c r="J76" s="34" t="str">
        <f t="array" aca="1" ref="J76" ca="1">IF(IdxCli&gt;0,INDEX(Cli,IdxCli),"")</f>
        <v/>
      </c>
      <c r="K76" s="34" t="str">
        <f t="array" aca="1" ref="K76" ca="1">IF(IdxCli&gt;0,INDEX(Cli,IdxCli),"")</f>
        <v/>
      </c>
      <c r="L76" s="34" t="str">
        <f t="array" aca="1" ref="L76" ca="1">IF(IdxCli&gt;0,INDEX(Cli,IdxCli),"")</f>
        <v/>
      </c>
      <c r="M76" s="34" t="str">
        <f t="array" aca="1" ref="M76" ca="1">IF(IdxCli&gt;0,INDEX(Cli,IdxCli),"")</f>
        <v/>
      </c>
      <c r="N76" s="34" t="str">
        <f t="array" aca="1" ref="N76" ca="1">IF(IdxCli&gt;0,INDEX(Cli,IdxCli),"")</f>
        <v/>
      </c>
      <c r="O76" s="34" t="str">
        <f t="array" aca="1" ref="O76" ca="1">IF(IdxCli&gt;0,INDEX(Cli,IdxCli),"")</f>
        <v/>
      </c>
      <c r="P76" s="34" t="str">
        <f t="array" aca="1" ref="P76" ca="1">IF(IdxCli&gt;0,INDEX(Cli,IdxCli),"")</f>
        <v/>
      </c>
      <c r="Q76" s="34" t="str">
        <f t="array" aca="1" ref="Q76" ca="1">IF(IdxCli&gt;0,INDEX(Cli,IdxCli),"")</f>
        <v/>
      </c>
      <c r="R76" s="34" t="str">
        <f t="array" aca="1" ref="R76" ca="1">IF(IdxCli&gt;0,INDEX(Cli,IdxCli),"")</f>
        <v/>
      </c>
      <c r="S76" s="34" t="str">
        <f t="array" aca="1" ref="S76" ca="1">IF(IdxCli&gt;0,INDEX(Cli,IdxCli),"")</f>
        <v/>
      </c>
      <c r="T76" s="34" t="str">
        <f t="array" aca="1" ref="T76" ca="1">IF(IdxCli&gt;0,INDEX(Cli,IdxCli),"")</f>
        <v/>
      </c>
      <c r="U76" s="34" t="str">
        <f t="array" aca="1" ref="U76" ca="1">IF(IdxCli&gt;0,INDEX(Cli,IdxCli),"")</f>
        <v/>
      </c>
      <c r="V76" s="34" t="str">
        <f t="array" aca="1" ref="V76" ca="1">IF(IdxCli&gt;0,INDEX(Cli,IdxCli),"")</f>
        <v/>
      </c>
      <c r="W76" s="34" t="str">
        <f t="array" aca="1" ref="W76" ca="1">IF(IdxCli&gt;0,INDEX(Cli,IdxCli),"")</f>
        <v/>
      </c>
      <c r="X76" s="34" t="str">
        <f t="array" aca="1" ref="X76" ca="1">IF(IdxCli&gt;0,INDEX(Cli,IdxCli),"")</f>
        <v/>
      </c>
      <c r="Y76" s="34" t="str">
        <f t="array" aca="1" ref="Y76" ca="1">IF(IdxCli&gt;0,INDEX(Cli,IdxCli),"")</f>
        <v/>
      </c>
      <c r="Z76" s="34" t="str">
        <f t="array" aca="1" ref="Z76" ca="1">IF(IdxCli&gt;0,INDEX(Cli,IdxCli),"")</f>
        <v/>
      </c>
      <c r="AA76" s="34" t="str">
        <f t="array" aca="1" ref="AA76" ca="1">IF(IdxCli&gt;0,INDEX(Cli,IdxCli),"")</f>
        <v/>
      </c>
      <c r="AB76" s="34" t="str">
        <f t="array" aca="1" ref="AB76" ca="1">IF(IdxCli&gt;0,INDEX(Cli,IdxCli),"")</f>
        <v/>
      </c>
      <c r="AC76" s="34" t="str">
        <f t="array" aca="1" ref="AC76" ca="1">IF(IdxCli&gt;0,INDEX(Cli,IdxCli),"")</f>
        <v/>
      </c>
      <c r="AD76" s="34" t="str">
        <f t="array" aca="1" ref="AD76" ca="1">IF(IdxCli&gt;0,INDEX(Cli,IdxCli),"")</f>
        <v/>
      </c>
      <c r="AE76" s="34" t="str">
        <f t="array" aca="1" ref="AE76" ca="1">IF(IdxCli&gt;0,INDEX(Cli,IdxCli),"")</f>
        <v/>
      </c>
      <c r="AF76" s="34" t="str">
        <f t="array" aca="1" ref="AF76" ca="1">IF(IdxCli&gt;0,INDEX(Cli,IdxCli),"")</f>
        <v/>
      </c>
      <c r="AG76" s="34" t="str">
        <f t="array" aca="1" ref="AG76" ca="1">IF(IdxCli&gt;0,INDEX(Cli,IdxCli),"")</f>
        <v/>
      </c>
      <c r="AH76" s="34" t="str">
        <f t="array" aca="1" ref="AH76" ca="1">IF(IdxCli&gt;0,INDEX(Cli,IdxCli),"")</f>
        <v/>
      </c>
    </row>
    <row r="77" spans="1:34" x14ac:dyDescent="0.35">
      <c r="A77" s="5">
        <f t="shared" si="5"/>
        <v>71</v>
      </c>
      <c r="B77" s="3">
        <f t="shared" si="2"/>
        <v>72</v>
      </c>
      <c r="C77" s="7" t="e">
        <f t="shared" ca="1" si="4"/>
        <v>#N/A</v>
      </c>
      <c r="D77" s="34" t="str">
        <f t="array" aca="1" ref="D77" ca="1">IF(IdxCli&gt;0,INDEX(Cli,IdxCli),"")</f>
        <v/>
      </c>
      <c r="E77" s="34" t="str">
        <f t="array" aca="1" ref="E77" ca="1">IF(IdxCli&gt;0,INDEX(Cli,IdxCli),"")</f>
        <v/>
      </c>
      <c r="F77" s="34" t="str">
        <f t="array" aca="1" ref="F77" ca="1">IF(IdxCli&gt;0,INDEX(Cli,IdxCli),"")</f>
        <v/>
      </c>
      <c r="G77" s="34" t="str">
        <f t="array" aca="1" ref="G77" ca="1">IF(IdxCli&gt;0,INDEX(Cli,IdxCli),"")</f>
        <v/>
      </c>
      <c r="H77" s="34" t="str">
        <f t="array" aca="1" ref="H77" ca="1">IF(IdxCli&gt;0,INDEX(Cli,IdxCli),"")</f>
        <v/>
      </c>
      <c r="I77" s="34" t="str">
        <f t="array" aca="1" ref="I77" ca="1">IF(IdxCli&gt;0,INDEX(Cli,IdxCli),"")</f>
        <v/>
      </c>
      <c r="J77" s="34" t="str">
        <f t="array" aca="1" ref="J77" ca="1">IF(IdxCli&gt;0,INDEX(Cli,IdxCli),"")</f>
        <v/>
      </c>
      <c r="K77" s="34" t="str">
        <f t="array" aca="1" ref="K77" ca="1">IF(IdxCli&gt;0,INDEX(Cli,IdxCli),"")</f>
        <v/>
      </c>
      <c r="L77" s="34" t="str">
        <f t="array" aca="1" ref="L77" ca="1">IF(IdxCli&gt;0,INDEX(Cli,IdxCli),"")</f>
        <v/>
      </c>
      <c r="M77" s="34" t="str">
        <f t="array" aca="1" ref="M77" ca="1">IF(IdxCli&gt;0,INDEX(Cli,IdxCli),"")</f>
        <v/>
      </c>
      <c r="N77" s="34" t="str">
        <f t="array" aca="1" ref="N77" ca="1">IF(IdxCli&gt;0,INDEX(Cli,IdxCli),"")</f>
        <v/>
      </c>
      <c r="O77" s="34" t="str">
        <f t="array" aca="1" ref="O77" ca="1">IF(IdxCli&gt;0,INDEX(Cli,IdxCli),"")</f>
        <v/>
      </c>
      <c r="P77" s="34" t="str">
        <f t="array" aca="1" ref="P77" ca="1">IF(IdxCli&gt;0,INDEX(Cli,IdxCli),"")</f>
        <v/>
      </c>
      <c r="Q77" s="34" t="str">
        <f t="array" aca="1" ref="Q77" ca="1">IF(IdxCli&gt;0,INDEX(Cli,IdxCli),"")</f>
        <v/>
      </c>
      <c r="R77" s="34" t="str">
        <f t="array" aca="1" ref="R77" ca="1">IF(IdxCli&gt;0,INDEX(Cli,IdxCli),"")</f>
        <v/>
      </c>
      <c r="S77" s="34" t="str">
        <f t="array" aca="1" ref="S77" ca="1">IF(IdxCli&gt;0,INDEX(Cli,IdxCli),"")</f>
        <v/>
      </c>
      <c r="T77" s="34" t="str">
        <f t="array" aca="1" ref="T77" ca="1">IF(IdxCli&gt;0,INDEX(Cli,IdxCli),"")</f>
        <v/>
      </c>
      <c r="U77" s="34" t="str">
        <f t="array" aca="1" ref="U77" ca="1">IF(IdxCli&gt;0,INDEX(Cli,IdxCli),"")</f>
        <v/>
      </c>
      <c r="V77" s="34" t="str">
        <f t="array" aca="1" ref="V77" ca="1">IF(IdxCli&gt;0,INDEX(Cli,IdxCli),"")</f>
        <v/>
      </c>
      <c r="W77" s="34" t="str">
        <f t="array" aca="1" ref="W77" ca="1">IF(IdxCli&gt;0,INDEX(Cli,IdxCli),"")</f>
        <v/>
      </c>
      <c r="X77" s="34" t="str">
        <f t="array" aca="1" ref="X77" ca="1">IF(IdxCli&gt;0,INDEX(Cli,IdxCli),"")</f>
        <v/>
      </c>
      <c r="Y77" s="34" t="str">
        <f t="array" aca="1" ref="Y77" ca="1">IF(IdxCli&gt;0,INDEX(Cli,IdxCli),"")</f>
        <v/>
      </c>
      <c r="Z77" s="34" t="str">
        <f t="array" aca="1" ref="Z77" ca="1">IF(IdxCli&gt;0,INDEX(Cli,IdxCli),"")</f>
        <v/>
      </c>
      <c r="AA77" s="34" t="str">
        <f t="array" aca="1" ref="AA77" ca="1">IF(IdxCli&gt;0,INDEX(Cli,IdxCli),"")</f>
        <v/>
      </c>
      <c r="AB77" s="34" t="str">
        <f t="array" aca="1" ref="AB77" ca="1">IF(IdxCli&gt;0,INDEX(Cli,IdxCli),"")</f>
        <v/>
      </c>
      <c r="AC77" s="34" t="str">
        <f t="array" aca="1" ref="AC77" ca="1">IF(IdxCli&gt;0,INDEX(Cli,IdxCli),"")</f>
        <v/>
      </c>
      <c r="AD77" s="34" t="str">
        <f t="array" aca="1" ref="AD77" ca="1">IF(IdxCli&gt;0,INDEX(Cli,IdxCli),"")</f>
        <v/>
      </c>
      <c r="AE77" s="34" t="str">
        <f t="array" aca="1" ref="AE77" ca="1">IF(IdxCli&gt;0,INDEX(Cli,IdxCli),"")</f>
        <v/>
      </c>
      <c r="AF77" s="34" t="str">
        <f t="array" aca="1" ref="AF77" ca="1">IF(IdxCli&gt;0,INDEX(Cli,IdxCli),"")</f>
        <v/>
      </c>
      <c r="AG77" s="34" t="str">
        <f t="array" aca="1" ref="AG77" ca="1">IF(IdxCli&gt;0,INDEX(Cli,IdxCli),"")</f>
        <v/>
      </c>
      <c r="AH77" s="34" t="str">
        <f t="array" aca="1" ref="AH77" ca="1">IF(IdxCli&gt;0,INDEX(Cli,IdxCli),"")</f>
        <v/>
      </c>
    </row>
    <row r="78" spans="1:34" x14ac:dyDescent="0.35">
      <c r="A78" s="5">
        <f t="shared" si="5"/>
        <v>72</v>
      </c>
      <c r="B78" s="3">
        <f t="shared" si="2"/>
        <v>73</v>
      </c>
      <c r="C78" s="7" t="e">
        <f t="shared" ca="1" si="4"/>
        <v>#N/A</v>
      </c>
      <c r="D78" s="34" t="str">
        <f t="array" aca="1" ref="D78" ca="1">IF(IdxCli&gt;0,INDEX(Cli,IdxCli),"")</f>
        <v/>
      </c>
      <c r="E78" s="34" t="str">
        <f t="array" aca="1" ref="E78" ca="1">IF(IdxCli&gt;0,INDEX(Cli,IdxCli),"")</f>
        <v/>
      </c>
      <c r="F78" s="34" t="str">
        <f t="array" aca="1" ref="F78" ca="1">IF(IdxCli&gt;0,INDEX(Cli,IdxCli),"")</f>
        <v/>
      </c>
      <c r="G78" s="34" t="str">
        <f t="array" aca="1" ref="G78" ca="1">IF(IdxCli&gt;0,INDEX(Cli,IdxCli),"")</f>
        <v/>
      </c>
      <c r="H78" s="34" t="str">
        <f t="array" aca="1" ref="H78" ca="1">IF(IdxCli&gt;0,INDEX(Cli,IdxCli),"")</f>
        <v/>
      </c>
      <c r="I78" s="34" t="str">
        <f t="array" aca="1" ref="I78" ca="1">IF(IdxCli&gt;0,INDEX(Cli,IdxCli),"")</f>
        <v/>
      </c>
      <c r="J78" s="34" t="str">
        <f t="array" aca="1" ref="J78" ca="1">IF(IdxCli&gt;0,INDEX(Cli,IdxCli),"")</f>
        <v/>
      </c>
      <c r="K78" s="34" t="str">
        <f t="array" aca="1" ref="K78" ca="1">IF(IdxCli&gt;0,INDEX(Cli,IdxCli),"")</f>
        <v/>
      </c>
      <c r="L78" s="34" t="str">
        <f t="array" aca="1" ref="L78" ca="1">IF(IdxCli&gt;0,INDEX(Cli,IdxCli),"")</f>
        <v/>
      </c>
      <c r="M78" s="34" t="str">
        <f t="array" aca="1" ref="M78" ca="1">IF(IdxCli&gt;0,INDEX(Cli,IdxCli),"")</f>
        <v/>
      </c>
      <c r="N78" s="34" t="str">
        <f t="array" aca="1" ref="N78" ca="1">IF(IdxCli&gt;0,INDEX(Cli,IdxCli),"")</f>
        <v/>
      </c>
      <c r="O78" s="34" t="str">
        <f t="array" aca="1" ref="O78" ca="1">IF(IdxCli&gt;0,INDEX(Cli,IdxCli),"")</f>
        <v/>
      </c>
      <c r="P78" s="34" t="str">
        <f t="array" aca="1" ref="P78" ca="1">IF(IdxCli&gt;0,INDEX(Cli,IdxCli),"")</f>
        <v/>
      </c>
      <c r="Q78" s="34" t="str">
        <f t="array" aca="1" ref="Q78" ca="1">IF(IdxCli&gt;0,INDEX(Cli,IdxCli),"")</f>
        <v/>
      </c>
      <c r="R78" s="34" t="str">
        <f t="array" aca="1" ref="R78" ca="1">IF(IdxCli&gt;0,INDEX(Cli,IdxCli),"")</f>
        <v/>
      </c>
      <c r="S78" s="34" t="str">
        <f t="array" aca="1" ref="S78" ca="1">IF(IdxCli&gt;0,INDEX(Cli,IdxCli),"")</f>
        <v/>
      </c>
      <c r="T78" s="34" t="str">
        <f t="array" aca="1" ref="T78" ca="1">IF(IdxCli&gt;0,INDEX(Cli,IdxCli),"")</f>
        <v/>
      </c>
      <c r="U78" s="34" t="str">
        <f t="array" aca="1" ref="U78" ca="1">IF(IdxCli&gt;0,INDEX(Cli,IdxCli),"")</f>
        <v/>
      </c>
      <c r="V78" s="34" t="str">
        <f t="array" aca="1" ref="V78" ca="1">IF(IdxCli&gt;0,INDEX(Cli,IdxCli),"")</f>
        <v/>
      </c>
      <c r="W78" s="34" t="str">
        <f t="array" aca="1" ref="W78" ca="1">IF(IdxCli&gt;0,INDEX(Cli,IdxCli),"")</f>
        <v/>
      </c>
      <c r="X78" s="34" t="str">
        <f t="array" aca="1" ref="X78" ca="1">IF(IdxCli&gt;0,INDEX(Cli,IdxCli),"")</f>
        <v/>
      </c>
      <c r="Y78" s="34" t="str">
        <f t="array" aca="1" ref="Y78" ca="1">IF(IdxCli&gt;0,INDEX(Cli,IdxCli),"")</f>
        <v/>
      </c>
      <c r="Z78" s="34" t="str">
        <f t="array" aca="1" ref="Z78" ca="1">IF(IdxCli&gt;0,INDEX(Cli,IdxCli),"")</f>
        <v/>
      </c>
      <c r="AA78" s="34" t="str">
        <f t="array" aca="1" ref="AA78" ca="1">IF(IdxCli&gt;0,INDEX(Cli,IdxCli),"")</f>
        <v/>
      </c>
      <c r="AB78" s="34" t="str">
        <f t="array" aca="1" ref="AB78" ca="1">IF(IdxCli&gt;0,INDEX(Cli,IdxCli),"")</f>
        <v/>
      </c>
      <c r="AC78" s="34" t="str">
        <f t="array" aca="1" ref="AC78" ca="1">IF(IdxCli&gt;0,INDEX(Cli,IdxCli),"")</f>
        <v/>
      </c>
      <c r="AD78" s="34" t="str">
        <f t="array" aca="1" ref="AD78" ca="1">IF(IdxCli&gt;0,INDEX(Cli,IdxCli),"")</f>
        <v/>
      </c>
      <c r="AE78" s="34" t="str">
        <f t="array" aca="1" ref="AE78" ca="1">IF(IdxCli&gt;0,INDEX(Cli,IdxCli),"")</f>
        <v/>
      </c>
      <c r="AF78" s="34" t="str">
        <f t="array" aca="1" ref="AF78" ca="1">IF(IdxCli&gt;0,INDEX(Cli,IdxCli),"")</f>
        <v/>
      </c>
      <c r="AG78" s="34" t="str">
        <f t="array" aca="1" ref="AG78" ca="1">IF(IdxCli&gt;0,INDEX(Cli,IdxCli),"")</f>
        <v/>
      </c>
      <c r="AH78" s="34" t="str">
        <f t="array" aca="1" ref="AH78" ca="1">IF(IdxCli&gt;0,INDEX(Cli,IdxCli),"")</f>
        <v/>
      </c>
    </row>
    <row r="79" spans="1:34" x14ac:dyDescent="0.35">
      <c r="A79" s="5">
        <f t="shared" si="5"/>
        <v>73</v>
      </c>
      <c r="B79" s="3">
        <f t="shared" si="2"/>
        <v>74</v>
      </c>
      <c r="C79" s="7" t="e">
        <f t="shared" ca="1" si="4"/>
        <v>#N/A</v>
      </c>
      <c r="D79" s="34" t="str">
        <f t="array" aca="1" ref="D79" ca="1">IF(IdxCli&gt;0,INDEX(Cli,IdxCli),"")</f>
        <v/>
      </c>
      <c r="E79" s="34" t="str">
        <f t="array" aca="1" ref="E79" ca="1">IF(IdxCli&gt;0,INDEX(Cli,IdxCli),"")</f>
        <v/>
      </c>
      <c r="F79" s="34" t="str">
        <f t="array" aca="1" ref="F79" ca="1">IF(IdxCli&gt;0,INDEX(Cli,IdxCli),"")</f>
        <v/>
      </c>
      <c r="G79" s="34" t="str">
        <f t="array" aca="1" ref="G79" ca="1">IF(IdxCli&gt;0,INDEX(Cli,IdxCli),"")</f>
        <v/>
      </c>
      <c r="H79" s="34" t="str">
        <f t="array" aca="1" ref="H79" ca="1">IF(IdxCli&gt;0,INDEX(Cli,IdxCli),"")</f>
        <v/>
      </c>
      <c r="I79" s="34" t="str">
        <f t="array" aca="1" ref="I79" ca="1">IF(IdxCli&gt;0,INDEX(Cli,IdxCli),"")</f>
        <v/>
      </c>
      <c r="J79" s="34" t="str">
        <f t="array" aca="1" ref="J79" ca="1">IF(IdxCli&gt;0,INDEX(Cli,IdxCli),"")</f>
        <v/>
      </c>
      <c r="K79" s="34" t="str">
        <f t="array" aca="1" ref="K79" ca="1">IF(IdxCli&gt;0,INDEX(Cli,IdxCli),"")</f>
        <v/>
      </c>
      <c r="L79" s="34" t="str">
        <f t="array" aca="1" ref="L79" ca="1">IF(IdxCli&gt;0,INDEX(Cli,IdxCli),"")</f>
        <v/>
      </c>
      <c r="M79" s="34" t="str">
        <f t="array" aca="1" ref="M79" ca="1">IF(IdxCli&gt;0,INDEX(Cli,IdxCli),"")</f>
        <v/>
      </c>
      <c r="N79" s="34" t="str">
        <f t="array" aca="1" ref="N79" ca="1">IF(IdxCli&gt;0,INDEX(Cli,IdxCli),"")</f>
        <v/>
      </c>
      <c r="O79" s="34" t="str">
        <f t="array" aca="1" ref="O79" ca="1">IF(IdxCli&gt;0,INDEX(Cli,IdxCli),"")</f>
        <v/>
      </c>
      <c r="P79" s="34" t="str">
        <f t="array" aca="1" ref="P79" ca="1">IF(IdxCli&gt;0,INDEX(Cli,IdxCli),"")</f>
        <v/>
      </c>
      <c r="Q79" s="34" t="str">
        <f t="array" aca="1" ref="Q79" ca="1">IF(IdxCli&gt;0,INDEX(Cli,IdxCli),"")</f>
        <v/>
      </c>
      <c r="R79" s="34" t="str">
        <f t="array" aca="1" ref="R79" ca="1">IF(IdxCli&gt;0,INDEX(Cli,IdxCli),"")</f>
        <v/>
      </c>
      <c r="S79" s="34" t="str">
        <f t="array" aca="1" ref="S79" ca="1">IF(IdxCli&gt;0,INDEX(Cli,IdxCli),"")</f>
        <v/>
      </c>
      <c r="T79" s="34" t="str">
        <f t="array" aca="1" ref="T79" ca="1">IF(IdxCli&gt;0,INDEX(Cli,IdxCli),"")</f>
        <v/>
      </c>
      <c r="U79" s="34" t="str">
        <f t="array" aca="1" ref="U79" ca="1">IF(IdxCli&gt;0,INDEX(Cli,IdxCli),"")</f>
        <v/>
      </c>
      <c r="V79" s="34" t="str">
        <f t="array" aca="1" ref="V79" ca="1">IF(IdxCli&gt;0,INDEX(Cli,IdxCli),"")</f>
        <v/>
      </c>
      <c r="W79" s="34" t="str">
        <f t="array" aca="1" ref="W79" ca="1">IF(IdxCli&gt;0,INDEX(Cli,IdxCli),"")</f>
        <v/>
      </c>
      <c r="X79" s="34" t="str">
        <f t="array" aca="1" ref="X79" ca="1">IF(IdxCli&gt;0,INDEX(Cli,IdxCli),"")</f>
        <v/>
      </c>
      <c r="Y79" s="34" t="str">
        <f t="array" aca="1" ref="Y79" ca="1">IF(IdxCli&gt;0,INDEX(Cli,IdxCli),"")</f>
        <v/>
      </c>
      <c r="Z79" s="34" t="str">
        <f t="array" aca="1" ref="Z79" ca="1">IF(IdxCli&gt;0,INDEX(Cli,IdxCli),"")</f>
        <v/>
      </c>
      <c r="AA79" s="34" t="str">
        <f t="array" aca="1" ref="AA79" ca="1">IF(IdxCli&gt;0,INDEX(Cli,IdxCli),"")</f>
        <v/>
      </c>
      <c r="AB79" s="34" t="str">
        <f t="array" aca="1" ref="AB79" ca="1">IF(IdxCli&gt;0,INDEX(Cli,IdxCli),"")</f>
        <v/>
      </c>
      <c r="AC79" s="34" t="str">
        <f t="array" aca="1" ref="AC79" ca="1">IF(IdxCli&gt;0,INDEX(Cli,IdxCli),"")</f>
        <v/>
      </c>
      <c r="AD79" s="34" t="str">
        <f t="array" aca="1" ref="AD79" ca="1">IF(IdxCli&gt;0,INDEX(Cli,IdxCli),"")</f>
        <v/>
      </c>
      <c r="AE79" s="34" t="str">
        <f t="array" aca="1" ref="AE79" ca="1">IF(IdxCli&gt;0,INDEX(Cli,IdxCli),"")</f>
        <v/>
      </c>
      <c r="AF79" s="34" t="str">
        <f t="array" aca="1" ref="AF79" ca="1">IF(IdxCli&gt;0,INDEX(Cli,IdxCli),"")</f>
        <v/>
      </c>
      <c r="AG79" s="34" t="str">
        <f t="array" aca="1" ref="AG79" ca="1">IF(IdxCli&gt;0,INDEX(Cli,IdxCli),"")</f>
        <v/>
      </c>
      <c r="AH79" s="34" t="str">
        <f t="array" aca="1" ref="AH79" ca="1">IF(IdxCli&gt;0,INDEX(Cli,IdxCli),"")</f>
        <v/>
      </c>
    </row>
    <row r="80" spans="1:34" x14ac:dyDescent="0.35">
      <c r="A80" s="5">
        <f t="shared" si="5"/>
        <v>74</v>
      </c>
      <c r="B80" s="3">
        <f t="shared" si="2"/>
        <v>75</v>
      </c>
      <c r="C80" s="7" t="e">
        <f t="shared" ca="1" si="4"/>
        <v>#N/A</v>
      </c>
      <c r="D80" s="34" t="str">
        <f t="array" aca="1" ref="D80" ca="1">IF(IdxCli&gt;0,INDEX(Cli,IdxCli),"")</f>
        <v/>
      </c>
      <c r="E80" s="34" t="str">
        <f t="array" aca="1" ref="E80" ca="1">IF(IdxCli&gt;0,INDEX(Cli,IdxCli),"")</f>
        <v/>
      </c>
      <c r="F80" s="34" t="str">
        <f t="array" aca="1" ref="F80" ca="1">IF(IdxCli&gt;0,INDEX(Cli,IdxCli),"")</f>
        <v/>
      </c>
      <c r="G80" s="34" t="str">
        <f t="array" aca="1" ref="G80" ca="1">IF(IdxCli&gt;0,INDEX(Cli,IdxCli),"")</f>
        <v/>
      </c>
      <c r="H80" s="34" t="str">
        <f t="array" aca="1" ref="H80" ca="1">IF(IdxCli&gt;0,INDEX(Cli,IdxCli),"")</f>
        <v/>
      </c>
      <c r="I80" s="34" t="str">
        <f t="array" aca="1" ref="I80" ca="1">IF(IdxCli&gt;0,INDEX(Cli,IdxCli),"")</f>
        <v/>
      </c>
      <c r="J80" s="34" t="str">
        <f t="array" aca="1" ref="J80" ca="1">IF(IdxCli&gt;0,INDEX(Cli,IdxCli),"")</f>
        <v/>
      </c>
      <c r="K80" s="34" t="str">
        <f t="array" aca="1" ref="K80" ca="1">IF(IdxCli&gt;0,INDEX(Cli,IdxCli),"")</f>
        <v/>
      </c>
      <c r="L80" s="34" t="str">
        <f t="array" aca="1" ref="L80" ca="1">IF(IdxCli&gt;0,INDEX(Cli,IdxCli),"")</f>
        <v/>
      </c>
      <c r="M80" s="34" t="str">
        <f t="array" aca="1" ref="M80" ca="1">IF(IdxCli&gt;0,INDEX(Cli,IdxCli),"")</f>
        <v/>
      </c>
      <c r="N80" s="34" t="str">
        <f t="array" aca="1" ref="N80" ca="1">IF(IdxCli&gt;0,INDEX(Cli,IdxCli),"")</f>
        <v/>
      </c>
      <c r="O80" s="34" t="str">
        <f t="array" aca="1" ref="O80" ca="1">IF(IdxCli&gt;0,INDEX(Cli,IdxCli),"")</f>
        <v/>
      </c>
      <c r="P80" s="34" t="str">
        <f t="array" aca="1" ref="P80" ca="1">IF(IdxCli&gt;0,INDEX(Cli,IdxCli),"")</f>
        <v/>
      </c>
      <c r="Q80" s="34" t="str">
        <f t="array" aca="1" ref="Q80" ca="1">IF(IdxCli&gt;0,INDEX(Cli,IdxCli),"")</f>
        <v/>
      </c>
      <c r="R80" s="34" t="str">
        <f t="array" aca="1" ref="R80" ca="1">IF(IdxCli&gt;0,INDEX(Cli,IdxCli),"")</f>
        <v/>
      </c>
      <c r="S80" s="34" t="str">
        <f t="array" aca="1" ref="S80" ca="1">IF(IdxCli&gt;0,INDEX(Cli,IdxCli),"")</f>
        <v/>
      </c>
      <c r="T80" s="34" t="str">
        <f t="array" aca="1" ref="T80" ca="1">IF(IdxCli&gt;0,INDEX(Cli,IdxCli),"")</f>
        <v/>
      </c>
      <c r="U80" s="34" t="str">
        <f t="array" aca="1" ref="U80" ca="1">IF(IdxCli&gt;0,INDEX(Cli,IdxCli),"")</f>
        <v/>
      </c>
      <c r="V80" s="34" t="str">
        <f t="array" aca="1" ref="V80" ca="1">IF(IdxCli&gt;0,INDEX(Cli,IdxCli),"")</f>
        <v/>
      </c>
      <c r="W80" s="34" t="str">
        <f t="array" aca="1" ref="W80" ca="1">IF(IdxCli&gt;0,INDEX(Cli,IdxCli),"")</f>
        <v/>
      </c>
      <c r="X80" s="34" t="str">
        <f t="array" aca="1" ref="X80" ca="1">IF(IdxCli&gt;0,INDEX(Cli,IdxCli),"")</f>
        <v/>
      </c>
      <c r="Y80" s="34" t="str">
        <f t="array" aca="1" ref="Y80" ca="1">IF(IdxCli&gt;0,INDEX(Cli,IdxCli),"")</f>
        <v/>
      </c>
      <c r="Z80" s="34" t="str">
        <f t="array" aca="1" ref="Z80" ca="1">IF(IdxCli&gt;0,INDEX(Cli,IdxCli),"")</f>
        <v/>
      </c>
      <c r="AA80" s="34" t="str">
        <f t="array" aca="1" ref="AA80" ca="1">IF(IdxCli&gt;0,INDEX(Cli,IdxCli),"")</f>
        <v/>
      </c>
      <c r="AB80" s="34" t="str">
        <f t="array" aca="1" ref="AB80" ca="1">IF(IdxCli&gt;0,INDEX(Cli,IdxCli),"")</f>
        <v/>
      </c>
      <c r="AC80" s="34" t="str">
        <f t="array" aca="1" ref="AC80" ca="1">IF(IdxCli&gt;0,INDEX(Cli,IdxCli),"")</f>
        <v/>
      </c>
      <c r="AD80" s="34" t="str">
        <f t="array" aca="1" ref="AD80" ca="1">IF(IdxCli&gt;0,INDEX(Cli,IdxCli),"")</f>
        <v/>
      </c>
      <c r="AE80" s="34" t="str">
        <f t="array" aca="1" ref="AE80" ca="1">IF(IdxCli&gt;0,INDEX(Cli,IdxCli),"")</f>
        <v/>
      </c>
      <c r="AF80" s="34" t="str">
        <f t="array" aca="1" ref="AF80" ca="1">IF(IdxCli&gt;0,INDEX(Cli,IdxCli),"")</f>
        <v/>
      </c>
      <c r="AG80" s="34" t="str">
        <f t="array" aca="1" ref="AG80" ca="1">IF(IdxCli&gt;0,INDEX(Cli,IdxCli),"")</f>
        <v/>
      </c>
      <c r="AH80" s="34" t="str">
        <f t="array" aca="1" ref="AH80" ca="1">IF(IdxCli&gt;0,INDEX(Cli,IdxCli),"")</f>
        <v/>
      </c>
    </row>
    <row r="81" spans="1:34" x14ac:dyDescent="0.35">
      <c r="A81" s="5">
        <f t="shared" si="5"/>
        <v>75</v>
      </c>
      <c r="B81" s="3">
        <f t="shared" si="2"/>
        <v>76</v>
      </c>
      <c r="C81" s="7" t="e">
        <f t="shared" ca="1" si="4"/>
        <v>#N/A</v>
      </c>
      <c r="D81" s="34" t="str">
        <f t="array" aca="1" ref="D81" ca="1">IF(IdxCli&gt;0,INDEX(Cli,IdxCli),"")</f>
        <v/>
      </c>
      <c r="E81" s="34" t="str">
        <f t="array" aca="1" ref="E81" ca="1">IF(IdxCli&gt;0,INDEX(Cli,IdxCli),"")</f>
        <v/>
      </c>
      <c r="F81" s="34" t="str">
        <f t="array" aca="1" ref="F81" ca="1">IF(IdxCli&gt;0,INDEX(Cli,IdxCli),"")</f>
        <v/>
      </c>
      <c r="G81" s="34" t="str">
        <f t="array" aca="1" ref="G81" ca="1">IF(IdxCli&gt;0,INDEX(Cli,IdxCli),"")</f>
        <v/>
      </c>
      <c r="H81" s="34" t="str">
        <f t="array" aca="1" ref="H81" ca="1">IF(IdxCli&gt;0,INDEX(Cli,IdxCli),"")</f>
        <v/>
      </c>
      <c r="I81" s="34" t="str">
        <f t="array" aca="1" ref="I81" ca="1">IF(IdxCli&gt;0,INDEX(Cli,IdxCli),"")</f>
        <v/>
      </c>
      <c r="J81" s="34" t="str">
        <f t="array" aca="1" ref="J81" ca="1">IF(IdxCli&gt;0,INDEX(Cli,IdxCli),"")</f>
        <v/>
      </c>
      <c r="K81" s="34" t="str">
        <f t="array" aca="1" ref="K81" ca="1">IF(IdxCli&gt;0,INDEX(Cli,IdxCli),"")</f>
        <v/>
      </c>
      <c r="L81" s="34" t="str">
        <f t="array" aca="1" ref="L81" ca="1">IF(IdxCli&gt;0,INDEX(Cli,IdxCli),"")</f>
        <v/>
      </c>
      <c r="M81" s="34" t="str">
        <f t="array" aca="1" ref="M81" ca="1">IF(IdxCli&gt;0,INDEX(Cli,IdxCli),"")</f>
        <v/>
      </c>
      <c r="N81" s="34" t="str">
        <f t="array" aca="1" ref="N81" ca="1">IF(IdxCli&gt;0,INDEX(Cli,IdxCli),"")</f>
        <v/>
      </c>
      <c r="O81" s="34" t="str">
        <f t="array" aca="1" ref="O81" ca="1">IF(IdxCli&gt;0,INDEX(Cli,IdxCli),"")</f>
        <v/>
      </c>
      <c r="P81" s="34" t="str">
        <f t="array" aca="1" ref="P81" ca="1">IF(IdxCli&gt;0,INDEX(Cli,IdxCli),"")</f>
        <v/>
      </c>
      <c r="Q81" s="34" t="str">
        <f t="array" aca="1" ref="Q81" ca="1">IF(IdxCli&gt;0,INDEX(Cli,IdxCli),"")</f>
        <v/>
      </c>
      <c r="R81" s="34" t="str">
        <f t="array" aca="1" ref="R81" ca="1">IF(IdxCli&gt;0,INDEX(Cli,IdxCli),"")</f>
        <v/>
      </c>
      <c r="S81" s="34" t="str">
        <f t="array" aca="1" ref="S81" ca="1">IF(IdxCli&gt;0,INDEX(Cli,IdxCli),"")</f>
        <v/>
      </c>
      <c r="T81" s="34" t="str">
        <f t="array" aca="1" ref="T81" ca="1">IF(IdxCli&gt;0,INDEX(Cli,IdxCli),"")</f>
        <v/>
      </c>
      <c r="U81" s="34" t="str">
        <f t="array" aca="1" ref="U81" ca="1">IF(IdxCli&gt;0,INDEX(Cli,IdxCli),"")</f>
        <v/>
      </c>
      <c r="V81" s="34" t="str">
        <f t="array" aca="1" ref="V81" ca="1">IF(IdxCli&gt;0,INDEX(Cli,IdxCli),"")</f>
        <v/>
      </c>
      <c r="W81" s="34" t="str">
        <f t="array" aca="1" ref="W81" ca="1">IF(IdxCli&gt;0,INDEX(Cli,IdxCli),"")</f>
        <v/>
      </c>
      <c r="X81" s="34" t="str">
        <f t="array" aca="1" ref="X81" ca="1">IF(IdxCli&gt;0,INDEX(Cli,IdxCli),"")</f>
        <v/>
      </c>
      <c r="Y81" s="34" t="str">
        <f t="array" aca="1" ref="Y81" ca="1">IF(IdxCli&gt;0,INDEX(Cli,IdxCli),"")</f>
        <v/>
      </c>
      <c r="Z81" s="34" t="str">
        <f t="array" aca="1" ref="Z81" ca="1">IF(IdxCli&gt;0,INDEX(Cli,IdxCli),"")</f>
        <v/>
      </c>
      <c r="AA81" s="34" t="str">
        <f t="array" aca="1" ref="AA81" ca="1">IF(IdxCli&gt;0,INDEX(Cli,IdxCli),"")</f>
        <v/>
      </c>
      <c r="AB81" s="34" t="str">
        <f t="array" aca="1" ref="AB81" ca="1">IF(IdxCli&gt;0,INDEX(Cli,IdxCli),"")</f>
        <v/>
      </c>
      <c r="AC81" s="34" t="str">
        <f t="array" aca="1" ref="AC81" ca="1">IF(IdxCli&gt;0,INDEX(Cli,IdxCli),"")</f>
        <v/>
      </c>
      <c r="AD81" s="34" t="str">
        <f t="array" aca="1" ref="AD81" ca="1">IF(IdxCli&gt;0,INDEX(Cli,IdxCli),"")</f>
        <v/>
      </c>
      <c r="AE81" s="34" t="str">
        <f t="array" aca="1" ref="AE81" ca="1">IF(IdxCli&gt;0,INDEX(Cli,IdxCli),"")</f>
        <v/>
      </c>
      <c r="AF81" s="34" t="str">
        <f t="array" aca="1" ref="AF81" ca="1">IF(IdxCli&gt;0,INDEX(Cli,IdxCli),"")</f>
        <v/>
      </c>
      <c r="AG81" s="34" t="str">
        <f t="array" aca="1" ref="AG81" ca="1">IF(IdxCli&gt;0,INDEX(Cli,IdxCli),"")</f>
        <v/>
      </c>
      <c r="AH81" s="34" t="str">
        <f t="array" aca="1" ref="AH81" ca="1">IF(IdxCli&gt;0,INDEX(Cli,IdxCli),"")</f>
        <v/>
      </c>
    </row>
    <row r="82" spans="1:34" x14ac:dyDescent="0.35">
      <c r="A82" s="5">
        <f t="shared" si="5"/>
        <v>76</v>
      </c>
      <c r="B82" s="3">
        <f t="shared" ref="B82:B90" si="6">B81+1</f>
        <v>77</v>
      </c>
      <c r="C82" s="7" t="e">
        <f t="shared" ca="1" si="4"/>
        <v>#N/A</v>
      </c>
      <c r="D82" s="34" t="str">
        <f t="array" aca="1" ref="D82" ca="1">IF(IdxCli&gt;0,INDEX(Cli,IdxCli),"")</f>
        <v/>
      </c>
      <c r="E82" s="34" t="str">
        <f t="array" aca="1" ref="E82" ca="1">IF(IdxCli&gt;0,INDEX(Cli,IdxCli),"")</f>
        <v/>
      </c>
      <c r="F82" s="34" t="str">
        <f t="array" aca="1" ref="F82" ca="1">IF(IdxCli&gt;0,INDEX(Cli,IdxCli),"")</f>
        <v/>
      </c>
      <c r="G82" s="34" t="str">
        <f t="array" aca="1" ref="G82" ca="1">IF(IdxCli&gt;0,INDEX(Cli,IdxCli),"")</f>
        <v/>
      </c>
      <c r="H82" s="34" t="str">
        <f t="array" aca="1" ref="H82" ca="1">IF(IdxCli&gt;0,INDEX(Cli,IdxCli),"")</f>
        <v/>
      </c>
      <c r="I82" s="34" t="str">
        <f t="array" aca="1" ref="I82" ca="1">IF(IdxCli&gt;0,INDEX(Cli,IdxCli),"")</f>
        <v/>
      </c>
      <c r="J82" s="34" t="str">
        <f t="array" aca="1" ref="J82" ca="1">IF(IdxCli&gt;0,INDEX(Cli,IdxCli),"")</f>
        <v/>
      </c>
      <c r="K82" s="34" t="str">
        <f t="array" aca="1" ref="K82" ca="1">IF(IdxCli&gt;0,INDEX(Cli,IdxCli),"")</f>
        <v/>
      </c>
      <c r="L82" s="34" t="str">
        <f t="array" aca="1" ref="L82" ca="1">IF(IdxCli&gt;0,INDEX(Cli,IdxCli),"")</f>
        <v/>
      </c>
      <c r="M82" s="34" t="str">
        <f t="array" aca="1" ref="M82" ca="1">IF(IdxCli&gt;0,INDEX(Cli,IdxCli),"")</f>
        <v/>
      </c>
      <c r="N82" s="34" t="str">
        <f t="array" aca="1" ref="N82" ca="1">IF(IdxCli&gt;0,INDEX(Cli,IdxCli),"")</f>
        <v/>
      </c>
      <c r="O82" s="34" t="str">
        <f t="array" aca="1" ref="O82" ca="1">IF(IdxCli&gt;0,INDEX(Cli,IdxCli),"")</f>
        <v/>
      </c>
      <c r="P82" s="34" t="str">
        <f t="array" aca="1" ref="P82" ca="1">IF(IdxCli&gt;0,INDEX(Cli,IdxCli),"")</f>
        <v/>
      </c>
      <c r="Q82" s="34" t="str">
        <f t="array" aca="1" ref="Q82" ca="1">IF(IdxCli&gt;0,INDEX(Cli,IdxCli),"")</f>
        <v/>
      </c>
      <c r="R82" s="34" t="str">
        <f t="array" aca="1" ref="R82" ca="1">IF(IdxCli&gt;0,INDEX(Cli,IdxCli),"")</f>
        <v/>
      </c>
      <c r="S82" s="34" t="str">
        <f t="array" aca="1" ref="S82" ca="1">IF(IdxCli&gt;0,INDEX(Cli,IdxCli),"")</f>
        <v/>
      </c>
      <c r="T82" s="34" t="str">
        <f t="array" aca="1" ref="T82" ca="1">IF(IdxCli&gt;0,INDEX(Cli,IdxCli),"")</f>
        <v/>
      </c>
      <c r="U82" s="34" t="str">
        <f t="array" aca="1" ref="U82" ca="1">IF(IdxCli&gt;0,INDEX(Cli,IdxCli),"")</f>
        <v/>
      </c>
      <c r="V82" s="34" t="str">
        <f t="array" aca="1" ref="V82" ca="1">IF(IdxCli&gt;0,INDEX(Cli,IdxCli),"")</f>
        <v/>
      </c>
      <c r="W82" s="34" t="str">
        <f t="array" aca="1" ref="W82" ca="1">IF(IdxCli&gt;0,INDEX(Cli,IdxCli),"")</f>
        <v/>
      </c>
      <c r="X82" s="34" t="str">
        <f t="array" aca="1" ref="X82" ca="1">IF(IdxCli&gt;0,INDEX(Cli,IdxCli),"")</f>
        <v/>
      </c>
      <c r="Y82" s="34" t="str">
        <f t="array" aca="1" ref="Y82" ca="1">IF(IdxCli&gt;0,INDEX(Cli,IdxCli),"")</f>
        <v/>
      </c>
      <c r="Z82" s="34" t="str">
        <f t="array" aca="1" ref="Z82" ca="1">IF(IdxCli&gt;0,INDEX(Cli,IdxCli),"")</f>
        <v/>
      </c>
      <c r="AA82" s="34" t="str">
        <f t="array" aca="1" ref="AA82" ca="1">IF(IdxCli&gt;0,INDEX(Cli,IdxCli),"")</f>
        <v/>
      </c>
      <c r="AB82" s="34" t="str">
        <f t="array" aca="1" ref="AB82" ca="1">IF(IdxCli&gt;0,INDEX(Cli,IdxCli),"")</f>
        <v/>
      </c>
      <c r="AC82" s="34" t="str">
        <f t="array" aca="1" ref="AC82" ca="1">IF(IdxCli&gt;0,INDEX(Cli,IdxCli),"")</f>
        <v/>
      </c>
      <c r="AD82" s="34" t="str">
        <f t="array" aca="1" ref="AD82" ca="1">IF(IdxCli&gt;0,INDEX(Cli,IdxCli),"")</f>
        <v/>
      </c>
      <c r="AE82" s="34" t="str">
        <f t="array" aca="1" ref="AE82" ca="1">IF(IdxCli&gt;0,INDEX(Cli,IdxCli),"")</f>
        <v/>
      </c>
      <c r="AF82" s="34" t="str">
        <f t="array" aca="1" ref="AF82" ca="1">IF(IdxCli&gt;0,INDEX(Cli,IdxCli),"")</f>
        <v/>
      </c>
      <c r="AG82" s="34" t="str">
        <f t="array" aca="1" ref="AG82" ca="1">IF(IdxCli&gt;0,INDEX(Cli,IdxCli),"")</f>
        <v/>
      </c>
      <c r="AH82" s="34" t="str">
        <f t="array" aca="1" ref="AH82" ca="1">IF(IdxCli&gt;0,INDEX(Cli,IdxCli),"")</f>
        <v/>
      </c>
    </row>
    <row r="83" spans="1:34" x14ac:dyDescent="0.35">
      <c r="A83" s="5">
        <f t="shared" si="5"/>
        <v>77</v>
      </c>
      <c r="B83" s="3">
        <f t="shared" si="6"/>
        <v>78</v>
      </c>
      <c r="C83" s="7" t="e">
        <f t="shared" ca="1" si="4"/>
        <v>#N/A</v>
      </c>
      <c r="D83" s="34" t="str">
        <f t="array" aca="1" ref="D83" ca="1">IF(IdxCli&gt;0,INDEX(Cli,IdxCli),"")</f>
        <v/>
      </c>
      <c r="E83" s="34" t="str">
        <f t="array" aca="1" ref="E83" ca="1">IF(IdxCli&gt;0,INDEX(Cli,IdxCli),"")</f>
        <v/>
      </c>
      <c r="F83" s="34" t="str">
        <f t="array" aca="1" ref="F83" ca="1">IF(IdxCli&gt;0,INDEX(Cli,IdxCli),"")</f>
        <v/>
      </c>
      <c r="G83" s="34" t="str">
        <f t="array" aca="1" ref="G83" ca="1">IF(IdxCli&gt;0,INDEX(Cli,IdxCli),"")</f>
        <v/>
      </c>
      <c r="H83" s="34" t="str">
        <f t="array" aca="1" ref="H83" ca="1">IF(IdxCli&gt;0,INDEX(Cli,IdxCli),"")</f>
        <v/>
      </c>
      <c r="I83" s="34" t="str">
        <f t="array" aca="1" ref="I83" ca="1">IF(IdxCli&gt;0,INDEX(Cli,IdxCli),"")</f>
        <v/>
      </c>
      <c r="J83" s="34" t="str">
        <f t="array" aca="1" ref="J83" ca="1">IF(IdxCli&gt;0,INDEX(Cli,IdxCli),"")</f>
        <v/>
      </c>
      <c r="K83" s="34" t="str">
        <f t="array" aca="1" ref="K83" ca="1">IF(IdxCli&gt;0,INDEX(Cli,IdxCli),"")</f>
        <v/>
      </c>
      <c r="L83" s="34" t="str">
        <f t="array" aca="1" ref="L83" ca="1">IF(IdxCli&gt;0,INDEX(Cli,IdxCli),"")</f>
        <v/>
      </c>
      <c r="M83" s="34" t="str">
        <f t="array" aca="1" ref="M83" ca="1">IF(IdxCli&gt;0,INDEX(Cli,IdxCli),"")</f>
        <v/>
      </c>
      <c r="N83" s="34" t="str">
        <f t="array" aca="1" ref="N83" ca="1">IF(IdxCli&gt;0,INDEX(Cli,IdxCli),"")</f>
        <v/>
      </c>
      <c r="O83" s="34" t="str">
        <f t="array" aca="1" ref="O83" ca="1">IF(IdxCli&gt;0,INDEX(Cli,IdxCli),"")</f>
        <v/>
      </c>
      <c r="P83" s="34" t="str">
        <f t="array" aca="1" ref="P83" ca="1">IF(IdxCli&gt;0,INDEX(Cli,IdxCli),"")</f>
        <v/>
      </c>
      <c r="Q83" s="34" t="str">
        <f t="array" aca="1" ref="Q83" ca="1">IF(IdxCli&gt;0,INDEX(Cli,IdxCli),"")</f>
        <v/>
      </c>
      <c r="R83" s="34" t="str">
        <f t="array" aca="1" ref="R83" ca="1">IF(IdxCli&gt;0,INDEX(Cli,IdxCli),"")</f>
        <v/>
      </c>
      <c r="S83" s="34" t="str">
        <f t="array" aca="1" ref="S83" ca="1">IF(IdxCli&gt;0,INDEX(Cli,IdxCli),"")</f>
        <v/>
      </c>
      <c r="T83" s="34" t="str">
        <f t="array" aca="1" ref="T83" ca="1">IF(IdxCli&gt;0,INDEX(Cli,IdxCli),"")</f>
        <v/>
      </c>
      <c r="U83" s="34" t="str">
        <f t="array" aca="1" ref="U83" ca="1">IF(IdxCli&gt;0,INDEX(Cli,IdxCli),"")</f>
        <v/>
      </c>
      <c r="V83" s="34" t="str">
        <f t="array" aca="1" ref="V83" ca="1">IF(IdxCli&gt;0,INDEX(Cli,IdxCli),"")</f>
        <v/>
      </c>
      <c r="W83" s="34" t="str">
        <f t="array" aca="1" ref="W83" ca="1">IF(IdxCli&gt;0,INDEX(Cli,IdxCli),"")</f>
        <v/>
      </c>
      <c r="X83" s="34" t="str">
        <f t="array" aca="1" ref="X83" ca="1">IF(IdxCli&gt;0,INDEX(Cli,IdxCli),"")</f>
        <v/>
      </c>
      <c r="Y83" s="34" t="str">
        <f t="array" aca="1" ref="Y83" ca="1">IF(IdxCli&gt;0,INDEX(Cli,IdxCli),"")</f>
        <v/>
      </c>
      <c r="Z83" s="34" t="str">
        <f t="array" aca="1" ref="Z83" ca="1">IF(IdxCli&gt;0,INDEX(Cli,IdxCli),"")</f>
        <v/>
      </c>
      <c r="AA83" s="34" t="str">
        <f t="array" aca="1" ref="AA83" ca="1">IF(IdxCli&gt;0,INDEX(Cli,IdxCli),"")</f>
        <v/>
      </c>
      <c r="AB83" s="34" t="str">
        <f t="array" aca="1" ref="AB83" ca="1">IF(IdxCli&gt;0,INDEX(Cli,IdxCli),"")</f>
        <v/>
      </c>
      <c r="AC83" s="34" t="str">
        <f t="array" aca="1" ref="AC83" ca="1">IF(IdxCli&gt;0,INDEX(Cli,IdxCli),"")</f>
        <v/>
      </c>
      <c r="AD83" s="34" t="str">
        <f t="array" aca="1" ref="AD83" ca="1">IF(IdxCli&gt;0,INDEX(Cli,IdxCli),"")</f>
        <v/>
      </c>
      <c r="AE83" s="34" t="str">
        <f t="array" aca="1" ref="AE83" ca="1">IF(IdxCli&gt;0,INDEX(Cli,IdxCli),"")</f>
        <v/>
      </c>
      <c r="AF83" s="34" t="str">
        <f t="array" aca="1" ref="AF83" ca="1">IF(IdxCli&gt;0,INDEX(Cli,IdxCli),"")</f>
        <v/>
      </c>
      <c r="AG83" s="34" t="str">
        <f t="array" aca="1" ref="AG83" ca="1">IF(IdxCli&gt;0,INDEX(Cli,IdxCli),"")</f>
        <v/>
      </c>
      <c r="AH83" s="34" t="str">
        <f t="array" aca="1" ref="AH83" ca="1">IF(IdxCli&gt;0,INDEX(Cli,IdxCli),"")</f>
        <v/>
      </c>
    </row>
    <row r="84" spans="1:34" x14ac:dyDescent="0.35">
      <c r="A84" s="5">
        <f t="shared" si="5"/>
        <v>78</v>
      </c>
      <c r="B84" s="3">
        <f t="shared" si="6"/>
        <v>79</v>
      </c>
      <c r="C84" s="7" t="e">
        <f t="shared" ca="1" si="4"/>
        <v>#N/A</v>
      </c>
      <c r="D84" s="34" t="str">
        <f t="array" aca="1" ref="D84" ca="1">IF(IdxCli&gt;0,INDEX(Cli,IdxCli),"")</f>
        <v/>
      </c>
      <c r="E84" s="34" t="str">
        <f t="array" aca="1" ref="E84" ca="1">IF(IdxCli&gt;0,INDEX(Cli,IdxCli),"")</f>
        <v/>
      </c>
      <c r="F84" s="34" t="str">
        <f t="array" aca="1" ref="F84" ca="1">IF(IdxCli&gt;0,INDEX(Cli,IdxCli),"")</f>
        <v/>
      </c>
      <c r="G84" s="34" t="str">
        <f t="array" aca="1" ref="G84" ca="1">IF(IdxCli&gt;0,INDEX(Cli,IdxCli),"")</f>
        <v/>
      </c>
      <c r="H84" s="34" t="str">
        <f t="array" aca="1" ref="H84" ca="1">IF(IdxCli&gt;0,INDEX(Cli,IdxCli),"")</f>
        <v/>
      </c>
      <c r="I84" s="34" t="str">
        <f t="array" aca="1" ref="I84" ca="1">IF(IdxCli&gt;0,INDEX(Cli,IdxCli),"")</f>
        <v/>
      </c>
      <c r="J84" s="34" t="str">
        <f t="array" aca="1" ref="J84" ca="1">IF(IdxCli&gt;0,INDEX(Cli,IdxCli),"")</f>
        <v/>
      </c>
      <c r="K84" s="34" t="str">
        <f t="array" aca="1" ref="K84" ca="1">IF(IdxCli&gt;0,INDEX(Cli,IdxCli),"")</f>
        <v/>
      </c>
      <c r="L84" s="34" t="str">
        <f t="array" aca="1" ref="L84" ca="1">IF(IdxCli&gt;0,INDEX(Cli,IdxCli),"")</f>
        <v/>
      </c>
      <c r="M84" s="34" t="str">
        <f t="array" aca="1" ref="M84" ca="1">IF(IdxCli&gt;0,INDEX(Cli,IdxCli),"")</f>
        <v/>
      </c>
      <c r="N84" s="34" t="str">
        <f t="array" aca="1" ref="N84" ca="1">IF(IdxCli&gt;0,INDEX(Cli,IdxCli),"")</f>
        <v/>
      </c>
      <c r="O84" s="34" t="str">
        <f t="array" aca="1" ref="O84" ca="1">IF(IdxCli&gt;0,INDEX(Cli,IdxCli),"")</f>
        <v/>
      </c>
      <c r="P84" s="34" t="str">
        <f t="array" aca="1" ref="P84" ca="1">IF(IdxCli&gt;0,INDEX(Cli,IdxCli),"")</f>
        <v/>
      </c>
      <c r="Q84" s="34" t="str">
        <f t="array" aca="1" ref="Q84" ca="1">IF(IdxCli&gt;0,INDEX(Cli,IdxCli),"")</f>
        <v/>
      </c>
      <c r="R84" s="34" t="str">
        <f t="array" aca="1" ref="R84" ca="1">IF(IdxCli&gt;0,INDEX(Cli,IdxCli),"")</f>
        <v/>
      </c>
      <c r="S84" s="34" t="str">
        <f t="array" aca="1" ref="S84" ca="1">IF(IdxCli&gt;0,INDEX(Cli,IdxCli),"")</f>
        <v/>
      </c>
      <c r="T84" s="34" t="str">
        <f t="array" aca="1" ref="T84" ca="1">IF(IdxCli&gt;0,INDEX(Cli,IdxCli),"")</f>
        <v/>
      </c>
      <c r="U84" s="34" t="str">
        <f t="array" aca="1" ref="U84" ca="1">IF(IdxCli&gt;0,INDEX(Cli,IdxCli),"")</f>
        <v/>
      </c>
      <c r="V84" s="34" t="str">
        <f t="array" aca="1" ref="V84" ca="1">IF(IdxCli&gt;0,INDEX(Cli,IdxCli),"")</f>
        <v/>
      </c>
      <c r="W84" s="34" t="str">
        <f t="array" aca="1" ref="W84" ca="1">IF(IdxCli&gt;0,INDEX(Cli,IdxCli),"")</f>
        <v/>
      </c>
      <c r="X84" s="34" t="str">
        <f t="array" aca="1" ref="X84" ca="1">IF(IdxCli&gt;0,INDEX(Cli,IdxCli),"")</f>
        <v/>
      </c>
      <c r="Y84" s="34" t="str">
        <f t="array" aca="1" ref="Y84" ca="1">IF(IdxCli&gt;0,INDEX(Cli,IdxCli),"")</f>
        <v/>
      </c>
      <c r="Z84" s="34" t="str">
        <f t="array" aca="1" ref="Z84" ca="1">IF(IdxCli&gt;0,INDEX(Cli,IdxCli),"")</f>
        <v/>
      </c>
      <c r="AA84" s="34" t="str">
        <f t="array" aca="1" ref="AA84" ca="1">IF(IdxCli&gt;0,INDEX(Cli,IdxCli),"")</f>
        <v/>
      </c>
      <c r="AB84" s="34" t="str">
        <f t="array" aca="1" ref="AB84" ca="1">IF(IdxCli&gt;0,INDEX(Cli,IdxCli),"")</f>
        <v/>
      </c>
      <c r="AC84" s="34" t="str">
        <f t="array" aca="1" ref="AC84" ca="1">IF(IdxCli&gt;0,INDEX(Cli,IdxCli),"")</f>
        <v/>
      </c>
      <c r="AD84" s="34" t="str">
        <f t="array" aca="1" ref="AD84" ca="1">IF(IdxCli&gt;0,INDEX(Cli,IdxCli),"")</f>
        <v/>
      </c>
      <c r="AE84" s="34" t="str">
        <f t="array" aca="1" ref="AE84" ca="1">IF(IdxCli&gt;0,INDEX(Cli,IdxCli),"")</f>
        <v/>
      </c>
      <c r="AF84" s="34" t="str">
        <f t="array" aca="1" ref="AF84" ca="1">IF(IdxCli&gt;0,INDEX(Cli,IdxCli),"")</f>
        <v/>
      </c>
      <c r="AG84" s="34" t="str">
        <f t="array" aca="1" ref="AG84" ca="1">IF(IdxCli&gt;0,INDEX(Cli,IdxCli),"")</f>
        <v/>
      </c>
      <c r="AH84" s="34" t="str">
        <f t="array" aca="1" ref="AH84" ca="1">IF(IdxCli&gt;0,INDEX(Cli,IdxCli),"")</f>
        <v/>
      </c>
    </row>
    <row r="85" spans="1:34" x14ac:dyDescent="0.35">
      <c r="A85" s="5">
        <f t="shared" si="5"/>
        <v>79</v>
      </c>
      <c r="B85" s="3">
        <f t="shared" si="6"/>
        <v>80</v>
      </c>
      <c r="C85" s="7" t="e">
        <f t="shared" ca="1" si="4"/>
        <v>#N/A</v>
      </c>
      <c r="D85" s="34" t="str">
        <f t="array" aca="1" ref="D85" ca="1">IF(IdxCli&gt;0,INDEX(Cli,IdxCli),"")</f>
        <v/>
      </c>
      <c r="E85" s="34" t="str">
        <f t="array" aca="1" ref="E85" ca="1">IF(IdxCli&gt;0,INDEX(Cli,IdxCli),"")</f>
        <v/>
      </c>
      <c r="F85" s="34" t="str">
        <f t="array" aca="1" ref="F85" ca="1">IF(IdxCli&gt;0,INDEX(Cli,IdxCli),"")</f>
        <v/>
      </c>
      <c r="G85" s="34" t="str">
        <f t="array" aca="1" ref="G85" ca="1">IF(IdxCli&gt;0,INDEX(Cli,IdxCli),"")</f>
        <v/>
      </c>
      <c r="H85" s="34" t="str">
        <f t="array" aca="1" ref="H85" ca="1">IF(IdxCli&gt;0,INDEX(Cli,IdxCli),"")</f>
        <v/>
      </c>
      <c r="I85" s="34" t="str">
        <f t="array" aca="1" ref="I85" ca="1">IF(IdxCli&gt;0,INDEX(Cli,IdxCli),"")</f>
        <v/>
      </c>
      <c r="J85" s="34" t="str">
        <f t="array" aca="1" ref="J85" ca="1">IF(IdxCli&gt;0,INDEX(Cli,IdxCli),"")</f>
        <v/>
      </c>
      <c r="K85" s="34" t="str">
        <f t="array" aca="1" ref="K85" ca="1">IF(IdxCli&gt;0,INDEX(Cli,IdxCli),"")</f>
        <v/>
      </c>
      <c r="L85" s="34" t="str">
        <f t="array" aca="1" ref="L85" ca="1">IF(IdxCli&gt;0,INDEX(Cli,IdxCli),"")</f>
        <v/>
      </c>
      <c r="M85" s="34" t="str">
        <f t="array" aca="1" ref="M85" ca="1">IF(IdxCli&gt;0,INDEX(Cli,IdxCli),"")</f>
        <v/>
      </c>
      <c r="N85" s="34" t="str">
        <f t="array" aca="1" ref="N85" ca="1">IF(IdxCli&gt;0,INDEX(Cli,IdxCli),"")</f>
        <v/>
      </c>
      <c r="O85" s="34" t="str">
        <f t="array" aca="1" ref="O85" ca="1">IF(IdxCli&gt;0,INDEX(Cli,IdxCli),"")</f>
        <v/>
      </c>
      <c r="P85" s="34" t="str">
        <f t="array" aca="1" ref="P85" ca="1">IF(IdxCli&gt;0,INDEX(Cli,IdxCli),"")</f>
        <v/>
      </c>
      <c r="Q85" s="34" t="str">
        <f t="array" aca="1" ref="Q85" ca="1">IF(IdxCli&gt;0,INDEX(Cli,IdxCli),"")</f>
        <v/>
      </c>
      <c r="R85" s="34" t="str">
        <f t="array" aca="1" ref="R85" ca="1">IF(IdxCli&gt;0,INDEX(Cli,IdxCli),"")</f>
        <v/>
      </c>
      <c r="S85" s="34" t="str">
        <f t="array" aca="1" ref="S85" ca="1">IF(IdxCli&gt;0,INDEX(Cli,IdxCli),"")</f>
        <v/>
      </c>
      <c r="T85" s="34" t="str">
        <f t="array" aca="1" ref="T85" ca="1">IF(IdxCli&gt;0,INDEX(Cli,IdxCli),"")</f>
        <v/>
      </c>
      <c r="U85" s="34" t="str">
        <f t="array" aca="1" ref="U85" ca="1">IF(IdxCli&gt;0,INDEX(Cli,IdxCli),"")</f>
        <v/>
      </c>
      <c r="V85" s="34" t="str">
        <f t="array" aca="1" ref="V85" ca="1">IF(IdxCli&gt;0,INDEX(Cli,IdxCli),"")</f>
        <v/>
      </c>
      <c r="W85" s="34" t="str">
        <f t="array" aca="1" ref="W85" ca="1">IF(IdxCli&gt;0,INDEX(Cli,IdxCli),"")</f>
        <v/>
      </c>
      <c r="X85" s="34" t="str">
        <f t="array" aca="1" ref="X85" ca="1">IF(IdxCli&gt;0,INDEX(Cli,IdxCli),"")</f>
        <v/>
      </c>
      <c r="Y85" s="34" t="str">
        <f t="array" aca="1" ref="Y85" ca="1">IF(IdxCli&gt;0,INDEX(Cli,IdxCli),"")</f>
        <v/>
      </c>
      <c r="Z85" s="34" t="str">
        <f t="array" aca="1" ref="Z85" ca="1">IF(IdxCli&gt;0,INDEX(Cli,IdxCli),"")</f>
        <v/>
      </c>
      <c r="AA85" s="34" t="str">
        <f t="array" aca="1" ref="AA85" ca="1">IF(IdxCli&gt;0,INDEX(Cli,IdxCli),"")</f>
        <v/>
      </c>
      <c r="AB85" s="34" t="str">
        <f t="array" aca="1" ref="AB85" ca="1">IF(IdxCli&gt;0,INDEX(Cli,IdxCli),"")</f>
        <v/>
      </c>
      <c r="AC85" s="34" t="str">
        <f t="array" aca="1" ref="AC85" ca="1">IF(IdxCli&gt;0,INDEX(Cli,IdxCli),"")</f>
        <v/>
      </c>
      <c r="AD85" s="34" t="str">
        <f t="array" aca="1" ref="AD85" ca="1">IF(IdxCli&gt;0,INDEX(Cli,IdxCli),"")</f>
        <v/>
      </c>
      <c r="AE85" s="34" t="str">
        <f t="array" aca="1" ref="AE85" ca="1">IF(IdxCli&gt;0,INDEX(Cli,IdxCli),"")</f>
        <v/>
      </c>
      <c r="AF85" s="34" t="str">
        <f t="array" aca="1" ref="AF85" ca="1">IF(IdxCli&gt;0,INDEX(Cli,IdxCli),"")</f>
        <v/>
      </c>
      <c r="AG85" s="34" t="str">
        <f t="array" aca="1" ref="AG85" ca="1">IF(IdxCli&gt;0,INDEX(Cli,IdxCli),"")</f>
        <v/>
      </c>
      <c r="AH85" s="34" t="str">
        <f t="array" aca="1" ref="AH85" ca="1">IF(IdxCli&gt;0,INDEX(Cli,IdxCli),"")</f>
        <v/>
      </c>
    </row>
    <row r="86" spans="1:34" x14ac:dyDescent="0.35">
      <c r="A86" s="5">
        <f t="shared" si="5"/>
        <v>80</v>
      </c>
      <c r="B86" s="3">
        <f t="shared" si="6"/>
        <v>81</v>
      </c>
      <c r="C86" s="7" t="e">
        <f t="shared" ca="1" si="4"/>
        <v>#N/A</v>
      </c>
      <c r="D86" s="34" t="str">
        <f t="array" aca="1" ref="D86" ca="1">IF(IdxCli&gt;0,INDEX(Cli,IdxCli),"")</f>
        <v/>
      </c>
      <c r="E86" s="34" t="str">
        <f t="array" aca="1" ref="E86" ca="1">IF(IdxCli&gt;0,INDEX(Cli,IdxCli),"")</f>
        <v/>
      </c>
      <c r="F86" s="34" t="str">
        <f t="array" aca="1" ref="F86" ca="1">IF(IdxCli&gt;0,INDEX(Cli,IdxCli),"")</f>
        <v/>
      </c>
      <c r="G86" s="34" t="str">
        <f t="array" aca="1" ref="G86" ca="1">IF(IdxCli&gt;0,INDEX(Cli,IdxCli),"")</f>
        <v/>
      </c>
      <c r="H86" s="34" t="str">
        <f t="array" aca="1" ref="H86" ca="1">IF(IdxCli&gt;0,INDEX(Cli,IdxCli),"")</f>
        <v/>
      </c>
      <c r="I86" s="34" t="str">
        <f t="array" aca="1" ref="I86" ca="1">IF(IdxCli&gt;0,INDEX(Cli,IdxCli),"")</f>
        <v/>
      </c>
      <c r="J86" s="34" t="str">
        <f t="array" aca="1" ref="J86" ca="1">IF(IdxCli&gt;0,INDEX(Cli,IdxCli),"")</f>
        <v/>
      </c>
      <c r="K86" s="34" t="str">
        <f t="array" aca="1" ref="K86" ca="1">IF(IdxCli&gt;0,INDEX(Cli,IdxCli),"")</f>
        <v/>
      </c>
      <c r="L86" s="34" t="str">
        <f t="array" aca="1" ref="L86" ca="1">IF(IdxCli&gt;0,INDEX(Cli,IdxCli),"")</f>
        <v/>
      </c>
      <c r="M86" s="34" t="str">
        <f t="array" aca="1" ref="M86" ca="1">IF(IdxCli&gt;0,INDEX(Cli,IdxCli),"")</f>
        <v/>
      </c>
      <c r="N86" s="34" t="str">
        <f t="array" aca="1" ref="N86" ca="1">IF(IdxCli&gt;0,INDEX(Cli,IdxCli),"")</f>
        <v/>
      </c>
      <c r="O86" s="34" t="str">
        <f t="array" aca="1" ref="O86" ca="1">IF(IdxCli&gt;0,INDEX(Cli,IdxCli),"")</f>
        <v/>
      </c>
      <c r="P86" s="34" t="str">
        <f t="array" aca="1" ref="P86" ca="1">IF(IdxCli&gt;0,INDEX(Cli,IdxCli),"")</f>
        <v/>
      </c>
      <c r="Q86" s="34" t="str">
        <f t="array" aca="1" ref="Q86" ca="1">IF(IdxCli&gt;0,INDEX(Cli,IdxCli),"")</f>
        <v/>
      </c>
      <c r="R86" s="34" t="str">
        <f t="array" aca="1" ref="R86" ca="1">IF(IdxCli&gt;0,INDEX(Cli,IdxCli),"")</f>
        <v/>
      </c>
      <c r="S86" s="34" t="str">
        <f t="array" aca="1" ref="S86" ca="1">IF(IdxCli&gt;0,INDEX(Cli,IdxCli),"")</f>
        <v/>
      </c>
      <c r="T86" s="34" t="str">
        <f t="array" aca="1" ref="T86" ca="1">IF(IdxCli&gt;0,INDEX(Cli,IdxCli),"")</f>
        <v/>
      </c>
      <c r="U86" s="34" t="str">
        <f t="array" aca="1" ref="U86" ca="1">IF(IdxCli&gt;0,INDEX(Cli,IdxCli),"")</f>
        <v/>
      </c>
      <c r="V86" s="34" t="str">
        <f t="array" aca="1" ref="V86" ca="1">IF(IdxCli&gt;0,INDEX(Cli,IdxCli),"")</f>
        <v/>
      </c>
      <c r="W86" s="34" t="str">
        <f t="array" aca="1" ref="W86" ca="1">IF(IdxCli&gt;0,INDEX(Cli,IdxCli),"")</f>
        <v/>
      </c>
      <c r="X86" s="34" t="str">
        <f t="array" aca="1" ref="X86" ca="1">IF(IdxCli&gt;0,INDEX(Cli,IdxCli),"")</f>
        <v/>
      </c>
      <c r="Y86" s="34" t="str">
        <f t="array" aca="1" ref="Y86" ca="1">IF(IdxCli&gt;0,INDEX(Cli,IdxCli),"")</f>
        <v/>
      </c>
      <c r="Z86" s="34" t="str">
        <f t="array" aca="1" ref="Z86" ca="1">IF(IdxCli&gt;0,INDEX(Cli,IdxCli),"")</f>
        <v/>
      </c>
      <c r="AA86" s="34" t="str">
        <f t="array" aca="1" ref="AA86" ca="1">IF(IdxCli&gt;0,INDEX(Cli,IdxCli),"")</f>
        <v/>
      </c>
      <c r="AB86" s="34" t="str">
        <f t="array" aca="1" ref="AB86" ca="1">IF(IdxCli&gt;0,INDEX(Cli,IdxCli),"")</f>
        <v/>
      </c>
      <c r="AC86" s="34" t="str">
        <f t="array" aca="1" ref="AC86" ca="1">IF(IdxCli&gt;0,INDEX(Cli,IdxCli),"")</f>
        <v/>
      </c>
      <c r="AD86" s="34" t="str">
        <f t="array" aca="1" ref="AD86" ca="1">IF(IdxCli&gt;0,INDEX(Cli,IdxCli),"")</f>
        <v/>
      </c>
      <c r="AE86" s="34" t="str">
        <f t="array" aca="1" ref="AE86" ca="1">IF(IdxCli&gt;0,INDEX(Cli,IdxCli),"")</f>
        <v/>
      </c>
      <c r="AF86" s="34" t="str">
        <f t="array" aca="1" ref="AF86" ca="1">IF(IdxCli&gt;0,INDEX(Cli,IdxCli),"")</f>
        <v/>
      </c>
      <c r="AG86" s="34" t="str">
        <f t="array" aca="1" ref="AG86" ca="1">IF(IdxCli&gt;0,INDEX(Cli,IdxCli),"")</f>
        <v/>
      </c>
      <c r="AH86" s="34" t="str">
        <f t="array" aca="1" ref="AH86" ca="1">IF(IdxCli&gt;0,INDEX(Cli,IdxCli),"")</f>
        <v/>
      </c>
    </row>
    <row r="87" spans="1:34" x14ac:dyDescent="0.35">
      <c r="A87" s="5">
        <f t="shared" si="5"/>
        <v>81</v>
      </c>
      <c r="B87" s="3">
        <f t="shared" si="6"/>
        <v>82</v>
      </c>
      <c r="C87" s="7" t="e">
        <f t="shared" ca="1" si="4"/>
        <v>#N/A</v>
      </c>
      <c r="D87" s="34" t="str">
        <f t="array" aca="1" ref="D87" ca="1">IF(IdxCli&gt;0,INDEX(Cli,IdxCli),"")</f>
        <v/>
      </c>
      <c r="E87" s="34" t="str">
        <f t="array" aca="1" ref="E87" ca="1">IF(IdxCli&gt;0,INDEX(Cli,IdxCli),"")</f>
        <v/>
      </c>
      <c r="F87" s="34" t="str">
        <f t="array" aca="1" ref="F87" ca="1">IF(IdxCli&gt;0,INDEX(Cli,IdxCli),"")</f>
        <v/>
      </c>
      <c r="G87" s="34" t="str">
        <f t="array" aca="1" ref="G87" ca="1">IF(IdxCli&gt;0,INDEX(Cli,IdxCli),"")</f>
        <v/>
      </c>
      <c r="H87" s="34" t="str">
        <f t="array" aca="1" ref="H87" ca="1">IF(IdxCli&gt;0,INDEX(Cli,IdxCli),"")</f>
        <v/>
      </c>
      <c r="I87" s="34" t="str">
        <f t="array" aca="1" ref="I87" ca="1">IF(IdxCli&gt;0,INDEX(Cli,IdxCli),"")</f>
        <v/>
      </c>
      <c r="J87" s="34" t="str">
        <f t="array" aca="1" ref="J87" ca="1">IF(IdxCli&gt;0,INDEX(Cli,IdxCli),"")</f>
        <v/>
      </c>
      <c r="K87" s="34" t="str">
        <f t="array" aca="1" ref="K87" ca="1">IF(IdxCli&gt;0,INDEX(Cli,IdxCli),"")</f>
        <v/>
      </c>
      <c r="L87" s="34" t="str">
        <f t="array" aca="1" ref="L87" ca="1">IF(IdxCli&gt;0,INDEX(Cli,IdxCli),"")</f>
        <v/>
      </c>
      <c r="M87" s="34" t="str">
        <f t="array" aca="1" ref="M87" ca="1">IF(IdxCli&gt;0,INDEX(Cli,IdxCli),"")</f>
        <v/>
      </c>
      <c r="N87" s="34" t="str">
        <f t="array" aca="1" ref="N87" ca="1">IF(IdxCli&gt;0,INDEX(Cli,IdxCli),"")</f>
        <v/>
      </c>
      <c r="O87" s="34" t="str">
        <f t="array" aca="1" ref="O87" ca="1">IF(IdxCli&gt;0,INDEX(Cli,IdxCli),"")</f>
        <v/>
      </c>
      <c r="P87" s="34" t="str">
        <f t="array" aca="1" ref="P87" ca="1">IF(IdxCli&gt;0,INDEX(Cli,IdxCli),"")</f>
        <v/>
      </c>
      <c r="Q87" s="34" t="str">
        <f t="array" aca="1" ref="Q87" ca="1">IF(IdxCli&gt;0,INDEX(Cli,IdxCli),"")</f>
        <v/>
      </c>
      <c r="R87" s="34" t="str">
        <f t="array" aca="1" ref="R87" ca="1">IF(IdxCli&gt;0,INDEX(Cli,IdxCli),"")</f>
        <v/>
      </c>
      <c r="S87" s="34" t="str">
        <f t="array" aca="1" ref="S87" ca="1">IF(IdxCli&gt;0,INDEX(Cli,IdxCli),"")</f>
        <v/>
      </c>
      <c r="T87" s="34" t="str">
        <f t="array" aca="1" ref="T87" ca="1">IF(IdxCli&gt;0,INDEX(Cli,IdxCli),"")</f>
        <v/>
      </c>
      <c r="U87" s="34" t="str">
        <f t="array" aca="1" ref="U87" ca="1">IF(IdxCli&gt;0,INDEX(Cli,IdxCli),"")</f>
        <v/>
      </c>
      <c r="V87" s="34" t="str">
        <f t="array" aca="1" ref="V87" ca="1">IF(IdxCli&gt;0,INDEX(Cli,IdxCli),"")</f>
        <v/>
      </c>
      <c r="W87" s="34" t="str">
        <f t="array" aca="1" ref="W87" ca="1">IF(IdxCli&gt;0,INDEX(Cli,IdxCli),"")</f>
        <v/>
      </c>
      <c r="X87" s="34" t="str">
        <f t="array" aca="1" ref="X87" ca="1">IF(IdxCli&gt;0,INDEX(Cli,IdxCli),"")</f>
        <v/>
      </c>
      <c r="Y87" s="34" t="str">
        <f t="array" aca="1" ref="Y87" ca="1">IF(IdxCli&gt;0,INDEX(Cli,IdxCli),"")</f>
        <v/>
      </c>
      <c r="Z87" s="34" t="str">
        <f t="array" aca="1" ref="Z87" ca="1">IF(IdxCli&gt;0,INDEX(Cli,IdxCli),"")</f>
        <v/>
      </c>
      <c r="AA87" s="34" t="str">
        <f t="array" aca="1" ref="AA87" ca="1">IF(IdxCli&gt;0,INDEX(Cli,IdxCli),"")</f>
        <v/>
      </c>
      <c r="AB87" s="34" t="str">
        <f t="array" aca="1" ref="AB87" ca="1">IF(IdxCli&gt;0,INDEX(Cli,IdxCli),"")</f>
        <v/>
      </c>
      <c r="AC87" s="34" t="str">
        <f t="array" aca="1" ref="AC87" ca="1">IF(IdxCli&gt;0,INDEX(Cli,IdxCli),"")</f>
        <v/>
      </c>
      <c r="AD87" s="34" t="str">
        <f t="array" aca="1" ref="AD87" ca="1">IF(IdxCli&gt;0,INDEX(Cli,IdxCli),"")</f>
        <v/>
      </c>
      <c r="AE87" s="34" t="str">
        <f t="array" aca="1" ref="AE87" ca="1">IF(IdxCli&gt;0,INDEX(Cli,IdxCli),"")</f>
        <v/>
      </c>
      <c r="AF87" s="34" t="str">
        <f t="array" aca="1" ref="AF87" ca="1">IF(IdxCli&gt;0,INDEX(Cli,IdxCli),"")</f>
        <v/>
      </c>
      <c r="AG87" s="34" t="str">
        <f t="array" aca="1" ref="AG87" ca="1">IF(IdxCli&gt;0,INDEX(Cli,IdxCli),"")</f>
        <v/>
      </c>
      <c r="AH87" s="34" t="str">
        <f t="array" aca="1" ref="AH87" ca="1">IF(IdxCli&gt;0,INDEX(Cli,IdxCli),"")</f>
        <v/>
      </c>
    </row>
    <row r="88" spans="1:34" x14ac:dyDescent="0.35">
      <c r="A88" s="5">
        <f t="shared" si="5"/>
        <v>82</v>
      </c>
      <c r="B88" s="3">
        <f t="shared" si="6"/>
        <v>83</v>
      </c>
      <c r="C88" s="7" t="e">
        <f t="shared" ca="1" si="4"/>
        <v>#N/A</v>
      </c>
      <c r="D88" s="34" t="str">
        <f t="array" aca="1" ref="D88" ca="1">IF(IdxCli&gt;0,INDEX(Cli,IdxCli),"")</f>
        <v/>
      </c>
      <c r="E88" s="34" t="str">
        <f t="array" aca="1" ref="E88" ca="1">IF(IdxCli&gt;0,INDEX(Cli,IdxCli),"")</f>
        <v/>
      </c>
      <c r="F88" s="34" t="str">
        <f t="array" aca="1" ref="F88" ca="1">IF(IdxCli&gt;0,INDEX(Cli,IdxCli),"")</f>
        <v/>
      </c>
      <c r="G88" s="34" t="str">
        <f t="array" aca="1" ref="G88" ca="1">IF(IdxCli&gt;0,INDEX(Cli,IdxCli),"")</f>
        <v/>
      </c>
      <c r="H88" s="34" t="str">
        <f t="array" aca="1" ref="H88" ca="1">IF(IdxCli&gt;0,INDEX(Cli,IdxCli),"")</f>
        <v/>
      </c>
      <c r="I88" s="34" t="str">
        <f t="array" aca="1" ref="I88" ca="1">IF(IdxCli&gt;0,INDEX(Cli,IdxCli),"")</f>
        <v/>
      </c>
      <c r="J88" s="34" t="str">
        <f t="array" aca="1" ref="J88" ca="1">IF(IdxCli&gt;0,INDEX(Cli,IdxCli),"")</f>
        <v/>
      </c>
      <c r="K88" s="34" t="str">
        <f t="array" aca="1" ref="K88" ca="1">IF(IdxCli&gt;0,INDEX(Cli,IdxCli),"")</f>
        <v/>
      </c>
      <c r="L88" s="34" t="str">
        <f t="array" aca="1" ref="L88" ca="1">IF(IdxCli&gt;0,INDEX(Cli,IdxCli),"")</f>
        <v/>
      </c>
      <c r="M88" s="34" t="str">
        <f t="array" aca="1" ref="M88" ca="1">IF(IdxCli&gt;0,INDEX(Cli,IdxCli),"")</f>
        <v/>
      </c>
      <c r="N88" s="34" t="str">
        <f t="array" aca="1" ref="N88" ca="1">IF(IdxCli&gt;0,INDEX(Cli,IdxCli),"")</f>
        <v/>
      </c>
      <c r="O88" s="34" t="str">
        <f t="array" aca="1" ref="O88" ca="1">IF(IdxCli&gt;0,INDEX(Cli,IdxCli),"")</f>
        <v/>
      </c>
      <c r="P88" s="34" t="str">
        <f t="array" aca="1" ref="P88" ca="1">IF(IdxCli&gt;0,INDEX(Cli,IdxCli),"")</f>
        <v/>
      </c>
      <c r="Q88" s="34" t="str">
        <f t="array" aca="1" ref="Q88" ca="1">IF(IdxCli&gt;0,INDEX(Cli,IdxCli),"")</f>
        <v/>
      </c>
      <c r="R88" s="34" t="str">
        <f t="array" aca="1" ref="R88" ca="1">IF(IdxCli&gt;0,INDEX(Cli,IdxCli),"")</f>
        <v/>
      </c>
      <c r="S88" s="34" t="str">
        <f t="array" aca="1" ref="S88" ca="1">IF(IdxCli&gt;0,INDEX(Cli,IdxCli),"")</f>
        <v/>
      </c>
      <c r="T88" s="34" t="str">
        <f t="array" aca="1" ref="T88" ca="1">IF(IdxCli&gt;0,INDEX(Cli,IdxCli),"")</f>
        <v/>
      </c>
      <c r="U88" s="34" t="str">
        <f t="array" aca="1" ref="U88" ca="1">IF(IdxCli&gt;0,INDEX(Cli,IdxCli),"")</f>
        <v/>
      </c>
      <c r="V88" s="34" t="str">
        <f t="array" aca="1" ref="V88" ca="1">IF(IdxCli&gt;0,INDEX(Cli,IdxCli),"")</f>
        <v/>
      </c>
      <c r="W88" s="34" t="str">
        <f t="array" aca="1" ref="W88" ca="1">IF(IdxCli&gt;0,INDEX(Cli,IdxCli),"")</f>
        <v/>
      </c>
      <c r="X88" s="34" t="str">
        <f t="array" aca="1" ref="X88" ca="1">IF(IdxCli&gt;0,INDEX(Cli,IdxCli),"")</f>
        <v/>
      </c>
      <c r="Y88" s="34" t="str">
        <f t="array" aca="1" ref="Y88" ca="1">IF(IdxCli&gt;0,INDEX(Cli,IdxCli),"")</f>
        <v/>
      </c>
      <c r="Z88" s="34" t="str">
        <f t="array" aca="1" ref="Z88" ca="1">IF(IdxCli&gt;0,INDEX(Cli,IdxCli),"")</f>
        <v/>
      </c>
      <c r="AA88" s="34" t="str">
        <f t="array" aca="1" ref="AA88" ca="1">IF(IdxCli&gt;0,INDEX(Cli,IdxCli),"")</f>
        <v/>
      </c>
      <c r="AB88" s="34" t="str">
        <f t="array" aca="1" ref="AB88" ca="1">IF(IdxCli&gt;0,INDEX(Cli,IdxCli),"")</f>
        <v/>
      </c>
      <c r="AC88" s="34" t="str">
        <f t="array" aca="1" ref="AC88" ca="1">IF(IdxCli&gt;0,INDEX(Cli,IdxCli),"")</f>
        <v/>
      </c>
      <c r="AD88" s="34" t="str">
        <f t="array" aca="1" ref="AD88" ca="1">IF(IdxCli&gt;0,INDEX(Cli,IdxCli),"")</f>
        <v/>
      </c>
      <c r="AE88" s="34" t="str">
        <f t="array" aca="1" ref="AE88" ca="1">IF(IdxCli&gt;0,INDEX(Cli,IdxCli),"")</f>
        <v/>
      </c>
      <c r="AF88" s="34" t="str">
        <f t="array" aca="1" ref="AF88" ca="1">IF(IdxCli&gt;0,INDEX(Cli,IdxCli),"")</f>
        <v/>
      </c>
      <c r="AG88" s="34" t="str">
        <f t="array" aca="1" ref="AG88" ca="1">IF(IdxCli&gt;0,INDEX(Cli,IdxCli),"")</f>
        <v/>
      </c>
      <c r="AH88" s="34" t="str">
        <f t="array" aca="1" ref="AH88" ca="1">IF(IdxCli&gt;0,INDEX(Cli,IdxCli),"")</f>
        <v/>
      </c>
    </row>
    <row r="89" spans="1:34" x14ac:dyDescent="0.35">
      <c r="A89" s="5">
        <f t="shared" si="5"/>
        <v>83</v>
      </c>
      <c r="B89" s="3">
        <f t="shared" si="6"/>
        <v>84</v>
      </c>
      <c r="C89" s="7" t="e">
        <f t="shared" ca="1" si="4"/>
        <v>#N/A</v>
      </c>
      <c r="D89" s="34" t="str">
        <f t="array" aca="1" ref="D89" ca="1">IF(IdxCli&gt;0,INDEX(Cli,IdxCli),"")</f>
        <v/>
      </c>
      <c r="E89" s="34" t="str">
        <f t="array" aca="1" ref="E89" ca="1">IF(IdxCli&gt;0,INDEX(Cli,IdxCli),"")</f>
        <v/>
      </c>
      <c r="F89" s="34" t="str">
        <f t="array" aca="1" ref="F89" ca="1">IF(IdxCli&gt;0,INDEX(Cli,IdxCli),"")</f>
        <v/>
      </c>
      <c r="G89" s="34" t="str">
        <f t="array" aca="1" ref="G89" ca="1">IF(IdxCli&gt;0,INDEX(Cli,IdxCli),"")</f>
        <v/>
      </c>
      <c r="H89" s="34" t="str">
        <f t="array" aca="1" ref="H89" ca="1">IF(IdxCli&gt;0,INDEX(Cli,IdxCli),"")</f>
        <v/>
      </c>
      <c r="I89" s="34" t="str">
        <f t="array" aca="1" ref="I89" ca="1">IF(IdxCli&gt;0,INDEX(Cli,IdxCli),"")</f>
        <v/>
      </c>
      <c r="J89" s="34" t="str">
        <f t="array" aca="1" ref="J89" ca="1">IF(IdxCli&gt;0,INDEX(Cli,IdxCli),"")</f>
        <v/>
      </c>
      <c r="K89" s="34" t="str">
        <f t="array" aca="1" ref="K89" ca="1">IF(IdxCli&gt;0,INDEX(Cli,IdxCli),"")</f>
        <v/>
      </c>
      <c r="L89" s="34" t="str">
        <f t="array" aca="1" ref="L89" ca="1">IF(IdxCli&gt;0,INDEX(Cli,IdxCli),"")</f>
        <v/>
      </c>
      <c r="M89" s="34" t="str">
        <f t="array" aca="1" ref="M89" ca="1">IF(IdxCli&gt;0,INDEX(Cli,IdxCli),"")</f>
        <v/>
      </c>
      <c r="N89" s="34" t="str">
        <f t="array" aca="1" ref="N89" ca="1">IF(IdxCli&gt;0,INDEX(Cli,IdxCli),"")</f>
        <v/>
      </c>
      <c r="O89" s="34" t="str">
        <f t="array" aca="1" ref="O89" ca="1">IF(IdxCli&gt;0,INDEX(Cli,IdxCli),"")</f>
        <v/>
      </c>
      <c r="P89" s="34" t="str">
        <f t="array" aca="1" ref="P89" ca="1">IF(IdxCli&gt;0,INDEX(Cli,IdxCli),"")</f>
        <v/>
      </c>
      <c r="Q89" s="34" t="str">
        <f t="array" aca="1" ref="Q89" ca="1">IF(IdxCli&gt;0,INDEX(Cli,IdxCli),"")</f>
        <v/>
      </c>
      <c r="R89" s="34" t="str">
        <f t="array" aca="1" ref="R89" ca="1">IF(IdxCli&gt;0,INDEX(Cli,IdxCli),"")</f>
        <v/>
      </c>
      <c r="S89" s="34" t="str">
        <f t="array" aca="1" ref="S89" ca="1">IF(IdxCli&gt;0,INDEX(Cli,IdxCli),"")</f>
        <v/>
      </c>
      <c r="T89" s="34" t="str">
        <f t="array" aca="1" ref="T89" ca="1">IF(IdxCli&gt;0,INDEX(Cli,IdxCli),"")</f>
        <v/>
      </c>
      <c r="U89" s="34" t="str">
        <f t="array" aca="1" ref="U89" ca="1">IF(IdxCli&gt;0,INDEX(Cli,IdxCli),"")</f>
        <v/>
      </c>
      <c r="V89" s="34" t="str">
        <f t="array" aca="1" ref="V89" ca="1">IF(IdxCli&gt;0,INDEX(Cli,IdxCli),"")</f>
        <v/>
      </c>
      <c r="W89" s="34" t="str">
        <f t="array" aca="1" ref="W89" ca="1">IF(IdxCli&gt;0,INDEX(Cli,IdxCli),"")</f>
        <v/>
      </c>
      <c r="X89" s="34" t="str">
        <f t="array" aca="1" ref="X89" ca="1">IF(IdxCli&gt;0,INDEX(Cli,IdxCli),"")</f>
        <v/>
      </c>
      <c r="Y89" s="34" t="str">
        <f t="array" aca="1" ref="Y89" ca="1">IF(IdxCli&gt;0,INDEX(Cli,IdxCli),"")</f>
        <v/>
      </c>
      <c r="Z89" s="34" t="str">
        <f t="array" aca="1" ref="Z89" ca="1">IF(IdxCli&gt;0,INDEX(Cli,IdxCli),"")</f>
        <v/>
      </c>
      <c r="AA89" s="34" t="str">
        <f t="array" aca="1" ref="AA89" ca="1">IF(IdxCli&gt;0,INDEX(Cli,IdxCli),"")</f>
        <v/>
      </c>
      <c r="AB89" s="34" t="str">
        <f t="array" aca="1" ref="AB89" ca="1">IF(IdxCli&gt;0,INDEX(Cli,IdxCli),"")</f>
        <v/>
      </c>
      <c r="AC89" s="34" t="str">
        <f t="array" aca="1" ref="AC89" ca="1">IF(IdxCli&gt;0,INDEX(Cli,IdxCli),"")</f>
        <v/>
      </c>
      <c r="AD89" s="34" t="str">
        <f t="array" aca="1" ref="AD89" ca="1">IF(IdxCli&gt;0,INDEX(Cli,IdxCli),"")</f>
        <v/>
      </c>
      <c r="AE89" s="34" t="str">
        <f t="array" aca="1" ref="AE89" ca="1">IF(IdxCli&gt;0,INDEX(Cli,IdxCli),"")</f>
        <v/>
      </c>
      <c r="AF89" s="34" t="str">
        <f t="array" aca="1" ref="AF89" ca="1">IF(IdxCli&gt;0,INDEX(Cli,IdxCli),"")</f>
        <v/>
      </c>
      <c r="AG89" s="34" t="str">
        <f t="array" aca="1" ref="AG89" ca="1">IF(IdxCli&gt;0,INDEX(Cli,IdxCli),"")</f>
        <v/>
      </c>
      <c r="AH89" s="34" t="str">
        <f t="array" aca="1" ref="AH89" ca="1">IF(IdxCli&gt;0,INDEX(Cli,IdxCli),"")</f>
        <v/>
      </c>
    </row>
    <row r="90" spans="1:34" x14ac:dyDescent="0.35">
      <c r="A90" s="5">
        <f t="shared" si="5"/>
        <v>84</v>
      </c>
      <c r="B90" s="3">
        <f t="shared" si="6"/>
        <v>85</v>
      </c>
      <c r="C90" s="7" t="e">
        <f t="shared" ca="1" si="4"/>
        <v>#N/A</v>
      </c>
      <c r="D90" s="34" t="str">
        <f t="array" aca="1" ref="D90" ca="1">IF(IdxCli&gt;0,INDEX(Cli,IdxCli),"")</f>
        <v/>
      </c>
      <c r="E90" s="34" t="str">
        <f t="array" aca="1" ref="E90" ca="1">IF(IdxCli&gt;0,INDEX(Cli,IdxCli),"")</f>
        <v/>
      </c>
      <c r="F90" s="34" t="str">
        <f t="array" aca="1" ref="F90" ca="1">IF(IdxCli&gt;0,INDEX(Cli,IdxCli),"")</f>
        <v/>
      </c>
      <c r="G90" s="34" t="str">
        <f t="array" aca="1" ref="G90" ca="1">IF(IdxCli&gt;0,INDEX(Cli,IdxCli),"")</f>
        <v/>
      </c>
      <c r="H90" s="34" t="str">
        <f t="array" aca="1" ref="H90" ca="1">IF(IdxCli&gt;0,INDEX(Cli,IdxCli),"")</f>
        <v/>
      </c>
      <c r="I90" s="34" t="str">
        <f t="array" aca="1" ref="I90" ca="1">IF(IdxCli&gt;0,INDEX(Cli,IdxCli),"")</f>
        <v/>
      </c>
      <c r="J90" s="34" t="str">
        <f t="array" aca="1" ref="J90" ca="1">IF(IdxCli&gt;0,INDEX(Cli,IdxCli),"")</f>
        <v/>
      </c>
      <c r="K90" s="34" t="str">
        <f t="array" aca="1" ref="K90" ca="1">IF(IdxCli&gt;0,INDEX(Cli,IdxCli),"")</f>
        <v/>
      </c>
      <c r="L90" s="34" t="str">
        <f t="array" aca="1" ref="L90" ca="1">IF(IdxCli&gt;0,INDEX(Cli,IdxCli),"")</f>
        <v/>
      </c>
      <c r="M90" s="34" t="str">
        <f t="array" aca="1" ref="M90" ca="1">IF(IdxCli&gt;0,INDEX(Cli,IdxCli),"")</f>
        <v/>
      </c>
      <c r="N90" s="34" t="str">
        <f t="array" aca="1" ref="N90" ca="1">IF(IdxCli&gt;0,INDEX(Cli,IdxCli),"")</f>
        <v/>
      </c>
      <c r="O90" s="34" t="str">
        <f t="array" aca="1" ref="O90" ca="1">IF(IdxCli&gt;0,INDEX(Cli,IdxCli),"")</f>
        <v/>
      </c>
      <c r="P90" s="34" t="str">
        <f t="array" aca="1" ref="P90" ca="1">IF(IdxCli&gt;0,INDEX(Cli,IdxCli),"")</f>
        <v/>
      </c>
      <c r="Q90" s="34" t="str">
        <f t="array" aca="1" ref="Q90" ca="1">IF(IdxCli&gt;0,INDEX(Cli,IdxCli),"")</f>
        <v/>
      </c>
      <c r="R90" s="34" t="str">
        <f t="array" aca="1" ref="R90" ca="1">IF(IdxCli&gt;0,INDEX(Cli,IdxCli),"")</f>
        <v/>
      </c>
      <c r="S90" s="34" t="str">
        <f t="array" aca="1" ref="S90" ca="1">IF(IdxCli&gt;0,INDEX(Cli,IdxCli),"")</f>
        <v/>
      </c>
      <c r="T90" s="34" t="str">
        <f t="array" aca="1" ref="T90" ca="1">IF(IdxCli&gt;0,INDEX(Cli,IdxCli),"")</f>
        <v/>
      </c>
      <c r="U90" s="34" t="str">
        <f t="array" aca="1" ref="U90" ca="1">IF(IdxCli&gt;0,INDEX(Cli,IdxCli),"")</f>
        <v/>
      </c>
      <c r="V90" s="34" t="str">
        <f t="array" aca="1" ref="V90" ca="1">IF(IdxCli&gt;0,INDEX(Cli,IdxCli),"")</f>
        <v/>
      </c>
      <c r="W90" s="34" t="str">
        <f t="array" aca="1" ref="W90" ca="1">IF(IdxCli&gt;0,INDEX(Cli,IdxCli),"")</f>
        <v/>
      </c>
      <c r="X90" s="34" t="str">
        <f t="array" aca="1" ref="X90" ca="1">IF(IdxCli&gt;0,INDEX(Cli,IdxCli),"")</f>
        <v/>
      </c>
      <c r="Y90" s="34" t="str">
        <f t="array" aca="1" ref="Y90" ca="1">IF(IdxCli&gt;0,INDEX(Cli,IdxCli),"")</f>
        <v/>
      </c>
      <c r="Z90" s="34" t="str">
        <f t="array" aca="1" ref="Z90" ca="1">IF(IdxCli&gt;0,INDEX(Cli,IdxCli),"")</f>
        <v/>
      </c>
      <c r="AA90" s="34" t="str">
        <f t="array" aca="1" ref="AA90" ca="1">IF(IdxCli&gt;0,INDEX(Cli,IdxCli),"")</f>
        <v/>
      </c>
      <c r="AB90" s="34" t="str">
        <f t="array" aca="1" ref="AB90" ca="1">IF(IdxCli&gt;0,INDEX(Cli,IdxCli),"")</f>
        <v/>
      </c>
      <c r="AC90" s="34" t="str">
        <f t="array" aca="1" ref="AC90" ca="1">IF(IdxCli&gt;0,INDEX(Cli,IdxCli),"")</f>
        <v/>
      </c>
      <c r="AD90" s="34" t="str">
        <f t="array" aca="1" ref="AD90" ca="1">IF(IdxCli&gt;0,INDEX(Cli,IdxCli),"")</f>
        <v/>
      </c>
      <c r="AE90" s="34" t="str">
        <f t="array" aca="1" ref="AE90" ca="1">IF(IdxCli&gt;0,INDEX(Cli,IdxCli),"")</f>
        <v/>
      </c>
      <c r="AF90" s="34" t="str">
        <f t="array" aca="1" ref="AF90" ca="1">IF(IdxCli&gt;0,INDEX(Cli,IdxCli),"")</f>
        <v/>
      </c>
      <c r="AG90" s="34" t="str">
        <f t="array" aca="1" ref="AG90" ca="1">IF(IdxCli&gt;0,INDEX(Cli,IdxCli),"")</f>
        <v/>
      </c>
      <c r="AH90" s="34" t="str">
        <f t="array" aca="1" ref="AH90" ca="1">IF(IdxCli&gt;0,INDEX(Cli,IdxCli),"")</f>
        <v/>
      </c>
    </row>
    <row r="91" spans="1:34" x14ac:dyDescent="0.35">
      <c r="A91" s="5">
        <f t="shared" si="5"/>
        <v>85</v>
      </c>
      <c r="B91" s="3">
        <v>87</v>
      </c>
      <c r="C91" s="7" t="e">
        <f t="shared" ca="1" si="4"/>
        <v>#N/A</v>
      </c>
      <c r="D91" s="34" t="str">
        <f t="array" aca="1" ref="D91" ca="1">IF(IdxCli&gt;0,INDEX(Cli,IdxCli),"")</f>
        <v/>
      </c>
      <c r="E91" s="34" t="str">
        <f t="array" aca="1" ref="E91" ca="1">IF(IdxCli&gt;0,INDEX(Cli,IdxCli),"")</f>
        <v/>
      </c>
      <c r="F91" s="34" t="str">
        <f t="array" aca="1" ref="F91" ca="1">IF(IdxCli&gt;0,INDEX(Cli,IdxCli),"")</f>
        <v/>
      </c>
      <c r="G91" s="34" t="str">
        <f t="array" aca="1" ref="G91" ca="1">IF(IdxCli&gt;0,INDEX(Cli,IdxCli),"")</f>
        <v/>
      </c>
      <c r="H91" s="34" t="str">
        <f t="array" aca="1" ref="H91" ca="1">IF(IdxCli&gt;0,INDEX(Cli,IdxCli),"")</f>
        <v/>
      </c>
      <c r="I91" s="34" t="str">
        <f t="array" aca="1" ref="I91" ca="1">IF(IdxCli&gt;0,INDEX(Cli,IdxCli),"")</f>
        <v/>
      </c>
      <c r="J91" s="34" t="str">
        <f t="array" aca="1" ref="J91" ca="1">IF(IdxCli&gt;0,INDEX(Cli,IdxCli),"")</f>
        <v/>
      </c>
      <c r="K91" s="34" t="str">
        <f t="array" aca="1" ref="K91" ca="1">IF(IdxCli&gt;0,INDEX(Cli,IdxCli),"")</f>
        <v/>
      </c>
      <c r="L91" s="34" t="str">
        <f t="array" aca="1" ref="L91" ca="1">IF(IdxCli&gt;0,INDEX(Cli,IdxCli),"")</f>
        <v/>
      </c>
      <c r="M91" s="34" t="str">
        <f t="array" aca="1" ref="M91" ca="1">IF(IdxCli&gt;0,INDEX(Cli,IdxCli),"")</f>
        <v/>
      </c>
      <c r="N91" s="34" t="str">
        <f t="array" aca="1" ref="N91" ca="1">IF(IdxCli&gt;0,INDEX(Cli,IdxCli),"")</f>
        <v/>
      </c>
      <c r="O91" s="34" t="str">
        <f t="array" aca="1" ref="O91" ca="1">IF(IdxCli&gt;0,INDEX(Cli,IdxCli),"")</f>
        <v/>
      </c>
      <c r="P91" s="34" t="str">
        <f t="array" aca="1" ref="P91" ca="1">IF(IdxCli&gt;0,INDEX(Cli,IdxCli),"")</f>
        <v/>
      </c>
      <c r="Q91" s="34" t="str">
        <f t="array" aca="1" ref="Q91" ca="1">IF(IdxCli&gt;0,INDEX(Cli,IdxCli),"")</f>
        <v/>
      </c>
      <c r="R91" s="34" t="str">
        <f t="array" aca="1" ref="R91" ca="1">IF(IdxCli&gt;0,INDEX(Cli,IdxCli),"")</f>
        <v/>
      </c>
      <c r="S91" s="34" t="str">
        <f t="array" aca="1" ref="S91" ca="1">IF(IdxCli&gt;0,INDEX(Cli,IdxCli),"")</f>
        <v/>
      </c>
      <c r="T91" s="34" t="str">
        <f t="array" aca="1" ref="T91" ca="1">IF(IdxCli&gt;0,INDEX(Cli,IdxCli),"")</f>
        <v/>
      </c>
      <c r="U91" s="34" t="str">
        <f t="array" aca="1" ref="U91" ca="1">IF(IdxCli&gt;0,INDEX(Cli,IdxCli),"")</f>
        <v/>
      </c>
      <c r="V91" s="34" t="str">
        <f t="array" aca="1" ref="V91" ca="1">IF(IdxCli&gt;0,INDEX(Cli,IdxCli),"")</f>
        <v/>
      </c>
      <c r="W91" s="34" t="str">
        <f t="array" aca="1" ref="W91" ca="1">IF(IdxCli&gt;0,INDEX(Cli,IdxCli),"")</f>
        <v/>
      </c>
      <c r="X91" s="34" t="str">
        <f t="array" aca="1" ref="X91" ca="1">IF(IdxCli&gt;0,INDEX(Cli,IdxCli),"")</f>
        <v/>
      </c>
      <c r="Y91" s="34" t="str">
        <f t="array" aca="1" ref="Y91" ca="1">IF(IdxCli&gt;0,INDEX(Cli,IdxCli),"")</f>
        <v/>
      </c>
      <c r="Z91" s="34" t="str">
        <f t="array" aca="1" ref="Z91" ca="1">IF(IdxCli&gt;0,INDEX(Cli,IdxCli),"")</f>
        <v/>
      </c>
      <c r="AA91" s="34" t="str">
        <f t="array" aca="1" ref="AA91" ca="1">IF(IdxCli&gt;0,INDEX(Cli,IdxCli),"")</f>
        <v/>
      </c>
      <c r="AB91" s="34" t="str">
        <f t="array" aca="1" ref="AB91" ca="1">IF(IdxCli&gt;0,INDEX(Cli,IdxCli),"")</f>
        <v/>
      </c>
      <c r="AC91" s="34" t="str">
        <f t="array" aca="1" ref="AC91" ca="1">IF(IdxCli&gt;0,INDEX(Cli,IdxCli),"")</f>
        <v/>
      </c>
      <c r="AD91" s="34" t="str">
        <f t="array" aca="1" ref="AD91" ca="1">IF(IdxCli&gt;0,INDEX(Cli,IdxCli),"")</f>
        <v/>
      </c>
      <c r="AE91" s="34" t="str">
        <f t="array" aca="1" ref="AE91" ca="1">IF(IdxCli&gt;0,INDEX(Cli,IdxCli),"")</f>
        <v/>
      </c>
      <c r="AF91" s="34" t="str">
        <f t="array" aca="1" ref="AF91" ca="1">IF(IdxCli&gt;0,INDEX(Cli,IdxCli),"")</f>
        <v/>
      </c>
      <c r="AG91" s="34" t="str">
        <f t="array" aca="1" ref="AG91" ca="1">IF(IdxCli&gt;0,INDEX(Cli,IdxCli),"")</f>
        <v/>
      </c>
      <c r="AH91" s="34" t="str">
        <f t="array" aca="1" ref="AH91" ca="1">IF(IdxCli&gt;0,INDEX(Cli,IdxCli),"")</f>
        <v/>
      </c>
    </row>
    <row r="92" spans="1:34" x14ac:dyDescent="0.35">
      <c r="A92" s="5">
        <f t="shared" si="5"/>
        <v>86</v>
      </c>
      <c r="B92" s="3">
        <v>91</v>
      </c>
      <c r="C92" s="7" t="e">
        <f t="shared" ca="1" si="4"/>
        <v>#N/A</v>
      </c>
      <c r="D92" s="34" t="str">
        <f t="array" aca="1" ref="D92" ca="1">IF(IdxCli&gt;0,INDEX(Cli,IdxCli),"")</f>
        <v/>
      </c>
      <c r="E92" s="34" t="str">
        <f t="array" aca="1" ref="E92" ca="1">IF(IdxCli&gt;0,INDEX(Cli,IdxCli),"")</f>
        <v/>
      </c>
      <c r="F92" s="34" t="str">
        <f t="array" aca="1" ref="F92" ca="1">IF(IdxCli&gt;0,INDEX(Cli,IdxCli),"")</f>
        <v/>
      </c>
      <c r="G92" s="34" t="str">
        <f t="array" aca="1" ref="G92" ca="1">IF(IdxCli&gt;0,INDEX(Cli,IdxCli),"")</f>
        <v/>
      </c>
      <c r="H92" s="34" t="str">
        <f t="array" aca="1" ref="H92" ca="1">IF(IdxCli&gt;0,INDEX(Cli,IdxCli),"")</f>
        <v/>
      </c>
      <c r="I92" s="34" t="str">
        <f t="array" aca="1" ref="I92" ca="1">IF(IdxCli&gt;0,INDEX(Cli,IdxCli),"")</f>
        <v/>
      </c>
      <c r="J92" s="34" t="str">
        <f t="array" aca="1" ref="J92" ca="1">IF(IdxCli&gt;0,INDEX(Cli,IdxCli),"")</f>
        <v/>
      </c>
      <c r="K92" s="34" t="str">
        <f t="array" aca="1" ref="K92" ca="1">IF(IdxCli&gt;0,INDEX(Cli,IdxCli),"")</f>
        <v/>
      </c>
      <c r="L92" s="34" t="str">
        <f t="array" aca="1" ref="L92" ca="1">IF(IdxCli&gt;0,INDEX(Cli,IdxCli),"")</f>
        <v/>
      </c>
      <c r="M92" s="34" t="str">
        <f t="array" aca="1" ref="M92" ca="1">IF(IdxCli&gt;0,INDEX(Cli,IdxCli),"")</f>
        <v/>
      </c>
      <c r="N92" s="34" t="str">
        <f t="array" aca="1" ref="N92" ca="1">IF(IdxCli&gt;0,INDEX(Cli,IdxCli),"")</f>
        <v/>
      </c>
      <c r="O92" s="34" t="str">
        <f t="array" aca="1" ref="O92" ca="1">IF(IdxCli&gt;0,INDEX(Cli,IdxCli),"")</f>
        <v/>
      </c>
      <c r="P92" s="34" t="str">
        <f t="array" aca="1" ref="P92" ca="1">IF(IdxCli&gt;0,INDEX(Cli,IdxCli),"")</f>
        <v/>
      </c>
      <c r="Q92" s="34" t="str">
        <f t="array" aca="1" ref="Q92" ca="1">IF(IdxCli&gt;0,INDEX(Cli,IdxCli),"")</f>
        <v/>
      </c>
      <c r="R92" s="34" t="str">
        <f t="array" aca="1" ref="R92" ca="1">IF(IdxCli&gt;0,INDEX(Cli,IdxCli),"")</f>
        <v/>
      </c>
      <c r="S92" s="34" t="str">
        <f t="array" aca="1" ref="S92" ca="1">IF(IdxCli&gt;0,INDEX(Cli,IdxCli),"")</f>
        <v/>
      </c>
      <c r="T92" s="34" t="str">
        <f t="array" aca="1" ref="T92" ca="1">IF(IdxCli&gt;0,INDEX(Cli,IdxCli),"")</f>
        <v/>
      </c>
      <c r="U92" s="34" t="str">
        <f t="array" aca="1" ref="U92" ca="1">IF(IdxCli&gt;0,INDEX(Cli,IdxCli),"")</f>
        <v/>
      </c>
      <c r="V92" s="34" t="str">
        <f t="array" aca="1" ref="V92" ca="1">IF(IdxCli&gt;0,INDEX(Cli,IdxCli),"")</f>
        <v/>
      </c>
      <c r="W92" s="34" t="str">
        <f t="array" aca="1" ref="W92" ca="1">IF(IdxCli&gt;0,INDEX(Cli,IdxCli),"")</f>
        <v/>
      </c>
      <c r="X92" s="34" t="str">
        <f t="array" aca="1" ref="X92" ca="1">IF(IdxCli&gt;0,INDEX(Cli,IdxCli),"")</f>
        <v/>
      </c>
      <c r="Y92" s="34" t="str">
        <f t="array" aca="1" ref="Y92" ca="1">IF(IdxCli&gt;0,INDEX(Cli,IdxCli),"")</f>
        <v/>
      </c>
      <c r="Z92" s="34" t="str">
        <f t="array" aca="1" ref="Z92" ca="1">IF(IdxCli&gt;0,INDEX(Cli,IdxCli),"")</f>
        <v/>
      </c>
      <c r="AA92" s="34" t="str">
        <f t="array" aca="1" ref="AA92" ca="1">IF(IdxCli&gt;0,INDEX(Cli,IdxCli),"")</f>
        <v/>
      </c>
      <c r="AB92" s="34" t="str">
        <f t="array" aca="1" ref="AB92" ca="1">IF(IdxCli&gt;0,INDEX(Cli,IdxCli),"")</f>
        <v/>
      </c>
      <c r="AC92" s="34" t="str">
        <f t="array" aca="1" ref="AC92" ca="1">IF(IdxCli&gt;0,INDEX(Cli,IdxCli),"")</f>
        <v/>
      </c>
      <c r="AD92" s="34" t="str">
        <f t="array" aca="1" ref="AD92" ca="1">IF(IdxCli&gt;0,INDEX(Cli,IdxCli),"")</f>
        <v/>
      </c>
      <c r="AE92" s="34" t="str">
        <f t="array" aca="1" ref="AE92" ca="1">IF(IdxCli&gt;0,INDEX(Cli,IdxCli),"")</f>
        <v/>
      </c>
      <c r="AF92" s="34" t="str">
        <f t="array" aca="1" ref="AF92" ca="1">IF(IdxCli&gt;0,INDEX(Cli,IdxCli),"")</f>
        <v/>
      </c>
      <c r="AG92" s="34" t="str">
        <f t="array" aca="1" ref="AG92" ca="1">IF(IdxCli&gt;0,INDEX(Cli,IdxCli),"")</f>
        <v/>
      </c>
      <c r="AH92" s="34" t="str">
        <f t="array" aca="1" ref="AH92" ca="1">IF(IdxCli&gt;0,INDEX(Cli,IdxCli),"")</f>
        <v/>
      </c>
    </row>
    <row r="93" spans="1:34" x14ac:dyDescent="0.35">
      <c r="A93" s="5">
        <f t="shared" si="5"/>
        <v>87</v>
      </c>
      <c r="B93" s="3">
        <v>92</v>
      </c>
      <c r="C93" s="7" t="e">
        <f t="shared" ca="1" si="4"/>
        <v>#N/A</v>
      </c>
      <c r="D93" s="34" t="str">
        <f t="array" aca="1" ref="D93" ca="1">IF(IdxCli&gt;0,INDEX(Cli,IdxCli),"")</f>
        <v/>
      </c>
      <c r="E93" s="34" t="str">
        <f t="array" aca="1" ref="E93" ca="1">IF(IdxCli&gt;0,INDEX(Cli,IdxCli),"")</f>
        <v/>
      </c>
      <c r="F93" s="34" t="str">
        <f t="array" aca="1" ref="F93" ca="1">IF(IdxCli&gt;0,INDEX(Cli,IdxCli),"")</f>
        <v/>
      </c>
      <c r="G93" s="34" t="str">
        <f t="array" aca="1" ref="G93" ca="1">IF(IdxCli&gt;0,INDEX(Cli,IdxCli),"")</f>
        <v/>
      </c>
      <c r="H93" s="34" t="str">
        <f t="array" aca="1" ref="H93" ca="1">IF(IdxCli&gt;0,INDEX(Cli,IdxCli),"")</f>
        <v/>
      </c>
      <c r="I93" s="34" t="str">
        <f t="array" aca="1" ref="I93" ca="1">IF(IdxCli&gt;0,INDEX(Cli,IdxCli),"")</f>
        <v/>
      </c>
      <c r="J93" s="34" t="str">
        <f t="array" aca="1" ref="J93" ca="1">IF(IdxCli&gt;0,INDEX(Cli,IdxCli),"")</f>
        <v/>
      </c>
      <c r="K93" s="34" t="str">
        <f t="array" aca="1" ref="K93" ca="1">IF(IdxCli&gt;0,INDEX(Cli,IdxCli),"")</f>
        <v/>
      </c>
      <c r="L93" s="34" t="str">
        <f t="array" aca="1" ref="L93" ca="1">IF(IdxCli&gt;0,INDEX(Cli,IdxCli),"")</f>
        <v/>
      </c>
      <c r="M93" s="34" t="str">
        <f t="array" aca="1" ref="M93" ca="1">IF(IdxCli&gt;0,INDEX(Cli,IdxCli),"")</f>
        <v/>
      </c>
      <c r="N93" s="34" t="str">
        <f t="array" aca="1" ref="N93" ca="1">IF(IdxCli&gt;0,INDEX(Cli,IdxCli),"")</f>
        <v/>
      </c>
      <c r="O93" s="34" t="str">
        <f t="array" aca="1" ref="O93" ca="1">IF(IdxCli&gt;0,INDEX(Cli,IdxCli),"")</f>
        <v/>
      </c>
      <c r="P93" s="34" t="str">
        <f t="array" aca="1" ref="P93" ca="1">IF(IdxCli&gt;0,INDEX(Cli,IdxCli),"")</f>
        <v/>
      </c>
      <c r="Q93" s="34" t="str">
        <f t="array" aca="1" ref="Q93" ca="1">IF(IdxCli&gt;0,INDEX(Cli,IdxCli),"")</f>
        <v/>
      </c>
      <c r="R93" s="34" t="str">
        <f t="array" aca="1" ref="R93" ca="1">IF(IdxCli&gt;0,INDEX(Cli,IdxCli),"")</f>
        <v/>
      </c>
      <c r="S93" s="34" t="str">
        <f t="array" aca="1" ref="S93" ca="1">IF(IdxCli&gt;0,INDEX(Cli,IdxCli),"")</f>
        <v/>
      </c>
      <c r="T93" s="34" t="str">
        <f t="array" aca="1" ref="T93" ca="1">IF(IdxCli&gt;0,INDEX(Cli,IdxCli),"")</f>
        <v/>
      </c>
      <c r="U93" s="34" t="str">
        <f t="array" aca="1" ref="U93" ca="1">IF(IdxCli&gt;0,INDEX(Cli,IdxCli),"")</f>
        <v/>
      </c>
      <c r="V93" s="34" t="str">
        <f t="array" aca="1" ref="V93" ca="1">IF(IdxCli&gt;0,INDEX(Cli,IdxCli),"")</f>
        <v/>
      </c>
      <c r="W93" s="34" t="str">
        <f t="array" aca="1" ref="W93" ca="1">IF(IdxCli&gt;0,INDEX(Cli,IdxCli),"")</f>
        <v/>
      </c>
      <c r="X93" s="34" t="str">
        <f t="array" aca="1" ref="X93" ca="1">IF(IdxCli&gt;0,INDEX(Cli,IdxCli),"")</f>
        <v/>
      </c>
      <c r="Y93" s="34" t="str">
        <f t="array" aca="1" ref="Y93" ca="1">IF(IdxCli&gt;0,INDEX(Cli,IdxCli),"")</f>
        <v/>
      </c>
      <c r="Z93" s="34" t="str">
        <f t="array" aca="1" ref="Z93" ca="1">IF(IdxCli&gt;0,INDEX(Cli,IdxCli),"")</f>
        <v/>
      </c>
      <c r="AA93" s="34" t="str">
        <f t="array" aca="1" ref="AA93" ca="1">IF(IdxCli&gt;0,INDEX(Cli,IdxCli),"")</f>
        <v/>
      </c>
      <c r="AB93" s="34" t="str">
        <f t="array" aca="1" ref="AB93" ca="1">IF(IdxCli&gt;0,INDEX(Cli,IdxCli),"")</f>
        <v/>
      </c>
      <c r="AC93" s="34" t="str">
        <f t="array" aca="1" ref="AC93" ca="1">IF(IdxCli&gt;0,INDEX(Cli,IdxCli),"")</f>
        <v/>
      </c>
      <c r="AD93" s="34" t="str">
        <f t="array" aca="1" ref="AD93" ca="1">IF(IdxCli&gt;0,INDEX(Cli,IdxCli),"")</f>
        <v/>
      </c>
      <c r="AE93" s="34" t="str">
        <f t="array" aca="1" ref="AE93" ca="1">IF(IdxCli&gt;0,INDEX(Cli,IdxCli),"")</f>
        <v/>
      </c>
      <c r="AF93" s="34" t="str">
        <f t="array" aca="1" ref="AF93" ca="1">IF(IdxCli&gt;0,INDEX(Cli,IdxCli),"")</f>
        <v/>
      </c>
      <c r="AG93" s="34" t="str">
        <f t="array" aca="1" ref="AG93" ca="1">IF(IdxCli&gt;0,INDEX(Cli,IdxCli),"")</f>
        <v/>
      </c>
      <c r="AH93" s="34" t="str">
        <f t="array" aca="1" ref="AH93" ca="1">IF(IdxCli&gt;0,INDEX(Cli,IdxCli),"")</f>
        <v/>
      </c>
    </row>
    <row r="94" spans="1:34" x14ac:dyDescent="0.35">
      <c r="A94" s="5">
        <f t="shared" si="5"/>
        <v>88</v>
      </c>
      <c r="B94" s="3">
        <v>93</v>
      </c>
      <c r="C94" s="7" t="e">
        <f t="shared" ca="1" si="4"/>
        <v>#N/A</v>
      </c>
      <c r="D94" s="34" t="str">
        <f t="array" aca="1" ref="D94" ca="1">IF(IdxCli&gt;0,INDEX(Cli,IdxCli),"")</f>
        <v/>
      </c>
      <c r="E94" s="34" t="str">
        <f t="array" aca="1" ref="E94" ca="1">IF(IdxCli&gt;0,INDEX(Cli,IdxCli),"")</f>
        <v/>
      </c>
      <c r="F94" s="34" t="str">
        <f t="array" aca="1" ref="F94" ca="1">IF(IdxCli&gt;0,INDEX(Cli,IdxCli),"")</f>
        <v/>
      </c>
      <c r="G94" s="34" t="str">
        <f t="array" aca="1" ref="G94" ca="1">IF(IdxCli&gt;0,INDEX(Cli,IdxCli),"")</f>
        <v/>
      </c>
      <c r="H94" s="34" t="str">
        <f t="array" aca="1" ref="H94" ca="1">IF(IdxCli&gt;0,INDEX(Cli,IdxCli),"")</f>
        <v/>
      </c>
      <c r="I94" s="34" t="str">
        <f t="array" aca="1" ref="I94" ca="1">IF(IdxCli&gt;0,INDEX(Cli,IdxCli),"")</f>
        <v/>
      </c>
      <c r="J94" s="34" t="str">
        <f t="array" aca="1" ref="J94" ca="1">IF(IdxCli&gt;0,INDEX(Cli,IdxCli),"")</f>
        <v/>
      </c>
      <c r="K94" s="34" t="str">
        <f t="array" aca="1" ref="K94" ca="1">IF(IdxCli&gt;0,INDEX(Cli,IdxCli),"")</f>
        <v/>
      </c>
      <c r="L94" s="34" t="str">
        <f t="array" aca="1" ref="L94" ca="1">IF(IdxCli&gt;0,INDEX(Cli,IdxCli),"")</f>
        <v/>
      </c>
      <c r="M94" s="34" t="str">
        <f t="array" aca="1" ref="M94" ca="1">IF(IdxCli&gt;0,INDEX(Cli,IdxCli),"")</f>
        <v/>
      </c>
      <c r="N94" s="34" t="str">
        <f t="array" aca="1" ref="N94" ca="1">IF(IdxCli&gt;0,INDEX(Cli,IdxCli),"")</f>
        <v/>
      </c>
      <c r="O94" s="34" t="str">
        <f t="array" aca="1" ref="O94" ca="1">IF(IdxCli&gt;0,INDEX(Cli,IdxCli),"")</f>
        <v/>
      </c>
      <c r="P94" s="34" t="str">
        <f t="array" aca="1" ref="P94" ca="1">IF(IdxCli&gt;0,INDEX(Cli,IdxCli),"")</f>
        <v/>
      </c>
      <c r="Q94" s="34" t="str">
        <f t="array" aca="1" ref="Q94" ca="1">IF(IdxCli&gt;0,INDEX(Cli,IdxCli),"")</f>
        <v/>
      </c>
      <c r="R94" s="34" t="str">
        <f t="array" aca="1" ref="R94" ca="1">IF(IdxCli&gt;0,INDEX(Cli,IdxCli),"")</f>
        <v/>
      </c>
      <c r="S94" s="34" t="str">
        <f t="array" aca="1" ref="S94" ca="1">IF(IdxCli&gt;0,INDEX(Cli,IdxCli),"")</f>
        <v/>
      </c>
      <c r="T94" s="34" t="str">
        <f t="array" aca="1" ref="T94" ca="1">IF(IdxCli&gt;0,INDEX(Cli,IdxCli),"")</f>
        <v/>
      </c>
      <c r="U94" s="34" t="str">
        <f t="array" aca="1" ref="U94" ca="1">IF(IdxCli&gt;0,INDEX(Cli,IdxCli),"")</f>
        <v/>
      </c>
      <c r="V94" s="34" t="str">
        <f t="array" aca="1" ref="V94" ca="1">IF(IdxCli&gt;0,INDEX(Cli,IdxCli),"")</f>
        <v/>
      </c>
      <c r="W94" s="34" t="str">
        <f t="array" aca="1" ref="W94" ca="1">IF(IdxCli&gt;0,INDEX(Cli,IdxCli),"")</f>
        <v/>
      </c>
      <c r="X94" s="34" t="str">
        <f t="array" aca="1" ref="X94" ca="1">IF(IdxCli&gt;0,INDEX(Cli,IdxCli),"")</f>
        <v/>
      </c>
      <c r="Y94" s="34" t="str">
        <f t="array" aca="1" ref="Y94" ca="1">IF(IdxCli&gt;0,INDEX(Cli,IdxCli),"")</f>
        <v/>
      </c>
      <c r="Z94" s="34" t="str">
        <f t="array" aca="1" ref="Z94" ca="1">IF(IdxCli&gt;0,INDEX(Cli,IdxCli),"")</f>
        <v/>
      </c>
      <c r="AA94" s="34" t="str">
        <f t="array" aca="1" ref="AA94" ca="1">IF(IdxCli&gt;0,INDEX(Cli,IdxCli),"")</f>
        <v/>
      </c>
      <c r="AB94" s="34" t="str">
        <f t="array" aca="1" ref="AB94" ca="1">IF(IdxCli&gt;0,INDEX(Cli,IdxCli),"")</f>
        <v/>
      </c>
      <c r="AC94" s="34" t="str">
        <f t="array" aca="1" ref="AC94" ca="1">IF(IdxCli&gt;0,INDEX(Cli,IdxCli),"")</f>
        <v/>
      </c>
      <c r="AD94" s="34" t="str">
        <f t="array" aca="1" ref="AD94" ca="1">IF(IdxCli&gt;0,INDEX(Cli,IdxCli),"")</f>
        <v/>
      </c>
      <c r="AE94" s="34" t="str">
        <f t="array" aca="1" ref="AE94" ca="1">IF(IdxCli&gt;0,INDEX(Cli,IdxCli),"")</f>
        <v/>
      </c>
      <c r="AF94" s="34" t="str">
        <f t="array" aca="1" ref="AF94" ca="1">IF(IdxCli&gt;0,INDEX(Cli,IdxCli),"")</f>
        <v/>
      </c>
      <c r="AG94" s="34" t="str">
        <f t="array" aca="1" ref="AG94" ca="1">IF(IdxCli&gt;0,INDEX(Cli,IdxCli),"")</f>
        <v/>
      </c>
      <c r="AH94" s="34" t="str">
        <f t="array" aca="1" ref="AH94" ca="1">IF(IdxCli&gt;0,INDEX(Cli,IdxCli),"")</f>
        <v/>
      </c>
    </row>
    <row r="95" spans="1:34" x14ac:dyDescent="0.35">
      <c r="A95" s="5">
        <f t="shared" si="5"/>
        <v>89</v>
      </c>
      <c r="B95" s="3">
        <v>94</v>
      </c>
      <c r="C95" s="7" t="e">
        <f t="shared" ca="1" si="4"/>
        <v>#N/A</v>
      </c>
      <c r="D95" s="34" t="str">
        <f t="array" aca="1" ref="D95" ca="1">IF(IdxCli&gt;0,INDEX(Cli,IdxCli),"")</f>
        <v/>
      </c>
      <c r="E95" s="34" t="str">
        <f t="array" aca="1" ref="E95" ca="1">IF(IdxCli&gt;0,INDEX(Cli,IdxCli),"")</f>
        <v/>
      </c>
      <c r="F95" s="34" t="str">
        <f t="array" aca="1" ref="F95" ca="1">IF(IdxCli&gt;0,INDEX(Cli,IdxCli),"")</f>
        <v/>
      </c>
      <c r="G95" s="34" t="str">
        <f t="array" aca="1" ref="G95" ca="1">IF(IdxCli&gt;0,INDEX(Cli,IdxCli),"")</f>
        <v/>
      </c>
      <c r="H95" s="34" t="str">
        <f t="array" aca="1" ref="H95" ca="1">IF(IdxCli&gt;0,INDEX(Cli,IdxCli),"")</f>
        <v/>
      </c>
      <c r="I95" s="34" t="str">
        <f t="array" aca="1" ref="I95" ca="1">IF(IdxCli&gt;0,INDEX(Cli,IdxCli),"")</f>
        <v/>
      </c>
      <c r="J95" s="34" t="str">
        <f t="array" aca="1" ref="J95" ca="1">IF(IdxCli&gt;0,INDEX(Cli,IdxCli),"")</f>
        <v/>
      </c>
      <c r="K95" s="34" t="str">
        <f t="array" aca="1" ref="K95" ca="1">IF(IdxCli&gt;0,INDEX(Cli,IdxCli),"")</f>
        <v/>
      </c>
      <c r="L95" s="34" t="str">
        <f t="array" aca="1" ref="L95" ca="1">IF(IdxCli&gt;0,INDEX(Cli,IdxCli),"")</f>
        <v/>
      </c>
      <c r="M95" s="34" t="str">
        <f t="array" aca="1" ref="M95" ca="1">IF(IdxCli&gt;0,INDEX(Cli,IdxCli),"")</f>
        <v/>
      </c>
      <c r="N95" s="34" t="str">
        <f t="array" aca="1" ref="N95" ca="1">IF(IdxCli&gt;0,INDEX(Cli,IdxCli),"")</f>
        <v/>
      </c>
      <c r="O95" s="34" t="str">
        <f t="array" aca="1" ref="O95" ca="1">IF(IdxCli&gt;0,INDEX(Cli,IdxCli),"")</f>
        <v/>
      </c>
      <c r="P95" s="34" t="str">
        <f t="array" aca="1" ref="P95" ca="1">IF(IdxCli&gt;0,INDEX(Cli,IdxCli),"")</f>
        <v/>
      </c>
      <c r="Q95" s="34" t="str">
        <f t="array" aca="1" ref="Q95" ca="1">IF(IdxCli&gt;0,INDEX(Cli,IdxCli),"")</f>
        <v/>
      </c>
      <c r="R95" s="34" t="str">
        <f t="array" aca="1" ref="R95" ca="1">IF(IdxCli&gt;0,INDEX(Cli,IdxCli),"")</f>
        <v/>
      </c>
      <c r="S95" s="34" t="str">
        <f t="array" aca="1" ref="S95" ca="1">IF(IdxCli&gt;0,INDEX(Cli,IdxCli),"")</f>
        <v/>
      </c>
      <c r="T95" s="34" t="str">
        <f t="array" aca="1" ref="T95" ca="1">IF(IdxCli&gt;0,INDEX(Cli,IdxCli),"")</f>
        <v/>
      </c>
      <c r="U95" s="34" t="str">
        <f t="array" aca="1" ref="U95" ca="1">IF(IdxCli&gt;0,INDEX(Cli,IdxCli),"")</f>
        <v/>
      </c>
      <c r="V95" s="34" t="str">
        <f t="array" aca="1" ref="V95" ca="1">IF(IdxCli&gt;0,INDEX(Cli,IdxCli),"")</f>
        <v/>
      </c>
      <c r="W95" s="34" t="str">
        <f t="array" aca="1" ref="W95" ca="1">IF(IdxCli&gt;0,INDEX(Cli,IdxCli),"")</f>
        <v/>
      </c>
      <c r="X95" s="34" t="str">
        <f t="array" aca="1" ref="X95" ca="1">IF(IdxCli&gt;0,INDEX(Cli,IdxCli),"")</f>
        <v/>
      </c>
      <c r="Y95" s="34" t="str">
        <f t="array" aca="1" ref="Y95" ca="1">IF(IdxCli&gt;0,INDEX(Cli,IdxCli),"")</f>
        <v/>
      </c>
      <c r="Z95" s="34" t="str">
        <f t="array" aca="1" ref="Z95" ca="1">IF(IdxCli&gt;0,INDEX(Cli,IdxCli),"")</f>
        <v/>
      </c>
      <c r="AA95" s="34" t="str">
        <f t="array" aca="1" ref="AA95" ca="1">IF(IdxCli&gt;0,INDEX(Cli,IdxCli),"")</f>
        <v/>
      </c>
      <c r="AB95" s="34" t="str">
        <f t="array" aca="1" ref="AB95" ca="1">IF(IdxCli&gt;0,INDEX(Cli,IdxCli),"")</f>
        <v/>
      </c>
      <c r="AC95" s="34" t="str">
        <f t="array" aca="1" ref="AC95" ca="1">IF(IdxCli&gt;0,INDEX(Cli,IdxCli),"")</f>
        <v/>
      </c>
      <c r="AD95" s="34" t="str">
        <f t="array" aca="1" ref="AD95" ca="1">IF(IdxCli&gt;0,INDEX(Cli,IdxCli),"")</f>
        <v/>
      </c>
      <c r="AE95" s="34" t="str">
        <f t="array" aca="1" ref="AE95" ca="1">IF(IdxCli&gt;0,INDEX(Cli,IdxCli),"")</f>
        <v/>
      </c>
      <c r="AF95" s="34" t="str">
        <f t="array" aca="1" ref="AF95" ca="1">IF(IdxCli&gt;0,INDEX(Cli,IdxCli),"")</f>
        <v/>
      </c>
      <c r="AG95" s="34" t="str">
        <f t="array" aca="1" ref="AG95" ca="1">IF(IdxCli&gt;0,INDEX(Cli,IdxCli),"")</f>
        <v/>
      </c>
      <c r="AH95" s="34" t="str">
        <f t="array" aca="1" ref="AH95" ca="1">IF(IdxCli&gt;0,INDEX(Cli,IdxCli),"")</f>
        <v/>
      </c>
    </row>
    <row r="96" spans="1:34" x14ac:dyDescent="0.35">
      <c r="A96" s="5">
        <f t="shared" si="5"/>
        <v>90</v>
      </c>
      <c r="B96" s="3">
        <v>95</v>
      </c>
      <c r="C96" s="7" t="e">
        <f t="shared" ca="1" si="4"/>
        <v>#N/A</v>
      </c>
      <c r="D96" s="34" t="str">
        <f t="array" aca="1" ref="D96" ca="1">IF(IdxCli&gt;0,INDEX(Cli,IdxCli),"")</f>
        <v/>
      </c>
      <c r="E96" s="34" t="str">
        <f t="array" aca="1" ref="E96" ca="1">IF(IdxCli&gt;0,INDEX(Cli,IdxCli),"")</f>
        <v/>
      </c>
      <c r="F96" s="34" t="str">
        <f t="array" aca="1" ref="F96" ca="1">IF(IdxCli&gt;0,INDEX(Cli,IdxCli),"")</f>
        <v/>
      </c>
      <c r="G96" s="34" t="str">
        <f t="array" aca="1" ref="G96" ca="1">IF(IdxCli&gt;0,INDEX(Cli,IdxCli),"")</f>
        <v/>
      </c>
      <c r="H96" s="34" t="str">
        <f t="array" aca="1" ref="H96" ca="1">IF(IdxCli&gt;0,INDEX(Cli,IdxCli),"")</f>
        <v/>
      </c>
      <c r="I96" s="34" t="str">
        <f t="array" aca="1" ref="I96" ca="1">IF(IdxCli&gt;0,INDEX(Cli,IdxCli),"")</f>
        <v/>
      </c>
      <c r="J96" s="34" t="str">
        <f t="array" aca="1" ref="J96" ca="1">IF(IdxCli&gt;0,INDEX(Cli,IdxCli),"")</f>
        <v/>
      </c>
      <c r="K96" s="34" t="str">
        <f t="array" aca="1" ref="K96" ca="1">IF(IdxCli&gt;0,INDEX(Cli,IdxCli),"")</f>
        <v/>
      </c>
      <c r="L96" s="34" t="str">
        <f t="array" aca="1" ref="L96" ca="1">IF(IdxCli&gt;0,INDEX(Cli,IdxCli),"")</f>
        <v/>
      </c>
      <c r="M96" s="34" t="str">
        <f t="array" aca="1" ref="M96" ca="1">IF(IdxCli&gt;0,INDEX(Cli,IdxCli),"")</f>
        <v/>
      </c>
      <c r="N96" s="34" t="str">
        <f t="array" aca="1" ref="N96" ca="1">IF(IdxCli&gt;0,INDEX(Cli,IdxCli),"")</f>
        <v/>
      </c>
      <c r="O96" s="34" t="str">
        <f t="array" aca="1" ref="O96" ca="1">IF(IdxCli&gt;0,INDEX(Cli,IdxCli),"")</f>
        <v/>
      </c>
      <c r="P96" s="34" t="str">
        <f t="array" aca="1" ref="P96" ca="1">IF(IdxCli&gt;0,INDEX(Cli,IdxCli),"")</f>
        <v/>
      </c>
      <c r="Q96" s="34" t="str">
        <f t="array" aca="1" ref="Q96" ca="1">IF(IdxCli&gt;0,INDEX(Cli,IdxCli),"")</f>
        <v/>
      </c>
      <c r="R96" s="34" t="str">
        <f t="array" aca="1" ref="R96" ca="1">IF(IdxCli&gt;0,INDEX(Cli,IdxCli),"")</f>
        <v/>
      </c>
      <c r="S96" s="34" t="str">
        <f t="array" aca="1" ref="S96" ca="1">IF(IdxCli&gt;0,INDEX(Cli,IdxCli),"")</f>
        <v/>
      </c>
      <c r="T96" s="34" t="str">
        <f t="array" aca="1" ref="T96" ca="1">IF(IdxCli&gt;0,INDEX(Cli,IdxCli),"")</f>
        <v/>
      </c>
      <c r="U96" s="34" t="str">
        <f t="array" aca="1" ref="U96" ca="1">IF(IdxCli&gt;0,INDEX(Cli,IdxCli),"")</f>
        <v/>
      </c>
      <c r="V96" s="34" t="str">
        <f t="array" aca="1" ref="V96" ca="1">IF(IdxCli&gt;0,INDEX(Cli,IdxCli),"")</f>
        <v/>
      </c>
      <c r="W96" s="34" t="str">
        <f t="array" aca="1" ref="W96" ca="1">IF(IdxCli&gt;0,INDEX(Cli,IdxCli),"")</f>
        <v/>
      </c>
      <c r="X96" s="34" t="str">
        <f t="array" aca="1" ref="X96" ca="1">IF(IdxCli&gt;0,INDEX(Cli,IdxCli),"")</f>
        <v/>
      </c>
      <c r="Y96" s="34" t="str">
        <f t="array" aca="1" ref="Y96" ca="1">IF(IdxCli&gt;0,INDEX(Cli,IdxCli),"")</f>
        <v/>
      </c>
      <c r="Z96" s="34" t="str">
        <f t="array" aca="1" ref="Z96" ca="1">IF(IdxCli&gt;0,INDEX(Cli,IdxCli),"")</f>
        <v/>
      </c>
      <c r="AA96" s="34" t="str">
        <f t="array" aca="1" ref="AA96" ca="1">IF(IdxCli&gt;0,INDEX(Cli,IdxCli),"")</f>
        <v/>
      </c>
      <c r="AB96" s="34" t="str">
        <f t="array" aca="1" ref="AB96" ca="1">IF(IdxCli&gt;0,INDEX(Cli,IdxCli),"")</f>
        <v/>
      </c>
      <c r="AC96" s="34" t="str">
        <f t="array" aca="1" ref="AC96" ca="1">IF(IdxCli&gt;0,INDEX(Cli,IdxCli),"")</f>
        <v/>
      </c>
      <c r="AD96" s="34" t="str">
        <f t="array" aca="1" ref="AD96" ca="1">IF(IdxCli&gt;0,INDEX(Cli,IdxCli),"")</f>
        <v/>
      </c>
      <c r="AE96" s="34" t="str">
        <f t="array" aca="1" ref="AE96" ca="1">IF(IdxCli&gt;0,INDEX(Cli,IdxCli),"")</f>
        <v/>
      </c>
      <c r="AF96" s="34" t="str">
        <f t="array" aca="1" ref="AF96" ca="1">IF(IdxCli&gt;0,INDEX(Cli,IdxCli),"")</f>
        <v/>
      </c>
      <c r="AG96" s="34" t="str">
        <f t="array" aca="1" ref="AG96" ca="1">IF(IdxCli&gt;0,INDEX(Cli,IdxCli),"")</f>
        <v/>
      </c>
      <c r="AH96" s="34" t="str">
        <f t="array" aca="1" ref="AH96" ca="1">IF(IdxCli&gt;0,INDEX(Cli,IdxCli),"")</f>
        <v/>
      </c>
    </row>
    <row r="97" spans="1:34" x14ac:dyDescent="0.35">
      <c r="A97" s="5">
        <f t="shared" si="5"/>
        <v>91</v>
      </c>
      <c r="B97" s="3">
        <v>96</v>
      </c>
      <c r="C97" s="7" t="e">
        <f t="shared" ca="1" si="4"/>
        <v>#N/A</v>
      </c>
      <c r="D97" s="34" t="str">
        <f t="array" aca="1" ref="D97" ca="1">IF(IdxCli&gt;0,INDEX(Cli,IdxCli),"")</f>
        <v/>
      </c>
      <c r="E97" s="34" t="str">
        <f t="array" aca="1" ref="E97" ca="1">IF(IdxCli&gt;0,INDEX(Cli,IdxCli),"")</f>
        <v/>
      </c>
      <c r="F97" s="34" t="str">
        <f t="array" aca="1" ref="F97" ca="1">IF(IdxCli&gt;0,INDEX(Cli,IdxCli),"")</f>
        <v/>
      </c>
      <c r="G97" s="34" t="str">
        <f t="array" aca="1" ref="G97" ca="1">IF(IdxCli&gt;0,INDEX(Cli,IdxCli),"")</f>
        <v/>
      </c>
      <c r="H97" s="34" t="str">
        <f t="array" aca="1" ref="H97" ca="1">IF(IdxCli&gt;0,INDEX(Cli,IdxCli),"")</f>
        <v/>
      </c>
      <c r="I97" s="34" t="str">
        <f t="array" aca="1" ref="I97" ca="1">IF(IdxCli&gt;0,INDEX(Cli,IdxCli),"")</f>
        <v/>
      </c>
      <c r="J97" s="34" t="str">
        <f t="array" aca="1" ref="J97" ca="1">IF(IdxCli&gt;0,INDEX(Cli,IdxCli),"")</f>
        <v/>
      </c>
      <c r="K97" s="34" t="str">
        <f t="array" aca="1" ref="K97" ca="1">IF(IdxCli&gt;0,INDEX(Cli,IdxCli),"")</f>
        <v/>
      </c>
      <c r="L97" s="34" t="str">
        <f t="array" aca="1" ref="L97" ca="1">IF(IdxCli&gt;0,INDEX(Cli,IdxCli),"")</f>
        <v/>
      </c>
      <c r="M97" s="34" t="str">
        <f t="array" aca="1" ref="M97" ca="1">IF(IdxCli&gt;0,INDEX(Cli,IdxCli),"")</f>
        <v/>
      </c>
      <c r="N97" s="34" t="str">
        <f t="array" aca="1" ref="N97" ca="1">IF(IdxCli&gt;0,INDEX(Cli,IdxCli),"")</f>
        <v/>
      </c>
      <c r="O97" s="34" t="str">
        <f t="array" aca="1" ref="O97" ca="1">IF(IdxCli&gt;0,INDEX(Cli,IdxCli),"")</f>
        <v/>
      </c>
      <c r="P97" s="34" t="str">
        <f t="array" aca="1" ref="P97" ca="1">IF(IdxCli&gt;0,INDEX(Cli,IdxCli),"")</f>
        <v/>
      </c>
      <c r="Q97" s="34" t="str">
        <f t="array" aca="1" ref="Q97" ca="1">IF(IdxCli&gt;0,INDEX(Cli,IdxCli),"")</f>
        <v/>
      </c>
      <c r="R97" s="34" t="str">
        <f t="array" aca="1" ref="R97" ca="1">IF(IdxCli&gt;0,INDEX(Cli,IdxCli),"")</f>
        <v/>
      </c>
      <c r="S97" s="34" t="str">
        <f t="array" aca="1" ref="S97" ca="1">IF(IdxCli&gt;0,INDEX(Cli,IdxCli),"")</f>
        <v/>
      </c>
      <c r="T97" s="34" t="str">
        <f t="array" aca="1" ref="T97" ca="1">IF(IdxCli&gt;0,INDEX(Cli,IdxCli),"")</f>
        <v/>
      </c>
      <c r="U97" s="34" t="str">
        <f t="array" aca="1" ref="U97" ca="1">IF(IdxCli&gt;0,INDEX(Cli,IdxCli),"")</f>
        <v/>
      </c>
      <c r="V97" s="34" t="str">
        <f t="array" aca="1" ref="V97" ca="1">IF(IdxCli&gt;0,INDEX(Cli,IdxCli),"")</f>
        <v/>
      </c>
      <c r="W97" s="34" t="str">
        <f t="array" aca="1" ref="W97" ca="1">IF(IdxCli&gt;0,INDEX(Cli,IdxCli),"")</f>
        <v/>
      </c>
      <c r="X97" s="34" t="str">
        <f t="array" aca="1" ref="X97" ca="1">IF(IdxCli&gt;0,INDEX(Cli,IdxCli),"")</f>
        <v/>
      </c>
      <c r="Y97" s="34" t="str">
        <f t="array" aca="1" ref="Y97" ca="1">IF(IdxCli&gt;0,INDEX(Cli,IdxCli),"")</f>
        <v/>
      </c>
      <c r="Z97" s="34" t="str">
        <f t="array" aca="1" ref="Z97" ca="1">IF(IdxCli&gt;0,INDEX(Cli,IdxCli),"")</f>
        <v/>
      </c>
      <c r="AA97" s="34" t="str">
        <f t="array" aca="1" ref="AA97" ca="1">IF(IdxCli&gt;0,INDEX(Cli,IdxCli),"")</f>
        <v/>
      </c>
      <c r="AB97" s="34" t="str">
        <f t="array" aca="1" ref="AB97" ca="1">IF(IdxCli&gt;0,INDEX(Cli,IdxCli),"")</f>
        <v/>
      </c>
      <c r="AC97" s="34" t="str">
        <f t="array" aca="1" ref="AC97" ca="1">IF(IdxCli&gt;0,INDEX(Cli,IdxCli),"")</f>
        <v/>
      </c>
      <c r="AD97" s="34" t="str">
        <f t="array" aca="1" ref="AD97" ca="1">IF(IdxCli&gt;0,INDEX(Cli,IdxCli),"")</f>
        <v/>
      </c>
      <c r="AE97" s="34" t="str">
        <f t="array" aca="1" ref="AE97" ca="1">IF(IdxCli&gt;0,INDEX(Cli,IdxCli),"")</f>
        <v/>
      </c>
      <c r="AF97" s="34" t="str">
        <f t="array" aca="1" ref="AF97" ca="1">IF(IdxCli&gt;0,INDEX(Cli,IdxCli),"")</f>
        <v/>
      </c>
      <c r="AG97" s="34" t="str">
        <f t="array" aca="1" ref="AG97" ca="1">IF(IdxCli&gt;0,INDEX(Cli,IdxCli),"")</f>
        <v/>
      </c>
      <c r="AH97" s="34" t="str">
        <f t="array" aca="1" ref="AH97" ca="1">IF(IdxCli&gt;0,INDEX(Cli,IdxCli),"")</f>
        <v/>
      </c>
    </row>
    <row r="98" spans="1:34" x14ac:dyDescent="0.35">
      <c r="A98" s="5">
        <f t="shared" si="5"/>
        <v>92</v>
      </c>
      <c r="B98" s="3">
        <v>97</v>
      </c>
      <c r="C98" s="7" t="e">
        <f t="shared" ca="1" si="4"/>
        <v>#N/A</v>
      </c>
      <c r="D98" s="34" t="str">
        <f t="array" aca="1" ref="D98" ca="1">IF(IdxCli&gt;0,INDEX(Cli,IdxCli),"")</f>
        <v/>
      </c>
      <c r="E98" s="34" t="str">
        <f t="array" aca="1" ref="E98" ca="1">IF(IdxCli&gt;0,INDEX(Cli,IdxCli),"")</f>
        <v/>
      </c>
      <c r="F98" s="34" t="str">
        <f t="array" aca="1" ref="F98" ca="1">IF(IdxCli&gt;0,INDEX(Cli,IdxCli),"")</f>
        <v/>
      </c>
      <c r="G98" s="34" t="str">
        <f t="array" aca="1" ref="G98" ca="1">IF(IdxCli&gt;0,INDEX(Cli,IdxCli),"")</f>
        <v/>
      </c>
      <c r="H98" s="34" t="str">
        <f t="array" aca="1" ref="H98" ca="1">IF(IdxCli&gt;0,INDEX(Cli,IdxCli),"")</f>
        <v/>
      </c>
      <c r="I98" s="34" t="str">
        <f t="array" aca="1" ref="I98" ca="1">IF(IdxCli&gt;0,INDEX(Cli,IdxCli),"")</f>
        <v/>
      </c>
      <c r="J98" s="34" t="str">
        <f t="array" aca="1" ref="J98" ca="1">IF(IdxCli&gt;0,INDEX(Cli,IdxCli),"")</f>
        <v/>
      </c>
      <c r="K98" s="34" t="str">
        <f t="array" aca="1" ref="K98" ca="1">IF(IdxCli&gt;0,INDEX(Cli,IdxCli),"")</f>
        <v/>
      </c>
      <c r="L98" s="34" t="str">
        <f t="array" aca="1" ref="L98" ca="1">IF(IdxCli&gt;0,INDEX(Cli,IdxCli),"")</f>
        <v/>
      </c>
      <c r="M98" s="34" t="str">
        <f t="array" aca="1" ref="M98" ca="1">IF(IdxCli&gt;0,INDEX(Cli,IdxCli),"")</f>
        <v/>
      </c>
      <c r="N98" s="34" t="str">
        <f t="array" aca="1" ref="N98" ca="1">IF(IdxCli&gt;0,INDEX(Cli,IdxCli),"")</f>
        <v/>
      </c>
      <c r="O98" s="34" t="str">
        <f t="array" aca="1" ref="O98" ca="1">IF(IdxCli&gt;0,INDEX(Cli,IdxCli),"")</f>
        <v/>
      </c>
      <c r="P98" s="34" t="str">
        <f t="array" aca="1" ref="P98" ca="1">IF(IdxCli&gt;0,INDEX(Cli,IdxCli),"")</f>
        <v/>
      </c>
      <c r="Q98" s="34" t="str">
        <f t="array" aca="1" ref="Q98" ca="1">IF(IdxCli&gt;0,INDEX(Cli,IdxCli),"")</f>
        <v/>
      </c>
      <c r="R98" s="34" t="str">
        <f t="array" aca="1" ref="R98" ca="1">IF(IdxCli&gt;0,INDEX(Cli,IdxCli),"")</f>
        <v/>
      </c>
      <c r="S98" s="34" t="str">
        <f t="array" aca="1" ref="S98" ca="1">IF(IdxCli&gt;0,INDEX(Cli,IdxCli),"")</f>
        <v/>
      </c>
      <c r="T98" s="34" t="str">
        <f t="array" aca="1" ref="T98" ca="1">IF(IdxCli&gt;0,INDEX(Cli,IdxCli),"")</f>
        <v/>
      </c>
      <c r="U98" s="34" t="str">
        <f t="array" aca="1" ref="U98" ca="1">IF(IdxCli&gt;0,INDEX(Cli,IdxCli),"")</f>
        <v/>
      </c>
      <c r="V98" s="34" t="str">
        <f t="array" aca="1" ref="V98" ca="1">IF(IdxCli&gt;0,INDEX(Cli,IdxCli),"")</f>
        <v/>
      </c>
      <c r="W98" s="34" t="str">
        <f t="array" aca="1" ref="W98" ca="1">IF(IdxCli&gt;0,INDEX(Cli,IdxCli),"")</f>
        <v/>
      </c>
      <c r="X98" s="34" t="str">
        <f t="array" aca="1" ref="X98" ca="1">IF(IdxCli&gt;0,INDEX(Cli,IdxCli),"")</f>
        <v/>
      </c>
      <c r="Y98" s="34" t="str">
        <f t="array" aca="1" ref="Y98" ca="1">IF(IdxCli&gt;0,INDEX(Cli,IdxCli),"")</f>
        <v/>
      </c>
      <c r="Z98" s="34" t="str">
        <f t="array" aca="1" ref="Z98" ca="1">IF(IdxCli&gt;0,INDEX(Cli,IdxCli),"")</f>
        <v/>
      </c>
      <c r="AA98" s="34" t="str">
        <f t="array" aca="1" ref="AA98" ca="1">IF(IdxCli&gt;0,INDEX(Cli,IdxCli),"")</f>
        <v/>
      </c>
      <c r="AB98" s="34" t="str">
        <f t="array" aca="1" ref="AB98" ca="1">IF(IdxCli&gt;0,INDEX(Cli,IdxCli),"")</f>
        <v/>
      </c>
      <c r="AC98" s="34" t="str">
        <f t="array" aca="1" ref="AC98" ca="1">IF(IdxCli&gt;0,INDEX(Cli,IdxCli),"")</f>
        <v/>
      </c>
      <c r="AD98" s="34" t="str">
        <f t="array" aca="1" ref="AD98" ca="1">IF(IdxCli&gt;0,INDEX(Cli,IdxCli),"")</f>
        <v/>
      </c>
      <c r="AE98" s="34" t="str">
        <f t="array" aca="1" ref="AE98" ca="1">IF(IdxCli&gt;0,INDEX(Cli,IdxCli),"")</f>
        <v/>
      </c>
      <c r="AF98" s="34" t="str">
        <f t="array" aca="1" ref="AF98" ca="1">IF(IdxCli&gt;0,INDEX(Cli,IdxCli),"")</f>
        <v/>
      </c>
      <c r="AG98" s="34" t="str">
        <f t="array" aca="1" ref="AG98" ca="1">IF(IdxCli&gt;0,INDEX(Cli,IdxCli),"")</f>
        <v/>
      </c>
      <c r="AH98" s="34" t="str">
        <f t="array" aca="1" ref="AH98" ca="1">IF(IdxCli&gt;0,INDEX(Cli,IdxCli),"")</f>
        <v/>
      </c>
    </row>
    <row r="99" spans="1:34" x14ac:dyDescent="0.35">
      <c r="A99" s="5">
        <f t="shared" si="5"/>
        <v>93</v>
      </c>
      <c r="B99" s="3">
        <v>98</v>
      </c>
      <c r="C99" s="7" t="e">
        <f t="shared" ca="1" si="4"/>
        <v>#N/A</v>
      </c>
      <c r="D99" s="34" t="str">
        <f t="array" aca="1" ref="D99" ca="1">IF(IdxCli&gt;0,INDEX(Cli,IdxCli),"")</f>
        <v/>
      </c>
      <c r="E99" s="34" t="str">
        <f t="array" aca="1" ref="E99" ca="1">IF(IdxCli&gt;0,INDEX(Cli,IdxCli),"")</f>
        <v/>
      </c>
      <c r="F99" s="34" t="str">
        <f t="array" aca="1" ref="F99" ca="1">IF(IdxCli&gt;0,INDEX(Cli,IdxCli),"")</f>
        <v/>
      </c>
      <c r="G99" s="34" t="str">
        <f t="array" aca="1" ref="G99" ca="1">IF(IdxCli&gt;0,INDEX(Cli,IdxCli),"")</f>
        <v/>
      </c>
      <c r="H99" s="34" t="str">
        <f t="array" aca="1" ref="H99" ca="1">IF(IdxCli&gt;0,INDEX(Cli,IdxCli),"")</f>
        <v/>
      </c>
      <c r="I99" s="34" t="str">
        <f t="array" aca="1" ref="I99" ca="1">IF(IdxCli&gt;0,INDEX(Cli,IdxCli),"")</f>
        <v/>
      </c>
      <c r="J99" s="34" t="str">
        <f t="array" aca="1" ref="J99" ca="1">IF(IdxCli&gt;0,INDEX(Cli,IdxCli),"")</f>
        <v/>
      </c>
      <c r="K99" s="34" t="str">
        <f t="array" aca="1" ref="K99" ca="1">IF(IdxCli&gt;0,INDEX(Cli,IdxCli),"")</f>
        <v/>
      </c>
      <c r="L99" s="34" t="str">
        <f t="array" aca="1" ref="L99" ca="1">IF(IdxCli&gt;0,INDEX(Cli,IdxCli),"")</f>
        <v/>
      </c>
      <c r="M99" s="34" t="str">
        <f t="array" aca="1" ref="M99" ca="1">IF(IdxCli&gt;0,INDEX(Cli,IdxCli),"")</f>
        <v/>
      </c>
      <c r="N99" s="34" t="str">
        <f t="array" aca="1" ref="N99" ca="1">IF(IdxCli&gt;0,INDEX(Cli,IdxCli),"")</f>
        <v/>
      </c>
      <c r="O99" s="34" t="str">
        <f t="array" aca="1" ref="O99" ca="1">IF(IdxCli&gt;0,INDEX(Cli,IdxCli),"")</f>
        <v/>
      </c>
      <c r="P99" s="34" t="str">
        <f t="array" aca="1" ref="P99" ca="1">IF(IdxCli&gt;0,INDEX(Cli,IdxCli),"")</f>
        <v/>
      </c>
      <c r="Q99" s="34" t="str">
        <f t="array" aca="1" ref="Q99" ca="1">IF(IdxCli&gt;0,INDEX(Cli,IdxCli),"")</f>
        <v/>
      </c>
      <c r="R99" s="34" t="str">
        <f t="array" aca="1" ref="R99" ca="1">IF(IdxCli&gt;0,INDEX(Cli,IdxCli),"")</f>
        <v/>
      </c>
      <c r="S99" s="34" t="str">
        <f t="array" aca="1" ref="S99" ca="1">IF(IdxCli&gt;0,INDEX(Cli,IdxCli),"")</f>
        <v/>
      </c>
      <c r="T99" s="34" t="str">
        <f t="array" aca="1" ref="T99" ca="1">IF(IdxCli&gt;0,INDEX(Cli,IdxCli),"")</f>
        <v/>
      </c>
      <c r="U99" s="34" t="str">
        <f t="array" aca="1" ref="U99" ca="1">IF(IdxCli&gt;0,INDEX(Cli,IdxCli),"")</f>
        <v/>
      </c>
      <c r="V99" s="34" t="str">
        <f t="array" aca="1" ref="V99" ca="1">IF(IdxCli&gt;0,INDEX(Cli,IdxCli),"")</f>
        <v/>
      </c>
      <c r="W99" s="34" t="str">
        <f t="array" aca="1" ref="W99" ca="1">IF(IdxCli&gt;0,INDEX(Cli,IdxCli),"")</f>
        <v/>
      </c>
      <c r="X99" s="34" t="str">
        <f t="array" aca="1" ref="X99" ca="1">IF(IdxCli&gt;0,INDEX(Cli,IdxCli),"")</f>
        <v/>
      </c>
      <c r="Y99" s="34" t="str">
        <f t="array" aca="1" ref="Y99" ca="1">IF(IdxCli&gt;0,INDEX(Cli,IdxCli),"")</f>
        <v/>
      </c>
      <c r="Z99" s="34" t="str">
        <f t="array" aca="1" ref="Z99" ca="1">IF(IdxCli&gt;0,INDEX(Cli,IdxCli),"")</f>
        <v/>
      </c>
      <c r="AA99" s="34" t="str">
        <f t="array" aca="1" ref="AA99" ca="1">IF(IdxCli&gt;0,INDEX(Cli,IdxCli),"")</f>
        <v/>
      </c>
      <c r="AB99" s="34" t="str">
        <f t="array" aca="1" ref="AB99" ca="1">IF(IdxCli&gt;0,INDEX(Cli,IdxCli),"")</f>
        <v/>
      </c>
      <c r="AC99" s="34" t="str">
        <f t="array" aca="1" ref="AC99" ca="1">IF(IdxCli&gt;0,INDEX(Cli,IdxCli),"")</f>
        <v/>
      </c>
      <c r="AD99" s="34" t="str">
        <f t="array" aca="1" ref="AD99" ca="1">IF(IdxCli&gt;0,INDEX(Cli,IdxCli),"")</f>
        <v/>
      </c>
      <c r="AE99" s="34" t="str">
        <f t="array" aca="1" ref="AE99" ca="1">IF(IdxCli&gt;0,INDEX(Cli,IdxCli),"")</f>
        <v/>
      </c>
      <c r="AF99" s="34" t="str">
        <f t="array" aca="1" ref="AF99" ca="1">IF(IdxCli&gt;0,INDEX(Cli,IdxCli),"")</f>
        <v/>
      </c>
      <c r="AG99" s="34" t="str">
        <f t="array" aca="1" ref="AG99" ca="1">IF(IdxCli&gt;0,INDEX(Cli,IdxCli),"")</f>
        <v/>
      </c>
      <c r="AH99" s="34" t="str">
        <f t="array" aca="1" ref="AH99" ca="1">IF(IdxCli&gt;0,INDEX(Cli,IdxCli),"")</f>
        <v/>
      </c>
    </row>
    <row r="100" spans="1:34" x14ac:dyDescent="0.35">
      <c r="A100" s="5">
        <f t="shared" si="5"/>
        <v>94</v>
      </c>
      <c r="B100" s="3">
        <v>99</v>
      </c>
      <c r="C100" s="7" t="e">
        <f t="shared" ca="1" si="4"/>
        <v>#N/A</v>
      </c>
      <c r="D100" s="34" t="str">
        <f t="array" aca="1" ref="D100" ca="1">IF(IdxCli&gt;0,INDEX(Cli,IdxCli),"")</f>
        <v/>
      </c>
      <c r="E100" s="34" t="str">
        <f t="array" aca="1" ref="E100" ca="1">IF(IdxCli&gt;0,INDEX(Cli,IdxCli),"")</f>
        <v/>
      </c>
      <c r="F100" s="34" t="str">
        <f t="array" aca="1" ref="F100" ca="1">IF(IdxCli&gt;0,INDEX(Cli,IdxCli),"")</f>
        <v/>
      </c>
      <c r="G100" s="34" t="str">
        <f t="array" aca="1" ref="G100" ca="1">IF(IdxCli&gt;0,INDEX(Cli,IdxCli),"")</f>
        <v/>
      </c>
      <c r="H100" s="34" t="str">
        <f t="array" aca="1" ref="H100" ca="1">IF(IdxCli&gt;0,INDEX(Cli,IdxCli),"")</f>
        <v/>
      </c>
      <c r="I100" s="34" t="str">
        <f t="array" aca="1" ref="I100" ca="1">IF(IdxCli&gt;0,INDEX(Cli,IdxCli),"")</f>
        <v/>
      </c>
      <c r="J100" s="34" t="str">
        <f t="array" aca="1" ref="J100" ca="1">IF(IdxCli&gt;0,INDEX(Cli,IdxCli),"")</f>
        <v/>
      </c>
      <c r="K100" s="34" t="str">
        <f t="array" aca="1" ref="K100" ca="1">IF(IdxCli&gt;0,INDEX(Cli,IdxCli),"")</f>
        <v/>
      </c>
      <c r="L100" s="34" t="str">
        <f t="array" aca="1" ref="L100" ca="1">IF(IdxCli&gt;0,INDEX(Cli,IdxCli),"")</f>
        <v/>
      </c>
      <c r="M100" s="34" t="str">
        <f t="array" aca="1" ref="M100" ca="1">IF(IdxCli&gt;0,INDEX(Cli,IdxCli),"")</f>
        <v/>
      </c>
      <c r="N100" s="34" t="str">
        <f t="array" aca="1" ref="N100" ca="1">IF(IdxCli&gt;0,INDEX(Cli,IdxCli),"")</f>
        <v/>
      </c>
      <c r="O100" s="34" t="str">
        <f t="array" aca="1" ref="O100" ca="1">IF(IdxCli&gt;0,INDEX(Cli,IdxCli),"")</f>
        <v/>
      </c>
      <c r="P100" s="34" t="str">
        <f t="array" aca="1" ref="P100" ca="1">IF(IdxCli&gt;0,INDEX(Cli,IdxCli),"")</f>
        <v/>
      </c>
      <c r="Q100" s="34" t="str">
        <f t="array" aca="1" ref="Q100" ca="1">IF(IdxCli&gt;0,INDEX(Cli,IdxCli),"")</f>
        <v/>
      </c>
      <c r="R100" s="34" t="str">
        <f t="array" aca="1" ref="R100" ca="1">IF(IdxCli&gt;0,INDEX(Cli,IdxCli),"")</f>
        <v/>
      </c>
      <c r="S100" s="34" t="str">
        <f t="array" aca="1" ref="S100" ca="1">IF(IdxCli&gt;0,INDEX(Cli,IdxCli),"")</f>
        <v/>
      </c>
      <c r="T100" s="34" t="str">
        <f t="array" aca="1" ref="T100" ca="1">IF(IdxCli&gt;0,INDEX(Cli,IdxCli),"")</f>
        <v/>
      </c>
      <c r="U100" s="34" t="str">
        <f t="array" aca="1" ref="U100" ca="1">IF(IdxCli&gt;0,INDEX(Cli,IdxCli),"")</f>
        <v/>
      </c>
      <c r="V100" s="34" t="str">
        <f t="array" aca="1" ref="V100" ca="1">IF(IdxCli&gt;0,INDEX(Cli,IdxCli),"")</f>
        <v/>
      </c>
      <c r="W100" s="34" t="str">
        <f t="array" aca="1" ref="W100" ca="1">IF(IdxCli&gt;0,INDEX(Cli,IdxCli),"")</f>
        <v/>
      </c>
      <c r="X100" s="34" t="str">
        <f t="array" aca="1" ref="X100" ca="1">IF(IdxCli&gt;0,INDEX(Cli,IdxCli),"")</f>
        <v/>
      </c>
      <c r="Y100" s="34" t="str">
        <f t="array" aca="1" ref="Y100" ca="1">IF(IdxCli&gt;0,INDEX(Cli,IdxCli),"")</f>
        <v/>
      </c>
      <c r="Z100" s="34" t="str">
        <f t="array" aca="1" ref="Z100" ca="1">IF(IdxCli&gt;0,INDEX(Cli,IdxCli),"")</f>
        <v/>
      </c>
      <c r="AA100" s="34" t="str">
        <f t="array" aca="1" ref="AA100" ca="1">IF(IdxCli&gt;0,INDEX(Cli,IdxCli),"")</f>
        <v/>
      </c>
      <c r="AB100" s="34" t="str">
        <f t="array" aca="1" ref="AB100" ca="1">IF(IdxCli&gt;0,INDEX(Cli,IdxCli),"")</f>
        <v/>
      </c>
      <c r="AC100" s="34" t="str">
        <f t="array" aca="1" ref="AC100" ca="1">IF(IdxCli&gt;0,INDEX(Cli,IdxCli),"")</f>
        <v/>
      </c>
      <c r="AD100" s="34" t="str">
        <f t="array" aca="1" ref="AD100" ca="1">IF(IdxCli&gt;0,INDEX(Cli,IdxCli),"")</f>
        <v/>
      </c>
      <c r="AE100" s="34" t="str">
        <f t="array" aca="1" ref="AE100" ca="1">IF(IdxCli&gt;0,INDEX(Cli,IdxCli),"")</f>
        <v/>
      </c>
      <c r="AF100" s="34" t="str">
        <f t="array" aca="1" ref="AF100" ca="1">IF(IdxCli&gt;0,INDEX(Cli,IdxCli),"")</f>
        <v/>
      </c>
      <c r="AG100" s="34" t="str">
        <f t="array" aca="1" ref="AG100" ca="1">IF(IdxCli&gt;0,INDEX(Cli,IdxCli),"")</f>
        <v/>
      </c>
      <c r="AH100" s="34" t="str">
        <f t="array" aca="1" ref="AH100" ca="1">IF(IdxCli&gt;0,INDEX(Cli,IdxCli),"")</f>
        <v/>
      </c>
    </row>
    <row r="101" spans="1:34" x14ac:dyDescent="0.35">
      <c r="A101" s="5">
        <f t="shared" si="5"/>
        <v>95</v>
      </c>
      <c r="B101" s="3">
        <v>100</v>
      </c>
      <c r="C101" s="7" t="e">
        <f t="shared" ca="1" si="4"/>
        <v>#N/A</v>
      </c>
      <c r="D101" s="18" t="str">
        <f t="array" aca="1" ref="D101" ca="1">IF(IdxCli&gt;0,INDEX(Cli,IdxCli),"")</f>
        <v/>
      </c>
      <c r="E101" s="18" t="str">
        <f t="array" aca="1" ref="E101" ca="1">IF(IdxCli&gt;0,INDEX(Cli,IdxCli),"")</f>
        <v/>
      </c>
      <c r="F101" s="18" t="str">
        <f t="array" aca="1" ref="F101" ca="1">IF(IdxCli&gt;0,INDEX(Cli,IdxCli),"")</f>
        <v/>
      </c>
      <c r="G101" s="18" t="str">
        <f t="array" aca="1" ref="G101" ca="1">IF(IdxCli&gt;0,INDEX(Cli,IdxCli),"")</f>
        <v/>
      </c>
      <c r="H101" s="18" t="str">
        <f t="array" aca="1" ref="H101" ca="1">IF(IdxCli&gt;0,INDEX(Cli,IdxCli),"")</f>
        <v/>
      </c>
      <c r="I101" s="18" t="str">
        <f t="array" aca="1" ref="I101" ca="1">IF(IdxCli&gt;0,INDEX(Cli,IdxCli),"")</f>
        <v/>
      </c>
      <c r="J101" s="18" t="str">
        <f t="array" aca="1" ref="J101" ca="1">IF(IdxCli&gt;0,INDEX(Cli,IdxCli),"")</f>
        <v/>
      </c>
      <c r="K101" s="18" t="str">
        <f t="array" aca="1" ref="K101" ca="1">IF(IdxCli&gt;0,INDEX(Cli,IdxCli),"")</f>
        <v/>
      </c>
      <c r="L101" s="18" t="str">
        <f t="array" aca="1" ref="L101" ca="1">IF(IdxCli&gt;0,INDEX(Cli,IdxCli),"")</f>
        <v/>
      </c>
      <c r="M101" s="18" t="str">
        <f t="array" aca="1" ref="M101" ca="1">IF(IdxCli&gt;0,INDEX(Cli,IdxCli),"")</f>
        <v/>
      </c>
      <c r="N101" s="18" t="str">
        <f t="array" aca="1" ref="N101" ca="1">IF(IdxCli&gt;0,INDEX(Cli,IdxCli),"")</f>
        <v/>
      </c>
      <c r="O101" s="18" t="str">
        <f t="array" aca="1" ref="O101" ca="1">IF(IdxCli&gt;0,INDEX(Cli,IdxCli),"")</f>
        <v/>
      </c>
      <c r="P101" s="18" t="str">
        <f t="array" aca="1" ref="P101" ca="1">IF(IdxCli&gt;0,INDEX(Cli,IdxCli),"")</f>
        <v/>
      </c>
      <c r="Q101" s="18" t="str">
        <f t="array" aca="1" ref="Q101" ca="1">IF(IdxCli&gt;0,INDEX(Cli,IdxCli),"")</f>
        <v/>
      </c>
      <c r="R101" s="18" t="str">
        <f t="array" aca="1" ref="R101" ca="1">IF(IdxCli&gt;0,INDEX(Cli,IdxCli),"")</f>
        <v/>
      </c>
      <c r="S101" s="18" t="str">
        <f t="array" aca="1" ref="S101" ca="1">IF(IdxCli&gt;0,INDEX(Cli,IdxCli),"")</f>
        <v/>
      </c>
      <c r="T101" s="18" t="str">
        <f t="array" aca="1" ref="T101" ca="1">IF(IdxCli&gt;0,INDEX(Cli,IdxCli),"")</f>
        <v/>
      </c>
      <c r="U101" s="18" t="str">
        <f t="array" aca="1" ref="U101" ca="1">IF(IdxCli&gt;0,INDEX(Cli,IdxCli),"")</f>
        <v/>
      </c>
      <c r="V101" s="18" t="str">
        <f t="array" aca="1" ref="V101" ca="1">IF(IdxCli&gt;0,INDEX(Cli,IdxCli),"")</f>
        <v/>
      </c>
      <c r="W101" s="18" t="str">
        <f t="array" aca="1" ref="W101" ca="1">IF(IdxCli&gt;0,INDEX(Cli,IdxCli),"")</f>
        <v/>
      </c>
      <c r="X101" s="18" t="str">
        <f t="array" aca="1" ref="X101" ca="1">IF(IdxCli&gt;0,INDEX(Cli,IdxCli),"")</f>
        <v/>
      </c>
      <c r="Y101" s="18" t="str">
        <f t="array" aca="1" ref="Y101" ca="1">IF(IdxCli&gt;0,INDEX(Cli,IdxCli),"")</f>
        <v/>
      </c>
      <c r="Z101" s="18" t="str">
        <f t="array" aca="1" ref="Z101" ca="1">IF(IdxCli&gt;0,INDEX(Cli,IdxCli),"")</f>
        <v/>
      </c>
      <c r="AA101" s="18" t="str">
        <f t="array" aca="1" ref="AA101" ca="1">IF(IdxCli&gt;0,INDEX(Cli,IdxCli),"")</f>
        <v/>
      </c>
      <c r="AB101" s="18" t="str">
        <f t="array" aca="1" ref="AB101" ca="1">IF(IdxCli&gt;0,INDEX(Cli,IdxCli),"")</f>
        <v/>
      </c>
      <c r="AC101" s="18" t="str">
        <f t="array" aca="1" ref="AC101" ca="1">IF(IdxCli&gt;0,INDEX(Cli,IdxCli),"")</f>
        <v/>
      </c>
      <c r="AD101" s="18" t="str">
        <f t="array" aca="1" ref="AD101" ca="1">IF(IdxCli&gt;0,INDEX(Cli,IdxCli),"")</f>
        <v/>
      </c>
      <c r="AE101" s="18" t="str">
        <f t="array" aca="1" ref="AE101" ca="1">IF(IdxCli&gt;0,INDEX(Cli,IdxCli),"")</f>
        <v/>
      </c>
      <c r="AF101" s="18" t="str">
        <f t="array" aca="1" ref="AF101" ca="1">IF(IdxCli&gt;0,INDEX(Cli,IdxCli),"")</f>
        <v/>
      </c>
      <c r="AG101" s="18" t="str">
        <f t="array" aca="1" ref="AG101" ca="1">IF(IdxCli&gt;0,INDEX(Cli,IdxCli),"")</f>
        <v/>
      </c>
      <c r="AH101" s="18" t="str">
        <f t="array" aca="1" ref="AH101" ca="1">IF(IdxCli&gt;0,INDEX(Cli,IdxCli),"")</f>
        <v/>
      </c>
    </row>
  </sheetData>
  <autoFilter ref="B7:AH101" xr:uid="{00000000-0009-0000-0000-000001000000}"/>
  <mergeCells count="7">
    <mergeCell ref="B2:C2"/>
    <mergeCell ref="B3:C3"/>
    <mergeCell ref="D2:E2"/>
    <mergeCell ref="D3:E3"/>
    <mergeCell ref="B6:AH6"/>
    <mergeCell ref="B4:C4"/>
    <mergeCell ref="D4:E4"/>
  </mergeCells>
  <conditionalFormatting sqref="D8:AH101">
    <cfRule type="expression" dxfId="1" priority="1">
      <formula>AND(D$7&gt;TODAY(),INDEX(Arr,MATCH(D8,Cli,0))&gt;TODAY())</formula>
    </cfRule>
    <cfRule type="expression" dxfId="0" priority="2">
      <formula>AND(D$7&gt;=TODAY(),INDEX(Arr,MATCH(D8,Cli,0))&lt;=TODAY())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A164D-F797-4C95-96E6-6D1F529AB370}">
  <sheetPr codeName="Feuil4"/>
  <dimension ref="A1:N121"/>
  <sheetViews>
    <sheetView topLeftCell="A8" workbookViewId="0">
      <selection activeCell="I11" sqref="I11"/>
    </sheetView>
  </sheetViews>
  <sheetFormatPr baseColWidth="10" defaultRowHeight="14.5" x14ac:dyDescent="0.35"/>
  <cols>
    <col min="4" max="4" width="14.453125" customWidth="1"/>
    <col min="5" max="5" width="18.36328125" customWidth="1"/>
    <col min="6" max="6" width="20.90625" customWidth="1"/>
    <col min="8" max="8" width="16.54296875" customWidth="1"/>
    <col min="9" max="9" width="15.1796875" customWidth="1"/>
    <col min="10" max="10" width="18.6328125" customWidth="1"/>
  </cols>
  <sheetData>
    <row r="1" spans="1:14" ht="15" thickBot="1" x14ac:dyDescent="0.4">
      <c r="B1" s="37" t="s">
        <v>39</v>
      </c>
      <c r="C1" s="38"/>
      <c r="D1" s="37" t="s">
        <v>76</v>
      </c>
      <c r="E1" s="38"/>
      <c r="F1" s="38" t="s">
        <v>48</v>
      </c>
      <c r="G1" s="38"/>
      <c r="H1" s="38" t="s">
        <v>61</v>
      </c>
      <c r="I1" s="38"/>
      <c r="J1" s="38" t="s">
        <v>70</v>
      </c>
      <c r="K1" s="38"/>
    </row>
    <row r="2" spans="1:14" ht="15" thickBot="1" x14ac:dyDescent="0.4">
      <c r="A2" s="39" t="s">
        <v>41</v>
      </c>
      <c r="B2" s="40" t="s">
        <v>42</v>
      </c>
      <c r="C2" s="41" t="s">
        <v>43</v>
      </c>
      <c r="D2" s="40" t="s">
        <v>42</v>
      </c>
      <c r="E2" s="41" t="s">
        <v>43</v>
      </c>
      <c r="F2" s="40" t="s">
        <v>42</v>
      </c>
      <c r="G2" s="41" t="s">
        <v>43</v>
      </c>
      <c r="H2" s="40" t="s">
        <v>42</v>
      </c>
      <c r="I2" s="41" t="s">
        <v>43</v>
      </c>
      <c r="J2" s="40" t="s">
        <v>42</v>
      </c>
      <c r="K2" s="41" t="s">
        <v>43</v>
      </c>
    </row>
    <row r="3" spans="1:14" ht="15" thickBot="1" x14ac:dyDescent="0.4">
      <c r="A3" s="42">
        <v>1</v>
      </c>
      <c r="B3" s="54">
        <f>C3</f>
        <v>0</v>
      </c>
      <c r="C3" s="43">
        <v>0</v>
      </c>
      <c r="D3" s="54">
        <f>E3</f>
        <v>0</v>
      </c>
      <c r="E3" s="43">
        <v>0</v>
      </c>
      <c r="F3" s="54">
        <f>G3</f>
        <v>0</v>
      </c>
      <c r="G3" s="43">
        <v>0</v>
      </c>
      <c r="H3" s="63" t="s">
        <v>61</v>
      </c>
      <c r="I3" s="43">
        <v>1</v>
      </c>
      <c r="J3" s="72" t="s">
        <v>66</v>
      </c>
      <c r="K3" s="43">
        <v>1</v>
      </c>
    </row>
    <row r="4" spans="1:14" ht="15" thickBot="1" x14ac:dyDescent="0.4">
      <c r="A4" s="44">
        <v>2</v>
      </c>
      <c r="B4" s="55" t="str">
        <f>C4 &amp; " à " &amp; C5-1</f>
        <v>1 à 3</v>
      </c>
      <c r="C4" s="45">
        <v>1</v>
      </c>
      <c r="D4" s="55" t="str">
        <f>E4 &amp; " à " &amp; E5-1</f>
        <v>100 à 499</v>
      </c>
      <c r="E4" s="45">
        <v>100</v>
      </c>
      <c r="F4" s="55" t="str">
        <f>G4 &amp; " à " &amp; G5-1</f>
        <v>11 à 17</v>
      </c>
      <c r="G4" s="45">
        <v>11</v>
      </c>
      <c r="H4" s="66" t="s">
        <v>62</v>
      </c>
      <c r="I4" s="43">
        <v>2</v>
      </c>
      <c r="J4" s="68" t="s">
        <v>67</v>
      </c>
      <c r="K4" s="43">
        <v>2</v>
      </c>
    </row>
    <row r="5" spans="1:14" ht="15" thickBot="1" x14ac:dyDescent="0.4">
      <c r="A5" s="44">
        <v>3</v>
      </c>
      <c r="B5" s="51" t="str">
        <f>C5 &amp; " à " &amp; C6-1</f>
        <v>4 à 6</v>
      </c>
      <c r="C5" s="45">
        <v>4</v>
      </c>
      <c r="D5" s="51" t="str">
        <f>E5 &amp; " à " &amp; E6-1</f>
        <v>500 à 999</v>
      </c>
      <c r="E5" s="45">
        <v>500</v>
      </c>
      <c r="F5" s="51" t="str">
        <f>G5 &amp; " à " &amp; G6-1</f>
        <v>18 à 29</v>
      </c>
      <c r="G5" s="45">
        <v>18</v>
      </c>
      <c r="H5" s="51" t="s">
        <v>64</v>
      </c>
      <c r="I5" s="43">
        <v>3</v>
      </c>
      <c r="J5" s="69" t="s">
        <v>68</v>
      </c>
      <c r="K5" s="43">
        <v>3</v>
      </c>
    </row>
    <row r="6" spans="1:14" ht="15" thickBot="1" x14ac:dyDescent="0.4">
      <c r="A6" s="44">
        <v>4</v>
      </c>
      <c r="B6" s="52" t="str">
        <f>C6 &amp; " à " &amp; C7-1</f>
        <v>7 à 14</v>
      </c>
      <c r="C6" s="45">
        <v>7</v>
      </c>
      <c r="D6" s="52" t="str">
        <f>E6 &amp; " à " &amp; E7-1</f>
        <v>1000 à 1499</v>
      </c>
      <c r="E6" s="45">
        <v>1000</v>
      </c>
      <c r="F6" s="52" t="str">
        <f>G6 &amp; " à " &amp; G7-1</f>
        <v>30 à 49</v>
      </c>
      <c r="G6" s="45">
        <v>30</v>
      </c>
      <c r="H6" s="67" t="s">
        <v>59</v>
      </c>
      <c r="I6" s="43">
        <v>4</v>
      </c>
      <c r="J6" s="70" t="s">
        <v>65</v>
      </c>
      <c r="K6" s="43">
        <v>4</v>
      </c>
    </row>
    <row r="7" spans="1:14" ht="15" thickBot="1" x14ac:dyDescent="0.4">
      <c r="A7" s="46">
        <v>5</v>
      </c>
      <c r="B7" s="53" t="s">
        <v>46</v>
      </c>
      <c r="C7" s="47">
        <v>15</v>
      </c>
      <c r="D7" s="53" t="s">
        <v>82</v>
      </c>
      <c r="E7" s="47">
        <v>1500</v>
      </c>
      <c r="F7" s="53" t="s">
        <v>49</v>
      </c>
      <c r="G7" s="47">
        <v>50</v>
      </c>
      <c r="I7" s="43">
        <v>5</v>
      </c>
      <c r="J7" s="71" t="s">
        <v>69</v>
      </c>
      <c r="K7" s="43">
        <v>5</v>
      </c>
    </row>
    <row r="8" spans="1:14" x14ac:dyDescent="0.35">
      <c r="E8" s="50"/>
    </row>
    <row r="9" spans="1:14" x14ac:dyDescent="0.35">
      <c r="A9" s="49"/>
      <c r="B9" s="49"/>
      <c r="C9" s="109" t="s">
        <v>57</v>
      </c>
      <c r="D9" s="109"/>
      <c r="E9" s="109" t="s">
        <v>40</v>
      </c>
      <c r="F9" s="109"/>
      <c r="G9" s="109" t="s">
        <v>48</v>
      </c>
      <c r="H9" s="109"/>
      <c r="I9" s="109" t="s">
        <v>58</v>
      </c>
      <c r="J9" s="109"/>
      <c r="K9" s="109" t="s">
        <v>71</v>
      </c>
      <c r="L9" s="109"/>
      <c r="M9" s="109" t="s">
        <v>72</v>
      </c>
      <c r="N9" s="109"/>
    </row>
    <row r="10" spans="1:14" x14ac:dyDescent="0.35">
      <c r="A10" s="58" t="s">
        <v>44</v>
      </c>
      <c r="B10" s="58" t="s">
        <v>5</v>
      </c>
      <c r="C10" s="58" t="s">
        <v>57</v>
      </c>
      <c r="D10" s="58" t="s">
        <v>45</v>
      </c>
      <c r="E10" s="58" t="s">
        <v>76</v>
      </c>
      <c r="F10" s="58" t="s">
        <v>45</v>
      </c>
      <c r="G10" s="58" t="s">
        <v>48</v>
      </c>
      <c r="H10" s="58" t="s">
        <v>45</v>
      </c>
      <c r="I10" s="58" t="s">
        <v>60</v>
      </c>
      <c r="J10" s="58" t="s">
        <v>45</v>
      </c>
      <c r="K10" s="58" t="s">
        <v>60</v>
      </c>
      <c r="L10" s="58" t="s">
        <v>45</v>
      </c>
      <c r="M10" s="59" t="s">
        <v>73</v>
      </c>
      <c r="N10" s="59" t="s">
        <v>74</v>
      </c>
    </row>
    <row r="11" spans="1:14" x14ac:dyDescent="0.35">
      <c r="A11" s="49">
        <v>1</v>
      </c>
      <c r="B11" s="57" t="str">
        <f>IFERROR(VLOOKUP(A11,'Liste clients'!$C$9:$D$1107,2,FALSE),"")</f>
        <v/>
      </c>
      <c r="C11" s="73" t="str">
        <f>IFERROR(VLOOKUP(A11,'Liste clients'!$C$9:$H$1107,6,FALSE),"")</f>
        <v/>
      </c>
      <c r="D11" s="49">
        <f t="shared" ref="D11:D42" si="0">IFERROR(LOOKUP(C11,BORNESCLIENT1,#NAME?),1)</f>
        <v>1</v>
      </c>
      <c r="E11" s="73" t="str">
        <f>IFERROR(VLOOKUP(A11,'Liste clients'!$C$9:$L$139,10,FALSE),"")</f>
        <v/>
      </c>
      <c r="F11" s="57">
        <f t="shared" ref="F11:F42" si="1">IFERROR(LOOKUP(E11,BORNECA1,#NAME?),1)</f>
        <v>1</v>
      </c>
      <c r="G11" s="73" t="str">
        <f>IFERROR(VLOOKUP(A11,'Liste clients'!$C$9:$E$139,3,FALSE),"")</f>
        <v/>
      </c>
      <c r="H11" s="57">
        <f t="shared" ref="H11:H42" si="2">IFERROR(LOOKUP(G11,BORNESAGE1,#NAME?),1)</f>
        <v>1</v>
      </c>
      <c r="I11" s="65" t="s">
        <v>84</v>
      </c>
      <c r="J11" s="57" t="e">
        <f t="shared" ref="J11:J42" si="3">LOOKUP(I11,BORNESDISPO1,#NAME?)</f>
        <v>#NAME?</v>
      </c>
      <c r="K11" s="65">
        <v>1</v>
      </c>
      <c r="L11" s="57" t="str">
        <f>IFERROR(LOOKUP(K11,BORNESTYPE1,#NAME?),"")</f>
        <v/>
      </c>
    </row>
    <row r="12" spans="1:14" x14ac:dyDescent="0.35">
      <c r="A12" s="49">
        <v>2</v>
      </c>
      <c r="B12" s="73" t="str">
        <f>IFERROR(VLOOKUP(A12,'Liste clients'!$C$9:$D$1107,2,FALSE),"")</f>
        <v>JOLLIVET</v>
      </c>
      <c r="C12" s="73">
        <f>IFERROR(VLOOKUP(A12,'Liste clients'!$C$9:$H$1107,6,FALSE),"")</f>
        <v>3</v>
      </c>
      <c r="D12" s="74">
        <f t="shared" si="0"/>
        <v>1</v>
      </c>
      <c r="E12" s="73">
        <f>IFERROR(VLOOKUP(A12,'Liste clients'!$C$9:$L$139,10,FALSE),"")</f>
        <v>120</v>
      </c>
      <c r="F12" s="74">
        <f t="shared" si="1"/>
        <v>1</v>
      </c>
      <c r="G12" s="73">
        <f>IFERROR(VLOOKUP(A12,'Liste clients'!$C$9:$E$139,3,FALSE),"")</f>
        <v>19</v>
      </c>
      <c r="H12" s="74">
        <f t="shared" si="2"/>
        <v>1</v>
      </c>
      <c r="I12" s="65" t="s">
        <v>86</v>
      </c>
      <c r="J12" s="57" t="e">
        <f t="shared" si="3"/>
        <v>#NAME?</v>
      </c>
      <c r="K12" s="65">
        <v>1</v>
      </c>
      <c r="L12" s="57" t="e">
        <f t="shared" ref="L12:L42" si="4">LOOKUP(K12,BORNESTYPE1,#NAME?)</f>
        <v>#NAME?</v>
      </c>
    </row>
    <row r="13" spans="1:14" x14ac:dyDescent="0.35">
      <c r="A13" s="49">
        <v>3</v>
      </c>
      <c r="B13" s="73" t="str">
        <f>IFERROR(VLOOKUP(A13,'Liste clients'!$C$9:$D$1107,2,FALSE),"")</f>
        <v>PARTI</v>
      </c>
      <c r="C13" s="73">
        <f>IFERROR(VLOOKUP(A13,'Liste clients'!$C$9:$H$1107,6,FALSE),"")</f>
        <v>12</v>
      </c>
      <c r="D13" s="74">
        <f t="shared" si="0"/>
        <v>1</v>
      </c>
      <c r="E13" s="73">
        <f>IFERROR(VLOOKUP(A13,'Liste clients'!$C$9:$L$139,10,FALSE),"")</f>
        <v>420</v>
      </c>
      <c r="F13" s="74">
        <f t="shared" si="1"/>
        <v>1</v>
      </c>
      <c r="G13" s="73">
        <f>IFERROR(VLOOKUP(A13,'Liste clients'!$C$9:$E$139,3,FALSE),"")</f>
        <v>19</v>
      </c>
      <c r="H13" s="74">
        <f t="shared" si="2"/>
        <v>1</v>
      </c>
      <c r="I13" s="65" t="s">
        <v>86</v>
      </c>
      <c r="J13" s="57" t="e">
        <f t="shared" si="3"/>
        <v>#NAME?</v>
      </c>
      <c r="K13" s="65">
        <v>4</v>
      </c>
      <c r="L13" s="57" t="e">
        <f t="shared" si="4"/>
        <v>#NAME?</v>
      </c>
    </row>
    <row r="14" spans="1:14" x14ac:dyDescent="0.35">
      <c r="A14" s="49">
        <v>4</v>
      </c>
      <c r="B14" s="73" t="str">
        <f>IFERROR(VLOOKUP(A14,'Liste clients'!$C$9:$D$1107,2,FALSE),"")</f>
        <v>TOPOP</v>
      </c>
      <c r="C14" s="73">
        <f>IFERROR(VLOOKUP(A14,'Liste clients'!$C$9:$H$1107,6,FALSE),"")</f>
        <v>8</v>
      </c>
      <c r="D14" s="74">
        <f t="shared" si="0"/>
        <v>1</v>
      </c>
      <c r="E14" s="73">
        <f>IFERROR(VLOOKUP(A14,'Liste clients'!$C$9:$L$139,10,FALSE),"")</f>
        <v>684</v>
      </c>
      <c r="F14" s="74">
        <f t="shared" si="1"/>
        <v>1</v>
      </c>
      <c r="G14" s="73">
        <f>IFERROR(VLOOKUP(A14,'Liste clients'!$C$9:$E$139,3,FALSE),"")</f>
        <v>45</v>
      </c>
      <c r="H14" s="74">
        <f t="shared" si="2"/>
        <v>1</v>
      </c>
      <c r="I14" s="65" t="s">
        <v>86</v>
      </c>
      <c r="J14" s="57" t="e">
        <f t="shared" si="3"/>
        <v>#NAME?</v>
      </c>
      <c r="K14" s="65">
        <v>3</v>
      </c>
      <c r="L14" s="57" t="e">
        <f t="shared" si="4"/>
        <v>#NAME?</v>
      </c>
    </row>
    <row r="15" spans="1:14" x14ac:dyDescent="0.35">
      <c r="A15" s="49">
        <v>5</v>
      </c>
      <c r="B15" s="73" t="str">
        <f>IFERROR(VLOOKUP(A15,'Liste clients'!$C$9:$D$1107,2,FALSE),"")</f>
        <v/>
      </c>
      <c r="C15" s="73" t="str">
        <f>IFERROR(VLOOKUP(A15,'Liste clients'!$C$9:$H$1107,6,FALSE),"")</f>
        <v/>
      </c>
      <c r="D15" s="74">
        <f t="shared" si="0"/>
        <v>1</v>
      </c>
      <c r="E15" s="73" t="str">
        <f>IFERROR(VLOOKUP(A15,'Liste clients'!$C$9:$L$139,10,FALSE),"")</f>
        <v/>
      </c>
      <c r="F15" s="74">
        <f t="shared" si="1"/>
        <v>1</v>
      </c>
      <c r="G15" s="73" t="str">
        <f>IFERROR(VLOOKUP(A15,'Liste clients'!$C$9:$E$139,3,FALSE),"")</f>
        <v/>
      </c>
      <c r="H15" s="74">
        <f t="shared" si="2"/>
        <v>1</v>
      </c>
      <c r="I15" s="65" t="s">
        <v>84</v>
      </c>
      <c r="J15" s="57" t="e">
        <f t="shared" si="3"/>
        <v>#NAME?</v>
      </c>
      <c r="K15" s="65">
        <v>5</v>
      </c>
      <c r="L15" s="57" t="e">
        <f t="shared" si="4"/>
        <v>#NAME?</v>
      </c>
    </row>
    <row r="16" spans="1:14" x14ac:dyDescent="0.35">
      <c r="A16" s="49">
        <v>6</v>
      </c>
      <c r="B16" s="73" t="str">
        <f>IFERROR(VLOOKUP(A16,'Liste clients'!$C$9:$D$1107,2,FALSE),"")</f>
        <v>CLISEOP</v>
      </c>
      <c r="C16" s="73">
        <f>IFERROR(VLOOKUP(A16,'Liste clients'!$C$9:$H$1107,6,FALSE),"")</f>
        <v>80</v>
      </c>
      <c r="D16" s="74">
        <f t="shared" si="0"/>
        <v>1</v>
      </c>
      <c r="E16" s="73">
        <f>IFERROR(VLOOKUP(A16,'Liste clients'!$C$9:$L$139,10,FALSE),"")</f>
        <v>7941.9999999999991</v>
      </c>
      <c r="F16" s="74">
        <f t="shared" si="1"/>
        <v>1</v>
      </c>
      <c r="G16" s="73">
        <f>IFERROR(VLOOKUP(A16,'Liste clients'!$C$9:$E$139,3,FALSE),"")</f>
        <v>4</v>
      </c>
      <c r="H16" s="74">
        <f t="shared" si="2"/>
        <v>1</v>
      </c>
      <c r="I16" s="65" t="s">
        <v>86</v>
      </c>
      <c r="J16" s="57" t="e">
        <f t="shared" si="3"/>
        <v>#NAME?</v>
      </c>
      <c r="K16" s="65">
        <v>3</v>
      </c>
      <c r="L16" s="57" t="e">
        <f t="shared" si="4"/>
        <v>#NAME?</v>
      </c>
    </row>
    <row r="17" spans="1:12" x14ac:dyDescent="0.35">
      <c r="A17" s="49">
        <v>7</v>
      </c>
      <c r="B17" s="73" t="str">
        <f>IFERROR(VLOOKUP(A17,'Liste clients'!$C$9:$D$1107,2,FALSE),"")</f>
        <v>EDAPET</v>
      </c>
      <c r="C17" s="73">
        <f>IFERROR(VLOOKUP(A17,'Liste clients'!$C$9:$H$1107,6,FALSE),"")</f>
        <v>42</v>
      </c>
      <c r="D17" s="74">
        <f t="shared" si="0"/>
        <v>1</v>
      </c>
      <c r="E17" s="73">
        <f>IFERROR(VLOOKUP(A17,'Liste clients'!$C$9:$L$139,10,FALSE),"")</f>
        <v>4169.5499999999993</v>
      </c>
      <c r="F17" s="74">
        <f t="shared" si="1"/>
        <v>1</v>
      </c>
      <c r="G17" s="73">
        <f>IFERROR(VLOOKUP(A17,'Liste clients'!$C$9:$E$139,3,FALSE),"")</f>
        <v>36</v>
      </c>
      <c r="H17" s="74">
        <f t="shared" si="2"/>
        <v>1</v>
      </c>
      <c r="I17" s="65" t="s">
        <v>86</v>
      </c>
      <c r="J17" s="57" t="e">
        <f t="shared" si="3"/>
        <v>#NAME?</v>
      </c>
      <c r="K17" s="65">
        <v>4</v>
      </c>
      <c r="L17" s="57" t="e">
        <f t="shared" si="4"/>
        <v>#NAME?</v>
      </c>
    </row>
    <row r="18" spans="1:12" x14ac:dyDescent="0.35">
      <c r="A18" s="49">
        <v>8</v>
      </c>
      <c r="B18" s="73" t="str">
        <f>IFERROR(VLOOKUP(A18,'Liste clients'!$C$9:$D$1107,2,FALSE),"")</f>
        <v>DUPONT</v>
      </c>
      <c r="C18" s="73">
        <f>IFERROR(VLOOKUP(A18,'Liste clients'!$C$9:$H$1107,6,FALSE),"")</f>
        <v>8</v>
      </c>
      <c r="D18" s="74">
        <f t="shared" si="0"/>
        <v>1</v>
      </c>
      <c r="E18" s="73">
        <f>IFERROR(VLOOKUP(A18,'Liste clients'!$C$9:$L$139,10,FALSE),"")</f>
        <v>520</v>
      </c>
      <c r="F18" s="74">
        <f t="shared" si="1"/>
        <v>1</v>
      </c>
      <c r="G18" s="73">
        <f>IFERROR(VLOOKUP(A18,'Liste clients'!$C$9:$E$139,3,FALSE),"")</f>
        <v>30</v>
      </c>
      <c r="H18" s="74">
        <f t="shared" si="2"/>
        <v>1</v>
      </c>
      <c r="I18" s="65" t="s">
        <v>85</v>
      </c>
      <c r="J18" s="57" t="e">
        <f t="shared" si="3"/>
        <v>#NAME?</v>
      </c>
      <c r="K18" s="65">
        <v>3</v>
      </c>
      <c r="L18" s="57" t="e">
        <f t="shared" si="4"/>
        <v>#NAME?</v>
      </c>
    </row>
    <row r="19" spans="1:12" x14ac:dyDescent="0.35">
      <c r="A19" s="49">
        <v>9</v>
      </c>
      <c r="B19" s="73" t="str">
        <f>IFERROR(VLOOKUP(A19,'Liste clients'!$C$9:$D$1107,2,FALSE),"")</f>
        <v/>
      </c>
      <c r="C19" s="73" t="str">
        <f>IFERROR(VLOOKUP(A19,'Liste clients'!$C$9:$H$1107,6,FALSE),"")</f>
        <v/>
      </c>
      <c r="D19" s="74">
        <f t="shared" si="0"/>
        <v>1</v>
      </c>
      <c r="E19" s="73" t="str">
        <f>IFERROR(VLOOKUP(A19,'Liste clients'!$C$9:$L$139,10,FALSE),"")</f>
        <v/>
      </c>
      <c r="F19" s="74">
        <f t="shared" si="1"/>
        <v>1</v>
      </c>
      <c r="G19" s="73" t="str">
        <f>IFERROR(VLOOKUP(A19,'Liste clients'!$C$9:$E$139,3,FALSE),"")</f>
        <v/>
      </c>
      <c r="H19" s="74">
        <f t="shared" si="2"/>
        <v>1</v>
      </c>
      <c r="I19" s="65" t="s">
        <v>84</v>
      </c>
      <c r="J19" s="57" t="e">
        <f t="shared" si="3"/>
        <v>#NAME?</v>
      </c>
      <c r="K19" s="65">
        <v>3</v>
      </c>
      <c r="L19" s="57" t="e">
        <f t="shared" si="4"/>
        <v>#NAME?</v>
      </c>
    </row>
    <row r="20" spans="1:12" x14ac:dyDescent="0.35">
      <c r="A20" s="49">
        <v>10</v>
      </c>
      <c r="B20" s="73" t="str">
        <f>IFERROR(VLOOKUP(A20,'Liste clients'!$C$9:$D$1107,2,FALSE),"")</f>
        <v/>
      </c>
      <c r="C20" s="73" t="str">
        <f>IFERROR(VLOOKUP(A20,'Liste clients'!$C$9:$H$1107,6,FALSE),"")</f>
        <v/>
      </c>
      <c r="D20" s="74">
        <f t="shared" si="0"/>
        <v>1</v>
      </c>
      <c r="E20" s="73" t="str">
        <f>IFERROR(VLOOKUP(A20,'Liste clients'!$C$9:$L$139,10,FALSE),"")</f>
        <v/>
      </c>
      <c r="F20" s="74">
        <f t="shared" si="1"/>
        <v>1</v>
      </c>
      <c r="G20" s="73" t="str">
        <f>IFERROR(VLOOKUP(A20,'Liste clients'!$C$9:$E$139,3,FALSE),"")</f>
        <v/>
      </c>
      <c r="H20" s="74">
        <f t="shared" si="2"/>
        <v>1</v>
      </c>
      <c r="I20" s="65" t="s">
        <v>85</v>
      </c>
      <c r="J20" s="57" t="e">
        <f t="shared" si="3"/>
        <v>#NAME?</v>
      </c>
      <c r="K20" s="65">
        <v>3</v>
      </c>
      <c r="L20" s="57" t="e">
        <f t="shared" si="4"/>
        <v>#NAME?</v>
      </c>
    </row>
    <row r="21" spans="1:12" x14ac:dyDescent="0.35">
      <c r="A21" s="49">
        <v>11</v>
      </c>
      <c r="B21" s="73" t="str">
        <f>IFERROR(VLOOKUP(A21,'Liste clients'!$C$9:$D$1107,2,FALSE),"")</f>
        <v/>
      </c>
      <c r="C21" s="73" t="str">
        <f>IFERROR(VLOOKUP(A21,'Liste clients'!$C$9:$H$1107,6,FALSE),"")</f>
        <v/>
      </c>
      <c r="D21" s="74">
        <f t="shared" si="0"/>
        <v>1</v>
      </c>
      <c r="E21" s="73" t="str">
        <f>IFERROR(VLOOKUP(A21,'Liste clients'!$C$9:$L$139,10,FALSE),"")</f>
        <v/>
      </c>
      <c r="F21" s="74">
        <f t="shared" si="1"/>
        <v>1</v>
      </c>
      <c r="G21" s="73" t="str">
        <f>IFERROR(VLOOKUP(A21,'Liste clients'!$C$9:$E$139,3,FALSE),"")</f>
        <v/>
      </c>
      <c r="H21" s="74">
        <f t="shared" si="2"/>
        <v>1</v>
      </c>
      <c r="I21" s="65" t="s">
        <v>84</v>
      </c>
      <c r="J21" s="57" t="e">
        <f t="shared" si="3"/>
        <v>#NAME?</v>
      </c>
      <c r="K21" s="65">
        <v>4</v>
      </c>
      <c r="L21" s="57" t="e">
        <f t="shared" si="4"/>
        <v>#NAME?</v>
      </c>
    </row>
    <row r="22" spans="1:12" x14ac:dyDescent="0.35">
      <c r="A22" s="49">
        <v>12</v>
      </c>
      <c r="B22" s="73" t="str">
        <f>IFERROR(VLOOKUP(A22,'Liste clients'!$C$9:$D$1107,2,FALSE),"")</f>
        <v/>
      </c>
      <c r="C22" s="73" t="str">
        <f>IFERROR(VLOOKUP(A22,'Liste clients'!$C$9:$H$1107,6,FALSE),"")</f>
        <v/>
      </c>
      <c r="D22" s="74">
        <f t="shared" si="0"/>
        <v>1</v>
      </c>
      <c r="E22" s="73" t="str">
        <f>IFERROR(VLOOKUP(A22,'Liste clients'!$C$9:$L$139,10,FALSE),"")</f>
        <v/>
      </c>
      <c r="F22" s="74">
        <f t="shared" si="1"/>
        <v>1</v>
      </c>
      <c r="G22" s="73" t="str">
        <f>IFERROR(VLOOKUP(A22,'Liste clients'!$C$9:$E$139,3,FALSE),"")</f>
        <v/>
      </c>
      <c r="H22" s="74">
        <f t="shared" si="2"/>
        <v>1</v>
      </c>
      <c r="I22" s="65">
        <f t="shared" ref="I22:I75" si="5">IF(B22="",1,2)</f>
        <v>1</v>
      </c>
      <c r="J22" s="57" t="e">
        <f t="shared" si="3"/>
        <v>#NAME?</v>
      </c>
      <c r="K22" s="65">
        <v>3</v>
      </c>
      <c r="L22" s="57" t="e">
        <f t="shared" si="4"/>
        <v>#NAME?</v>
      </c>
    </row>
    <row r="23" spans="1:12" x14ac:dyDescent="0.35">
      <c r="A23" s="49">
        <v>13</v>
      </c>
      <c r="B23" s="73" t="str">
        <f>IFERROR(VLOOKUP(A23,'Liste clients'!$C$9:$D$1107,2,FALSE),"")</f>
        <v/>
      </c>
      <c r="C23" s="73" t="str">
        <f>IFERROR(VLOOKUP(A23,'Liste clients'!$C$9:$H$1107,6,FALSE),"")</f>
        <v/>
      </c>
      <c r="D23" s="74">
        <f t="shared" si="0"/>
        <v>1</v>
      </c>
      <c r="E23" s="73" t="str">
        <f>IFERROR(VLOOKUP(A23,'Liste clients'!$C$9:$L$139,10,FALSE),"")</f>
        <v/>
      </c>
      <c r="F23" s="74">
        <f t="shared" si="1"/>
        <v>1</v>
      </c>
      <c r="G23" s="73" t="str">
        <f>IFERROR(VLOOKUP(A23,'Liste clients'!$C$9:$E$139,3,FALSE),"")</f>
        <v/>
      </c>
      <c r="H23" s="74">
        <f t="shared" si="2"/>
        <v>1</v>
      </c>
      <c r="I23" s="65">
        <f t="shared" si="5"/>
        <v>1</v>
      </c>
      <c r="J23" s="57" t="e">
        <f t="shared" si="3"/>
        <v>#NAME?</v>
      </c>
      <c r="K23" s="65">
        <v>4</v>
      </c>
      <c r="L23" s="57" t="e">
        <f t="shared" si="4"/>
        <v>#NAME?</v>
      </c>
    </row>
    <row r="24" spans="1:12" x14ac:dyDescent="0.35">
      <c r="A24" s="49">
        <v>14</v>
      </c>
      <c r="B24" s="57"/>
      <c r="C24" s="73" t="str">
        <f>IFERROR(VLOOKUP(A24,'Liste clients'!$C$9:$H$1107,6,FALSE),"")</f>
        <v/>
      </c>
      <c r="D24" s="74">
        <f t="shared" si="0"/>
        <v>1</v>
      </c>
      <c r="E24" s="73" t="str">
        <f>IFERROR(VLOOKUP(A24,'Liste clients'!$C$9:$L$139,10,FALSE),"")</f>
        <v/>
      </c>
      <c r="F24" s="74">
        <f t="shared" si="1"/>
        <v>1</v>
      </c>
      <c r="G24" s="73" t="str">
        <f>IFERROR(VLOOKUP(A24,'Liste clients'!$C$9:$E$139,3,FALSE),"")</f>
        <v/>
      </c>
      <c r="H24" s="74">
        <f t="shared" si="2"/>
        <v>1</v>
      </c>
      <c r="I24" s="65">
        <f t="shared" si="5"/>
        <v>1</v>
      </c>
      <c r="J24" s="57" t="e">
        <f t="shared" si="3"/>
        <v>#NAME?</v>
      </c>
      <c r="K24" s="65">
        <v>4</v>
      </c>
      <c r="L24" s="57" t="e">
        <f t="shared" si="4"/>
        <v>#NAME?</v>
      </c>
    </row>
    <row r="25" spans="1:12" x14ac:dyDescent="0.35">
      <c r="A25" s="49">
        <v>15</v>
      </c>
      <c r="B25" s="57" t="s">
        <v>53</v>
      </c>
      <c r="C25" s="73" t="str">
        <f>IFERROR(VLOOKUP(A25,'Liste clients'!$C$9:$H$1107,6,FALSE),"")</f>
        <v/>
      </c>
      <c r="D25" s="74">
        <f t="shared" si="0"/>
        <v>1</v>
      </c>
      <c r="E25" s="73" t="str">
        <f>IFERROR(VLOOKUP(A25,'Liste clients'!$C$9:$L$139,10,FALSE),"")</f>
        <v/>
      </c>
      <c r="F25" s="74">
        <f t="shared" si="1"/>
        <v>1</v>
      </c>
      <c r="G25" s="73" t="str">
        <f>IFERROR(VLOOKUP(A25,'Liste clients'!$C$9:$E$139,3,FALSE),"")</f>
        <v/>
      </c>
      <c r="H25" s="74">
        <f t="shared" si="2"/>
        <v>1</v>
      </c>
      <c r="I25" s="65">
        <f t="shared" si="5"/>
        <v>2</v>
      </c>
      <c r="J25" s="57" t="e">
        <f t="shared" si="3"/>
        <v>#NAME?</v>
      </c>
      <c r="K25" s="65">
        <v>2</v>
      </c>
      <c r="L25" s="57" t="e">
        <f t="shared" si="4"/>
        <v>#NAME?</v>
      </c>
    </row>
    <row r="26" spans="1:12" x14ac:dyDescent="0.35">
      <c r="A26" s="49">
        <v>16</v>
      </c>
      <c r="B26" s="57" t="s">
        <v>54</v>
      </c>
      <c r="C26" s="73" t="str">
        <f>IFERROR(VLOOKUP(A26,'Liste clients'!$C$9:$H$1107,6,FALSE),"")</f>
        <v/>
      </c>
      <c r="D26" s="74">
        <f t="shared" si="0"/>
        <v>1</v>
      </c>
      <c r="E26" s="73" t="str">
        <f>IFERROR(VLOOKUP(A26,'Liste clients'!$C$9:$L$139,10,FALSE),"")</f>
        <v/>
      </c>
      <c r="F26" s="74">
        <f t="shared" si="1"/>
        <v>1</v>
      </c>
      <c r="G26" s="73" t="str">
        <f>IFERROR(VLOOKUP(A26,'Liste clients'!$C$9:$E$139,3,FALSE),"")</f>
        <v/>
      </c>
      <c r="H26" s="74">
        <f t="shared" si="2"/>
        <v>1</v>
      </c>
      <c r="I26" s="65">
        <f t="shared" si="5"/>
        <v>2</v>
      </c>
      <c r="J26" s="57" t="e">
        <f t="shared" si="3"/>
        <v>#NAME?</v>
      </c>
      <c r="K26" s="65">
        <v>1</v>
      </c>
      <c r="L26" s="57" t="e">
        <f t="shared" si="4"/>
        <v>#NAME?</v>
      </c>
    </row>
    <row r="27" spans="1:12" x14ac:dyDescent="0.35">
      <c r="A27" s="49">
        <v>17</v>
      </c>
      <c r="B27" s="57" t="s">
        <v>55</v>
      </c>
      <c r="C27" s="73" t="str">
        <f>IFERROR(VLOOKUP(A27,'Liste clients'!$C$9:$H$1107,6,FALSE),"")</f>
        <v/>
      </c>
      <c r="D27" s="74">
        <f t="shared" si="0"/>
        <v>1</v>
      </c>
      <c r="E27" s="73" t="str">
        <f>IFERROR(VLOOKUP(A27,'Liste clients'!$C$9:$L$139,10,FALSE),"")</f>
        <v/>
      </c>
      <c r="F27" s="74">
        <f t="shared" si="1"/>
        <v>1</v>
      </c>
      <c r="G27" s="73" t="str">
        <f>IFERROR(VLOOKUP(A27,'Liste clients'!$C$9:$E$139,3,FALSE),"")</f>
        <v/>
      </c>
      <c r="H27" s="74">
        <f t="shared" si="2"/>
        <v>1</v>
      </c>
      <c r="I27" s="65">
        <f t="shared" si="5"/>
        <v>2</v>
      </c>
      <c r="J27" s="57" t="e">
        <f t="shared" si="3"/>
        <v>#NAME?</v>
      </c>
      <c r="K27" s="65">
        <v>5</v>
      </c>
      <c r="L27" s="57" t="e">
        <f t="shared" si="4"/>
        <v>#NAME?</v>
      </c>
    </row>
    <row r="28" spans="1:12" x14ac:dyDescent="0.35">
      <c r="A28" s="49">
        <v>18</v>
      </c>
      <c r="B28" s="57" t="s">
        <v>53</v>
      </c>
      <c r="C28" s="73" t="str">
        <f>IFERROR(VLOOKUP(A28,'Liste clients'!$C$9:$H$1107,6,FALSE),"")</f>
        <v/>
      </c>
      <c r="D28" s="74">
        <f t="shared" si="0"/>
        <v>1</v>
      </c>
      <c r="E28" s="73" t="str">
        <f>IFERROR(VLOOKUP(A28,'Liste clients'!$C$9:$L$139,10,FALSE),"")</f>
        <v/>
      </c>
      <c r="F28" s="74">
        <f t="shared" si="1"/>
        <v>1</v>
      </c>
      <c r="G28" s="73" t="str">
        <f>IFERROR(VLOOKUP(A28,'Liste clients'!$C$9:$E$139,3,FALSE),"")</f>
        <v/>
      </c>
      <c r="H28" s="74">
        <f t="shared" si="2"/>
        <v>1</v>
      </c>
      <c r="I28" s="65">
        <f t="shared" si="5"/>
        <v>2</v>
      </c>
      <c r="J28" s="57" t="e">
        <f t="shared" si="3"/>
        <v>#NAME?</v>
      </c>
      <c r="K28" s="65">
        <v>4</v>
      </c>
      <c r="L28" s="57" t="e">
        <f t="shared" si="4"/>
        <v>#NAME?</v>
      </c>
    </row>
    <row r="29" spans="1:12" x14ac:dyDescent="0.35">
      <c r="A29" s="49">
        <v>19</v>
      </c>
      <c r="B29" s="57" t="s">
        <v>54</v>
      </c>
      <c r="C29" s="73" t="str">
        <f>IFERROR(VLOOKUP(A29,'Liste clients'!$C$9:$H$1107,6,FALSE),"")</f>
        <v/>
      </c>
      <c r="D29" s="74">
        <f t="shared" si="0"/>
        <v>1</v>
      </c>
      <c r="E29" s="73" t="str">
        <f>IFERROR(VLOOKUP(A29,'Liste clients'!$C$9:$L$139,10,FALSE),"")</f>
        <v/>
      </c>
      <c r="F29" s="74">
        <f t="shared" si="1"/>
        <v>1</v>
      </c>
      <c r="G29" s="73" t="str">
        <f>IFERROR(VLOOKUP(A29,'Liste clients'!$C$9:$E$139,3,FALSE),"")</f>
        <v/>
      </c>
      <c r="H29" s="74">
        <f t="shared" si="2"/>
        <v>1</v>
      </c>
      <c r="I29" s="65">
        <f t="shared" si="5"/>
        <v>2</v>
      </c>
      <c r="J29" s="57" t="e">
        <f t="shared" si="3"/>
        <v>#NAME?</v>
      </c>
      <c r="K29" s="65">
        <v>1</v>
      </c>
      <c r="L29" s="57" t="e">
        <f t="shared" si="4"/>
        <v>#NAME?</v>
      </c>
    </row>
    <row r="30" spans="1:12" x14ac:dyDescent="0.35">
      <c r="A30" s="49">
        <v>20</v>
      </c>
      <c r="B30" s="57" t="s">
        <v>52</v>
      </c>
      <c r="C30" s="73" t="str">
        <f>IFERROR(VLOOKUP(A30,'Liste clients'!$C$9:$H$1107,6,FALSE),"")</f>
        <v/>
      </c>
      <c r="D30" s="74">
        <f t="shared" si="0"/>
        <v>1</v>
      </c>
      <c r="E30" s="73" t="str">
        <f>IFERROR(VLOOKUP(A30,'Liste clients'!$C$9:$L$139,10,FALSE),"")</f>
        <v/>
      </c>
      <c r="F30" s="74">
        <f t="shared" si="1"/>
        <v>1</v>
      </c>
      <c r="G30" s="73" t="str">
        <f>IFERROR(VLOOKUP(A30,'Liste clients'!$C$9:$E$139,3,FALSE),"")</f>
        <v/>
      </c>
      <c r="H30" s="74">
        <f t="shared" si="2"/>
        <v>1</v>
      </c>
      <c r="I30" s="65">
        <f t="shared" si="5"/>
        <v>2</v>
      </c>
      <c r="J30" s="57" t="e">
        <f t="shared" si="3"/>
        <v>#NAME?</v>
      </c>
      <c r="K30" s="65">
        <v>3</v>
      </c>
      <c r="L30" s="57" t="e">
        <f t="shared" si="4"/>
        <v>#NAME?</v>
      </c>
    </row>
    <row r="31" spans="1:12" x14ac:dyDescent="0.35">
      <c r="A31" s="49">
        <v>21</v>
      </c>
      <c r="B31" s="57" t="s">
        <v>55</v>
      </c>
      <c r="C31" s="73" t="str">
        <f>IFERROR(VLOOKUP(A31,'Liste clients'!$C$9:$H$1107,6,FALSE),"")</f>
        <v/>
      </c>
      <c r="D31" s="74">
        <f t="shared" si="0"/>
        <v>1</v>
      </c>
      <c r="E31" s="73" t="str">
        <f>IFERROR(VLOOKUP(A31,'Liste clients'!$C$9:$L$139,10,FALSE),"")</f>
        <v/>
      </c>
      <c r="F31" s="74">
        <f t="shared" si="1"/>
        <v>1</v>
      </c>
      <c r="G31" s="73" t="str">
        <f>IFERROR(VLOOKUP(A31,'Liste clients'!$C$9:$E$139,3,FALSE),"")</f>
        <v/>
      </c>
      <c r="H31" s="74">
        <f t="shared" si="2"/>
        <v>1</v>
      </c>
      <c r="I31" s="65">
        <f t="shared" si="5"/>
        <v>2</v>
      </c>
      <c r="J31" s="57" t="e">
        <f t="shared" si="3"/>
        <v>#NAME?</v>
      </c>
      <c r="K31" s="65">
        <v>1</v>
      </c>
      <c r="L31" s="57" t="e">
        <f t="shared" si="4"/>
        <v>#NAME?</v>
      </c>
    </row>
    <row r="32" spans="1:12" x14ac:dyDescent="0.35">
      <c r="A32" s="49">
        <v>22</v>
      </c>
      <c r="B32" s="57" t="s">
        <v>53</v>
      </c>
      <c r="C32" s="73" t="str">
        <f>IFERROR(VLOOKUP(A32,'Liste clients'!$C$9:$H$1107,6,FALSE),"")</f>
        <v/>
      </c>
      <c r="D32" s="74">
        <f t="shared" si="0"/>
        <v>1</v>
      </c>
      <c r="E32" s="73" t="str">
        <f>IFERROR(VLOOKUP(A32,'Liste clients'!$C$9:$L$139,10,FALSE),"")</f>
        <v/>
      </c>
      <c r="F32" s="74">
        <f t="shared" si="1"/>
        <v>1</v>
      </c>
      <c r="G32" s="73" t="str">
        <f>IFERROR(VLOOKUP(A32,'Liste clients'!$C$9:$E$139,3,FALSE),"")</f>
        <v/>
      </c>
      <c r="H32" s="74">
        <f t="shared" si="2"/>
        <v>1</v>
      </c>
      <c r="I32" s="65">
        <f t="shared" si="5"/>
        <v>2</v>
      </c>
      <c r="J32" s="57" t="e">
        <f t="shared" si="3"/>
        <v>#NAME?</v>
      </c>
      <c r="K32" s="65">
        <v>3</v>
      </c>
      <c r="L32" s="57" t="e">
        <f t="shared" si="4"/>
        <v>#NAME?</v>
      </c>
    </row>
    <row r="33" spans="1:12" x14ac:dyDescent="0.35">
      <c r="A33" s="49">
        <v>23</v>
      </c>
      <c r="B33" s="57" t="s">
        <v>54</v>
      </c>
      <c r="C33" s="73" t="str">
        <f>IFERROR(VLOOKUP(A33,'Liste clients'!$C$9:$H$1107,6,FALSE),"")</f>
        <v/>
      </c>
      <c r="D33" s="74">
        <f t="shared" si="0"/>
        <v>1</v>
      </c>
      <c r="E33" s="73" t="str">
        <f>IFERROR(VLOOKUP(A33,'Liste clients'!$C$9:$L$139,10,FALSE),"")</f>
        <v/>
      </c>
      <c r="F33" s="74">
        <f t="shared" si="1"/>
        <v>1</v>
      </c>
      <c r="G33" s="73" t="str">
        <f>IFERROR(VLOOKUP(A33,'Liste clients'!$C$9:$E$139,3,FALSE),"")</f>
        <v/>
      </c>
      <c r="H33" s="74">
        <f t="shared" si="2"/>
        <v>1</v>
      </c>
      <c r="I33" s="65">
        <f t="shared" si="5"/>
        <v>2</v>
      </c>
      <c r="J33" s="57" t="e">
        <f t="shared" si="3"/>
        <v>#NAME?</v>
      </c>
      <c r="K33" s="65">
        <v>4</v>
      </c>
      <c r="L33" s="57" t="e">
        <f t="shared" si="4"/>
        <v>#NAME?</v>
      </c>
    </row>
    <row r="34" spans="1:12" x14ac:dyDescent="0.35">
      <c r="A34" s="49">
        <v>24</v>
      </c>
      <c r="B34" s="57" t="s">
        <v>55</v>
      </c>
      <c r="C34" s="73" t="str">
        <f>IFERROR(VLOOKUP(A34,'Liste clients'!$C$9:$H$1107,6,FALSE),"")</f>
        <v/>
      </c>
      <c r="D34" s="74">
        <f t="shared" si="0"/>
        <v>1</v>
      </c>
      <c r="E34" s="73" t="str">
        <f>IFERROR(VLOOKUP(A34,'Liste clients'!$C$9:$L$139,10,FALSE),"")</f>
        <v/>
      </c>
      <c r="F34" s="74">
        <f t="shared" si="1"/>
        <v>1</v>
      </c>
      <c r="G34" s="73" t="str">
        <f>IFERROR(VLOOKUP(A34,'Liste clients'!$C$9:$E$139,3,FALSE),"")</f>
        <v/>
      </c>
      <c r="H34" s="74">
        <f t="shared" si="2"/>
        <v>1</v>
      </c>
      <c r="I34" s="65">
        <f t="shared" si="5"/>
        <v>2</v>
      </c>
      <c r="J34" s="57" t="e">
        <f t="shared" si="3"/>
        <v>#NAME?</v>
      </c>
      <c r="K34" s="65">
        <v>3</v>
      </c>
      <c r="L34" s="57" t="e">
        <f t="shared" si="4"/>
        <v>#NAME?</v>
      </c>
    </row>
    <row r="35" spans="1:12" x14ac:dyDescent="0.35">
      <c r="A35" s="49">
        <v>25</v>
      </c>
      <c r="B35" s="57" t="s">
        <v>53</v>
      </c>
      <c r="C35" s="73" t="str">
        <f>IFERROR(VLOOKUP(A35,'Liste clients'!$C$9:$H$1107,6,FALSE),"")</f>
        <v/>
      </c>
      <c r="D35" s="74">
        <f t="shared" si="0"/>
        <v>1</v>
      </c>
      <c r="E35" s="73" t="str">
        <f>IFERROR(VLOOKUP(A35,'Liste clients'!$C$9:$L$139,10,FALSE),"")</f>
        <v/>
      </c>
      <c r="F35" s="74">
        <f t="shared" si="1"/>
        <v>1</v>
      </c>
      <c r="G35" s="73" t="str">
        <f>IFERROR(VLOOKUP(A35,'Liste clients'!$C$9:$E$139,3,FALSE),"")</f>
        <v/>
      </c>
      <c r="H35" s="74">
        <f t="shared" si="2"/>
        <v>1</v>
      </c>
      <c r="I35" s="65">
        <f t="shared" si="5"/>
        <v>2</v>
      </c>
      <c r="J35" s="57" t="e">
        <f t="shared" si="3"/>
        <v>#NAME?</v>
      </c>
      <c r="K35" s="65">
        <v>5</v>
      </c>
      <c r="L35" s="57" t="e">
        <f t="shared" si="4"/>
        <v>#NAME?</v>
      </c>
    </row>
    <row r="36" spans="1:12" x14ac:dyDescent="0.35">
      <c r="A36" s="49">
        <v>26</v>
      </c>
      <c r="B36" s="57" t="s">
        <v>54</v>
      </c>
      <c r="C36" s="73" t="str">
        <f>IFERROR(VLOOKUP(A36,'Liste clients'!$C$9:$H$1107,6,FALSE),"")</f>
        <v/>
      </c>
      <c r="D36" s="74">
        <f t="shared" si="0"/>
        <v>1</v>
      </c>
      <c r="E36" s="73" t="str">
        <f>IFERROR(VLOOKUP(A36,'Liste clients'!$C$9:$L$139,10,FALSE),"")</f>
        <v/>
      </c>
      <c r="F36" s="74">
        <f t="shared" si="1"/>
        <v>1</v>
      </c>
      <c r="G36" s="73" t="str">
        <f>IFERROR(VLOOKUP(A36,'Liste clients'!$C$9:$E$139,3,FALSE),"")</f>
        <v/>
      </c>
      <c r="H36" s="74">
        <f t="shared" si="2"/>
        <v>1</v>
      </c>
      <c r="I36" s="65">
        <f t="shared" si="5"/>
        <v>2</v>
      </c>
      <c r="J36" s="57">
        <v>1</v>
      </c>
      <c r="K36" s="65">
        <v>4</v>
      </c>
      <c r="L36" s="57" t="e">
        <f t="shared" si="4"/>
        <v>#NAME?</v>
      </c>
    </row>
    <row r="37" spans="1:12" x14ac:dyDescent="0.35">
      <c r="A37" s="49">
        <v>27</v>
      </c>
      <c r="B37" s="57" t="s">
        <v>55</v>
      </c>
      <c r="C37" s="73" t="str">
        <f>IFERROR(VLOOKUP(A37,'Liste clients'!$C$9:$H$1107,6,FALSE),"")</f>
        <v/>
      </c>
      <c r="D37" s="74">
        <f t="shared" si="0"/>
        <v>1</v>
      </c>
      <c r="E37" s="73" t="str">
        <f>IFERROR(VLOOKUP(A37,'Liste clients'!$C$9:$L$139,10,FALSE),"")</f>
        <v/>
      </c>
      <c r="F37" s="74">
        <f t="shared" si="1"/>
        <v>1</v>
      </c>
      <c r="G37" s="73" t="str">
        <f>IFERROR(VLOOKUP(A37,'Liste clients'!$C$9:$E$139,3,FALSE),"")</f>
        <v/>
      </c>
      <c r="H37" s="74">
        <f t="shared" si="2"/>
        <v>1</v>
      </c>
      <c r="I37" s="65">
        <f t="shared" si="5"/>
        <v>2</v>
      </c>
      <c r="J37" s="57" t="e">
        <f t="shared" si="3"/>
        <v>#NAME?</v>
      </c>
      <c r="K37" s="65">
        <v>5</v>
      </c>
      <c r="L37" s="57" t="e">
        <f t="shared" si="4"/>
        <v>#NAME?</v>
      </c>
    </row>
    <row r="38" spans="1:12" x14ac:dyDescent="0.35">
      <c r="A38" s="49">
        <v>28</v>
      </c>
      <c r="B38" s="57" t="s">
        <v>53</v>
      </c>
      <c r="C38" s="73" t="str">
        <f>IFERROR(VLOOKUP(A38,'Liste clients'!$C$9:$H$1107,6,FALSE),"")</f>
        <v/>
      </c>
      <c r="D38" s="74">
        <f t="shared" si="0"/>
        <v>1</v>
      </c>
      <c r="E38" s="73" t="str">
        <f>IFERROR(VLOOKUP(A38,'Liste clients'!$C$9:$L$139,10,FALSE),"")</f>
        <v/>
      </c>
      <c r="F38" s="74">
        <f t="shared" si="1"/>
        <v>1</v>
      </c>
      <c r="G38" s="73" t="str">
        <f>IFERROR(VLOOKUP(A38,'Liste clients'!$C$9:$E$139,3,FALSE),"")</f>
        <v/>
      </c>
      <c r="H38" s="74">
        <f t="shared" si="2"/>
        <v>1</v>
      </c>
      <c r="I38" s="65">
        <f t="shared" si="5"/>
        <v>2</v>
      </c>
      <c r="J38" s="57" t="e">
        <f t="shared" si="3"/>
        <v>#NAME?</v>
      </c>
      <c r="K38" s="65">
        <v>5</v>
      </c>
      <c r="L38" s="57" t="e">
        <f t="shared" si="4"/>
        <v>#NAME?</v>
      </c>
    </row>
    <row r="39" spans="1:12" x14ac:dyDescent="0.35">
      <c r="A39" s="49">
        <v>29</v>
      </c>
      <c r="B39" s="57" t="s">
        <v>53</v>
      </c>
      <c r="C39" s="73" t="str">
        <f>IFERROR(VLOOKUP(A39,'Liste clients'!$C$9:$H$1107,6,FALSE),"")</f>
        <v/>
      </c>
      <c r="D39" s="74">
        <f t="shared" si="0"/>
        <v>1</v>
      </c>
      <c r="E39" s="73" t="str">
        <f>IFERROR(VLOOKUP(A39,'Liste clients'!$C$9:$L$139,10,FALSE),"")</f>
        <v/>
      </c>
      <c r="F39" s="74">
        <f t="shared" si="1"/>
        <v>1</v>
      </c>
      <c r="G39" s="73" t="str">
        <f>IFERROR(VLOOKUP(A39,'Liste clients'!$C$9:$E$139,3,FALSE),"")</f>
        <v/>
      </c>
      <c r="H39" s="74">
        <f t="shared" si="2"/>
        <v>1</v>
      </c>
      <c r="I39" s="65">
        <f t="shared" si="5"/>
        <v>2</v>
      </c>
      <c r="J39" s="57" t="e">
        <f t="shared" si="3"/>
        <v>#NAME?</v>
      </c>
      <c r="K39" s="65">
        <v>2</v>
      </c>
      <c r="L39" s="57" t="e">
        <f t="shared" si="4"/>
        <v>#NAME?</v>
      </c>
    </row>
    <row r="40" spans="1:12" x14ac:dyDescent="0.35">
      <c r="A40" s="49">
        <v>30</v>
      </c>
      <c r="B40" s="57" t="s">
        <v>54</v>
      </c>
      <c r="C40" s="73" t="str">
        <f>IFERROR(VLOOKUP(A40,'Liste clients'!$C$9:$H$1107,6,FALSE),"")</f>
        <v/>
      </c>
      <c r="D40" s="74">
        <f t="shared" si="0"/>
        <v>1</v>
      </c>
      <c r="E40" s="73" t="str">
        <f>IFERROR(VLOOKUP(A40,'Liste clients'!$C$9:$L$139,10,FALSE),"")</f>
        <v/>
      </c>
      <c r="F40" s="74">
        <f t="shared" si="1"/>
        <v>1</v>
      </c>
      <c r="G40" s="73" t="str">
        <f>IFERROR(VLOOKUP(A40,'Liste clients'!$C$9:$E$139,3,FALSE),"")</f>
        <v/>
      </c>
      <c r="H40" s="74">
        <f t="shared" si="2"/>
        <v>1</v>
      </c>
      <c r="I40" s="65">
        <f t="shared" si="5"/>
        <v>2</v>
      </c>
      <c r="J40" s="57" t="e">
        <f t="shared" si="3"/>
        <v>#NAME?</v>
      </c>
      <c r="K40" s="65">
        <v>1</v>
      </c>
      <c r="L40" s="57" t="e">
        <f t="shared" si="4"/>
        <v>#NAME?</v>
      </c>
    </row>
    <row r="41" spans="1:12" x14ac:dyDescent="0.35">
      <c r="A41" s="49">
        <v>31</v>
      </c>
      <c r="B41" s="57" t="s">
        <v>55</v>
      </c>
      <c r="C41" s="73" t="str">
        <f>IFERROR(VLOOKUP(A41,'Liste clients'!$C$9:$H$1107,6,FALSE),"")</f>
        <v/>
      </c>
      <c r="D41" s="74">
        <f t="shared" si="0"/>
        <v>1</v>
      </c>
      <c r="E41" s="73" t="str">
        <f>IFERROR(VLOOKUP(A41,'Liste clients'!$C$9:$L$139,10,FALSE),"")</f>
        <v/>
      </c>
      <c r="F41" s="74">
        <f t="shared" si="1"/>
        <v>1</v>
      </c>
      <c r="G41" s="73" t="str">
        <f>IFERROR(VLOOKUP(A41,'Liste clients'!$C$9:$E$139,3,FALSE),"")</f>
        <v/>
      </c>
      <c r="H41" s="74">
        <f t="shared" si="2"/>
        <v>1</v>
      </c>
      <c r="I41" s="65">
        <f t="shared" si="5"/>
        <v>2</v>
      </c>
      <c r="J41" s="57">
        <v>1</v>
      </c>
      <c r="K41" s="65">
        <v>5</v>
      </c>
      <c r="L41" s="57" t="e">
        <f t="shared" si="4"/>
        <v>#NAME?</v>
      </c>
    </row>
    <row r="42" spans="1:12" x14ac:dyDescent="0.35">
      <c r="A42" s="49">
        <v>32</v>
      </c>
      <c r="B42" s="57" t="s">
        <v>53</v>
      </c>
      <c r="C42" s="73" t="str">
        <f>IFERROR(VLOOKUP(A42,'Liste clients'!$C$9:$H$1107,6,FALSE),"")</f>
        <v/>
      </c>
      <c r="D42" s="74">
        <f t="shared" si="0"/>
        <v>1</v>
      </c>
      <c r="E42" s="73" t="str">
        <f>IFERROR(VLOOKUP(A42,'Liste clients'!$C$9:$L$139,10,FALSE),"")</f>
        <v/>
      </c>
      <c r="F42" s="74">
        <f t="shared" si="1"/>
        <v>1</v>
      </c>
      <c r="G42" s="73" t="str">
        <f>IFERROR(VLOOKUP(A42,'Liste clients'!$C$9:$E$139,3,FALSE),"")</f>
        <v/>
      </c>
      <c r="H42" s="74">
        <f t="shared" si="2"/>
        <v>1</v>
      </c>
      <c r="I42" s="65">
        <f t="shared" si="5"/>
        <v>2</v>
      </c>
      <c r="J42" s="57" t="e">
        <f t="shared" si="3"/>
        <v>#NAME?</v>
      </c>
      <c r="K42" s="65">
        <v>2</v>
      </c>
      <c r="L42" s="57" t="e">
        <f t="shared" si="4"/>
        <v>#NAME?</v>
      </c>
    </row>
    <row r="43" spans="1:12" x14ac:dyDescent="0.35">
      <c r="A43" s="49">
        <v>33</v>
      </c>
      <c r="B43" s="57" t="s">
        <v>53</v>
      </c>
      <c r="C43" s="73" t="str">
        <f>IFERROR(VLOOKUP(A43,'Liste clients'!$C$9:$H$1107,6,FALSE),"")</f>
        <v/>
      </c>
      <c r="D43" s="74">
        <f t="shared" ref="D43:D74" si="6">IFERROR(LOOKUP(C43,BORNESCLIENT1,#NAME?),1)</f>
        <v>1</v>
      </c>
      <c r="E43" s="73" t="str">
        <f>IFERROR(VLOOKUP(A43,'Liste clients'!$C$9:$L$139,10,FALSE),"")</f>
        <v/>
      </c>
      <c r="F43" s="74">
        <f t="shared" ref="F43:F74" si="7">IFERROR(LOOKUP(E43,BORNECA1,#NAME?),1)</f>
        <v>1</v>
      </c>
      <c r="G43" s="73" t="str">
        <f>IFERROR(VLOOKUP(A43,'Liste clients'!$C$9:$E$139,3,FALSE),"")</f>
        <v/>
      </c>
      <c r="H43" s="74">
        <f t="shared" ref="H43:H74" si="8">IFERROR(LOOKUP(G43,BORNESAGE1,#NAME?),1)</f>
        <v>1</v>
      </c>
      <c r="I43" s="65">
        <f t="shared" si="5"/>
        <v>2</v>
      </c>
      <c r="J43" s="57">
        <v>1</v>
      </c>
      <c r="K43" s="65">
        <v>4</v>
      </c>
      <c r="L43" s="57" t="e">
        <f t="shared" ref="L43:L74" si="9">LOOKUP(K43,BORNESTYPE1,#NAME?)</f>
        <v>#NAME?</v>
      </c>
    </row>
    <row r="44" spans="1:12" x14ac:dyDescent="0.35">
      <c r="A44" s="49">
        <v>34</v>
      </c>
      <c r="B44" s="57" t="s">
        <v>54</v>
      </c>
      <c r="C44" s="73" t="str">
        <f>IFERROR(VLOOKUP(A44,'Liste clients'!$C$9:$H$1107,6,FALSE),"")</f>
        <v/>
      </c>
      <c r="D44" s="74">
        <f t="shared" si="6"/>
        <v>1</v>
      </c>
      <c r="E44" s="73" t="str">
        <f>IFERROR(VLOOKUP(A44,'Liste clients'!$C$9:$L$139,10,FALSE),"")</f>
        <v/>
      </c>
      <c r="F44" s="74">
        <f t="shared" si="7"/>
        <v>1</v>
      </c>
      <c r="G44" s="73" t="str">
        <f>IFERROR(VLOOKUP(A44,'Liste clients'!$C$9:$E$139,3,FALSE),"")</f>
        <v/>
      </c>
      <c r="H44" s="74">
        <f t="shared" si="8"/>
        <v>1</v>
      </c>
      <c r="I44" s="65">
        <f t="shared" si="5"/>
        <v>2</v>
      </c>
      <c r="J44" s="57" t="e">
        <f t="shared" ref="J44:J74" si="10">LOOKUP(I44,BORNESDISPO1,#NAME?)</f>
        <v>#NAME?</v>
      </c>
      <c r="K44" s="65">
        <v>2</v>
      </c>
      <c r="L44" s="57" t="e">
        <f t="shared" si="9"/>
        <v>#NAME?</v>
      </c>
    </row>
    <row r="45" spans="1:12" x14ac:dyDescent="0.35">
      <c r="A45" s="49">
        <v>35</v>
      </c>
      <c r="B45" s="57" t="s">
        <v>55</v>
      </c>
      <c r="C45" s="73" t="str">
        <f>IFERROR(VLOOKUP(A45,'Liste clients'!$C$9:$H$1107,6,FALSE),"")</f>
        <v/>
      </c>
      <c r="D45" s="74">
        <f t="shared" si="6"/>
        <v>1</v>
      </c>
      <c r="E45" s="73" t="str">
        <f>IFERROR(VLOOKUP(A45,'Liste clients'!$C$9:$L$139,10,FALSE),"")</f>
        <v/>
      </c>
      <c r="F45" s="74">
        <f t="shared" si="7"/>
        <v>1</v>
      </c>
      <c r="G45" s="73" t="str">
        <f>IFERROR(VLOOKUP(A45,'Liste clients'!$C$9:$E$139,3,FALSE),"")</f>
        <v/>
      </c>
      <c r="H45" s="74">
        <f t="shared" si="8"/>
        <v>1</v>
      </c>
      <c r="I45" s="65">
        <f t="shared" si="5"/>
        <v>2</v>
      </c>
      <c r="J45" s="57" t="e">
        <f t="shared" si="10"/>
        <v>#NAME?</v>
      </c>
      <c r="K45" s="65">
        <v>2</v>
      </c>
      <c r="L45" s="57" t="e">
        <f t="shared" si="9"/>
        <v>#NAME?</v>
      </c>
    </row>
    <row r="46" spans="1:12" x14ac:dyDescent="0.35">
      <c r="A46" s="49">
        <v>36</v>
      </c>
      <c r="B46" s="57" t="s">
        <v>53</v>
      </c>
      <c r="C46" s="73" t="str">
        <f>IFERROR(VLOOKUP(A46,'Liste clients'!$C$9:$H$1107,6,FALSE),"")</f>
        <v/>
      </c>
      <c r="D46" s="74">
        <f t="shared" si="6"/>
        <v>1</v>
      </c>
      <c r="E46" s="73" t="str">
        <f>IFERROR(VLOOKUP(A46,'Liste clients'!$C$9:$L$139,10,FALSE),"")</f>
        <v/>
      </c>
      <c r="F46" s="74">
        <f t="shared" si="7"/>
        <v>1</v>
      </c>
      <c r="G46" s="73" t="str">
        <f>IFERROR(VLOOKUP(A46,'Liste clients'!$C$9:$E$139,3,FALSE),"")</f>
        <v/>
      </c>
      <c r="H46" s="74">
        <f t="shared" si="8"/>
        <v>1</v>
      </c>
      <c r="I46" s="65">
        <f t="shared" si="5"/>
        <v>2</v>
      </c>
      <c r="J46" s="57" t="e">
        <f t="shared" si="10"/>
        <v>#NAME?</v>
      </c>
      <c r="K46" s="65">
        <v>5</v>
      </c>
      <c r="L46" s="57" t="e">
        <f t="shared" si="9"/>
        <v>#NAME?</v>
      </c>
    </row>
    <row r="47" spans="1:12" x14ac:dyDescent="0.35">
      <c r="A47" s="49">
        <v>37</v>
      </c>
      <c r="B47" s="57" t="s">
        <v>56</v>
      </c>
      <c r="C47" s="73" t="str">
        <f>IFERROR(VLOOKUP(A47,'Liste clients'!$C$9:$H$1107,6,FALSE),"")</f>
        <v/>
      </c>
      <c r="D47" s="74">
        <f t="shared" si="6"/>
        <v>1</v>
      </c>
      <c r="E47" s="73" t="str">
        <f>IFERROR(VLOOKUP(A47,'Liste clients'!$C$9:$L$139,10,FALSE),"")</f>
        <v/>
      </c>
      <c r="F47" s="74">
        <f t="shared" si="7"/>
        <v>1</v>
      </c>
      <c r="G47" s="73" t="str">
        <f>IFERROR(VLOOKUP(A47,'Liste clients'!$C$9:$E$139,3,FALSE),"")</f>
        <v/>
      </c>
      <c r="H47" s="74">
        <f t="shared" si="8"/>
        <v>1</v>
      </c>
      <c r="I47" s="65">
        <f t="shared" si="5"/>
        <v>2</v>
      </c>
      <c r="J47" s="57">
        <v>1</v>
      </c>
      <c r="K47" s="65">
        <v>3</v>
      </c>
      <c r="L47" s="57" t="e">
        <f t="shared" si="9"/>
        <v>#NAME?</v>
      </c>
    </row>
    <row r="48" spans="1:12" x14ac:dyDescent="0.35">
      <c r="A48" s="49">
        <v>38</v>
      </c>
      <c r="B48" s="57" t="s">
        <v>53</v>
      </c>
      <c r="C48" s="73" t="str">
        <f>IFERROR(VLOOKUP(A48,'Liste clients'!$C$9:$H$1107,6,FALSE),"")</f>
        <v/>
      </c>
      <c r="D48" s="74">
        <f t="shared" si="6"/>
        <v>1</v>
      </c>
      <c r="E48" s="73" t="str">
        <f>IFERROR(VLOOKUP(A48,'Liste clients'!$C$9:$L$139,10,FALSE),"")</f>
        <v/>
      </c>
      <c r="F48" s="74">
        <f t="shared" si="7"/>
        <v>1</v>
      </c>
      <c r="G48" s="73" t="str">
        <f>IFERROR(VLOOKUP(A48,'Liste clients'!$C$9:$E$139,3,FALSE),"")</f>
        <v/>
      </c>
      <c r="H48" s="74">
        <f t="shared" si="8"/>
        <v>1</v>
      </c>
      <c r="I48" s="65">
        <f t="shared" si="5"/>
        <v>2</v>
      </c>
      <c r="J48" s="57" t="e">
        <f t="shared" si="10"/>
        <v>#NAME?</v>
      </c>
      <c r="K48" s="65">
        <v>2</v>
      </c>
      <c r="L48" s="57" t="e">
        <f t="shared" si="9"/>
        <v>#NAME?</v>
      </c>
    </row>
    <row r="49" spans="1:12" x14ac:dyDescent="0.35">
      <c r="A49" s="49">
        <v>39</v>
      </c>
      <c r="B49" s="57" t="s">
        <v>54</v>
      </c>
      <c r="C49" s="73" t="str">
        <f>IFERROR(VLOOKUP(A49,'Liste clients'!$C$9:$H$1107,6,FALSE),"")</f>
        <v/>
      </c>
      <c r="D49" s="74">
        <f t="shared" si="6"/>
        <v>1</v>
      </c>
      <c r="E49" s="73" t="str">
        <f>IFERROR(VLOOKUP(A49,'Liste clients'!$C$9:$L$139,10,FALSE),"")</f>
        <v/>
      </c>
      <c r="F49" s="74">
        <f t="shared" si="7"/>
        <v>1</v>
      </c>
      <c r="G49" s="73" t="str">
        <f>IFERROR(VLOOKUP(A49,'Liste clients'!$C$9:$E$139,3,FALSE),"")</f>
        <v/>
      </c>
      <c r="H49" s="74">
        <f t="shared" si="8"/>
        <v>1</v>
      </c>
      <c r="I49" s="65">
        <f t="shared" si="5"/>
        <v>2</v>
      </c>
      <c r="J49" s="57" t="e">
        <f t="shared" si="10"/>
        <v>#NAME?</v>
      </c>
      <c r="K49" s="65">
        <v>1</v>
      </c>
      <c r="L49" s="57" t="e">
        <f t="shared" si="9"/>
        <v>#NAME?</v>
      </c>
    </row>
    <row r="50" spans="1:12" x14ac:dyDescent="0.35">
      <c r="A50" s="49">
        <v>40</v>
      </c>
      <c r="B50" s="57" t="s">
        <v>55</v>
      </c>
      <c r="C50" s="73" t="str">
        <f>IFERROR(VLOOKUP(A50,'Liste clients'!$C$9:$H$1107,6,FALSE),"")</f>
        <v/>
      </c>
      <c r="D50" s="74">
        <f t="shared" si="6"/>
        <v>1</v>
      </c>
      <c r="E50" s="73" t="str">
        <f>IFERROR(VLOOKUP(A50,'Liste clients'!$C$9:$L$139,10,FALSE),"")</f>
        <v/>
      </c>
      <c r="F50" s="74">
        <f t="shared" si="7"/>
        <v>1</v>
      </c>
      <c r="G50" s="73" t="str">
        <f>IFERROR(VLOOKUP(A50,'Liste clients'!$C$9:$E$139,3,FALSE),"")</f>
        <v/>
      </c>
      <c r="H50" s="74">
        <f t="shared" si="8"/>
        <v>1</v>
      </c>
      <c r="I50" s="65">
        <f t="shared" si="5"/>
        <v>2</v>
      </c>
      <c r="J50" s="57" t="e">
        <f t="shared" si="10"/>
        <v>#NAME?</v>
      </c>
      <c r="K50" s="65">
        <v>3</v>
      </c>
      <c r="L50" s="57" t="e">
        <f t="shared" si="9"/>
        <v>#NAME?</v>
      </c>
    </row>
    <row r="51" spans="1:12" x14ac:dyDescent="0.35">
      <c r="A51" s="49">
        <v>41</v>
      </c>
      <c r="B51" s="57" t="s">
        <v>53</v>
      </c>
      <c r="C51" s="73" t="str">
        <f>IFERROR(VLOOKUP(A51,'Liste clients'!$C$9:$H$1107,6,FALSE),"")</f>
        <v/>
      </c>
      <c r="D51" s="74">
        <f t="shared" si="6"/>
        <v>1</v>
      </c>
      <c r="E51" s="73" t="str">
        <f>IFERROR(VLOOKUP(A51,'Liste clients'!$C$9:$L$139,10,FALSE),"")</f>
        <v/>
      </c>
      <c r="F51" s="74">
        <f t="shared" si="7"/>
        <v>1</v>
      </c>
      <c r="G51" s="73" t="str">
        <f>IFERROR(VLOOKUP(A51,'Liste clients'!$C$9:$E$139,3,FALSE),"")</f>
        <v/>
      </c>
      <c r="H51" s="74">
        <f t="shared" si="8"/>
        <v>1</v>
      </c>
      <c r="I51" s="65">
        <f t="shared" si="5"/>
        <v>2</v>
      </c>
      <c r="J51" s="57">
        <v>1</v>
      </c>
      <c r="K51" s="65">
        <v>1</v>
      </c>
      <c r="L51" s="57" t="e">
        <f t="shared" si="9"/>
        <v>#NAME?</v>
      </c>
    </row>
    <row r="52" spans="1:12" x14ac:dyDescent="0.35">
      <c r="A52" s="49">
        <v>42</v>
      </c>
      <c r="B52" s="57" t="s">
        <v>53</v>
      </c>
      <c r="C52" s="73" t="str">
        <f>IFERROR(VLOOKUP(A52,'Liste clients'!$C$9:$H$1107,6,FALSE),"")</f>
        <v/>
      </c>
      <c r="D52" s="74">
        <f t="shared" si="6"/>
        <v>1</v>
      </c>
      <c r="E52" s="73" t="str">
        <f>IFERROR(VLOOKUP(A52,'Liste clients'!$C$9:$L$139,10,FALSE),"")</f>
        <v/>
      </c>
      <c r="F52" s="74">
        <f t="shared" si="7"/>
        <v>1</v>
      </c>
      <c r="G52" s="73" t="str">
        <f>IFERROR(VLOOKUP(A52,'Liste clients'!$C$9:$E$139,3,FALSE),"")</f>
        <v/>
      </c>
      <c r="H52" s="74">
        <f t="shared" si="8"/>
        <v>1</v>
      </c>
      <c r="I52" s="65">
        <f t="shared" si="5"/>
        <v>2</v>
      </c>
      <c r="J52" s="57" t="e">
        <f t="shared" si="10"/>
        <v>#NAME?</v>
      </c>
      <c r="K52" s="65">
        <v>1</v>
      </c>
      <c r="L52" s="57" t="e">
        <f t="shared" si="9"/>
        <v>#NAME?</v>
      </c>
    </row>
    <row r="53" spans="1:12" x14ac:dyDescent="0.35">
      <c r="A53" s="49">
        <v>43</v>
      </c>
      <c r="B53" s="57" t="s">
        <v>54</v>
      </c>
      <c r="C53" s="73" t="str">
        <f>IFERROR(VLOOKUP(A53,'Liste clients'!$C$9:$H$1107,6,FALSE),"")</f>
        <v/>
      </c>
      <c r="D53" s="74">
        <f t="shared" si="6"/>
        <v>1</v>
      </c>
      <c r="E53" s="73" t="str">
        <f>IFERROR(VLOOKUP(A53,'Liste clients'!$C$9:$L$139,10,FALSE),"")</f>
        <v/>
      </c>
      <c r="F53" s="74">
        <f t="shared" si="7"/>
        <v>1</v>
      </c>
      <c r="G53" s="73" t="str">
        <f>IFERROR(VLOOKUP(A53,'Liste clients'!$C$9:$E$139,3,FALSE),"")</f>
        <v/>
      </c>
      <c r="H53" s="74">
        <f t="shared" si="8"/>
        <v>1</v>
      </c>
      <c r="I53" s="65">
        <f t="shared" si="5"/>
        <v>2</v>
      </c>
      <c r="J53" s="57" t="e">
        <f t="shared" si="10"/>
        <v>#NAME?</v>
      </c>
      <c r="K53" s="65">
        <v>5</v>
      </c>
      <c r="L53" s="57" t="e">
        <f t="shared" si="9"/>
        <v>#NAME?</v>
      </c>
    </row>
    <row r="54" spans="1:12" x14ac:dyDescent="0.35">
      <c r="A54" s="49">
        <v>44</v>
      </c>
      <c r="B54" s="57" t="s">
        <v>55</v>
      </c>
      <c r="C54" s="73" t="str">
        <f>IFERROR(VLOOKUP(A54,'Liste clients'!$C$9:$H$1107,6,FALSE),"")</f>
        <v/>
      </c>
      <c r="D54" s="74">
        <f t="shared" si="6"/>
        <v>1</v>
      </c>
      <c r="E54" s="73" t="str">
        <f>IFERROR(VLOOKUP(A54,'Liste clients'!$C$9:$L$139,10,FALSE),"")</f>
        <v/>
      </c>
      <c r="F54" s="74">
        <f t="shared" si="7"/>
        <v>1</v>
      </c>
      <c r="G54" s="73" t="str">
        <f>IFERROR(VLOOKUP(A54,'Liste clients'!$C$9:$E$139,3,FALSE),"")</f>
        <v/>
      </c>
      <c r="H54" s="74">
        <f t="shared" si="8"/>
        <v>1</v>
      </c>
      <c r="I54" s="65">
        <f t="shared" si="5"/>
        <v>2</v>
      </c>
      <c r="J54" s="57" t="e">
        <f t="shared" si="10"/>
        <v>#NAME?</v>
      </c>
      <c r="K54" s="65">
        <v>4</v>
      </c>
      <c r="L54" s="57" t="e">
        <f t="shared" si="9"/>
        <v>#NAME?</v>
      </c>
    </row>
    <row r="55" spans="1:12" x14ac:dyDescent="0.35">
      <c r="A55" s="49">
        <v>45</v>
      </c>
      <c r="B55" s="57" t="s">
        <v>53</v>
      </c>
      <c r="C55" s="73" t="str">
        <f>IFERROR(VLOOKUP(A55,'Liste clients'!$C$9:$H$1107,6,FALSE),"")</f>
        <v/>
      </c>
      <c r="D55" s="74">
        <f t="shared" si="6"/>
        <v>1</v>
      </c>
      <c r="E55" s="73" t="str">
        <f>IFERROR(VLOOKUP(A55,'Liste clients'!$C$9:$L$139,10,FALSE),"")</f>
        <v/>
      </c>
      <c r="F55" s="74">
        <f t="shared" si="7"/>
        <v>1</v>
      </c>
      <c r="G55" s="73" t="str">
        <f>IFERROR(VLOOKUP(A55,'Liste clients'!$C$9:$E$139,3,FALSE),"")</f>
        <v/>
      </c>
      <c r="H55" s="74">
        <f t="shared" si="8"/>
        <v>1</v>
      </c>
      <c r="I55" s="65">
        <f t="shared" si="5"/>
        <v>2</v>
      </c>
      <c r="J55" s="57" t="e">
        <f t="shared" si="10"/>
        <v>#NAME?</v>
      </c>
      <c r="K55" s="65">
        <v>1</v>
      </c>
      <c r="L55" s="57" t="e">
        <f t="shared" si="9"/>
        <v>#NAME?</v>
      </c>
    </row>
    <row r="56" spans="1:12" x14ac:dyDescent="0.35">
      <c r="A56" s="49">
        <v>46</v>
      </c>
      <c r="B56" s="57" t="s">
        <v>56</v>
      </c>
      <c r="C56" s="73" t="str">
        <f>IFERROR(VLOOKUP(A56,'Liste clients'!$C$9:$H$1107,6,FALSE),"")</f>
        <v/>
      </c>
      <c r="D56" s="74">
        <f t="shared" si="6"/>
        <v>1</v>
      </c>
      <c r="E56" s="73" t="str">
        <f>IFERROR(VLOOKUP(A56,'Liste clients'!$C$9:$L$139,10,FALSE),"")</f>
        <v/>
      </c>
      <c r="F56" s="74">
        <f t="shared" si="7"/>
        <v>1</v>
      </c>
      <c r="G56" s="73" t="str">
        <f>IFERROR(VLOOKUP(A56,'Liste clients'!$C$9:$E$139,3,FALSE),"")</f>
        <v/>
      </c>
      <c r="H56" s="74">
        <f t="shared" si="8"/>
        <v>1</v>
      </c>
      <c r="I56" s="65">
        <f t="shared" si="5"/>
        <v>2</v>
      </c>
      <c r="J56" s="57" t="e">
        <f t="shared" si="10"/>
        <v>#NAME?</v>
      </c>
      <c r="K56" s="65">
        <v>4</v>
      </c>
      <c r="L56" s="57" t="e">
        <f t="shared" si="9"/>
        <v>#NAME?</v>
      </c>
    </row>
    <row r="57" spans="1:12" x14ac:dyDescent="0.35">
      <c r="A57" s="49">
        <v>47</v>
      </c>
      <c r="B57" s="57" t="s">
        <v>53</v>
      </c>
      <c r="C57" s="73" t="str">
        <f>IFERROR(VLOOKUP(A57,'Liste clients'!$C$9:$H$1107,6,FALSE),"")</f>
        <v/>
      </c>
      <c r="D57" s="74">
        <f t="shared" si="6"/>
        <v>1</v>
      </c>
      <c r="E57" s="73" t="str">
        <f>IFERROR(VLOOKUP(A57,'Liste clients'!$C$9:$L$139,10,FALSE),"")</f>
        <v/>
      </c>
      <c r="F57" s="74">
        <f t="shared" si="7"/>
        <v>1</v>
      </c>
      <c r="G57" s="73" t="str">
        <f>IFERROR(VLOOKUP(A57,'Liste clients'!$C$9:$E$139,3,FALSE),"")</f>
        <v/>
      </c>
      <c r="H57" s="74">
        <f t="shared" si="8"/>
        <v>1</v>
      </c>
      <c r="I57" s="65">
        <f t="shared" si="5"/>
        <v>2</v>
      </c>
      <c r="J57" s="57" t="e">
        <f t="shared" si="10"/>
        <v>#NAME?</v>
      </c>
      <c r="K57" s="65">
        <v>1</v>
      </c>
      <c r="L57" s="57" t="e">
        <f t="shared" si="9"/>
        <v>#NAME?</v>
      </c>
    </row>
    <row r="58" spans="1:12" x14ac:dyDescent="0.35">
      <c r="A58" s="49">
        <v>48</v>
      </c>
      <c r="B58" s="57" t="s">
        <v>54</v>
      </c>
      <c r="C58" s="73" t="str">
        <f>IFERROR(VLOOKUP(A58,'Liste clients'!$C$9:$H$1107,6,FALSE),"")</f>
        <v/>
      </c>
      <c r="D58" s="74">
        <f t="shared" si="6"/>
        <v>1</v>
      </c>
      <c r="E58" s="73" t="str">
        <f>IFERROR(VLOOKUP(A58,'Liste clients'!$C$9:$L$139,10,FALSE),"")</f>
        <v/>
      </c>
      <c r="F58" s="74">
        <f t="shared" si="7"/>
        <v>1</v>
      </c>
      <c r="G58" s="73" t="str">
        <f>IFERROR(VLOOKUP(A58,'Liste clients'!$C$9:$E$139,3,FALSE),"")</f>
        <v/>
      </c>
      <c r="H58" s="74">
        <f t="shared" si="8"/>
        <v>1</v>
      </c>
      <c r="I58" s="65">
        <f t="shared" si="5"/>
        <v>2</v>
      </c>
      <c r="J58" s="57" t="e">
        <f t="shared" si="10"/>
        <v>#NAME?</v>
      </c>
      <c r="K58" s="65">
        <v>5</v>
      </c>
      <c r="L58" s="57" t="e">
        <f t="shared" si="9"/>
        <v>#NAME?</v>
      </c>
    </row>
    <row r="59" spans="1:12" x14ac:dyDescent="0.35">
      <c r="A59" s="49">
        <v>49</v>
      </c>
      <c r="B59" s="57" t="s">
        <v>55</v>
      </c>
      <c r="C59" s="73" t="str">
        <f>IFERROR(VLOOKUP(A59,'Liste clients'!$C$9:$H$1107,6,FALSE),"")</f>
        <v/>
      </c>
      <c r="D59" s="74">
        <f t="shared" si="6"/>
        <v>1</v>
      </c>
      <c r="E59" s="73" t="str">
        <f>IFERROR(VLOOKUP(A59,'Liste clients'!$C$9:$L$139,10,FALSE),"")</f>
        <v/>
      </c>
      <c r="F59" s="74">
        <f t="shared" si="7"/>
        <v>1</v>
      </c>
      <c r="G59" s="73" t="str">
        <f>IFERROR(VLOOKUP(A59,'Liste clients'!$C$9:$E$139,3,FALSE),"")</f>
        <v/>
      </c>
      <c r="H59" s="74">
        <f t="shared" si="8"/>
        <v>1</v>
      </c>
      <c r="I59" s="65">
        <f t="shared" si="5"/>
        <v>2</v>
      </c>
      <c r="J59" s="57">
        <v>1</v>
      </c>
      <c r="K59" s="65">
        <v>1</v>
      </c>
      <c r="L59" s="57" t="e">
        <f t="shared" si="9"/>
        <v>#NAME?</v>
      </c>
    </row>
    <row r="60" spans="1:12" x14ac:dyDescent="0.35">
      <c r="A60" s="49">
        <v>50</v>
      </c>
      <c r="B60" s="57" t="s">
        <v>53</v>
      </c>
      <c r="C60" s="73" t="str">
        <f>IFERROR(VLOOKUP(A60,'Liste clients'!$C$9:$H$1107,6,FALSE),"")</f>
        <v/>
      </c>
      <c r="D60" s="74">
        <f t="shared" si="6"/>
        <v>1</v>
      </c>
      <c r="E60" s="73" t="str">
        <f>IFERROR(VLOOKUP(A60,'Liste clients'!$C$9:$L$139,10,FALSE),"")</f>
        <v/>
      </c>
      <c r="F60" s="74">
        <f t="shared" si="7"/>
        <v>1</v>
      </c>
      <c r="G60" s="73" t="str">
        <f>IFERROR(VLOOKUP(A60,'Liste clients'!$C$9:$E$139,3,FALSE),"")</f>
        <v/>
      </c>
      <c r="H60" s="74">
        <f t="shared" si="8"/>
        <v>1</v>
      </c>
      <c r="I60" s="65">
        <f t="shared" si="5"/>
        <v>2</v>
      </c>
      <c r="J60" s="57" t="e">
        <f t="shared" si="10"/>
        <v>#NAME?</v>
      </c>
      <c r="K60" s="65">
        <v>3</v>
      </c>
      <c r="L60" s="57" t="e">
        <f t="shared" si="9"/>
        <v>#NAME?</v>
      </c>
    </row>
    <row r="61" spans="1:12" x14ac:dyDescent="0.35">
      <c r="A61" s="49">
        <v>51</v>
      </c>
      <c r="B61" s="57" t="s">
        <v>53</v>
      </c>
      <c r="C61" s="73" t="str">
        <f>IFERROR(VLOOKUP(A61,'Liste clients'!$C$9:$H$1107,6,FALSE),"")</f>
        <v/>
      </c>
      <c r="D61" s="74">
        <f t="shared" si="6"/>
        <v>1</v>
      </c>
      <c r="E61" s="73" t="str">
        <f>IFERROR(VLOOKUP(A61,'Liste clients'!$C$9:$L$139,10,FALSE),"")</f>
        <v/>
      </c>
      <c r="F61" s="74">
        <f t="shared" si="7"/>
        <v>1</v>
      </c>
      <c r="G61" s="73" t="str">
        <f>IFERROR(VLOOKUP(A61,'Liste clients'!$C$9:$E$139,3,FALSE),"")</f>
        <v/>
      </c>
      <c r="H61" s="74">
        <f t="shared" si="8"/>
        <v>1</v>
      </c>
      <c r="I61" s="65">
        <f t="shared" si="5"/>
        <v>2</v>
      </c>
      <c r="J61" s="57" t="e">
        <f t="shared" si="10"/>
        <v>#NAME?</v>
      </c>
      <c r="K61" s="65">
        <v>2</v>
      </c>
      <c r="L61" s="57" t="e">
        <f t="shared" si="9"/>
        <v>#NAME?</v>
      </c>
    </row>
    <row r="62" spans="1:12" x14ac:dyDescent="0.35">
      <c r="A62" s="49">
        <v>52</v>
      </c>
      <c r="B62" s="57" t="s">
        <v>54</v>
      </c>
      <c r="C62" s="73" t="str">
        <f>IFERROR(VLOOKUP(A62,'Liste clients'!$C$9:$H$1107,6,FALSE),"")</f>
        <v/>
      </c>
      <c r="D62" s="74">
        <f t="shared" si="6"/>
        <v>1</v>
      </c>
      <c r="E62" s="73" t="str">
        <f>IFERROR(VLOOKUP(A62,'Liste clients'!$C$9:$L$139,10,FALSE),"")</f>
        <v/>
      </c>
      <c r="F62" s="74">
        <f t="shared" si="7"/>
        <v>1</v>
      </c>
      <c r="G62" s="73" t="str">
        <f>IFERROR(VLOOKUP(A62,'Liste clients'!$C$9:$E$139,3,FALSE),"")</f>
        <v/>
      </c>
      <c r="H62" s="74">
        <f t="shared" si="8"/>
        <v>1</v>
      </c>
      <c r="I62" s="65">
        <f t="shared" si="5"/>
        <v>2</v>
      </c>
      <c r="J62" s="57">
        <v>1</v>
      </c>
      <c r="K62" s="65">
        <v>3</v>
      </c>
      <c r="L62" s="57" t="e">
        <f t="shared" si="9"/>
        <v>#NAME?</v>
      </c>
    </row>
    <row r="63" spans="1:12" x14ac:dyDescent="0.35">
      <c r="A63" s="49">
        <v>53</v>
      </c>
      <c r="B63" s="57" t="s">
        <v>55</v>
      </c>
      <c r="C63" s="73" t="str">
        <f>IFERROR(VLOOKUP(A63,'Liste clients'!$C$9:$H$1107,6,FALSE),"")</f>
        <v/>
      </c>
      <c r="D63" s="74">
        <f t="shared" si="6"/>
        <v>1</v>
      </c>
      <c r="E63" s="73" t="str">
        <f>IFERROR(VLOOKUP(A63,'Liste clients'!$C$9:$L$139,10,FALSE),"")</f>
        <v/>
      </c>
      <c r="F63" s="74">
        <f t="shared" si="7"/>
        <v>1</v>
      </c>
      <c r="G63" s="73" t="str">
        <f>IFERROR(VLOOKUP(A63,'Liste clients'!$C$9:$E$139,3,FALSE),"")</f>
        <v/>
      </c>
      <c r="H63" s="74">
        <f t="shared" si="8"/>
        <v>1</v>
      </c>
      <c r="I63" s="65">
        <f t="shared" si="5"/>
        <v>2</v>
      </c>
      <c r="J63" s="57" t="e">
        <f t="shared" si="10"/>
        <v>#NAME?</v>
      </c>
      <c r="K63" s="65">
        <v>3</v>
      </c>
      <c r="L63" s="57" t="e">
        <f t="shared" si="9"/>
        <v>#NAME?</v>
      </c>
    </row>
    <row r="64" spans="1:12" x14ac:dyDescent="0.35">
      <c r="A64" s="49">
        <v>54</v>
      </c>
      <c r="B64" s="57" t="s">
        <v>53</v>
      </c>
      <c r="C64" s="73" t="str">
        <f>IFERROR(VLOOKUP(A64,'Liste clients'!$C$9:$H$1107,6,FALSE),"")</f>
        <v/>
      </c>
      <c r="D64" s="74">
        <f t="shared" si="6"/>
        <v>1</v>
      </c>
      <c r="E64" s="73" t="str">
        <f>IFERROR(VLOOKUP(A64,'Liste clients'!$C$9:$L$139,10,FALSE),"")</f>
        <v/>
      </c>
      <c r="F64" s="74">
        <f t="shared" si="7"/>
        <v>1</v>
      </c>
      <c r="G64" s="73" t="str">
        <f>IFERROR(VLOOKUP(A64,'Liste clients'!$C$9:$E$139,3,FALSE),"")</f>
        <v/>
      </c>
      <c r="H64" s="74">
        <f t="shared" si="8"/>
        <v>1</v>
      </c>
      <c r="I64" s="65">
        <f t="shared" si="5"/>
        <v>2</v>
      </c>
      <c r="J64" s="57">
        <v>1</v>
      </c>
      <c r="K64" s="65">
        <v>1</v>
      </c>
      <c r="L64" s="57" t="e">
        <f t="shared" si="9"/>
        <v>#NAME?</v>
      </c>
    </row>
    <row r="65" spans="1:12" x14ac:dyDescent="0.35">
      <c r="A65" s="49">
        <v>55</v>
      </c>
      <c r="B65" s="57" t="s">
        <v>56</v>
      </c>
      <c r="C65" s="73" t="str">
        <f>IFERROR(VLOOKUP(A65,'Liste clients'!$C$9:$H$1107,6,FALSE),"")</f>
        <v/>
      </c>
      <c r="D65" s="74">
        <f t="shared" si="6"/>
        <v>1</v>
      </c>
      <c r="E65" s="73" t="str">
        <f>IFERROR(VLOOKUP(A65,'Liste clients'!$C$9:$L$139,10,FALSE),"")</f>
        <v/>
      </c>
      <c r="F65" s="74">
        <f t="shared" si="7"/>
        <v>1</v>
      </c>
      <c r="G65" s="73" t="str">
        <f>IFERROR(VLOOKUP(A65,'Liste clients'!$C$9:$E$139,3,FALSE),"")</f>
        <v/>
      </c>
      <c r="H65" s="74">
        <f t="shared" si="8"/>
        <v>1</v>
      </c>
      <c r="I65" s="65">
        <f t="shared" si="5"/>
        <v>2</v>
      </c>
      <c r="J65" s="57">
        <v>1</v>
      </c>
      <c r="K65" s="65">
        <v>5</v>
      </c>
      <c r="L65" s="57" t="e">
        <f t="shared" si="9"/>
        <v>#NAME?</v>
      </c>
    </row>
    <row r="66" spans="1:12" x14ac:dyDescent="0.35">
      <c r="A66" s="49">
        <v>56</v>
      </c>
      <c r="B66" s="57" t="s">
        <v>53</v>
      </c>
      <c r="C66" s="73" t="str">
        <f>IFERROR(VLOOKUP(A66,'Liste clients'!$C$9:$H$1107,6,FALSE),"")</f>
        <v/>
      </c>
      <c r="D66" s="74">
        <f t="shared" si="6"/>
        <v>1</v>
      </c>
      <c r="E66" s="73" t="str">
        <f>IFERROR(VLOOKUP(A66,'Liste clients'!$C$9:$L$139,10,FALSE),"")</f>
        <v/>
      </c>
      <c r="F66" s="74">
        <f t="shared" si="7"/>
        <v>1</v>
      </c>
      <c r="G66" s="73" t="str">
        <f>IFERROR(VLOOKUP(A66,'Liste clients'!$C$9:$E$139,3,FALSE),"")</f>
        <v/>
      </c>
      <c r="H66" s="74">
        <f t="shared" si="8"/>
        <v>1</v>
      </c>
      <c r="I66" s="65">
        <f t="shared" si="5"/>
        <v>2</v>
      </c>
      <c r="J66" s="57" t="e">
        <f t="shared" si="10"/>
        <v>#NAME?</v>
      </c>
      <c r="K66" s="65">
        <v>5</v>
      </c>
      <c r="L66" s="57" t="e">
        <f t="shared" si="9"/>
        <v>#NAME?</v>
      </c>
    </row>
    <row r="67" spans="1:12" x14ac:dyDescent="0.35">
      <c r="A67" s="49">
        <v>57</v>
      </c>
      <c r="B67" s="57" t="s">
        <v>54</v>
      </c>
      <c r="C67" s="73" t="str">
        <f>IFERROR(VLOOKUP(A67,'Liste clients'!$C$9:$H$1107,6,FALSE),"")</f>
        <v/>
      </c>
      <c r="D67" s="74">
        <f t="shared" si="6"/>
        <v>1</v>
      </c>
      <c r="E67" s="73" t="str">
        <f>IFERROR(VLOOKUP(A67,'Liste clients'!$C$9:$L$139,10,FALSE),"")</f>
        <v/>
      </c>
      <c r="F67" s="74">
        <f t="shared" si="7"/>
        <v>1</v>
      </c>
      <c r="G67" s="73" t="str">
        <f>IFERROR(VLOOKUP(A67,'Liste clients'!$C$9:$E$139,3,FALSE),"")</f>
        <v/>
      </c>
      <c r="H67" s="74">
        <f t="shared" si="8"/>
        <v>1</v>
      </c>
      <c r="I67" s="65">
        <f t="shared" si="5"/>
        <v>2</v>
      </c>
      <c r="J67" s="57" t="e">
        <f t="shared" si="10"/>
        <v>#NAME?</v>
      </c>
      <c r="K67" s="65">
        <v>5</v>
      </c>
      <c r="L67" s="57" t="e">
        <f t="shared" si="9"/>
        <v>#NAME?</v>
      </c>
    </row>
    <row r="68" spans="1:12" x14ac:dyDescent="0.35">
      <c r="A68" s="49">
        <v>58</v>
      </c>
      <c r="B68" s="57" t="s">
        <v>55</v>
      </c>
      <c r="C68" s="73" t="str">
        <f>IFERROR(VLOOKUP(A68,'Liste clients'!$C$9:$H$1107,6,FALSE),"")</f>
        <v/>
      </c>
      <c r="D68" s="74">
        <f t="shared" si="6"/>
        <v>1</v>
      </c>
      <c r="E68" s="73" t="str">
        <f>IFERROR(VLOOKUP(A68,'Liste clients'!$C$9:$L$139,10,FALSE),"")</f>
        <v/>
      </c>
      <c r="F68" s="74">
        <f t="shared" si="7"/>
        <v>1</v>
      </c>
      <c r="G68" s="73" t="str">
        <f>IFERROR(VLOOKUP(A68,'Liste clients'!$C$9:$E$139,3,FALSE),"")</f>
        <v/>
      </c>
      <c r="H68" s="74">
        <f t="shared" si="8"/>
        <v>1</v>
      </c>
      <c r="I68" s="65">
        <f t="shared" si="5"/>
        <v>2</v>
      </c>
      <c r="J68" s="57">
        <v>1</v>
      </c>
      <c r="K68" s="65">
        <v>1</v>
      </c>
      <c r="L68" s="57" t="e">
        <f t="shared" si="9"/>
        <v>#NAME?</v>
      </c>
    </row>
    <row r="69" spans="1:12" x14ac:dyDescent="0.35">
      <c r="A69" s="49">
        <v>59</v>
      </c>
      <c r="B69" s="57" t="s">
        <v>53</v>
      </c>
      <c r="C69" s="73" t="str">
        <f>IFERROR(VLOOKUP(A69,'Liste clients'!$C$9:$H$1107,6,FALSE),"")</f>
        <v/>
      </c>
      <c r="D69" s="74">
        <f t="shared" si="6"/>
        <v>1</v>
      </c>
      <c r="E69" s="73" t="str">
        <f>IFERROR(VLOOKUP(A69,'Liste clients'!$C$9:$L$139,10,FALSE),"")</f>
        <v/>
      </c>
      <c r="F69" s="74">
        <f t="shared" si="7"/>
        <v>1</v>
      </c>
      <c r="G69" s="73" t="str">
        <f>IFERROR(VLOOKUP(A69,'Liste clients'!$C$9:$E$139,3,FALSE),"")</f>
        <v/>
      </c>
      <c r="H69" s="74">
        <f t="shared" si="8"/>
        <v>1</v>
      </c>
      <c r="I69" s="65">
        <f t="shared" si="5"/>
        <v>2</v>
      </c>
      <c r="J69" s="57" t="e">
        <f t="shared" si="10"/>
        <v>#NAME?</v>
      </c>
      <c r="K69" s="65">
        <v>4</v>
      </c>
      <c r="L69" s="57" t="e">
        <f t="shared" si="9"/>
        <v>#NAME?</v>
      </c>
    </row>
    <row r="70" spans="1:12" x14ac:dyDescent="0.35">
      <c r="A70" s="49">
        <v>60</v>
      </c>
      <c r="B70" s="57" t="s">
        <v>53</v>
      </c>
      <c r="C70" s="73" t="str">
        <f>IFERROR(VLOOKUP(A70,'Liste clients'!$C$9:$H$1107,6,FALSE),"")</f>
        <v/>
      </c>
      <c r="D70" s="74">
        <f t="shared" si="6"/>
        <v>1</v>
      </c>
      <c r="E70" s="73" t="str">
        <f>IFERROR(VLOOKUP(A70,'Liste clients'!$C$9:$L$139,10,FALSE),"")</f>
        <v/>
      </c>
      <c r="F70" s="74">
        <f t="shared" si="7"/>
        <v>1</v>
      </c>
      <c r="G70" s="73" t="str">
        <f>IFERROR(VLOOKUP(A70,'Liste clients'!$C$9:$E$139,3,FALSE),"")</f>
        <v/>
      </c>
      <c r="H70" s="74">
        <f t="shared" si="8"/>
        <v>1</v>
      </c>
      <c r="I70" s="65">
        <f t="shared" si="5"/>
        <v>2</v>
      </c>
      <c r="J70" s="57" t="e">
        <f t="shared" si="10"/>
        <v>#NAME?</v>
      </c>
      <c r="K70" s="65">
        <v>4</v>
      </c>
      <c r="L70" s="57" t="e">
        <f t="shared" si="9"/>
        <v>#NAME?</v>
      </c>
    </row>
    <row r="71" spans="1:12" x14ac:dyDescent="0.35">
      <c r="A71" s="49">
        <v>61</v>
      </c>
      <c r="B71" s="57" t="s">
        <v>54</v>
      </c>
      <c r="C71" s="73" t="str">
        <f>IFERROR(VLOOKUP(A71,'Liste clients'!$C$9:$H$1107,6,FALSE),"")</f>
        <v/>
      </c>
      <c r="D71" s="74">
        <f t="shared" si="6"/>
        <v>1</v>
      </c>
      <c r="E71" s="73" t="str">
        <f>IFERROR(VLOOKUP(A71,'Liste clients'!$C$9:$L$139,10,FALSE),"")</f>
        <v/>
      </c>
      <c r="F71" s="74">
        <f t="shared" si="7"/>
        <v>1</v>
      </c>
      <c r="G71" s="73" t="str">
        <f>IFERROR(VLOOKUP(A71,'Liste clients'!$C$9:$E$139,3,FALSE),"")</f>
        <v/>
      </c>
      <c r="H71" s="74">
        <f t="shared" si="8"/>
        <v>1</v>
      </c>
      <c r="I71" s="65">
        <f t="shared" si="5"/>
        <v>2</v>
      </c>
      <c r="J71" s="57" t="e">
        <f t="shared" si="10"/>
        <v>#NAME?</v>
      </c>
      <c r="K71" s="65">
        <v>1</v>
      </c>
      <c r="L71" s="57" t="e">
        <f t="shared" si="9"/>
        <v>#NAME?</v>
      </c>
    </row>
    <row r="72" spans="1:12" x14ac:dyDescent="0.35">
      <c r="A72" s="49">
        <v>62</v>
      </c>
      <c r="B72" s="57" t="s">
        <v>55</v>
      </c>
      <c r="C72" s="73" t="str">
        <f>IFERROR(VLOOKUP(A72,'Liste clients'!$C$9:$H$1107,6,FALSE),"")</f>
        <v/>
      </c>
      <c r="D72" s="74">
        <f t="shared" si="6"/>
        <v>1</v>
      </c>
      <c r="E72" s="73" t="str">
        <f>IFERROR(VLOOKUP(A72,'Liste clients'!$C$9:$L$139,10,FALSE),"")</f>
        <v/>
      </c>
      <c r="F72" s="74">
        <f t="shared" si="7"/>
        <v>1</v>
      </c>
      <c r="G72" s="73" t="str">
        <f>IFERROR(VLOOKUP(A72,'Liste clients'!$C$9:$E$139,3,FALSE),"")</f>
        <v/>
      </c>
      <c r="H72" s="74">
        <f t="shared" si="8"/>
        <v>1</v>
      </c>
      <c r="I72" s="65">
        <f t="shared" si="5"/>
        <v>2</v>
      </c>
      <c r="J72" s="57">
        <v>1</v>
      </c>
      <c r="K72" s="65">
        <v>3</v>
      </c>
      <c r="L72" s="57" t="e">
        <f t="shared" si="9"/>
        <v>#NAME?</v>
      </c>
    </row>
    <row r="73" spans="1:12" x14ac:dyDescent="0.35">
      <c r="A73" s="49">
        <v>63</v>
      </c>
      <c r="B73" s="57" t="s">
        <v>53</v>
      </c>
      <c r="C73" s="73" t="str">
        <f>IFERROR(VLOOKUP(A73,'Liste clients'!$C$9:$H$1107,6,FALSE),"")</f>
        <v/>
      </c>
      <c r="D73" s="74">
        <f t="shared" si="6"/>
        <v>1</v>
      </c>
      <c r="E73" s="73" t="str">
        <f>IFERROR(VLOOKUP(A73,'Liste clients'!$C$9:$L$139,10,FALSE),"")</f>
        <v/>
      </c>
      <c r="F73" s="74">
        <f t="shared" si="7"/>
        <v>1</v>
      </c>
      <c r="G73" s="73" t="str">
        <f>IFERROR(VLOOKUP(A73,'Liste clients'!$C$9:$E$139,3,FALSE),"")</f>
        <v/>
      </c>
      <c r="H73" s="74">
        <f t="shared" si="8"/>
        <v>1</v>
      </c>
      <c r="I73" s="65">
        <f t="shared" si="5"/>
        <v>2</v>
      </c>
      <c r="J73" s="57" t="e">
        <f t="shared" si="10"/>
        <v>#NAME?</v>
      </c>
      <c r="K73" s="65">
        <v>2</v>
      </c>
      <c r="L73" s="57" t="e">
        <f t="shared" si="9"/>
        <v>#NAME?</v>
      </c>
    </row>
    <row r="74" spans="1:12" x14ac:dyDescent="0.35">
      <c r="A74" s="49">
        <v>64</v>
      </c>
      <c r="B74" s="57" t="s">
        <v>56</v>
      </c>
      <c r="C74" s="73" t="str">
        <f>IFERROR(VLOOKUP(A74,'Liste clients'!$C$9:$H$1107,6,FALSE),"")</f>
        <v/>
      </c>
      <c r="D74" s="74">
        <f t="shared" si="6"/>
        <v>1</v>
      </c>
      <c r="E74" s="73" t="str">
        <f>IFERROR(VLOOKUP(A74,'Liste clients'!$C$9:$L$139,10,FALSE),"")</f>
        <v/>
      </c>
      <c r="F74" s="74">
        <f t="shared" si="7"/>
        <v>1</v>
      </c>
      <c r="G74" s="73" t="str">
        <f>IFERROR(VLOOKUP(A74,'Liste clients'!$C$9:$E$139,3,FALSE),"")</f>
        <v/>
      </c>
      <c r="H74" s="74">
        <f t="shared" si="8"/>
        <v>1</v>
      </c>
      <c r="I74" s="65">
        <f t="shared" si="5"/>
        <v>2</v>
      </c>
      <c r="J74" s="57" t="e">
        <f t="shared" si="10"/>
        <v>#NAME?</v>
      </c>
      <c r="K74" s="65">
        <v>3</v>
      </c>
      <c r="L74" s="57" t="e">
        <f t="shared" si="9"/>
        <v>#NAME?</v>
      </c>
    </row>
    <row r="75" spans="1:12" x14ac:dyDescent="0.35">
      <c r="A75" s="49">
        <v>65</v>
      </c>
      <c r="B75" s="57" t="s">
        <v>53</v>
      </c>
      <c r="C75" s="73" t="str">
        <f>IFERROR(VLOOKUP(A75,'Liste clients'!$C$9:$H$1107,6,FALSE),"")</f>
        <v/>
      </c>
      <c r="D75" s="74">
        <f t="shared" ref="D75:D106" si="11">IFERROR(LOOKUP(C75,BORNESCLIENT1,#NAME?),1)</f>
        <v>1</v>
      </c>
      <c r="E75" s="73" t="str">
        <f>IFERROR(VLOOKUP(A75,'Liste clients'!$C$9:$L$139,10,FALSE),"")</f>
        <v/>
      </c>
      <c r="F75" s="74">
        <f t="shared" ref="F75:F106" si="12">IFERROR(LOOKUP(E75,BORNECA1,#NAME?),1)</f>
        <v>1</v>
      </c>
      <c r="G75" s="73" t="str">
        <f>IFERROR(VLOOKUP(A75,'Liste clients'!$C$9:$E$139,3,FALSE),"")</f>
        <v/>
      </c>
      <c r="H75" s="74">
        <f t="shared" ref="H75:H106" si="13">IFERROR(LOOKUP(G75,BORNESAGE1,#NAME?),1)</f>
        <v>1</v>
      </c>
      <c r="I75" s="65">
        <f t="shared" si="5"/>
        <v>2</v>
      </c>
      <c r="J75" s="57" t="e">
        <f t="shared" ref="J75:J106" si="14">LOOKUP(I75,BORNESDISPO1,#NAME?)</f>
        <v>#NAME?</v>
      </c>
      <c r="K75" s="65">
        <v>1</v>
      </c>
      <c r="L75" s="57" t="e">
        <f t="shared" ref="L75:L106" si="15">LOOKUP(K75,BORNESTYPE1,#NAME?)</f>
        <v>#NAME?</v>
      </c>
    </row>
    <row r="76" spans="1:12" x14ac:dyDescent="0.35">
      <c r="A76" s="49">
        <v>66</v>
      </c>
      <c r="B76" s="57" t="s">
        <v>54</v>
      </c>
      <c r="C76" s="73" t="str">
        <f>IFERROR(VLOOKUP(A76,'Liste clients'!$C$9:$H$1107,6,FALSE),"")</f>
        <v/>
      </c>
      <c r="D76" s="74">
        <f t="shared" si="11"/>
        <v>1</v>
      </c>
      <c r="E76" s="73" t="str">
        <f>IFERROR(VLOOKUP(A76,'Liste clients'!$C$9:$L$139,10,FALSE),"")</f>
        <v/>
      </c>
      <c r="F76" s="74">
        <f t="shared" si="12"/>
        <v>1</v>
      </c>
      <c r="G76" s="73" t="str">
        <f>IFERROR(VLOOKUP(A76,'Liste clients'!$C$9:$E$139,3,FALSE),"")</f>
        <v/>
      </c>
      <c r="H76" s="74">
        <f t="shared" si="13"/>
        <v>1</v>
      </c>
      <c r="I76" s="65">
        <f t="shared" ref="I76:I120" si="16">IF(B76="",1,2)</f>
        <v>2</v>
      </c>
      <c r="J76" s="57" t="e">
        <f t="shared" si="14"/>
        <v>#NAME?</v>
      </c>
      <c r="K76" s="65">
        <v>1</v>
      </c>
      <c r="L76" s="57" t="e">
        <f t="shared" si="15"/>
        <v>#NAME?</v>
      </c>
    </row>
    <row r="77" spans="1:12" x14ac:dyDescent="0.35">
      <c r="A77" s="49">
        <v>67</v>
      </c>
      <c r="B77" s="57" t="s">
        <v>55</v>
      </c>
      <c r="C77" s="73" t="str">
        <f>IFERROR(VLOOKUP(A77,'Liste clients'!$C$9:$H$1107,6,FALSE),"")</f>
        <v/>
      </c>
      <c r="D77" s="74">
        <f t="shared" si="11"/>
        <v>1</v>
      </c>
      <c r="E77" s="73" t="str">
        <f>IFERROR(VLOOKUP(A77,'Liste clients'!$C$9:$L$139,10,FALSE),"")</f>
        <v/>
      </c>
      <c r="F77" s="74">
        <f t="shared" si="12"/>
        <v>1</v>
      </c>
      <c r="G77" s="73" t="str">
        <f>IFERROR(VLOOKUP(A77,'Liste clients'!$C$9:$E$139,3,FALSE),"")</f>
        <v/>
      </c>
      <c r="H77" s="74">
        <f t="shared" si="13"/>
        <v>1</v>
      </c>
      <c r="I77" s="65">
        <f t="shared" si="16"/>
        <v>2</v>
      </c>
      <c r="J77" s="57" t="e">
        <f t="shared" si="14"/>
        <v>#NAME?</v>
      </c>
      <c r="K77" s="65">
        <v>5</v>
      </c>
      <c r="L77" s="57" t="e">
        <f t="shared" si="15"/>
        <v>#NAME?</v>
      </c>
    </row>
    <row r="78" spans="1:12" x14ac:dyDescent="0.35">
      <c r="A78" s="49">
        <v>68</v>
      </c>
      <c r="B78" s="57" t="s">
        <v>53</v>
      </c>
      <c r="C78" s="73" t="str">
        <f>IFERROR(VLOOKUP(A78,'Liste clients'!$C$9:$H$1107,6,FALSE),"")</f>
        <v/>
      </c>
      <c r="D78" s="74">
        <f t="shared" si="11"/>
        <v>1</v>
      </c>
      <c r="E78" s="73" t="str">
        <f>IFERROR(VLOOKUP(A78,'Liste clients'!$C$9:$L$139,10,FALSE),"")</f>
        <v/>
      </c>
      <c r="F78" s="74">
        <f t="shared" si="12"/>
        <v>1</v>
      </c>
      <c r="G78" s="73" t="str">
        <f>IFERROR(VLOOKUP(A78,'Liste clients'!$C$9:$E$139,3,FALSE),"")</f>
        <v/>
      </c>
      <c r="H78" s="74">
        <f t="shared" si="13"/>
        <v>1</v>
      </c>
      <c r="I78" s="65">
        <f t="shared" si="16"/>
        <v>2</v>
      </c>
      <c r="J78" s="57" t="e">
        <f t="shared" si="14"/>
        <v>#NAME?</v>
      </c>
      <c r="K78" s="65">
        <v>5</v>
      </c>
      <c r="L78" s="57" t="e">
        <f t="shared" si="15"/>
        <v>#NAME?</v>
      </c>
    </row>
    <row r="79" spans="1:12" x14ac:dyDescent="0.35">
      <c r="A79" s="49">
        <v>69</v>
      </c>
      <c r="B79" s="57" t="s">
        <v>53</v>
      </c>
      <c r="C79" s="73" t="str">
        <f>IFERROR(VLOOKUP(A79,'Liste clients'!$C$9:$H$1107,6,FALSE),"")</f>
        <v/>
      </c>
      <c r="D79" s="74">
        <f t="shared" si="11"/>
        <v>1</v>
      </c>
      <c r="E79" s="73" t="str">
        <f>IFERROR(VLOOKUP(A79,'Liste clients'!$C$9:$L$139,10,FALSE),"")</f>
        <v/>
      </c>
      <c r="F79" s="74">
        <f t="shared" si="12"/>
        <v>1</v>
      </c>
      <c r="G79" s="73" t="str">
        <f>IFERROR(VLOOKUP(A79,'Liste clients'!$C$9:$E$139,3,FALSE),"")</f>
        <v/>
      </c>
      <c r="H79" s="74">
        <f t="shared" si="13"/>
        <v>1</v>
      </c>
      <c r="I79" s="65">
        <f t="shared" si="16"/>
        <v>2</v>
      </c>
      <c r="J79" s="57" t="e">
        <f t="shared" si="14"/>
        <v>#NAME?</v>
      </c>
      <c r="K79" s="65">
        <v>2</v>
      </c>
      <c r="L79" s="57" t="e">
        <f t="shared" si="15"/>
        <v>#NAME?</v>
      </c>
    </row>
    <row r="80" spans="1:12" x14ac:dyDescent="0.35">
      <c r="A80" s="49">
        <v>70</v>
      </c>
      <c r="B80" s="57" t="s">
        <v>54</v>
      </c>
      <c r="C80" s="73" t="str">
        <f>IFERROR(VLOOKUP(A80,'Liste clients'!$C$9:$H$1107,6,FALSE),"")</f>
        <v/>
      </c>
      <c r="D80" s="74">
        <f t="shared" si="11"/>
        <v>1</v>
      </c>
      <c r="E80" s="73" t="str">
        <f>IFERROR(VLOOKUP(A80,'Liste clients'!$C$9:$L$139,10,FALSE),"")</f>
        <v/>
      </c>
      <c r="F80" s="74">
        <f t="shared" si="12"/>
        <v>1</v>
      </c>
      <c r="G80" s="73" t="str">
        <f>IFERROR(VLOOKUP(A80,'Liste clients'!$C$9:$E$139,3,FALSE),"")</f>
        <v/>
      </c>
      <c r="H80" s="74">
        <f t="shared" si="13"/>
        <v>1</v>
      </c>
      <c r="I80" s="65">
        <f t="shared" si="16"/>
        <v>2</v>
      </c>
      <c r="J80" s="57" t="e">
        <f t="shared" si="14"/>
        <v>#NAME?</v>
      </c>
      <c r="K80" s="65">
        <v>4</v>
      </c>
      <c r="L80" s="57" t="e">
        <f t="shared" si="15"/>
        <v>#NAME?</v>
      </c>
    </row>
    <row r="81" spans="1:12" x14ac:dyDescent="0.35">
      <c r="A81" s="49">
        <v>71</v>
      </c>
      <c r="B81" s="57" t="s">
        <v>55</v>
      </c>
      <c r="C81" s="73" t="str">
        <f>IFERROR(VLOOKUP(A81,'Liste clients'!$C$9:$H$1107,6,FALSE),"")</f>
        <v/>
      </c>
      <c r="D81" s="74">
        <f t="shared" si="11"/>
        <v>1</v>
      </c>
      <c r="E81" s="73" t="str">
        <f>IFERROR(VLOOKUP(A81,'Liste clients'!$C$9:$L$139,10,FALSE),"")</f>
        <v/>
      </c>
      <c r="F81" s="74">
        <f t="shared" si="12"/>
        <v>1</v>
      </c>
      <c r="G81" s="73" t="str">
        <f>IFERROR(VLOOKUP(A81,'Liste clients'!$C$9:$E$139,3,FALSE),"")</f>
        <v/>
      </c>
      <c r="H81" s="74">
        <f t="shared" si="13"/>
        <v>1</v>
      </c>
      <c r="I81" s="65">
        <f t="shared" si="16"/>
        <v>2</v>
      </c>
      <c r="J81" s="57" t="e">
        <f t="shared" si="14"/>
        <v>#NAME?</v>
      </c>
      <c r="K81" s="65">
        <v>5</v>
      </c>
      <c r="L81" s="57" t="e">
        <f t="shared" si="15"/>
        <v>#NAME?</v>
      </c>
    </row>
    <row r="82" spans="1:12" x14ac:dyDescent="0.35">
      <c r="A82" s="49">
        <v>72</v>
      </c>
      <c r="B82" s="57" t="s">
        <v>53</v>
      </c>
      <c r="C82" s="73" t="str">
        <f>IFERROR(VLOOKUP(A82,'Liste clients'!$C$9:$H$1107,6,FALSE),"")</f>
        <v/>
      </c>
      <c r="D82" s="74">
        <f t="shared" si="11"/>
        <v>1</v>
      </c>
      <c r="E82" s="73" t="str">
        <f>IFERROR(VLOOKUP(A82,'Liste clients'!$C$9:$L$139,10,FALSE),"")</f>
        <v/>
      </c>
      <c r="F82" s="74">
        <f t="shared" si="12"/>
        <v>1</v>
      </c>
      <c r="G82" s="73" t="str">
        <f>IFERROR(VLOOKUP(A82,'Liste clients'!$C$9:$E$139,3,FALSE),"")</f>
        <v/>
      </c>
      <c r="H82" s="74">
        <f t="shared" si="13"/>
        <v>1</v>
      </c>
      <c r="I82" s="65">
        <f t="shared" si="16"/>
        <v>2</v>
      </c>
      <c r="J82" s="57" t="e">
        <f t="shared" si="14"/>
        <v>#NAME?</v>
      </c>
      <c r="K82" s="65">
        <v>2</v>
      </c>
      <c r="L82" s="57" t="e">
        <f t="shared" si="15"/>
        <v>#NAME?</v>
      </c>
    </row>
    <row r="83" spans="1:12" x14ac:dyDescent="0.35">
      <c r="A83" s="49">
        <v>73</v>
      </c>
      <c r="B83" s="57" t="s">
        <v>56</v>
      </c>
      <c r="C83" s="73" t="str">
        <f>IFERROR(VLOOKUP(A83,'Liste clients'!$C$9:$H$1107,6,FALSE),"")</f>
        <v/>
      </c>
      <c r="D83" s="74">
        <f t="shared" si="11"/>
        <v>1</v>
      </c>
      <c r="E83" s="73" t="str">
        <f>IFERROR(VLOOKUP(A83,'Liste clients'!$C$9:$L$139,10,FALSE),"")</f>
        <v/>
      </c>
      <c r="F83" s="74">
        <f t="shared" si="12"/>
        <v>1</v>
      </c>
      <c r="G83" s="73" t="str">
        <f>IFERROR(VLOOKUP(A83,'Liste clients'!$C$9:$E$139,3,FALSE),"")</f>
        <v/>
      </c>
      <c r="H83" s="74">
        <f t="shared" si="13"/>
        <v>1</v>
      </c>
      <c r="I83" s="65">
        <f t="shared" si="16"/>
        <v>2</v>
      </c>
      <c r="J83" s="57" t="e">
        <f t="shared" si="14"/>
        <v>#NAME?</v>
      </c>
      <c r="K83" s="65">
        <v>1</v>
      </c>
      <c r="L83" s="57" t="e">
        <f t="shared" si="15"/>
        <v>#NAME?</v>
      </c>
    </row>
    <row r="84" spans="1:12" x14ac:dyDescent="0.35">
      <c r="A84" s="49">
        <v>74</v>
      </c>
      <c r="B84" s="57" t="s">
        <v>53</v>
      </c>
      <c r="C84" s="73" t="str">
        <f>IFERROR(VLOOKUP(A84,'Liste clients'!$C$9:$H$1107,6,FALSE),"")</f>
        <v/>
      </c>
      <c r="D84" s="74">
        <f t="shared" si="11"/>
        <v>1</v>
      </c>
      <c r="E84" s="73" t="str">
        <f>IFERROR(VLOOKUP(A84,'Liste clients'!$C$9:$L$139,10,FALSE),"")</f>
        <v/>
      </c>
      <c r="F84" s="74">
        <f t="shared" si="12"/>
        <v>1</v>
      </c>
      <c r="G84" s="73" t="str">
        <f>IFERROR(VLOOKUP(A84,'Liste clients'!$C$9:$E$139,3,FALSE),"")</f>
        <v/>
      </c>
      <c r="H84" s="74">
        <f t="shared" si="13"/>
        <v>1</v>
      </c>
      <c r="I84" s="65">
        <f t="shared" si="16"/>
        <v>2</v>
      </c>
      <c r="J84" s="57" t="e">
        <f t="shared" si="14"/>
        <v>#NAME?</v>
      </c>
      <c r="K84" s="65">
        <v>3</v>
      </c>
      <c r="L84" s="57" t="e">
        <f t="shared" si="15"/>
        <v>#NAME?</v>
      </c>
    </row>
    <row r="85" spans="1:12" x14ac:dyDescent="0.35">
      <c r="A85" s="49">
        <v>75</v>
      </c>
      <c r="B85" s="57" t="s">
        <v>54</v>
      </c>
      <c r="C85" s="73" t="str">
        <f>IFERROR(VLOOKUP(A85,'Liste clients'!$C$9:$H$1107,6,FALSE),"")</f>
        <v/>
      </c>
      <c r="D85" s="74">
        <f t="shared" si="11"/>
        <v>1</v>
      </c>
      <c r="E85" s="73" t="str">
        <f>IFERROR(VLOOKUP(A85,'Liste clients'!$C$9:$L$139,10,FALSE),"")</f>
        <v/>
      </c>
      <c r="F85" s="74">
        <f t="shared" si="12"/>
        <v>1</v>
      </c>
      <c r="G85" s="73" t="str">
        <f>IFERROR(VLOOKUP(A85,'Liste clients'!$C$9:$E$139,3,FALSE),"")</f>
        <v/>
      </c>
      <c r="H85" s="74">
        <f t="shared" si="13"/>
        <v>1</v>
      </c>
      <c r="I85" s="65">
        <f t="shared" si="16"/>
        <v>2</v>
      </c>
      <c r="J85" s="57" t="e">
        <f t="shared" si="14"/>
        <v>#NAME?</v>
      </c>
      <c r="K85" s="65">
        <v>5</v>
      </c>
      <c r="L85" s="57" t="e">
        <f t="shared" si="15"/>
        <v>#NAME?</v>
      </c>
    </row>
    <row r="86" spans="1:12" x14ac:dyDescent="0.35">
      <c r="A86" s="49">
        <v>76</v>
      </c>
      <c r="B86" s="57" t="s">
        <v>55</v>
      </c>
      <c r="C86" s="73" t="str">
        <f>IFERROR(VLOOKUP(A86,'Liste clients'!$C$9:$H$1107,6,FALSE),"")</f>
        <v/>
      </c>
      <c r="D86" s="74">
        <f t="shared" si="11"/>
        <v>1</v>
      </c>
      <c r="E86" s="73" t="str">
        <f>IFERROR(VLOOKUP(A86,'Liste clients'!$C$9:$L$139,10,FALSE),"")</f>
        <v/>
      </c>
      <c r="F86" s="74">
        <f t="shared" si="12"/>
        <v>1</v>
      </c>
      <c r="G86" s="73" t="str">
        <f>IFERROR(VLOOKUP(A86,'Liste clients'!$C$9:$E$139,3,FALSE),"")</f>
        <v/>
      </c>
      <c r="H86" s="74">
        <f t="shared" si="13"/>
        <v>1</v>
      </c>
      <c r="I86" s="65">
        <f t="shared" si="16"/>
        <v>2</v>
      </c>
      <c r="J86" s="57" t="e">
        <f t="shared" si="14"/>
        <v>#NAME?</v>
      </c>
      <c r="K86" s="65">
        <v>2</v>
      </c>
      <c r="L86" s="57" t="e">
        <f t="shared" si="15"/>
        <v>#NAME?</v>
      </c>
    </row>
    <row r="87" spans="1:12" x14ac:dyDescent="0.35">
      <c r="A87" s="49">
        <v>77</v>
      </c>
      <c r="B87" s="57" t="s">
        <v>53</v>
      </c>
      <c r="C87" s="73" t="str">
        <f>IFERROR(VLOOKUP(A87,'Liste clients'!$C$9:$H$1107,6,FALSE),"")</f>
        <v/>
      </c>
      <c r="D87" s="74">
        <f t="shared" si="11"/>
        <v>1</v>
      </c>
      <c r="E87" s="73" t="str">
        <f>IFERROR(VLOOKUP(A87,'Liste clients'!$C$9:$L$139,10,FALSE),"")</f>
        <v/>
      </c>
      <c r="F87" s="74">
        <f t="shared" si="12"/>
        <v>1</v>
      </c>
      <c r="G87" s="73" t="str">
        <f>IFERROR(VLOOKUP(A87,'Liste clients'!$C$9:$E$139,3,FALSE),"")</f>
        <v/>
      </c>
      <c r="H87" s="74">
        <f t="shared" si="13"/>
        <v>1</v>
      </c>
      <c r="I87" s="65">
        <f t="shared" si="16"/>
        <v>2</v>
      </c>
      <c r="J87" s="57" t="e">
        <f t="shared" si="14"/>
        <v>#NAME?</v>
      </c>
      <c r="K87" s="65">
        <v>5</v>
      </c>
      <c r="L87" s="57" t="e">
        <f t="shared" si="15"/>
        <v>#NAME?</v>
      </c>
    </row>
    <row r="88" spans="1:12" x14ac:dyDescent="0.35">
      <c r="A88" s="49">
        <v>78</v>
      </c>
      <c r="B88" s="57" t="s">
        <v>53</v>
      </c>
      <c r="C88" s="73" t="str">
        <f>IFERROR(VLOOKUP(A88,'Liste clients'!$C$9:$H$1107,6,FALSE),"")</f>
        <v/>
      </c>
      <c r="D88" s="74">
        <f t="shared" si="11"/>
        <v>1</v>
      </c>
      <c r="E88" s="73" t="str">
        <f>IFERROR(VLOOKUP(A88,'Liste clients'!$C$9:$L$139,10,FALSE),"")</f>
        <v/>
      </c>
      <c r="F88" s="74">
        <f t="shared" si="12"/>
        <v>1</v>
      </c>
      <c r="G88" s="73" t="str">
        <f>IFERROR(VLOOKUP(A88,'Liste clients'!$C$9:$E$139,3,FALSE),"")</f>
        <v/>
      </c>
      <c r="H88" s="74">
        <f t="shared" si="13"/>
        <v>1</v>
      </c>
      <c r="I88" s="65">
        <f t="shared" si="16"/>
        <v>2</v>
      </c>
      <c r="J88" s="57" t="e">
        <f t="shared" si="14"/>
        <v>#NAME?</v>
      </c>
      <c r="K88" s="65">
        <v>1</v>
      </c>
      <c r="L88" s="57" t="e">
        <f t="shared" si="15"/>
        <v>#NAME?</v>
      </c>
    </row>
    <row r="89" spans="1:12" x14ac:dyDescent="0.35">
      <c r="A89" s="49">
        <v>79</v>
      </c>
      <c r="B89" s="57" t="s">
        <v>54</v>
      </c>
      <c r="C89" s="73" t="str">
        <f>IFERROR(VLOOKUP(A89,'Liste clients'!$C$9:$H$1107,6,FALSE),"")</f>
        <v/>
      </c>
      <c r="D89" s="74">
        <f t="shared" si="11"/>
        <v>1</v>
      </c>
      <c r="E89" s="73" t="str">
        <f>IFERROR(VLOOKUP(A89,'Liste clients'!$C$9:$L$139,10,FALSE),"")</f>
        <v/>
      </c>
      <c r="F89" s="74">
        <f t="shared" si="12"/>
        <v>1</v>
      </c>
      <c r="G89" s="73" t="str">
        <f>IFERROR(VLOOKUP(A89,'Liste clients'!$C$9:$E$139,3,FALSE),"")</f>
        <v/>
      </c>
      <c r="H89" s="74">
        <f t="shared" si="13"/>
        <v>1</v>
      </c>
      <c r="I89" s="65">
        <f t="shared" si="16"/>
        <v>2</v>
      </c>
      <c r="J89" s="57" t="e">
        <f t="shared" si="14"/>
        <v>#NAME?</v>
      </c>
      <c r="K89" s="65">
        <v>4</v>
      </c>
      <c r="L89" s="57" t="e">
        <f t="shared" si="15"/>
        <v>#NAME?</v>
      </c>
    </row>
    <row r="90" spans="1:12" x14ac:dyDescent="0.35">
      <c r="A90" s="49">
        <v>80</v>
      </c>
      <c r="B90" s="57" t="s">
        <v>55</v>
      </c>
      <c r="C90" s="73" t="str">
        <f>IFERROR(VLOOKUP(A90,'Liste clients'!$C$9:$H$1107,6,FALSE),"")</f>
        <v/>
      </c>
      <c r="D90" s="74">
        <f t="shared" si="11"/>
        <v>1</v>
      </c>
      <c r="E90" s="73" t="str">
        <f>IFERROR(VLOOKUP(A90,'Liste clients'!$C$9:$L$139,10,FALSE),"")</f>
        <v/>
      </c>
      <c r="F90" s="74">
        <f t="shared" si="12"/>
        <v>1</v>
      </c>
      <c r="G90" s="73" t="str">
        <f>IFERROR(VLOOKUP(A90,'Liste clients'!$C$9:$E$139,3,FALSE),"")</f>
        <v/>
      </c>
      <c r="H90" s="74">
        <f t="shared" si="13"/>
        <v>1</v>
      </c>
      <c r="I90" s="65">
        <f t="shared" si="16"/>
        <v>2</v>
      </c>
      <c r="J90" s="57" t="e">
        <f t="shared" si="14"/>
        <v>#NAME?</v>
      </c>
      <c r="K90" s="65">
        <v>5</v>
      </c>
      <c r="L90" s="57" t="e">
        <f t="shared" si="15"/>
        <v>#NAME?</v>
      </c>
    </row>
    <row r="91" spans="1:12" x14ac:dyDescent="0.35">
      <c r="A91" s="49">
        <v>81</v>
      </c>
      <c r="B91" s="57" t="s">
        <v>53</v>
      </c>
      <c r="C91" s="73" t="str">
        <f>IFERROR(VLOOKUP(A91,'Liste clients'!$C$9:$H$1107,6,FALSE),"")</f>
        <v/>
      </c>
      <c r="D91" s="74">
        <f t="shared" si="11"/>
        <v>1</v>
      </c>
      <c r="E91" s="73" t="str">
        <f>IFERROR(VLOOKUP(A91,'Liste clients'!$C$9:$L$139,10,FALSE),"")</f>
        <v/>
      </c>
      <c r="F91" s="74">
        <f t="shared" si="12"/>
        <v>1</v>
      </c>
      <c r="G91" s="73" t="str">
        <f>IFERROR(VLOOKUP(A91,'Liste clients'!$C$9:$E$139,3,FALSE),"")</f>
        <v/>
      </c>
      <c r="H91" s="74">
        <f t="shared" si="13"/>
        <v>1</v>
      </c>
      <c r="I91" s="65">
        <f t="shared" si="16"/>
        <v>2</v>
      </c>
      <c r="J91" s="57" t="e">
        <f t="shared" si="14"/>
        <v>#NAME?</v>
      </c>
      <c r="K91" s="65">
        <v>3</v>
      </c>
      <c r="L91" s="57" t="e">
        <f t="shared" si="15"/>
        <v>#NAME?</v>
      </c>
    </row>
    <row r="92" spans="1:12" x14ac:dyDescent="0.35">
      <c r="A92" s="49">
        <v>82</v>
      </c>
      <c r="B92" s="57" t="s">
        <v>56</v>
      </c>
      <c r="C92" s="73" t="str">
        <f>IFERROR(VLOOKUP(A92,'Liste clients'!$C$9:$H$1107,6,FALSE),"")</f>
        <v/>
      </c>
      <c r="D92" s="74">
        <f t="shared" si="11"/>
        <v>1</v>
      </c>
      <c r="E92" s="73" t="str">
        <f>IFERROR(VLOOKUP(A92,'Liste clients'!$C$9:$L$139,10,FALSE),"")</f>
        <v/>
      </c>
      <c r="F92" s="74">
        <f t="shared" si="12"/>
        <v>1</v>
      </c>
      <c r="G92" s="73" t="str">
        <f>IFERROR(VLOOKUP(A92,'Liste clients'!$C$9:$E$139,3,FALSE),"")</f>
        <v/>
      </c>
      <c r="H92" s="74">
        <f t="shared" si="13"/>
        <v>1</v>
      </c>
      <c r="I92" s="65">
        <f t="shared" si="16"/>
        <v>2</v>
      </c>
      <c r="J92" s="57" t="e">
        <f t="shared" si="14"/>
        <v>#NAME?</v>
      </c>
      <c r="K92" s="65">
        <v>4</v>
      </c>
      <c r="L92" s="57" t="e">
        <f t="shared" si="15"/>
        <v>#NAME?</v>
      </c>
    </row>
    <row r="93" spans="1:12" x14ac:dyDescent="0.35">
      <c r="A93" s="49">
        <v>83</v>
      </c>
      <c r="B93" s="57" t="s">
        <v>53</v>
      </c>
      <c r="C93" s="73" t="str">
        <f>IFERROR(VLOOKUP(A93,'Liste clients'!$C$9:$H$1107,6,FALSE),"")</f>
        <v/>
      </c>
      <c r="D93" s="74">
        <f t="shared" si="11"/>
        <v>1</v>
      </c>
      <c r="E93" s="73" t="str">
        <f>IFERROR(VLOOKUP(A93,'Liste clients'!$C$9:$L$139,10,FALSE),"")</f>
        <v/>
      </c>
      <c r="F93" s="74">
        <f t="shared" si="12"/>
        <v>1</v>
      </c>
      <c r="G93" s="73" t="str">
        <f>IFERROR(VLOOKUP(A93,'Liste clients'!$C$9:$E$139,3,FALSE),"")</f>
        <v/>
      </c>
      <c r="H93" s="74">
        <f t="shared" si="13"/>
        <v>1</v>
      </c>
      <c r="I93" s="65">
        <f t="shared" si="16"/>
        <v>2</v>
      </c>
      <c r="J93" s="57">
        <v>1</v>
      </c>
      <c r="K93" s="65">
        <v>2</v>
      </c>
      <c r="L93" s="57" t="e">
        <f t="shared" si="15"/>
        <v>#NAME?</v>
      </c>
    </row>
    <row r="94" spans="1:12" x14ac:dyDescent="0.35">
      <c r="A94" s="49">
        <v>84</v>
      </c>
      <c r="B94" s="57" t="s">
        <v>54</v>
      </c>
      <c r="C94" s="73" t="str">
        <f>IFERROR(VLOOKUP(A94,'Liste clients'!$C$9:$H$1107,6,FALSE),"")</f>
        <v/>
      </c>
      <c r="D94" s="74">
        <f t="shared" si="11"/>
        <v>1</v>
      </c>
      <c r="E94" s="73" t="str">
        <f>IFERROR(VLOOKUP(A94,'Liste clients'!$C$9:$L$139,10,FALSE),"")</f>
        <v/>
      </c>
      <c r="F94" s="74">
        <f t="shared" si="12"/>
        <v>1</v>
      </c>
      <c r="G94" s="73" t="str">
        <f>IFERROR(VLOOKUP(A94,'Liste clients'!$C$9:$E$139,3,FALSE),"")</f>
        <v/>
      </c>
      <c r="H94" s="74">
        <f t="shared" si="13"/>
        <v>1</v>
      </c>
      <c r="I94" s="65">
        <f t="shared" si="16"/>
        <v>2</v>
      </c>
      <c r="J94" s="57" t="e">
        <f t="shared" si="14"/>
        <v>#NAME?</v>
      </c>
      <c r="K94" s="65">
        <v>4</v>
      </c>
      <c r="L94" s="57" t="e">
        <f t="shared" si="15"/>
        <v>#NAME?</v>
      </c>
    </row>
    <row r="95" spans="1:12" x14ac:dyDescent="0.35">
      <c r="A95" s="49">
        <v>85</v>
      </c>
      <c r="B95" s="57" t="s">
        <v>55</v>
      </c>
      <c r="C95" s="73" t="str">
        <f>IFERROR(VLOOKUP(A95,'Liste clients'!$C$9:$H$1107,6,FALSE),"")</f>
        <v/>
      </c>
      <c r="D95" s="74">
        <f t="shared" si="11"/>
        <v>1</v>
      </c>
      <c r="E95" s="73" t="str">
        <f>IFERROR(VLOOKUP(A95,'Liste clients'!$C$9:$L$139,10,FALSE),"")</f>
        <v/>
      </c>
      <c r="F95" s="74">
        <f t="shared" si="12"/>
        <v>1</v>
      </c>
      <c r="G95" s="73" t="str">
        <f>IFERROR(VLOOKUP(A95,'Liste clients'!$C$9:$E$139,3,FALSE),"")</f>
        <v/>
      </c>
      <c r="H95" s="74">
        <f t="shared" si="13"/>
        <v>1</v>
      </c>
      <c r="I95" s="65">
        <f t="shared" si="16"/>
        <v>2</v>
      </c>
      <c r="J95" s="57" t="e">
        <f t="shared" si="14"/>
        <v>#NAME?</v>
      </c>
      <c r="K95" s="65">
        <v>5</v>
      </c>
      <c r="L95" s="57" t="e">
        <f t="shared" si="15"/>
        <v>#NAME?</v>
      </c>
    </row>
    <row r="96" spans="1:12" x14ac:dyDescent="0.35">
      <c r="A96" s="49">
        <v>86</v>
      </c>
      <c r="B96" s="57" t="s">
        <v>53</v>
      </c>
      <c r="C96" s="73" t="str">
        <f>IFERROR(VLOOKUP(A96,'Liste clients'!$C$9:$H$1107,6,FALSE),"")</f>
        <v/>
      </c>
      <c r="D96" s="74">
        <f t="shared" si="11"/>
        <v>1</v>
      </c>
      <c r="E96" s="73" t="str">
        <f>IFERROR(VLOOKUP(A96,'Liste clients'!$C$9:$L$139,10,FALSE),"")</f>
        <v/>
      </c>
      <c r="F96" s="74">
        <f t="shared" si="12"/>
        <v>1</v>
      </c>
      <c r="G96" s="73" t="str">
        <f>IFERROR(VLOOKUP(A96,'Liste clients'!$C$9:$E$139,3,FALSE),"")</f>
        <v/>
      </c>
      <c r="H96" s="74">
        <f t="shared" si="13"/>
        <v>1</v>
      </c>
      <c r="I96" s="65">
        <f t="shared" si="16"/>
        <v>2</v>
      </c>
      <c r="J96" s="57" t="e">
        <f t="shared" si="14"/>
        <v>#NAME?</v>
      </c>
      <c r="K96" s="65">
        <v>4</v>
      </c>
      <c r="L96" s="57" t="e">
        <f t="shared" si="15"/>
        <v>#NAME?</v>
      </c>
    </row>
    <row r="97" spans="1:12" x14ac:dyDescent="0.35">
      <c r="A97" s="49">
        <v>87</v>
      </c>
      <c r="B97" s="57" t="s">
        <v>53</v>
      </c>
      <c r="C97" s="73" t="str">
        <f>IFERROR(VLOOKUP(A97,'Liste clients'!$C$9:$H$1107,6,FALSE),"")</f>
        <v/>
      </c>
      <c r="D97" s="74">
        <f t="shared" si="11"/>
        <v>1</v>
      </c>
      <c r="E97" s="73" t="str">
        <f>IFERROR(VLOOKUP(A97,'Liste clients'!$C$9:$L$139,10,FALSE),"")</f>
        <v/>
      </c>
      <c r="F97" s="74">
        <f t="shared" si="12"/>
        <v>1</v>
      </c>
      <c r="G97" s="73" t="str">
        <f>IFERROR(VLOOKUP(A97,'Liste clients'!$C$9:$E$139,3,FALSE),"")</f>
        <v/>
      </c>
      <c r="H97" s="74">
        <f t="shared" si="13"/>
        <v>1</v>
      </c>
      <c r="I97" s="65">
        <f t="shared" si="16"/>
        <v>2</v>
      </c>
      <c r="J97" s="57">
        <v>1</v>
      </c>
      <c r="K97" s="65">
        <v>1</v>
      </c>
      <c r="L97" s="57" t="e">
        <f t="shared" si="15"/>
        <v>#NAME?</v>
      </c>
    </row>
    <row r="98" spans="1:12" x14ac:dyDescent="0.35">
      <c r="A98" s="49">
        <v>88</v>
      </c>
      <c r="B98" s="57" t="s">
        <v>54</v>
      </c>
      <c r="C98" s="73" t="str">
        <f>IFERROR(VLOOKUP(A98,'Liste clients'!$C$9:$H$1107,6,FALSE),"")</f>
        <v/>
      </c>
      <c r="D98" s="74">
        <f t="shared" si="11"/>
        <v>1</v>
      </c>
      <c r="E98" s="73" t="str">
        <f>IFERROR(VLOOKUP(A98,'Liste clients'!$C$9:$L$139,10,FALSE),"")</f>
        <v/>
      </c>
      <c r="F98" s="74">
        <f t="shared" si="12"/>
        <v>1</v>
      </c>
      <c r="G98" s="73" t="str">
        <f>IFERROR(VLOOKUP(A98,'Liste clients'!$C$9:$E$139,3,FALSE),"")</f>
        <v/>
      </c>
      <c r="H98" s="74">
        <f t="shared" si="13"/>
        <v>1</v>
      </c>
      <c r="I98" s="65">
        <f t="shared" si="16"/>
        <v>2</v>
      </c>
      <c r="J98" s="57" t="e">
        <f t="shared" si="14"/>
        <v>#NAME?</v>
      </c>
      <c r="K98" s="65">
        <v>4</v>
      </c>
      <c r="L98" s="57" t="e">
        <f t="shared" si="15"/>
        <v>#NAME?</v>
      </c>
    </row>
    <row r="99" spans="1:12" x14ac:dyDescent="0.35">
      <c r="A99" s="49">
        <v>89</v>
      </c>
      <c r="B99" s="57" t="s">
        <v>55</v>
      </c>
      <c r="C99" s="73" t="str">
        <f>IFERROR(VLOOKUP(A99,'Liste clients'!$C$9:$H$1107,6,FALSE),"")</f>
        <v/>
      </c>
      <c r="D99" s="74">
        <f t="shared" si="11"/>
        <v>1</v>
      </c>
      <c r="E99" s="73" t="str">
        <f>IFERROR(VLOOKUP(A99,'Liste clients'!$C$9:$L$139,10,FALSE),"")</f>
        <v/>
      </c>
      <c r="F99" s="74">
        <f t="shared" si="12"/>
        <v>1</v>
      </c>
      <c r="G99" s="73" t="str">
        <f>IFERROR(VLOOKUP(A99,'Liste clients'!$C$9:$E$139,3,FALSE),"")</f>
        <v/>
      </c>
      <c r="H99" s="74">
        <f t="shared" si="13"/>
        <v>1</v>
      </c>
      <c r="I99" s="65">
        <f t="shared" si="16"/>
        <v>2</v>
      </c>
      <c r="J99" s="57" t="e">
        <f t="shared" si="14"/>
        <v>#NAME?</v>
      </c>
      <c r="K99" s="65">
        <v>3</v>
      </c>
      <c r="L99" s="57" t="e">
        <f t="shared" si="15"/>
        <v>#NAME?</v>
      </c>
    </row>
    <row r="100" spans="1:12" x14ac:dyDescent="0.35">
      <c r="A100" s="49">
        <v>90</v>
      </c>
      <c r="B100" s="57" t="s">
        <v>53</v>
      </c>
      <c r="C100" s="73" t="str">
        <f>IFERROR(VLOOKUP(A100,'Liste clients'!$C$9:$H$1107,6,FALSE),"")</f>
        <v/>
      </c>
      <c r="D100" s="74">
        <f t="shared" si="11"/>
        <v>1</v>
      </c>
      <c r="E100" s="73" t="str">
        <f>IFERROR(VLOOKUP(A100,'Liste clients'!$C$9:$L$139,10,FALSE),"")</f>
        <v/>
      </c>
      <c r="F100" s="74">
        <f t="shared" si="12"/>
        <v>1</v>
      </c>
      <c r="G100" s="73" t="str">
        <f>IFERROR(VLOOKUP(A100,'Liste clients'!$C$9:$E$139,3,FALSE),"")</f>
        <v/>
      </c>
      <c r="H100" s="74">
        <f t="shared" si="13"/>
        <v>1</v>
      </c>
      <c r="I100" s="65">
        <f t="shared" si="16"/>
        <v>2</v>
      </c>
      <c r="J100" s="57" t="e">
        <f t="shared" si="14"/>
        <v>#NAME?</v>
      </c>
      <c r="K100" s="65">
        <v>1</v>
      </c>
      <c r="L100" s="57" t="e">
        <f t="shared" si="15"/>
        <v>#NAME?</v>
      </c>
    </row>
    <row r="101" spans="1:12" x14ac:dyDescent="0.35">
      <c r="A101" s="49">
        <v>91</v>
      </c>
      <c r="B101" s="57" t="s">
        <v>56</v>
      </c>
      <c r="C101" s="73" t="str">
        <f>IFERROR(VLOOKUP(A101,'Liste clients'!$C$9:$H$1107,6,FALSE),"")</f>
        <v/>
      </c>
      <c r="D101" s="74">
        <f t="shared" si="11"/>
        <v>1</v>
      </c>
      <c r="E101" s="73" t="str">
        <f>IFERROR(VLOOKUP(A101,'Liste clients'!$C$9:$L$139,10,FALSE),"")</f>
        <v/>
      </c>
      <c r="F101" s="74">
        <f t="shared" si="12"/>
        <v>1</v>
      </c>
      <c r="G101" s="73" t="str">
        <f>IFERROR(VLOOKUP(A101,'Liste clients'!$C$9:$E$139,3,FALSE),"")</f>
        <v/>
      </c>
      <c r="H101" s="74">
        <f t="shared" si="13"/>
        <v>1</v>
      </c>
      <c r="I101" s="65">
        <f t="shared" si="16"/>
        <v>2</v>
      </c>
      <c r="J101" s="57">
        <v>1</v>
      </c>
      <c r="K101" s="65">
        <v>4</v>
      </c>
      <c r="L101" s="57" t="e">
        <f t="shared" si="15"/>
        <v>#NAME?</v>
      </c>
    </row>
    <row r="102" spans="1:12" x14ac:dyDescent="0.35">
      <c r="A102" s="49">
        <v>92</v>
      </c>
      <c r="B102" s="57" t="s">
        <v>53</v>
      </c>
      <c r="C102" s="73" t="str">
        <f>IFERROR(VLOOKUP(A102,'Liste clients'!$C$9:$H$1107,6,FALSE),"")</f>
        <v/>
      </c>
      <c r="D102" s="74">
        <f t="shared" si="11"/>
        <v>1</v>
      </c>
      <c r="E102" s="73" t="str">
        <f>IFERROR(VLOOKUP(A102,'Liste clients'!$C$9:$L$139,10,FALSE),"")</f>
        <v/>
      </c>
      <c r="F102" s="74">
        <f t="shared" si="12"/>
        <v>1</v>
      </c>
      <c r="G102" s="73" t="str">
        <f>IFERROR(VLOOKUP(A102,'Liste clients'!$C$9:$E$139,3,FALSE),"")</f>
        <v/>
      </c>
      <c r="H102" s="74">
        <f t="shared" si="13"/>
        <v>1</v>
      </c>
      <c r="I102" s="65">
        <f t="shared" si="16"/>
        <v>2</v>
      </c>
      <c r="J102" s="57" t="e">
        <f t="shared" si="14"/>
        <v>#NAME?</v>
      </c>
      <c r="K102" s="65">
        <v>5</v>
      </c>
      <c r="L102" s="57" t="e">
        <f t="shared" si="15"/>
        <v>#NAME?</v>
      </c>
    </row>
    <row r="103" spans="1:12" x14ac:dyDescent="0.35">
      <c r="A103" s="49">
        <v>93</v>
      </c>
      <c r="B103" s="57" t="s">
        <v>54</v>
      </c>
      <c r="C103" s="73" t="str">
        <f>IFERROR(VLOOKUP(A103,'Liste clients'!$C$9:$H$1107,6,FALSE),"")</f>
        <v/>
      </c>
      <c r="D103" s="74">
        <f t="shared" si="11"/>
        <v>1</v>
      </c>
      <c r="E103" s="73" t="str">
        <f>IFERROR(VLOOKUP(A103,'Liste clients'!$C$9:$L$139,10,FALSE),"")</f>
        <v/>
      </c>
      <c r="F103" s="74">
        <f t="shared" si="12"/>
        <v>1</v>
      </c>
      <c r="G103" s="73" t="str">
        <f>IFERROR(VLOOKUP(A103,'Liste clients'!$C$9:$E$139,3,FALSE),"")</f>
        <v/>
      </c>
      <c r="H103" s="74">
        <f t="shared" si="13"/>
        <v>1</v>
      </c>
      <c r="I103" s="65">
        <f t="shared" si="16"/>
        <v>2</v>
      </c>
      <c r="J103" s="57" t="e">
        <f t="shared" si="14"/>
        <v>#NAME?</v>
      </c>
      <c r="K103" s="65">
        <v>4</v>
      </c>
      <c r="L103" s="57" t="e">
        <f t="shared" si="15"/>
        <v>#NAME?</v>
      </c>
    </row>
    <row r="104" spans="1:12" x14ac:dyDescent="0.35">
      <c r="A104" s="49">
        <v>94</v>
      </c>
      <c r="B104" s="57" t="s">
        <v>55</v>
      </c>
      <c r="C104" s="73" t="str">
        <f>IFERROR(VLOOKUP(A104,'Liste clients'!$C$9:$H$1107,6,FALSE),"")</f>
        <v/>
      </c>
      <c r="D104" s="74">
        <f t="shared" si="11"/>
        <v>1</v>
      </c>
      <c r="E104" s="73" t="str">
        <f>IFERROR(VLOOKUP(A104,'Liste clients'!$C$9:$L$139,10,FALSE),"")</f>
        <v/>
      </c>
      <c r="F104" s="74">
        <f t="shared" si="12"/>
        <v>1</v>
      </c>
      <c r="G104" s="73" t="str">
        <f>IFERROR(VLOOKUP(A104,'Liste clients'!$C$9:$E$139,3,FALSE),"")</f>
        <v/>
      </c>
      <c r="H104" s="74">
        <f t="shared" si="13"/>
        <v>1</v>
      </c>
      <c r="I104" s="65">
        <f t="shared" si="16"/>
        <v>2</v>
      </c>
      <c r="J104" s="57" t="e">
        <f t="shared" si="14"/>
        <v>#NAME?</v>
      </c>
      <c r="K104" s="65">
        <v>2</v>
      </c>
      <c r="L104" s="57" t="e">
        <f t="shared" si="15"/>
        <v>#NAME?</v>
      </c>
    </row>
    <row r="105" spans="1:12" x14ac:dyDescent="0.35">
      <c r="A105" s="49">
        <v>95</v>
      </c>
      <c r="B105" s="57" t="s">
        <v>53</v>
      </c>
      <c r="C105" s="73" t="str">
        <f>IFERROR(VLOOKUP(A105,'Liste clients'!$C$9:$H$1107,6,FALSE),"")</f>
        <v/>
      </c>
      <c r="D105" s="74">
        <f t="shared" si="11"/>
        <v>1</v>
      </c>
      <c r="E105" s="73" t="str">
        <f>IFERROR(VLOOKUP(A105,'Liste clients'!$C$9:$L$139,10,FALSE),"")</f>
        <v/>
      </c>
      <c r="F105" s="74">
        <f t="shared" si="12"/>
        <v>1</v>
      </c>
      <c r="G105" s="73" t="str">
        <f>IFERROR(VLOOKUP(A105,'Liste clients'!$C$9:$E$139,3,FALSE),"")</f>
        <v/>
      </c>
      <c r="H105" s="74">
        <f t="shared" si="13"/>
        <v>1</v>
      </c>
      <c r="I105" s="65">
        <f t="shared" si="16"/>
        <v>2</v>
      </c>
      <c r="J105" s="57" t="e">
        <f t="shared" si="14"/>
        <v>#NAME?</v>
      </c>
      <c r="K105" s="65">
        <v>4</v>
      </c>
      <c r="L105" s="57" t="e">
        <f t="shared" si="15"/>
        <v>#NAME?</v>
      </c>
    </row>
    <row r="106" spans="1:12" x14ac:dyDescent="0.35">
      <c r="A106" s="49">
        <v>96</v>
      </c>
      <c r="B106" s="57" t="s">
        <v>53</v>
      </c>
      <c r="C106" s="73" t="str">
        <f>IFERROR(VLOOKUP(A106,'Liste clients'!$C$9:$H$1107,6,FALSE),"")</f>
        <v/>
      </c>
      <c r="D106" s="74">
        <f t="shared" si="11"/>
        <v>1</v>
      </c>
      <c r="E106" s="73" t="str">
        <f>IFERROR(VLOOKUP(A106,'Liste clients'!$C$9:$L$139,10,FALSE),"")</f>
        <v/>
      </c>
      <c r="F106" s="74">
        <f t="shared" si="12"/>
        <v>1</v>
      </c>
      <c r="G106" s="73" t="str">
        <f>IFERROR(VLOOKUP(A106,'Liste clients'!$C$9:$E$139,3,FALSE),"")</f>
        <v/>
      </c>
      <c r="H106" s="74">
        <f t="shared" si="13"/>
        <v>1</v>
      </c>
      <c r="I106" s="65">
        <f t="shared" si="16"/>
        <v>2</v>
      </c>
      <c r="J106" s="57" t="e">
        <f t="shared" si="14"/>
        <v>#NAME?</v>
      </c>
      <c r="K106" s="65">
        <v>4</v>
      </c>
      <c r="L106" s="57" t="e">
        <f t="shared" si="15"/>
        <v>#NAME?</v>
      </c>
    </row>
    <row r="107" spans="1:12" x14ac:dyDescent="0.35">
      <c r="A107" s="49">
        <v>97</v>
      </c>
      <c r="B107" s="57" t="s">
        <v>54</v>
      </c>
      <c r="C107" s="73" t="str">
        <f>IFERROR(VLOOKUP(A107,'Liste clients'!$C$9:$H$1107,6,FALSE),"")</f>
        <v/>
      </c>
      <c r="D107" s="74">
        <f t="shared" ref="D107:D120" si="17">IFERROR(LOOKUP(C107,BORNESCLIENT1,#NAME?),1)</f>
        <v>1</v>
      </c>
      <c r="E107" s="73" t="str">
        <f>IFERROR(VLOOKUP(A107,'Liste clients'!$C$9:$L$139,10,FALSE),"")</f>
        <v/>
      </c>
      <c r="F107" s="74">
        <f t="shared" ref="F107:F120" si="18">IFERROR(LOOKUP(E107,BORNECA1,#NAME?),1)</f>
        <v>1</v>
      </c>
      <c r="G107" s="73" t="str">
        <f>IFERROR(VLOOKUP(A107,'Liste clients'!$C$9:$E$139,3,FALSE),"")</f>
        <v/>
      </c>
      <c r="H107" s="74">
        <f t="shared" ref="H107:H120" si="19">IFERROR(LOOKUP(G107,BORNESAGE1,#NAME?),1)</f>
        <v>1</v>
      </c>
      <c r="I107" s="65">
        <f t="shared" si="16"/>
        <v>2</v>
      </c>
      <c r="J107" s="57" t="e">
        <f t="shared" ref="J107:J120" si="20">LOOKUP(I107,BORNESDISPO1,#NAME?)</f>
        <v>#NAME?</v>
      </c>
      <c r="K107" s="65">
        <v>5</v>
      </c>
      <c r="L107" s="57" t="e">
        <f t="shared" ref="L107:L120" si="21">LOOKUP(K107,BORNESTYPE1,#NAME?)</f>
        <v>#NAME?</v>
      </c>
    </row>
    <row r="108" spans="1:12" x14ac:dyDescent="0.35">
      <c r="A108" s="49">
        <v>98</v>
      </c>
      <c r="B108" s="57" t="s">
        <v>55</v>
      </c>
      <c r="C108" s="73" t="str">
        <f>IFERROR(VLOOKUP(A108,'Liste clients'!$C$9:$H$1107,6,FALSE),"")</f>
        <v/>
      </c>
      <c r="D108" s="74">
        <f t="shared" si="17"/>
        <v>1</v>
      </c>
      <c r="E108" s="73" t="str">
        <f>IFERROR(VLOOKUP(A108,'Liste clients'!$C$9:$L$139,10,FALSE),"")</f>
        <v/>
      </c>
      <c r="F108" s="74">
        <f t="shared" si="18"/>
        <v>1</v>
      </c>
      <c r="G108" s="73" t="str">
        <f>IFERROR(VLOOKUP(A108,'Liste clients'!$C$9:$E$139,3,FALSE),"")</f>
        <v/>
      </c>
      <c r="H108" s="74">
        <f t="shared" si="19"/>
        <v>1</v>
      </c>
      <c r="I108" s="65">
        <f t="shared" si="16"/>
        <v>2</v>
      </c>
      <c r="J108" s="57" t="e">
        <f t="shared" si="20"/>
        <v>#NAME?</v>
      </c>
      <c r="K108" s="65">
        <v>4</v>
      </c>
      <c r="L108" s="57" t="e">
        <f t="shared" si="21"/>
        <v>#NAME?</v>
      </c>
    </row>
    <row r="109" spans="1:12" x14ac:dyDescent="0.35">
      <c r="A109" s="49">
        <v>99</v>
      </c>
      <c r="B109" s="57" t="s">
        <v>53</v>
      </c>
      <c r="C109" s="73" t="str">
        <f>IFERROR(VLOOKUP(A109,'Liste clients'!$C$9:$H$1107,6,FALSE),"")</f>
        <v/>
      </c>
      <c r="D109" s="74">
        <f t="shared" si="17"/>
        <v>1</v>
      </c>
      <c r="E109" s="73" t="str">
        <f>IFERROR(VLOOKUP(A109,'Liste clients'!$C$9:$L$139,10,FALSE),"")</f>
        <v/>
      </c>
      <c r="F109" s="74">
        <f t="shared" si="18"/>
        <v>1</v>
      </c>
      <c r="G109" s="73" t="str">
        <f>IFERROR(VLOOKUP(A109,'Liste clients'!$C$9:$E$139,3,FALSE),"")</f>
        <v/>
      </c>
      <c r="H109" s="74">
        <f t="shared" si="19"/>
        <v>1</v>
      </c>
      <c r="I109" s="65">
        <f t="shared" si="16"/>
        <v>2</v>
      </c>
      <c r="J109" s="57" t="e">
        <f t="shared" si="20"/>
        <v>#NAME?</v>
      </c>
      <c r="K109" s="65">
        <v>1</v>
      </c>
      <c r="L109" s="57" t="e">
        <f t="shared" si="21"/>
        <v>#NAME?</v>
      </c>
    </row>
    <row r="110" spans="1:12" x14ac:dyDescent="0.35">
      <c r="A110" s="49">
        <v>100</v>
      </c>
      <c r="B110" s="57" t="s">
        <v>56</v>
      </c>
      <c r="C110" s="73" t="str">
        <f>IFERROR(VLOOKUP(A110,'Liste clients'!$C$9:$H$1107,6,FALSE),"")</f>
        <v/>
      </c>
      <c r="D110" s="74">
        <f t="shared" si="17"/>
        <v>1</v>
      </c>
      <c r="E110" s="73" t="str">
        <f>IFERROR(VLOOKUP(A110,'Liste clients'!$C$9:$L$139,10,FALSE),"")</f>
        <v/>
      </c>
      <c r="F110" s="74">
        <f t="shared" si="18"/>
        <v>1</v>
      </c>
      <c r="G110" s="73" t="str">
        <f>IFERROR(VLOOKUP(A110,'Liste clients'!$C$9:$E$139,3,FALSE),"")</f>
        <v/>
      </c>
      <c r="H110" s="74">
        <f t="shared" si="19"/>
        <v>1</v>
      </c>
      <c r="I110" s="65">
        <f t="shared" si="16"/>
        <v>2</v>
      </c>
      <c r="J110" s="57" t="e">
        <f t="shared" si="20"/>
        <v>#NAME?</v>
      </c>
      <c r="K110" s="65">
        <v>1</v>
      </c>
      <c r="L110" s="57" t="e">
        <f t="shared" si="21"/>
        <v>#NAME?</v>
      </c>
    </row>
    <row r="111" spans="1:12" x14ac:dyDescent="0.35">
      <c r="A111" s="49">
        <v>101</v>
      </c>
      <c r="B111" s="57" t="s">
        <v>53</v>
      </c>
      <c r="C111" s="73" t="str">
        <f>IFERROR(VLOOKUP(A111,'Liste clients'!$C$9:$H$1107,6,FALSE),"")</f>
        <v/>
      </c>
      <c r="D111" s="74">
        <f t="shared" si="17"/>
        <v>1</v>
      </c>
      <c r="E111" s="73" t="str">
        <f>IFERROR(VLOOKUP(A111,'Liste clients'!$C$9:$L$139,10,FALSE),"")</f>
        <v/>
      </c>
      <c r="F111" s="74">
        <f t="shared" si="18"/>
        <v>1</v>
      </c>
      <c r="G111" s="73" t="str">
        <f>IFERROR(VLOOKUP(A111,'Liste clients'!$C$9:$E$139,3,FALSE),"")</f>
        <v/>
      </c>
      <c r="H111" s="74">
        <f t="shared" si="19"/>
        <v>1</v>
      </c>
      <c r="I111" s="65">
        <f t="shared" si="16"/>
        <v>2</v>
      </c>
      <c r="J111" s="57" t="e">
        <f t="shared" si="20"/>
        <v>#NAME?</v>
      </c>
      <c r="K111" s="65">
        <v>5</v>
      </c>
      <c r="L111" s="57" t="e">
        <f t="shared" si="21"/>
        <v>#NAME?</v>
      </c>
    </row>
    <row r="112" spans="1:12" x14ac:dyDescent="0.35">
      <c r="A112" s="49">
        <v>102</v>
      </c>
      <c r="B112" s="57" t="s">
        <v>54</v>
      </c>
      <c r="C112" s="73" t="str">
        <f>IFERROR(VLOOKUP(A112,'Liste clients'!$C$9:$H$1107,6,FALSE),"")</f>
        <v/>
      </c>
      <c r="D112" s="74">
        <f t="shared" si="17"/>
        <v>1</v>
      </c>
      <c r="E112" s="73" t="str">
        <f>IFERROR(VLOOKUP(A112,'Liste clients'!$C$9:$L$139,10,FALSE),"")</f>
        <v/>
      </c>
      <c r="F112" s="74">
        <f t="shared" si="18"/>
        <v>1</v>
      </c>
      <c r="G112" s="73" t="str">
        <f>IFERROR(VLOOKUP(A112,'Liste clients'!$C$9:$E$139,3,FALSE),"")</f>
        <v/>
      </c>
      <c r="H112" s="74">
        <f t="shared" si="19"/>
        <v>1</v>
      </c>
      <c r="I112" s="65">
        <f t="shared" si="16"/>
        <v>2</v>
      </c>
      <c r="J112" s="57" t="e">
        <f t="shared" si="20"/>
        <v>#NAME?</v>
      </c>
      <c r="K112" s="65">
        <v>1</v>
      </c>
      <c r="L112" s="57" t="e">
        <f t="shared" si="21"/>
        <v>#NAME?</v>
      </c>
    </row>
    <row r="113" spans="1:14" x14ac:dyDescent="0.35">
      <c r="A113" s="49">
        <v>103</v>
      </c>
      <c r="B113" s="57" t="s">
        <v>55</v>
      </c>
      <c r="C113" s="73" t="str">
        <f>IFERROR(VLOOKUP(A113,'Liste clients'!$C$9:$H$1107,6,FALSE),"")</f>
        <v/>
      </c>
      <c r="D113" s="74">
        <f t="shared" si="17"/>
        <v>1</v>
      </c>
      <c r="E113" s="73" t="str">
        <f>IFERROR(VLOOKUP(A113,'Liste clients'!$C$9:$L$139,10,FALSE),"")</f>
        <v/>
      </c>
      <c r="F113" s="74">
        <f t="shared" si="18"/>
        <v>1</v>
      </c>
      <c r="G113" s="73" t="str">
        <f>IFERROR(VLOOKUP(A113,'Liste clients'!$C$9:$E$139,3,FALSE),"")</f>
        <v/>
      </c>
      <c r="H113" s="74">
        <f t="shared" si="19"/>
        <v>1</v>
      </c>
      <c r="I113" s="65">
        <f t="shared" si="16"/>
        <v>2</v>
      </c>
      <c r="J113" s="57" t="e">
        <f t="shared" si="20"/>
        <v>#NAME?</v>
      </c>
      <c r="K113" s="65">
        <v>4</v>
      </c>
      <c r="L113" s="57" t="e">
        <f t="shared" si="21"/>
        <v>#NAME?</v>
      </c>
    </row>
    <row r="114" spans="1:14" x14ac:dyDescent="0.35">
      <c r="A114" s="49">
        <v>104</v>
      </c>
      <c r="B114" s="57" t="s">
        <v>53</v>
      </c>
      <c r="C114" s="73" t="str">
        <f>IFERROR(VLOOKUP(A114,'Liste clients'!$C$9:$H$1107,6,FALSE),"")</f>
        <v/>
      </c>
      <c r="D114" s="74">
        <f t="shared" si="17"/>
        <v>1</v>
      </c>
      <c r="E114" s="73" t="str">
        <f>IFERROR(VLOOKUP(A114,'Liste clients'!$C$9:$L$139,10,FALSE),"")</f>
        <v/>
      </c>
      <c r="F114" s="74">
        <f t="shared" si="18"/>
        <v>1</v>
      </c>
      <c r="G114" s="73" t="str">
        <f>IFERROR(VLOOKUP(A114,'Liste clients'!$C$9:$E$139,3,FALSE),"")</f>
        <v/>
      </c>
      <c r="H114" s="74">
        <f t="shared" si="19"/>
        <v>1</v>
      </c>
      <c r="I114" s="65">
        <f t="shared" si="16"/>
        <v>2</v>
      </c>
      <c r="J114" s="57" t="e">
        <f t="shared" si="20"/>
        <v>#NAME?</v>
      </c>
      <c r="K114" s="65">
        <v>2</v>
      </c>
      <c r="L114" s="57" t="e">
        <f t="shared" si="21"/>
        <v>#NAME?</v>
      </c>
    </row>
    <row r="115" spans="1:14" x14ac:dyDescent="0.35">
      <c r="A115" s="49">
        <v>105</v>
      </c>
      <c r="B115" s="57" t="s">
        <v>53</v>
      </c>
      <c r="C115" s="73" t="str">
        <f>IFERROR(VLOOKUP(A115,'Liste clients'!$C$9:$H$1107,6,FALSE),"")</f>
        <v/>
      </c>
      <c r="D115" s="74">
        <f t="shared" si="17"/>
        <v>1</v>
      </c>
      <c r="E115" s="73" t="str">
        <f>IFERROR(VLOOKUP(A115,'Liste clients'!$C$9:$L$139,10,FALSE),"")</f>
        <v/>
      </c>
      <c r="F115" s="74">
        <f t="shared" si="18"/>
        <v>1</v>
      </c>
      <c r="G115" s="73" t="str">
        <f>IFERROR(VLOOKUP(A115,'Liste clients'!$C$9:$E$139,3,FALSE),"")</f>
        <v/>
      </c>
      <c r="H115" s="74">
        <f t="shared" si="19"/>
        <v>1</v>
      </c>
      <c r="I115" s="65">
        <f t="shared" si="16"/>
        <v>2</v>
      </c>
      <c r="J115" s="57" t="e">
        <f t="shared" si="20"/>
        <v>#NAME?</v>
      </c>
      <c r="K115" s="65">
        <v>4</v>
      </c>
      <c r="L115" s="57" t="e">
        <f t="shared" si="21"/>
        <v>#NAME?</v>
      </c>
    </row>
    <row r="116" spans="1:14" x14ac:dyDescent="0.35">
      <c r="A116" s="49">
        <v>106</v>
      </c>
      <c r="B116" s="57" t="s">
        <v>54</v>
      </c>
      <c r="C116" s="73" t="str">
        <f>IFERROR(VLOOKUP(A116,'Liste clients'!$C$9:$H$1107,6,FALSE),"")</f>
        <v/>
      </c>
      <c r="D116" s="74">
        <f t="shared" si="17"/>
        <v>1</v>
      </c>
      <c r="E116" s="73" t="str">
        <f>IFERROR(VLOOKUP(A116,'Liste clients'!$C$9:$L$139,10,FALSE),"")</f>
        <v/>
      </c>
      <c r="F116" s="74">
        <f t="shared" si="18"/>
        <v>1</v>
      </c>
      <c r="G116" s="73" t="str">
        <f>IFERROR(VLOOKUP(A116,'Liste clients'!$C$9:$E$139,3,FALSE),"")</f>
        <v/>
      </c>
      <c r="H116" s="74">
        <f t="shared" si="19"/>
        <v>1</v>
      </c>
      <c r="I116" s="65">
        <f t="shared" si="16"/>
        <v>2</v>
      </c>
      <c r="J116" s="57" t="e">
        <f t="shared" si="20"/>
        <v>#NAME?</v>
      </c>
      <c r="K116" s="65">
        <v>1</v>
      </c>
      <c r="L116" s="57" t="e">
        <f t="shared" si="21"/>
        <v>#NAME?</v>
      </c>
    </row>
    <row r="117" spans="1:14" x14ac:dyDescent="0.35">
      <c r="A117" s="49">
        <v>107</v>
      </c>
      <c r="B117" s="57" t="s">
        <v>55</v>
      </c>
      <c r="C117" s="73" t="str">
        <f>IFERROR(VLOOKUP(A117,'Liste clients'!$C$9:$H$1107,6,FALSE),"")</f>
        <v/>
      </c>
      <c r="D117" s="74">
        <f t="shared" si="17"/>
        <v>1</v>
      </c>
      <c r="E117" s="73" t="str">
        <f>IFERROR(VLOOKUP(A117,'Liste clients'!$C$9:$L$139,10,FALSE),"")</f>
        <v/>
      </c>
      <c r="F117" s="74">
        <f t="shared" si="18"/>
        <v>1</v>
      </c>
      <c r="G117" s="73" t="str">
        <f>IFERROR(VLOOKUP(A117,'Liste clients'!$C$9:$E$139,3,FALSE),"")</f>
        <v/>
      </c>
      <c r="H117" s="74">
        <f t="shared" si="19"/>
        <v>1</v>
      </c>
      <c r="I117" s="65">
        <f t="shared" si="16"/>
        <v>2</v>
      </c>
      <c r="J117" s="57" t="e">
        <f t="shared" si="20"/>
        <v>#NAME?</v>
      </c>
      <c r="K117" s="65">
        <v>2</v>
      </c>
      <c r="L117" s="57" t="e">
        <f t="shared" si="21"/>
        <v>#NAME?</v>
      </c>
    </row>
    <row r="118" spans="1:14" x14ac:dyDescent="0.35">
      <c r="A118" s="49">
        <v>108</v>
      </c>
      <c r="B118" s="57" t="s">
        <v>53</v>
      </c>
      <c r="C118" s="73" t="str">
        <f>IFERROR(VLOOKUP(A118,'Liste clients'!$C$9:$H$1107,6,FALSE),"")</f>
        <v/>
      </c>
      <c r="D118" s="74">
        <f t="shared" si="17"/>
        <v>1</v>
      </c>
      <c r="E118" s="73" t="str">
        <f>IFERROR(VLOOKUP(A118,'Liste clients'!$C$9:$L$139,10,FALSE),"")</f>
        <v/>
      </c>
      <c r="F118" s="74">
        <f t="shared" si="18"/>
        <v>1</v>
      </c>
      <c r="G118" s="73" t="str">
        <f>IFERROR(VLOOKUP(A118,'Liste clients'!$C$9:$E$139,3,FALSE),"")</f>
        <v/>
      </c>
      <c r="H118" s="74">
        <f t="shared" si="19"/>
        <v>1</v>
      </c>
      <c r="I118" s="65">
        <f t="shared" si="16"/>
        <v>2</v>
      </c>
      <c r="J118" s="57" t="e">
        <f t="shared" si="20"/>
        <v>#NAME?</v>
      </c>
      <c r="K118" s="65">
        <v>4</v>
      </c>
      <c r="L118" s="57" t="e">
        <f t="shared" si="21"/>
        <v>#NAME?</v>
      </c>
    </row>
    <row r="119" spans="1:14" x14ac:dyDescent="0.35">
      <c r="A119" s="49">
        <v>109</v>
      </c>
      <c r="B119" s="57" t="s">
        <v>56</v>
      </c>
      <c r="C119" s="73" t="str">
        <f>IFERROR(VLOOKUP(A119,'Liste clients'!$C$9:$H$1107,6,FALSE),"")</f>
        <v/>
      </c>
      <c r="D119" s="74">
        <f t="shared" si="17"/>
        <v>1</v>
      </c>
      <c r="E119" s="73" t="str">
        <f>IFERROR(VLOOKUP(A119,'Liste clients'!$C$9:$L$139,10,FALSE),"")</f>
        <v/>
      </c>
      <c r="F119" s="74">
        <f t="shared" si="18"/>
        <v>1</v>
      </c>
      <c r="G119" s="73" t="str">
        <f>IFERROR(VLOOKUP(A119,'Liste clients'!$C$9:$E$139,3,FALSE),"")</f>
        <v/>
      </c>
      <c r="H119" s="74">
        <f t="shared" si="19"/>
        <v>1</v>
      </c>
      <c r="I119" s="65">
        <f t="shared" si="16"/>
        <v>2</v>
      </c>
      <c r="J119" s="57" t="e">
        <f t="shared" si="20"/>
        <v>#NAME?</v>
      </c>
      <c r="K119" s="65">
        <v>4</v>
      </c>
      <c r="L119" s="57" t="e">
        <f t="shared" si="21"/>
        <v>#NAME?</v>
      </c>
    </row>
    <row r="120" spans="1:14" x14ac:dyDescent="0.35">
      <c r="A120" s="49">
        <v>110</v>
      </c>
      <c r="B120" s="57" t="s">
        <v>53</v>
      </c>
      <c r="C120" s="73" t="str">
        <f>IFERROR(VLOOKUP(A120,'Liste clients'!$C$9:$H$1107,6,FALSE),"")</f>
        <v/>
      </c>
      <c r="D120" s="74">
        <f t="shared" si="17"/>
        <v>1</v>
      </c>
      <c r="E120" s="73" t="str">
        <f>IFERROR(VLOOKUP(A120,'Liste clients'!$C$9:$L$139,10,FALSE),"")</f>
        <v/>
      </c>
      <c r="F120" s="74">
        <f t="shared" si="18"/>
        <v>1</v>
      </c>
      <c r="G120" s="73" t="str">
        <f>IFERROR(VLOOKUP(A120,'Liste clients'!$C$9:$E$139,3,FALSE),"")</f>
        <v/>
      </c>
      <c r="H120" s="74">
        <f t="shared" si="19"/>
        <v>1</v>
      </c>
      <c r="I120" s="65">
        <f t="shared" si="16"/>
        <v>2</v>
      </c>
      <c r="J120" s="57" t="e">
        <f t="shared" si="20"/>
        <v>#NAME?</v>
      </c>
      <c r="K120" s="65">
        <v>3</v>
      </c>
      <c r="L120" s="57" t="e">
        <f t="shared" si="21"/>
        <v>#NAME?</v>
      </c>
    </row>
    <row r="121" spans="1:14" x14ac:dyDescent="0.35">
      <c r="B121" t="s">
        <v>33</v>
      </c>
      <c r="G121" s="73" t="str">
        <f>IFERROR(VLOOKUP(A121,'Liste clients'!$C$9:$E$139,3,FALSE),"")</f>
        <v/>
      </c>
      <c r="K121" s="65">
        <v>1</v>
      </c>
      <c r="M121" s="75">
        <v>44173</v>
      </c>
      <c r="N121" s="75">
        <v>44174</v>
      </c>
    </row>
  </sheetData>
  <mergeCells count="6">
    <mergeCell ref="M9:N9"/>
    <mergeCell ref="C9:D9"/>
    <mergeCell ref="E9:F9"/>
    <mergeCell ref="G9:H9"/>
    <mergeCell ref="I9:J9"/>
    <mergeCell ref="K9:L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A3DA8-F719-4728-9DA1-575A8A0E7A3E}">
  <sheetPr codeName="Feuil3"/>
  <dimension ref="O1:W12"/>
  <sheetViews>
    <sheetView tabSelected="1" zoomScale="70" zoomScaleNormal="70" workbookViewId="0">
      <selection activeCell="O3" sqref="O3"/>
    </sheetView>
  </sheetViews>
  <sheetFormatPr baseColWidth="10" defaultRowHeight="14.5" x14ac:dyDescent="0.35"/>
  <cols>
    <col min="15" max="15" width="17.7265625" customWidth="1"/>
    <col min="17" max="17" width="12.453125" bestFit="1" customWidth="1"/>
    <col min="23" max="23" width="4.54296875" customWidth="1"/>
    <col min="24" max="24" width="16.54296875" customWidth="1"/>
  </cols>
  <sheetData>
    <row r="1" spans="15:23" ht="14" customHeight="1" thickBot="1" x14ac:dyDescent="0.4">
      <c r="O1" s="88">
        <f ca="1">TODAY()</f>
        <v>44259</v>
      </c>
    </row>
    <row r="2" spans="15:23" ht="15" thickBot="1" x14ac:dyDescent="0.4">
      <c r="Q2" s="25" t="e">
        <f>INDEX(#NAME?,clNumemplacement,2)</f>
        <v>#NAME?</v>
      </c>
      <c r="R2" s="26"/>
    </row>
    <row r="3" spans="15:23" x14ac:dyDescent="0.35">
      <c r="O3" s="56" t="e">
        <f>CHOOSE(ClChoixcarte2,ListeChoixCarte1,LEGENDEPLAN,LEGENDEPL,LISTECLASSESS,plageexemple)</f>
        <v>#VALUE!</v>
      </c>
      <c r="Q3" s="27" t="s">
        <v>30</v>
      </c>
      <c r="R3" s="28">
        <v>101</v>
      </c>
    </row>
    <row r="4" spans="15:23" x14ac:dyDescent="0.35">
      <c r="O4" s="86" t="e">
        <f>CHOOSE(ClChoixcarte2,ListeChoixCarte1,LEGENDEPLAN,LEGENDEPL,LISTECLASSESS,plageexemple)</f>
        <v>#VALUE!</v>
      </c>
      <c r="Q4" s="29" t="s">
        <v>31</v>
      </c>
      <c r="R4" s="30" t="e">
        <f>INDEX(#NAME?,clNumDepartement,3)</f>
        <v>#NAME?</v>
      </c>
    </row>
    <row r="5" spans="15:23" ht="15" thickBot="1" x14ac:dyDescent="0.4">
      <c r="O5" s="62" t="e">
        <f>CHOOSE(ClChoixcarte2,ListeChoixCarte1,LEGENDEPLAN,LEGENDEPL,LISTECLASSESS,plageexemple)</f>
        <v>#VALUE!</v>
      </c>
      <c r="Q5" s="31" t="s">
        <v>32</v>
      </c>
      <c r="R5" s="32" t="e">
        <f>INDEX(#NAME?,clNumDepartement,5)</f>
        <v>#NAME?</v>
      </c>
    </row>
    <row r="6" spans="15:23" x14ac:dyDescent="0.35">
      <c r="O6" s="87" t="e">
        <f>CHOOSE(ClChoixcarte2,ListeChoixCarte1,LEGENDEPLAN,LEGENDEPL,LISTECLASSESS,plageexemple)</f>
        <v>#VALUE!</v>
      </c>
      <c r="W6" s="48">
        <v>1</v>
      </c>
    </row>
    <row r="7" spans="15:23" x14ac:dyDescent="0.35">
      <c r="O7" s="61" t="str">
        <f>CHOOSE(ClChoixcarte2,ListeChoixCarte1,LEGENDEPLAN,LEGENDEPL,LISTECLASSESS,plageexemple)</f>
        <v>JOURS VACANCES</v>
      </c>
      <c r="W7" s="60" t="s">
        <v>47</v>
      </c>
    </row>
    <row r="8" spans="15:23" x14ac:dyDescent="0.35">
      <c r="W8" s="60" t="s">
        <v>32</v>
      </c>
    </row>
    <row r="9" spans="15:23" x14ac:dyDescent="0.35">
      <c r="O9" t="s">
        <v>51</v>
      </c>
      <c r="W9" s="60" t="s">
        <v>50</v>
      </c>
    </row>
    <row r="10" spans="15:23" x14ac:dyDescent="0.35">
      <c r="W10" s="64" t="s">
        <v>63</v>
      </c>
    </row>
    <row r="11" spans="15:23" x14ac:dyDescent="0.35">
      <c r="W11" s="64" t="s">
        <v>70</v>
      </c>
    </row>
    <row r="12" spans="15:23" x14ac:dyDescent="0.35">
      <c r="P12" s="8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ZoneChoixCarte1">
              <controlPr defaultSize="0" autoLine="0" autoPict="0" macro="[0]!ZoneChoixCarte_QuandChangement1">
                <anchor moveWithCells="1">
                  <from>
                    <xdr:col>13</xdr:col>
                    <xdr:colOff>736600</xdr:colOff>
                    <xdr:row>8</xdr:row>
                    <xdr:rowOff>171450</xdr:rowOff>
                  </from>
                  <to>
                    <xdr:col>15</xdr:col>
                    <xdr:colOff>228600</xdr:colOff>
                    <xdr:row>10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Bouton4_Cliquer">
                <anchor moveWithCells="1" sizeWithCells="1">
                  <from>
                    <xdr:col>16</xdr:col>
                    <xdr:colOff>450850</xdr:colOff>
                    <xdr:row>8</xdr:row>
                    <xdr:rowOff>101600</xdr:rowOff>
                  </from>
                  <to>
                    <xdr:col>17</xdr:col>
                    <xdr:colOff>660400</xdr:colOff>
                    <xdr:row>10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Liste clients</vt:lpstr>
      <vt:lpstr>Réservations 08</vt:lpstr>
      <vt:lpstr>DONNEES</vt:lpstr>
      <vt:lpstr>PLAN</vt:lpstr>
      <vt:lpstr>BORNECA1</vt:lpstr>
      <vt:lpstr>BORNESAGE1</vt:lpstr>
      <vt:lpstr>BORNESCLIENT1</vt:lpstr>
      <vt:lpstr>BORNESDISPO1</vt:lpstr>
      <vt:lpstr>BORNESTYPE1</vt:lpstr>
      <vt:lpstr>ClChoixcarte2</vt:lpstr>
      <vt:lpstr>clNumemplacement</vt:lpstr>
      <vt:lpstr>DEBUTFEUILLECAMP</vt:lpstr>
      <vt:lpstr>LEGENDEAGE1</vt:lpstr>
      <vt:lpstr>LEGENDECA1</vt:lpstr>
      <vt:lpstr>LEGENDECARTE</vt:lpstr>
      <vt:lpstr>LEGENDECLIENT11</vt:lpstr>
      <vt:lpstr>LEGENDEDISPO1</vt:lpstr>
      <vt:lpstr>LEGENDETYPE1</vt:lpstr>
      <vt:lpstr>ListeChoixCarte1</vt:lpstr>
      <vt:lpstr>LISTECLASSESS</vt:lpstr>
      <vt:lpstr>PLAGECLIENTSS</vt:lpstr>
      <vt:lpstr>plageexemple</vt:lpstr>
      <vt:lpstr>tabprix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Jollivet</dc:creator>
  <cp:lastModifiedBy>Antoine Jollivet</cp:lastModifiedBy>
  <dcterms:created xsi:type="dcterms:W3CDTF">2006-09-16T00:00:00Z</dcterms:created>
  <dcterms:modified xsi:type="dcterms:W3CDTF">2021-03-04T16:44:43Z</dcterms:modified>
</cp:coreProperties>
</file>