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5449\Desktop\"/>
    </mc:Choice>
  </mc:AlternateContent>
  <xr:revisionPtr revIDLastSave="0" documentId="8_{85B74E63-6DFC-408C-ACBD-71ACA786E17C}" xr6:coauthVersionLast="47" xr6:coauthVersionMax="47" xr10:uidLastSave="{00000000-0000-0000-0000-000000000000}"/>
  <bookViews>
    <workbookView xWindow="28680" yWindow="-120" windowWidth="29040" windowHeight="15840" xr2:uid="{DAD3133B-29C6-4677-A22E-659605E71D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3" i="1"/>
</calcChain>
</file>

<file path=xl/sharedStrings.xml><?xml version="1.0" encoding="utf-8"?>
<sst xmlns="http://schemas.openxmlformats.org/spreadsheetml/2006/main" count="50" uniqueCount="37">
  <si>
    <t>ZF208274 Corp</t>
  </si>
  <si>
    <t>ABB FINANCE BV</t>
  </si>
  <si>
    <t>XS2747182181</t>
  </si>
  <si>
    <t>ZF208275 Corp</t>
  </si>
  <si>
    <t>XS2747181969</t>
  </si>
  <si>
    <t>BV513851 Corp</t>
  </si>
  <si>
    <t>XS2463975628</t>
  </si>
  <si>
    <t>ZM321870 Corp</t>
  </si>
  <si>
    <t>XS2575555938</t>
  </si>
  <si>
    <t>AN529935 Corp</t>
  </si>
  <si>
    <t>XS1613121422</t>
  </si>
  <si>
    <t>ZM321872 Corp</t>
  </si>
  <si>
    <t>XS2575556589</t>
  </si>
  <si>
    <t>BN453785 Corp</t>
  </si>
  <si>
    <t>XS2286044370</t>
  </si>
  <si>
    <t>BV513853 Corp</t>
  </si>
  <si>
    <t>XS2463974571</t>
  </si>
  <si>
    <t>BM602896 Corp</t>
  </si>
  <si>
    <t>SCHNEIDER ELECTRIC SE</t>
  </si>
  <si>
    <t>FR0014000OG2</t>
  </si>
  <si>
    <t>ZG258627 Corp</t>
  </si>
  <si>
    <t>FR001400M9F9</t>
  </si>
  <si>
    <t>ZF145146 Corp</t>
  </si>
  <si>
    <t>FR001400N285</t>
  </si>
  <si>
    <t>ZF145144 Corp</t>
  </si>
  <si>
    <t>FR001400N277</t>
  </si>
  <si>
    <t>ZL957820 Corp</t>
  </si>
  <si>
    <t>FR001400H5F4</t>
  </si>
  <si>
    <t>ZN128316 Corp</t>
  </si>
  <si>
    <t>FR001400DTA3</t>
  </si>
  <si>
    <t>ZN128315 Corp</t>
  </si>
  <si>
    <t>FR001400DT99</t>
  </si>
  <si>
    <t>Rendement</t>
  </si>
  <si>
    <t>maturité</t>
  </si>
  <si>
    <t>rendement min</t>
  </si>
  <si>
    <t>Maturité min</t>
  </si>
  <si>
    <t>Maturitié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</si>
</sst>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10" fontId="0" fillId="0" borderId="0" xfId="1" applyNumberFormat="1" applyFont="1"/>
    <xf numFmtId="9" fontId="0" fillId="0" borderId="0" xfId="0" applyNumberFormat="1"/>
  </cellXfs>
  <cellStyles count="2">
    <cellStyle name="Normal" xfId="0" builtinId="0"/>
    <cellStyle name="Pourcentage" xfId="1" builtinId="5"/>
  </cellStyles>
  <dxfs count="2">
    <dxf>
      <font>
        <b/>
        <i val="0"/>
        <color theme="5"/>
      </font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theme="5"/>
      </font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7A67-B017-48FF-8017-4642C47106DD}">
  <dimension ref="B2:M17"/>
  <sheetViews>
    <sheetView showGridLines="0" tabSelected="1" workbookViewId="0">
      <selection activeCell="B23" sqref="B23"/>
    </sheetView>
  </sheetViews>
  <sheetFormatPr baseColWidth="10" defaultRowHeight="15" x14ac:dyDescent="0.25"/>
  <cols>
    <col min="2" max="2" width="14.42578125" bestFit="1" customWidth="1"/>
    <col min="3" max="3" width="11.42578125" style="2"/>
    <col min="8" max="8" width="11.42578125" style="1"/>
    <col min="12" max="12" width="14.85546875" bestFit="1" customWidth="1"/>
  </cols>
  <sheetData>
    <row r="2" spans="2:13" x14ac:dyDescent="0.25">
      <c r="C2" s="2" t="s">
        <v>32</v>
      </c>
      <c r="H2" s="1" t="s">
        <v>33</v>
      </c>
    </row>
    <row r="3" spans="2:13" x14ac:dyDescent="0.25">
      <c r="B3" t="s">
        <v>0</v>
      </c>
      <c r="C3" s="2">
        <v>3.5764125799999998E-2</v>
      </c>
      <c r="D3">
        <v>98.146774879999995</v>
      </c>
      <c r="E3" t="s">
        <v>1</v>
      </c>
      <c r="F3" t="s">
        <v>2</v>
      </c>
      <c r="G3">
        <v>8.2720908699999995</v>
      </c>
      <c r="H3" s="1">
        <v>48959</v>
      </c>
      <c r="J3" t="b">
        <f>IF(AND(C3&gt;$M$3,H3&gt;=$M$4,H3&lt;=$M$5),TRUE,FALSE)</f>
        <v>1</v>
      </c>
      <c r="L3" t="s">
        <v>34</v>
      </c>
      <c r="M3" s="3">
        <v>0.03</v>
      </c>
    </row>
    <row r="4" spans="2:13" x14ac:dyDescent="0.25">
      <c r="B4" t="s">
        <v>3</v>
      </c>
      <c r="C4" s="2">
        <v>3.3184846999999996E-2</v>
      </c>
      <c r="D4">
        <v>99.00093828</v>
      </c>
      <c r="E4" t="s">
        <v>1</v>
      </c>
      <c r="F4" t="s">
        <v>4</v>
      </c>
      <c r="G4">
        <v>4.4576142599999997</v>
      </c>
      <c r="H4" s="1">
        <v>47133</v>
      </c>
      <c r="J4" t="b">
        <f t="shared" ref="J4:J17" si="0">IF(AND(C4&gt;$M$3,H4&gt;=$M$4,H4&lt;=$M$5),TRUE,FALSE)</f>
        <v>1</v>
      </c>
      <c r="L4" t="s">
        <v>35</v>
      </c>
      <c r="M4" s="1">
        <v>46753</v>
      </c>
    </row>
    <row r="5" spans="2:13" x14ac:dyDescent="0.25">
      <c r="B5" t="s">
        <v>5</v>
      </c>
      <c r="C5" s="2">
        <v>3.95983762E-2</v>
      </c>
      <c r="D5">
        <v>100.05259833</v>
      </c>
      <c r="E5" t="s">
        <v>1</v>
      </c>
      <c r="F5" t="s">
        <v>6</v>
      </c>
      <c r="G5">
        <v>9.1226440000000006E-2</v>
      </c>
      <c r="H5" s="1">
        <v>45382</v>
      </c>
      <c r="J5" t="b">
        <f t="shared" si="0"/>
        <v>0</v>
      </c>
      <c r="L5" t="s">
        <v>36</v>
      </c>
      <c r="M5" s="1">
        <v>49309</v>
      </c>
    </row>
    <row r="6" spans="2:13" x14ac:dyDescent="0.25">
      <c r="B6" t="s">
        <v>7</v>
      </c>
      <c r="C6" s="2">
        <v>3.3589923100000002E-2</v>
      </c>
      <c r="D6">
        <v>99.658074249999999</v>
      </c>
      <c r="E6" t="s">
        <v>1</v>
      </c>
      <c r="F6" t="s">
        <v>8</v>
      </c>
      <c r="G6">
        <v>2.6905455200000001</v>
      </c>
      <c r="H6" s="1">
        <v>46403</v>
      </c>
      <c r="J6" t="b">
        <f t="shared" si="0"/>
        <v>0</v>
      </c>
    </row>
    <row r="7" spans="2:13" x14ac:dyDescent="0.25">
      <c r="B7" t="s">
        <v>9</v>
      </c>
      <c r="C7" s="2">
        <v>3.9340543999999998E-2</v>
      </c>
      <c r="D7">
        <v>99.301519450000001</v>
      </c>
      <c r="E7" t="s">
        <v>1</v>
      </c>
      <c r="F7" t="s">
        <v>10</v>
      </c>
      <c r="G7">
        <v>0.21474211000000001</v>
      </c>
      <c r="H7" s="1">
        <v>45428</v>
      </c>
      <c r="J7" t="b">
        <f t="shared" si="0"/>
        <v>0</v>
      </c>
    </row>
    <row r="8" spans="2:13" x14ac:dyDescent="0.25">
      <c r="B8" t="s">
        <v>11</v>
      </c>
      <c r="C8" s="2">
        <v>3.3291042100000001E-2</v>
      </c>
      <c r="D8">
        <v>100.09467114</v>
      </c>
      <c r="E8" t="s">
        <v>1</v>
      </c>
      <c r="F8" t="s">
        <v>12</v>
      </c>
      <c r="G8">
        <v>6.0040816599999998</v>
      </c>
      <c r="H8" s="1">
        <v>47864</v>
      </c>
      <c r="J8" t="b">
        <f t="shared" si="0"/>
        <v>1</v>
      </c>
    </row>
    <row r="9" spans="2:13" x14ac:dyDescent="0.25">
      <c r="B9" t="s">
        <v>13</v>
      </c>
      <c r="C9" s="2">
        <v>3.39546825E-2</v>
      </c>
      <c r="D9">
        <v>81.906574739999996</v>
      </c>
      <c r="E9" t="s">
        <v>1</v>
      </c>
      <c r="F9" t="s">
        <v>14</v>
      </c>
      <c r="G9">
        <v>5.7583111100000002</v>
      </c>
      <c r="H9" s="1">
        <v>47502</v>
      </c>
      <c r="J9" t="b">
        <f t="shared" si="0"/>
        <v>1</v>
      </c>
    </row>
    <row r="10" spans="2:13" x14ac:dyDescent="0.25">
      <c r="B10" t="s">
        <v>15</v>
      </c>
      <c r="C10" s="2">
        <v>3.8246768E-2</v>
      </c>
      <c r="D10">
        <v>99.700543760000002</v>
      </c>
      <c r="E10" t="s">
        <v>1</v>
      </c>
      <c r="F10" t="s">
        <v>16</v>
      </c>
      <c r="G10">
        <v>9.1279150000000003E-2</v>
      </c>
      <c r="H10" s="1">
        <v>45382</v>
      </c>
      <c r="J10" t="b">
        <f t="shared" si="0"/>
        <v>0</v>
      </c>
    </row>
    <row r="11" spans="2:13" x14ac:dyDescent="0.25">
      <c r="B11" t="s">
        <v>17</v>
      </c>
      <c r="C11" s="2">
        <v>-8.0977989400000006E-2</v>
      </c>
      <c r="D11">
        <v>213.85052555999999</v>
      </c>
      <c r="E11" t="s">
        <v>18</v>
      </c>
      <c r="F11" t="s">
        <v>19</v>
      </c>
      <c r="G11" t="e">
        <v>#N/A</v>
      </c>
      <c r="H11" s="1">
        <v>46188</v>
      </c>
      <c r="J11" t="b">
        <f t="shared" si="0"/>
        <v>0</v>
      </c>
    </row>
    <row r="12" spans="2:13" x14ac:dyDescent="0.25">
      <c r="B12" t="s">
        <v>20</v>
      </c>
      <c r="C12" s="2">
        <v>-1.4233367999999999E-3</v>
      </c>
      <c r="D12">
        <v>114.18095706</v>
      </c>
      <c r="E12" t="s">
        <v>18</v>
      </c>
      <c r="F12" t="s">
        <v>21</v>
      </c>
      <c r="G12" t="e">
        <v>#N/A</v>
      </c>
      <c r="H12" s="1">
        <v>47814</v>
      </c>
      <c r="J12" t="b">
        <f t="shared" si="0"/>
        <v>0</v>
      </c>
    </row>
    <row r="13" spans="2:13" x14ac:dyDescent="0.25">
      <c r="B13" t="s">
        <v>22</v>
      </c>
      <c r="C13" s="2">
        <v>3.3896757399999998E-2</v>
      </c>
      <c r="D13">
        <v>98.418917219999997</v>
      </c>
      <c r="E13" t="s">
        <v>18</v>
      </c>
      <c r="F13" t="s">
        <v>23</v>
      </c>
      <c r="G13">
        <v>9.5469411999999991</v>
      </c>
      <c r="H13" s="1">
        <v>49592</v>
      </c>
      <c r="J13" t="b">
        <f t="shared" si="0"/>
        <v>0</v>
      </c>
    </row>
    <row r="14" spans="2:13" x14ac:dyDescent="0.25">
      <c r="B14" t="s">
        <v>24</v>
      </c>
      <c r="C14" s="2">
        <v>3.2973669000000004E-2</v>
      </c>
      <c r="D14">
        <v>98.040180399999997</v>
      </c>
      <c r="E14" t="s">
        <v>18</v>
      </c>
      <c r="F14" t="s">
        <v>25</v>
      </c>
      <c r="G14">
        <v>6.0592167699999999</v>
      </c>
      <c r="H14" s="1">
        <v>47858</v>
      </c>
      <c r="J14" t="b">
        <f t="shared" si="0"/>
        <v>1</v>
      </c>
    </row>
    <row r="15" spans="2:13" x14ac:dyDescent="0.25">
      <c r="B15" t="s">
        <v>26</v>
      </c>
      <c r="C15" s="2">
        <v>3.6524631299999999E-2</v>
      </c>
      <c r="D15">
        <v>99.667030370000006</v>
      </c>
      <c r="E15" t="s">
        <v>18</v>
      </c>
      <c r="F15" t="s">
        <v>27</v>
      </c>
      <c r="G15">
        <v>1.0081292500000001</v>
      </c>
      <c r="H15" s="1">
        <v>45753</v>
      </c>
      <c r="J15" t="b">
        <f t="shared" si="0"/>
        <v>0</v>
      </c>
    </row>
    <row r="16" spans="2:13" x14ac:dyDescent="0.25">
      <c r="B16" t="s">
        <v>28</v>
      </c>
      <c r="C16" s="2">
        <v>3.3487994600000001E-2</v>
      </c>
      <c r="D16">
        <v>100.81186022999999</v>
      </c>
      <c r="E16" t="s">
        <v>18</v>
      </c>
      <c r="F16" t="s">
        <v>29</v>
      </c>
      <c r="G16">
        <v>7.3359694099999997</v>
      </c>
      <c r="H16" s="1">
        <v>48527</v>
      </c>
      <c r="J16" t="b">
        <f t="shared" si="0"/>
        <v>1</v>
      </c>
    </row>
    <row r="17" spans="2:10" x14ac:dyDescent="0.25">
      <c r="B17" t="s">
        <v>30</v>
      </c>
      <c r="C17" s="2">
        <v>3.28199411E-2</v>
      </c>
      <c r="D17">
        <v>99.70254285</v>
      </c>
      <c r="E17" t="s">
        <v>18</v>
      </c>
      <c r="F17" t="s">
        <v>31</v>
      </c>
      <c r="G17">
        <v>3.3155921400000001</v>
      </c>
      <c r="H17" s="1">
        <v>46700</v>
      </c>
      <c r="J17" t="b">
        <f t="shared" si="0"/>
        <v>0</v>
      </c>
    </row>
  </sheetData>
  <conditionalFormatting sqref="B3:H3">
    <cfRule type="expression" dxfId="1" priority="2">
      <formula>IF(AND(C3&gt;$M$3,H3&gt;=$M$4,H3&lt;=$M$5),TRUE,FALSE)</formula>
    </cfRule>
  </conditionalFormatting>
  <conditionalFormatting sqref="B4:B17">
    <cfRule type="expression" dxfId="0" priority="1">
      <formula>IF(AND(C4&gt;$M$3,H4&gt;=$M$4,H4&lt;=$M$5),TRUE,FALSE)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MORRAGLIA Paul</cp:lastModifiedBy>
  <dcterms:created xsi:type="dcterms:W3CDTF">2024-02-23T09:33:15Z</dcterms:created>
  <dcterms:modified xsi:type="dcterms:W3CDTF">2024-02-23T09:38:43Z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{305EE42D-446F-43A3-B343-2A4F9B51A496}</vt:lpwstr>
  </property>
</Properties>
</file>