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Z:\"/>
    </mc:Choice>
  </mc:AlternateContent>
  <xr:revisionPtr revIDLastSave="0" documentId="13_ncr:1_{D46E6D91-97E0-4096-9005-FF0B8687D9F7}" xr6:coauthVersionLast="47" xr6:coauthVersionMax="47" xr10:uidLastSave="{00000000-0000-0000-0000-000000000000}"/>
  <bookViews>
    <workbookView xWindow="-120" yWindow="-120" windowWidth="29040" windowHeight="15225" firstSheet="1" activeTab="1" xr2:uid="{227F64E2-4889-4437-B524-8D14D7542C5C}"/>
  </bookViews>
  <sheets>
    <sheet name="Feuil1" sheetId="1" state="hidden" r:id="rId1"/>
    <sheet name="Feuil2" sheetId="2" r:id="rId2"/>
    <sheet name="Feuil3" sheetId="3" state="hidden" r:id="rId3"/>
  </sheets>
  <definedNames>
    <definedName name="IQ_CH">110000</definedName>
    <definedName name="IQ_CQ">5000</definedName>
    <definedName name="IQ_CY">10000</definedName>
    <definedName name="IQ_DAILY">500000</definedName>
    <definedName name="IQ_FH">100000</definedName>
    <definedName name="IQ_FQ">500</definedName>
    <definedName name="IQ_FWD_CY" hidden="1">10001</definedName>
    <definedName name="IQ_FWD_CY1" hidden="1">10002</definedName>
    <definedName name="IQ_FWD_CY2" hidden="1">10003</definedName>
    <definedName name="IQ_FWD_FY" hidden="1">1001</definedName>
    <definedName name="IQ_FWD_FY1" hidden="1">1002</definedName>
    <definedName name="IQ_FWD_FY2" hidden="1">1003</definedName>
    <definedName name="IQ_FWD_Q" hidden="1">501</definedName>
    <definedName name="IQ_FWD_Q1" hidden="1">502</definedName>
    <definedName name="IQ_FWD_Q2" hidden="1">503</definedName>
    <definedName name="IQ_FY">1000</definedName>
    <definedName name="IQ_LATESTK" hidden="1">1000</definedName>
    <definedName name="IQ_LATESTQ" hidden="1">500</definedName>
    <definedName name="IQ_LTM">2000</definedName>
    <definedName name="IQ_LTMMONTH" hidden="1">120000</definedName>
    <definedName name="IQ_MONTH">15000</definedName>
    <definedName name="IQ_NTM">6000</definedName>
    <definedName name="IQ_TODAY" hidden="1">0</definedName>
    <definedName name="IQ_WEEK">50000</definedName>
    <definedName name="IQ_YTD">3000</definedName>
    <definedName name="IQ_YTDMONTH" hidden="1">130000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7" i="2" l="1"/>
  <c r="C2" i="3"/>
  <c r="C4" i="3"/>
  <c r="C3" i="3"/>
  <c r="C4" i="2"/>
  <c r="D4" i="2"/>
  <c r="C3" i="2"/>
  <c r="C2" i="2"/>
  <c r="B6" i="1"/>
  <c r="B5" i="1"/>
  <c r="B4" i="1"/>
</calcChain>
</file>

<file path=xl/sharedStrings.xml><?xml version="1.0" encoding="utf-8"?>
<sst xmlns="http://schemas.openxmlformats.org/spreadsheetml/2006/main" count="14" uniqueCount="9">
  <si>
    <t>Mauvais</t>
  </si>
  <si>
    <t>Moyen</t>
  </si>
  <si>
    <t>BON</t>
  </si>
  <si>
    <t>Excellent</t>
  </si>
  <si>
    <t>Vert</t>
  </si>
  <si>
    <t>Orange</t>
  </si>
  <si>
    <t>Rouge</t>
  </si>
  <si>
    <t>donnée</t>
  </si>
  <si>
    <t>Seuil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</si>
</sst>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_-* #,##0_-;\-* #,##0_-;_-* &quot;-&quot;??_-;_-@_-"/>
    <numFmt numFmtId="167" formatCode="#,###,,&quot; M&quot;\ 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">
    <xf numFmtId="0" fontId="0" fillId="0" borderId="0" xfId="0"/>
    <xf numFmtId="164" fontId="0" fillId="0" borderId="0" xfId="1" applyNumberFormat="1" applyFont="1"/>
    <xf numFmtId="167" fontId="0" fillId="0" borderId="0" xfId="1" applyNumberFormat="1" applyFont="1"/>
    <xf numFmtId="167" fontId="0" fillId="0" borderId="0" xfId="0" applyNumberForma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FFAE9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doughnutChart>
        <c:varyColors val="1"/>
        <c:ser>
          <c:idx val="0"/>
          <c:order val="0"/>
          <c:tx>
            <c:strRef>
              <c:f>Feuil1!$B$2</c:f>
              <c:strCache>
                <c:ptCount val="1"/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99B1-453C-8EB4-A7E24EA8BF5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99B1-453C-8EB4-A7E24EA8BF53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99B1-453C-8EB4-A7E24EA8BF53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99B1-453C-8EB4-A7E24EA8BF53}"/>
              </c:ext>
            </c:extLst>
          </c:dPt>
          <c:cat>
            <c:strRef>
              <c:f>Feuil1!$A$3:$A$6</c:f>
              <c:strCache>
                <c:ptCount val="4"/>
                <c:pt idx="0">
                  <c:v>Mauvais</c:v>
                </c:pt>
                <c:pt idx="1">
                  <c:v>Moyen</c:v>
                </c:pt>
                <c:pt idx="2">
                  <c:v>BON</c:v>
                </c:pt>
                <c:pt idx="3">
                  <c:v>Excellent</c:v>
                </c:pt>
              </c:strCache>
            </c:strRef>
          </c:cat>
          <c:val>
            <c:numRef>
              <c:f>Feuil1!$B$3:$B$6</c:f>
              <c:numCache>
                <c:formatCode>_-* #\ ##0_-;\-* #\ ##0_-;_-* "-"??_-;_-@_-</c:formatCode>
                <c:ptCount val="4"/>
                <c:pt idx="0">
                  <c:v>0</c:v>
                </c:pt>
                <c:pt idx="1">
                  <c:v>5000001</c:v>
                </c:pt>
                <c:pt idx="2">
                  <c:v>10000001</c:v>
                </c:pt>
                <c:pt idx="3">
                  <c:v>15000001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DFD-4C73-A1E4-C4D12AAE85F7}"/>
            </c:ext>
          </c:extLst>
        </c:ser>
        <c:ser>
          <c:idx val="1"/>
          <c:order val="1"/>
          <c:tx>
            <c:strRef>
              <c:f>Feuil1!$C$2</c:f>
              <c:strCache>
                <c:ptCount val="1"/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99B1-453C-8EB4-A7E24EA8BF5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99B1-453C-8EB4-A7E24EA8BF53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99B1-453C-8EB4-A7E24EA8BF53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99B1-453C-8EB4-A7E24EA8BF53}"/>
              </c:ext>
            </c:extLst>
          </c:dPt>
          <c:cat>
            <c:strRef>
              <c:f>Feuil1!$A$3:$A$6</c:f>
              <c:strCache>
                <c:ptCount val="4"/>
                <c:pt idx="0">
                  <c:v>Mauvais</c:v>
                </c:pt>
                <c:pt idx="1">
                  <c:v>Moyen</c:v>
                </c:pt>
                <c:pt idx="2">
                  <c:v>BON</c:v>
                </c:pt>
                <c:pt idx="3">
                  <c:v>Excellent</c:v>
                </c:pt>
              </c:strCache>
            </c:strRef>
          </c:cat>
          <c:val>
            <c:numRef>
              <c:f>Feuil1!$C$3:$C$6</c:f>
              <c:numCache>
                <c:formatCode>_-* #\ ##0_-;\-* #\ ##0_-;_-* "-"??_-;_-@_-</c:formatCode>
                <c:ptCount val="4"/>
                <c:pt idx="0">
                  <c:v>5000000</c:v>
                </c:pt>
                <c:pt idx="1">
                  <c:v>10000000</c:v>
                </c:pt>
                <c:pt idx="2">
                  <c:v>15000000</c:v>
                </c:pt>
                <c:pt idx="3">
                  <c:v>50000000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DFD-4C73-A1E4-C4D12AAE85F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100" b="1"/>
              <a:t>Baromètre</a:t>
            </a:r>
            <a:r>
              <a:rPr lang="fr-FR" sz="1100" b="1" baseline="0"/>
              <a:t> </a:t>
            </a:r>
          </a:p>
          <a:p>
            <a:pPr>
              <a:defRPr/>
            </a:pPr>
            <a:r>
              <a:rPr lang="fr-FR" sz="1100" b="1" baseline="0"/>
              <a:t>Niveau de cash</a:t>
            </a:r>
            <a:endParaRPr lang="fr-FR" sz="1100" b="1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spPr>
            <a:solidFill>
              <a:srgbClr val="FF0000">
                <a:alpha val="57000"/>
              </a:srgbClr>
            </a:solidFill>
            <a:ln>
              <a:solidFill>
                <a:schemeClr val="tx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0000">
                  <a:alpha val="57000"/>
                </a:srgbClr>
              </a:solidFill>
              <a:ln>
                <a:solidFill>
                  <a:schemeClr val="tx1"/>
                </a:solidFill>
              </a:ln>
              <a:effectLst/>
              <a:scene3d>
                <a:camera prst="orthographicFront"/>
                <a:lightRig rig="threePt" dir="t"/>
              </a:scene3d>
              <a:sp3d>
                <a:bevelT w="50800"/>
              </a:sp3d>
            </c:spPr>
            <c:extLst>
              <c:ext xmlns:c16="http://schemas.microsoft.com/office/drawing/2014/chart" uri="{C3380CC4-5D6E-409C-BE32-E72D297353CC}">
                <c16:uniqueId val="{00000003-A2ED-4F39-98FD-FA289BBDE256}"/>
              </c:ext>
            </c:extLst>
          </c:dPt>
          <c:val>
            <c:numRef>
              <c:f>Feuil2!$C$2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B8B-432A-836B-49B7BF9E1390}"/>
            </c:ext>
          </c:extLst>
        </c:ser>
        <c:ser>
          <c:idx val="1"/>
          <c:order val="1"/>
          <c:spPr>
            <a:solidFill>
              <a:schemeClr val="accent4">
                <a:lumMod val="20000"/>
                <a:lumOff val="80000"/>
              </a:schemeClr>
            </a:solidFill>
            <a:ln>
              <a:solidFill>
                <a:schemeClr val="tx1"/>
              </a:solidFill>
            </a:ln>
            <a:effectLst/>
            <a:scene3d>
              <a:camera prst="orthographicFront"/>
              <a:lightRig rig="threePt" dir="t"/>
            </a:scene3d>
            <a:sp3d>
              <a:bevelT w="50800"/>
            </a:sp3d>
          </c:spPr>
          <c:invertIfNegative val="0"/>
          <c:dPt>
            <c:idx val="0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solidFill>
                  <a:schemeClr val="tx1"/>
                </a:solidFill>
              </a:ln>
              <a:effectLst/>
              <a:scene3d>
                <a:camera prst="orthographicFront"/>
                <a:lightRig rig="threePt" dir="t"/>
              </a:scene3d>
              <a:sp3d>
                <a:bevelT w="50800"/>
              </a:sp3d>
            </c:spPr>
            <c:extLst>
              <c:ext xmlns:c16="http://schemas.microsoft.com/office/drawing/2014/chart" uri="{C3380CC4-5D6E-409C-BE32-E72D297353CC}">
                <c16:uniqueId val="{00000006-CB8B-432A-836B-49B7BF9E1390}"/>
              </c:ext>
            </c:extLst>
          </c:dPt>
          <c:val>
            <c:numRef>
              <c:f>Feuil2!$C$3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CB8B-432A-836B-49B7BF9E1390}"/>
            </c:ext>
          </c:extLst>
        </c:ser>
        <c:ser>
          <c:idx val="2"/>
          <c:order val="2"/>
          <c:spPr>
            <a:solidFill>
              <a:schemeClr val="accent6">
                <a:lumMod val="60000"/>
                <a:lumOff val="40000"/>
              </a:schemeClr>
            </a:solidFill>
            <a:ln>
              <a:solidFill>
                <a:schemeClr val="tx1"/>
              </a:solidFill>
            </a:ln>
            <a:effectLst/>
            <a:scene3d>
              <a:camera prst="orthographicFront"/>
              <a:lightRig rig="threePt" dir="t"/>
            </a:scene3d>
            <a:sp3d>
              <a:bevelT w="50800"/>
            </a:sp3d>
          </c:spPr>
          <c:invertIfNegative val="0"/>
          <c:val>
            <c:numRef>
              <c:f>Feuil2!$C$4</c:f>
              <c:numCache>
                <c:formatCode>_-* #\ ##0_-;\-* #\ ##0_-;_-* "-"??_-;_-@_-</c:formatCode>
                <c:ptCount val="1"/>
                <c:pt idx="0">
                  <c:v>45000000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CB8B-432A-836B-49B7BF9E139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120040896"/>
        <c:axId val="120042560"/>
      </c:barChart>
      <c:catAx>
        <c:axId val="120040896"/>
        <c:scaling>
          <c:orientation val="minMax"/>
        </c:scaling>
        <c:delete val="1"/>
        <c:axPos val="b"/>
        <c:majorTickMark val="none"/>
        <c:minorTickMark val="none"/>
        <c:tickLblPos val="nextTo"/>
        <c:crossAx val="120042560"/>
        <c:crosses val="autoZero"/>
        <c:auto val="1"/>
        <c:lblAlgn val="ctr"/>
        <c:lblOffset val="100"/>
        <c:noMultiLvlLbl val="0"/>
      </c:catAx>
      <c:valAx>
        <c:axId val="120042560"/>
        <c:scaling>
          <c:orientation val="minMax"/>
          <c:max val="60000000"/>
          <c:min val="0"/>
        </c:scaling>
        <c:delete val="0"/>
        <c:axPos val="l"/>
        <c:majorGridlines>
          <c:spPr>
            <a:ln w="9525" cap="flat" cmpd="sng" algn="ctr">
              <a:noFill/>
              <a:round/>
            </a:ln>
            <a:effectLst/>
          </c:spPr>
        </c:majorGridlines>
        <c:numFmt formatCode="_-* #\ ##0_-;\-* #\ ##0_-;_-* &quot;-&quot;??_-;_-@_-" sourceLinked="0"/>
        <c:majorTickMark val="cross"/>
        <c:minorTickMark val="none"/>
        <c:tickLblPos val="nextTo"/>
        <c:spPr>
          <a:noFill/>
          <a:ln>
            <a:solidFill>
              <a:schemeClr val="tx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0040896"/>
        <c:crosses val="autoZero"/>
        <c:crossBetween val="between"/>
      </c:valAx>
      <c:spPr>
        <a:noFill/>
        <a:ln w="12700">
          <a:solidFill>
            <a:schemeClr val="tx1"/>
          </a:solidFill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3.3065667471402597E-2"/>
          <c:y val="0.21283255086071987"/>
          <c:w val="0.92251479128689395"/>
          <c:h val="0.52927531945830719"/>
        </c:manualLayout>
      </c:layout>
      <c:barChart>
        <c:barDir val="bar"/>
        <c:grouping val="stacked"/>
        <c:varyColors val="0"/>
        <c:ser>
          <c:idx val="0"/>
          <c:order val="0"/>
          <c:spPr>
            <a:solidFill>
              <a:srgbClr val="FFAE9B"/>
            </a:solidFill>
            <a:ln>
              <a:solidFill>
                <a:schemeClr val="tx1"/>
              </a:solidFill>
            </a:ln>
            <a:effectLst/>
            <a:scene3d>
              <a:camera prst="orthographicFront"/>
              <a:lightRig rig="threePt" dir="t"/>
            </a:scene3d>
            <a:sp3d>
              <a:bevelT w="50800"/>
            </a:sp3d>
          </c:spPr>
          <c:invertIfNegative val="0"/>
          <c:val>
            <c:numRef>
              <c:f>Feuil3!$C$2</c:f>
              <c:numCache>
                <c:formatCode>General</c:formatCode>
                <c:ptCount val="1"/>
                <c:pt idx="0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EF9-4C73-BC58-445D28A34E92}"/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gradFill>
                <a:gsLst>
                  <a:gs pos="0">
                    <a:schemeClr val="accent1">
                      <a:lumMod val="5000"/>
                      <a:lumOff val="95000"/>
                    </a:schemeClr>
                  </a:gs>
                  <a:gs pos="74000">
                    <a:schemeClr val="accent1">
                      <a:lumMod val="45000"/>
                      <a:lumOff val="55000"/>
                    </a:schemeClr>
                  </a:gs>
                  <a:gs pos="83000">
                    <a:schemeClr val="accent1">
                      <a:lumMod val="45000"/>
                      <a:lumOff val="55000"/>
                    </a:schemeClr>
                  </a:gs>
                  <a:gs pos="100000">
                    <a:schemeClr val="accent1">
                      <a:lumMod val="30000"/>
                      <a:lumOff val="70000"/>
                    </a:schemeClr>
                  </a:gs>
                </a:gsLst>
                <a:lin ang="5400000" scaled="1"/>
              </a:gradFill>
            </a:ln>
            <a:effectLst/>
            <a:scene3d>
              <a:camera prst="orthographicFront"/>
              <a:lightRig rig="threePt" dir="t"/>
            </a:scene3d>
            <a:sp3d>
              <a:bevelT w="50800"/>
              <a:bevelB w="38100"/>
            </a:sp3d>
          </c:spPr>
          <c:invertIfNegative val="0"/>
          <c:dPt>
            <c:idx val="0"/>
            <c:invertIfNegative val="0"/>
            <c:bubble3D val="0"/>
            <c:spPr>
              <a:solidFill>
                <a:schemeClr val="accent2">
                  <a:alpha val="75000"/>
                </a:schemeClr>
              </a:solidFill>
              <a:ln>
                <a:gradFill>
                  <a:gsLst>
                    <a:gs pos="0">
                      <a:schemeClr val="accent1">
                        <a:lumMod val="5000"/>
                        <a:lumOff val="95000"/>
                      </a:schemeClr>
                    </a:gs>
                    <a:gs pos="74000">
                      <a:schemeClr val="accent1">
                        <a:lumMod val="45000"/>
                        <a:lumOff val="55000"/>
                      </a:schemeClr>
                    </a:gs>
                    <a:gs pos="83000">
                      <a:schemeClr val="accent1">
                        <a:lumMod val="45000"/>
                        <a:lumOff val="55000"/>
                      </a:schemeClr>
                    </a:gs>
                    <a:gs pos="100000">
                      <a:schemeClr val="accent1">
                        <a:lumMod val="30000"/>
                        <a:lumOff val="70000"/>
                      </a:schemeClr>
                    </a:gs>
                  </a:gsLst>
                  <a:lin ang="5400000" scaled="1"/>
                </a:gradFill>
              </a:ln>
              <a:effectLst/>
              <a:scene3d>
                <a:camera prst="orthographicFront"/>
                <a:lightRig rig="threePt" dir="t"/>
              </a:scene3d>
              <a:sp3d>
                <a:bevelT w="50800"/>
                <a:bevelB w="38100"/>
              </a:sp3d>
            </c:spPr>
            <c:extLst>
              <c:ext xmlns:c16="http://schemas.microsoft.com/office/drawing/2014/chart" uri="{C3380CC4-5D6E-409C-BE32-E72D297353CC}">
                <c16:uniqueId val="{00000005-3EF9-4C73-BC58-445D28A34E92}"/>
              </c:ext>
            </c:extLst>
          </c:dPt>
          <c:val>
            <c:numRef>
              <c:f>Feuil3!$C$3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3EF9-4C73-BC58-445D28A34E92}"/>
            </c:ext>
          </c:extLst>
        </c:ser>
        <c:ser>
          <c:idx val="2"/>
          <c:order val="2"/>
          <c:spPr>
            <a:solidFill>
              <a:srgbClr val="FFC000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 prstMaterial="matte">
              <a:bevelT w="50800"/>
            </a:sp3d>
          </c:spPr>
          <c:invertIfNegative val="0"/>
          <c:dPt>
            <c:idx val="0"/>
            <c:invertIfNegative val="0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 w="50800"/>
              </a:sp3d>
            </c:spPr>
            <c:extLst>
              <c:ext xmlns:c16="http://schemas.microsoft.com/office/drawing/2014/chart" uri="{C3380CC4-5D6E-409C-BE32-E72D297353CC}">
                <c16:uniqueId val="{00000004-3EF9-4C73-BC58-445D28A34E92}"/>
              </c:ext>
            </c:extLst>
          </c:dPt>
          <c:val>
            <c:numRef>
              <c:f>Feuil3!$C$4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3EF9-4C73-BC58-445D28A34E9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overlap val="100"/>
        <c:axId val="131219616"/>
        <c:axId val="131220448"/>
      </c:barChart>
      <c:catAx>
        <c:axId val="131219616"/>
        <c:scaling>
          <c:orientation val="minMax"/>
        </c:scaling>
        <c:delete val="1"/>
        <c:axPos val="l"/>
        <c:majorTickMark val="none"/>
        <c:minorTickMark val="none"/>
        <c:tickLblPos val="nextTo"/>
        <c:crossAx val="131220448"/>
        <c:crosses val="autoZero"/>
        <c:auto val="1"/>
        <c:lblAlgn val="ctr"/>
        <c:lblOffset val="100"/>
        <c:noMultiLvlLbl val="0"/>
      </c:catAx>
      <c:valAx>
        <c:axId val="131220448"/>
        <c:scaling>
          <c:orientation val="minMax"/>
          <c:max val="100"/>
        </c:scaling>
        <c:delete val="0"/>
        <c:axPos val="b"/>
        <c:majorGridlines>
          <c:spPr>
            <a:ln w="9525" cap="flat" cmpd="sng" algn="ctr">
              <a:noFill/>
              <a:prstDash val="dash"/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1219616"/>
        <c:crosses val="autoZero"/>
        <c:crossBetween val="between"/>
        <c:majorUnit val="10"/>
      </c:valAx>
      <c:spPr>
        <a:noFill/>
        <a:ln>
          <a:solidFill>
            <a:schemeClr val="tx1"/>
          </a:solidFill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0" cap="flat" cmpd="sng" algn="ctr">
      <a:solidFill>
        <a:schemeClr val="bg2">
          <a:lumMod val="90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57150</xdr:colOff>
      <xdr:row>4</xdr:row>
      <xdr:rowOff>133350</xdr:rowOff>
    </xdr:from>
    <xdr:to>
      <xdr:col>14</xdr:col>
      <xdr:colOff>57150</xdr:colOff>
      <xdr:row>19</xdr:row>
      <xdr:rowOff>19050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8EC14BA-B306-4CF3-8271-5575701107F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400049</xdr:colOff>
      <xdr:row>5</xdr:row>
      <xdr:rowOff>66677</xdr:rowOff>
    </xdr:from>
    <xdr:to>
      <xdr:col>12</xdr:col>
      <xdr:colOff>619125</xdr:colOff>
      <xdr:row>25</xdr:row>
      <xdr:rowOff>47625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73631361-1BEF-48CE-8994-9FFD0735EB0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4764</xdr:colOff>
      <xdr:row>8</xdr:row>
      <xdr:rowOff>133349</xdr:rowOff>
    </xdr:from>
    <xdr:to>
      <xdr:col>10</xdr:col>
      <xdr:colOff>581026</xdr:colOff>
      <xdr:row>13</xdr:row>
      <xdr:rowOff>133348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4DDF296-6893-498F-BCC9-550B99CE2C3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C1286C-4E5C-40E9-87A3-61C82A6418F3}">
  <dimension ref="A3:C6"/>
  <sheetViews>
    <sheetView workbookViewId="0">
      <selection activeCell="C27" sqref="C27"/>
    </sheetView>
  </sheetViews>
  <sheetFormatPr baseColWidth="10" defaultRowHeight="15" x14ac:dyDescent="0.25"/>
  <cols>
    <col min="2" max="3" width="12.85546875" style="1" bestFit="1" customWidth="1"/>
  </cols>
  <sheetData>
    <row r="3" spans="1:3" x14ac:dyDescent="0.25">
      <c r="A3" t="s">
        <v>0</v>
      </c>
      <c r="B3" s="1">
        <v>0</v>
      </c>
      <c r="C3" s="1">
        <v>5000000</v>
      </c>
    </row>
    <row r="4" spans="1:3" x14ac:dyDescent="0.25">
      <c r="A4" t="s">
        <v>1</v>
      </c>
      <c r="B4" s="1">
        <f>C3+1</f>
        <v>5000001</v>
      </c>
      <c r="C4" s="1">
        <v>10000000</v>
      </c>
    </row>
    <row r="5" spans="1:3" x14ac:dyDescent="0.25">
      <c r="A5" t="s">
        <v>2</v>
      </c>
      <c r="B5" s="1">
        <f>C4+1</f>
        <v>10000001</v>
      </c>
      <c r="C5" s="1">
        <v>15000000</v>
      </c>
    </row>
    <row r="6" spans="1:3" x14ac:dyDescent="0.25">
      <c r="A6" t="s">
        <v>3</v>
      </c>
      <c r="B6" s="1">
        <f>C5+1</f>
        <v>15000001</v>
      </c>
      <c r="C6" s="1">
        <v>50000000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1FD3C7-4A9F-473C-94AB-963870F6B9C2}">
  <dimension ref="B1:H17"/>
  <sheetViews>
    <sheetView showGridLines="0" tabSelected="1" workbookViewId="0">
      <selection activeCell="D25" sqref="D25"/>
    </sheetView>
  </sheetViews>
  <sheetFormatPr baseColWidth="10" defaultRowHeight="15" x14ac:dyDescent="0.25"/>
  <cols>
    <col min="3" max="4" width="13.85546875" bestFit="1" customWidth="1"/>
    <col min="5" max="5" width="12.85546875" bestFit="1" customWidth="1"/>
    <col min="8" max="8" width="12.85546875" bestFit="1" customWidth="1"/>
  </cols>
  <sheetData>
    <row r="1" spans="2:8" x14ac:dyDescent="0.25">
      <c r="D1" t="s">
        <v>8</v>
      </c>
      <c r="G1" t="s">
        <v>7</v>
      </c>
      <c r="H1" s="1">
        <v>45000000</v>
      </c>
    </row>
    <row r="2" spans="2:8" x14ac:dyDescent="0.25">
      <c r="B2" t="s">
        <v>6</v>
      </c>
      <c r="C2">
        <f>IF($H$1&lt;D2,H1,0)</f>
        <v>0</v>
      </c>
      <c r="D2" s="1">
        <v>5000001</v>
      </c>
    </row>
    <row r="3" spans="2:8" x14ac:dyDescent="0.25">
      <c r="B3" t="s">
        <v>5</v>
      </c>
      <c r="C3">
        <f>IF(AND($H$1&gt;=D2,$H$1&lt;D3),H1,0)</f>
        <v>0</v>
      </c>
      <c r="D3" s="1">
        <v>15000000</v>
      </c>
    </row>
    <row r="4" spans="2:8" x14ac:dyDescent="0.25">
      <c r="B4" t="s">
        <v>4</v>
      </c>
      <c r="C4" s="1">
        <f>IF(H1&gt;=D3,H1,0)</f>
        <v>45000000</v>
      </c>
      <c r="D4" s="1">
        <f>IF(H1&gt;=D3,H1,0)</f>
        <v>45000000</v>
      </c>
    </row>
    <row r="12" spans="2:8" x14ac:dyDescent="0.25">
      <c r="E12" s="2">
        <v>5000000</v>
      </c>
    </row>
    <row r="13" spans="2:8" x14ac:dyDescent="0.25">
      <c r="E13" s="2">
        <v>6000000</v>
      </c>
    </row>
    <row r="17" spans="5:5" x14ac:dyDescent="0.25">
      <c r="E17" s="3">
        <f>E13+E12</f>
        <v>11000000</v>
      </c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1DE2A6-760E-412A-8CE4-067BB772E286}">
  <dimension ref="B1:H4"/>
  <sheetViews>
    <sheetView showGridLines="0" zoomScaleNormal="100" workbookViewId="0">
      <selection activeCell="O21" sqref="O21"/>
    </sheetView>
  </sheetViews>
  <sheetFormatPr baseColWidth="10" defaultRowHeight="15" x14ac:dyDescent="0.25"/>
  <sheetData>
    <row r="1" spans="2:8" x14ac:dyDescent="0.25">
      <c r="D1" t="s">
        <v>8</v>
      </c>
      <c r="G1" t="s">
        <v>7</v>
      </c>
      <c r="H1">
        <v>15</v>
      </c>
    </row>
    <row r="2" spans="2:8" x14ac:dyDescent="0.25">
      <c r="B2" t="s">
        <v>4</v>
      </c>
      <c r="C2">
        <f>IF($H$1&lt;D2,H1,0)</f>
        <v>15</v>
      </c>
      <c r="D2">
        <v>33</v>
      </c>
    </row>
    <row r="3" spans="2:8" x14ac:dyDescent="0.25">
      <c r="B3" t="s">
        <v>5</v>
      </c>
      <c r="C3">
        <f>IF(AND($H$1&gt;=D2,$H$1&lt;D3),H1,0)</f>
        <v>0</v>
      </c>
      <c r="D3">
        <v>66</v>
      </c>
    </row>
    <row r="4" spans="2:8" x14ac:dyDescent="0.25">
      <c r="B4" t="s">
        <v>6</v>
      </c>
      <c r="C4">
        <f>IF(H1&gt;=D3,H1,0)</f>
        <v>0</v>
      </c>
      <c r="D4">
        <v>67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MORRAGLIA Paul</dc:creator>
  <cp:lastModifiedBy>MORRAGLIA Paul</cp:lastModifiedBy>
  <dcterms:created xsi:type="dcterms:W3CDTF">2022-12-19T13:03:18Z</dcterms:created>
  <dcterms:modified xsi:type="dcterms:W3CDTF">2023-01-03T13:42:11Z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{A44787D4-0540-4523-9961-78E4036D8C6D}">
    <vt:lpwstr>{8E675190-7EBE-48FB-9BF9-ABFF16DDEDB8}</vt:lpwstr>
  </property>
</Properties>
</file>