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drawings/drawing8.xml" ContentType="application/vnd.openxmlformats-officedocument.drawing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tables/table10.xml" ContentType="application/vnd.openxmlformats-officedocument.spreadsheetml.table+xml"/>
  <Override PartName="/xl/drawings/drawing10.xml" ContentType="application/vnd.openxmlformats-officedocument.drawing+xml"/>
  <Override PartName="/xl/tables/table11.xml" ContentType="application/vnd.openxmlformats-officedocument.spreadsheetml.table+xml"/>
  <Override PartName="/xl/drawings/drawing11.xml" ContentType="application/vnd.openxmlformats-officedocument.drawing+xml"/>
  <Override PartName="/xl/tables/table12.xml" ContentType="application/vnd.openxmlformats-officedocument.spreadsheetml.table+xml"/>
  <Override PartName="/xl/drawings/drawing12.xml" ContentType="application/vnd.openxmlformats-officedocument.drawing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esktop\FIPGCE4\Projet méthode\Solutions\V3\"/>
    </mc:Choice>
  </mc:AlternateContent>
  <xr:revisionPtr revIDLastSave="0" documentId="13_ncr:1_{19B1FA51-D7FA-4EB7-9975-885938E7B247}" xr6:coauthVersionLast="46" xr6:coauthVersionMax="46" xr10:uidLastSave="{00000000-0000-0000-0000-000000000000}"/>
  <bookViews>
    <workbookView xWindow="-108" yWindow="-108" windowWidth="23256" windowHeight="12576" tabRatio="924" activeTab="13" xr2:uid="{00000000-000D-0000-FFFF-FFFF00000000}"/>
  </bookViews>
  <sheets>
    <sheet name="Jan" sheetId="28" r:id="rId1"/>
    <sheet name="Données" sheetId="14" state="hidden" r:id="rId2"/>
    <sheet name="Fév" sheetId="59" r:id="rId3"/>
    <sheet name="Mars" sheetId="60" r:id="rId4"/>
    <sheet name="Avr" sheetId="61" r:id="rId5"/>
    <sheet name="Mai" sheetId="62" r:id="rId6"/>
    <sheet name="Juin" sheetId="63" r:id="rId7"/>
    <sheet name="Juil" sheetId="64" r:id="rId8"/>
    <sheet name="Aou" sheetId="65" r:id="rId9"/>
    <sheet name="Sep" sheetId="66" r:id="rId10"/>
    <sheet name="Oct" sheetId="67" r:id="rId11"/>
    <sheet name="Nov" sheetId="68" r:id="rId12"/>
    <sheet name="Déc" sheetId="69" r:id="rId13"/>
    <sheet name="Data" sheetId="47" r:id="rId14"/>
  </sheets>
  <definedNames>
    <definedName name="_xlnm._FilterDatabase" localSheetId="8" hidden="1">Aou!$A$4:$O$4</definedName>
    <definedName name="_xlnm._FilterDatabase" localSheetId="4" hidden="1">Avr!$A$4:$O$4</definedName>
    <definedName name="_xlnm._FilterDatabase" localSheetId="13" hidden="1">Data!$A$4:$J$4</definedName>
    <definedName name="_xlnm._FilterDatabase" localSheetId="12" hidden="1">Déc!$A$4:$O$4</definedName>
    <definedName name="_xlnm._FilterDatabase" localSheetId="2" hidden="1">Fév!$A$4:$O$4</definedName>
    <definedName name="_xlnm._FilterDatabase" localSheetId="0" hidden="1">Jan!$A$4:$O$4</definedName>
    <definedName name="_xlnm._FilterDatabase" localSheetId="7" hidden="1">Juil!$A$4:$O$4</definedName>
    <definedName name="_xlnm._FilterDatabase" localSheetId="6" hidden="1">Juin!$A$4:$O$4</definedName>
    <definedName name="_xlnm._FilterDatabase" localSheetId="5" hidden="1">Mai!$A$4:$O$4</definedName>
    <definedName name="_xlnm._FilterDatabase" localSheetId="3" hidden="1">Mars!$A$4:$O$4</definedName>
    <definedName name="_xlnm._FilterDatabase" localSheetId="11" hidden="1">Nov!$A$4:$O$4</definedName>
    <definedName name="_xlnm._FilterDatabase" localSheetId="10" hidden="1">Oct!$A$4:$O$4</definedName>
    <definedName name="_xlnm._FilterDatabase" localSheetId="9" hidden="1">Sep!$A$4:$O$4</definedName>
    <definedName name="état" localSheetId="8">Aou!$O:$O</definedName>
    <definedName name="état" localSheetId="4">Avr!$O:$O</definedName>
    <definedName name="état" localSheetId="13">Data!$J:$J</definedName>
    <definedName name="état" localSheetId="12">Déc!$O:$O</definedName>
    <definedName name="état" localSheetId="2">Fév!$O:$O</definedName>
    <definedName name="état" localSheetId="7">Juil!$O:$O</definedName>
    <definedName name="état" localSheetId="6">Juin!$O:$O</definedName>
    <definedName name="état" localSheetId="5">Mai!$O:$O</definedName>
    <definedName name="état" localSheetId="3">Mars!$O:$O</definedName>
    <definedName name="état" localSheetId="11">Nov!$O:$O</definedName>
    <definedName name="état" localSheetId="10">Oct!$O:$O</definedName>
    <definedName name="état" localSheetId="9">Sep!$O:$O</definedName>
    <definedName name="état">Jan!$O:$O</definedName>
    <definedName name="Montant_AO">Data!$I:$I</definedName>
    <definedName name="montant_pot" localSheetId="8">Aou!$L:$L</definedName>
    <definedName name="montant_pot" localSheetId="4">Avr!$L:$L</definedName>
    <definedName name="montant_pot" localSheetId="13">Data!#REF!</definedName>
    <definedName name="montant_pot" localSheetId="12">Déc!$L:$L</definedName>
    <definedName name="montant_pot" localSheetId="2">Fév!$L:$L</definedName>
    <definedName name="montant_pot" localSheetId="7">Juil!$L:$L</definedName>
    <definedName name="montant_pot" localSheetId="6">Juin!$L:$L</definedName>
    <definedName name="montant_pot" localSheetId="5">Mai!$L:$L</definedName>
    <definedName name="montant_pot" localSheetId="3">Mars!$L:$L</definedName>
    <definedName name="montant_pot" localSheetId="11">Nov!$L:$L</definedName>
    <definedName name="montant_pot" localSheetId="10">Oct!$L:$L</definedName>
    <definedName name="montant_pot" localSheetId="9">Sep!$L:$L</definedName>
    <definedName name="montant_pot">Jan!$L:$L</definedName>
    <definedName name="montant_reel" localSheetId="8">Aou!$N:$N</definedName>
    <definedName name="montant_reel" localSheetId="4">Avr!$N:$N</definedName>
    <definedName name="montant_reel" localSheetId="13">Data!#REF!</definedName>
    <definedName name="montant_reel" localSheetId="12">Déc!$N:$N</definedName>
    <definedName name="montant_reel" localSheetId="2">Fév!$N:$N</definedName>
    <definedName name="montant_reel" localSheetId="7">Juil!$N:$N</definedName>
    <definedName name="montant_reel" localSheetId="6">Juin!$N:$N</definedName>
    <definedName name="montant_reel" localSheetId="5">Mai!$N:$N</definedName>
    <definedName name="montant_reel" localSheetId="3">Mars!$N:$N</definedName>
    <definedName name="montant_reel" localSheetId="11">Nov!$N:$N</definedName>
    <definedName name="montant_reel" localSheetId="10">Oct!$N:$N</definedName>
    <definedName name="montant_reel" localSheetId="9">Sep!$N:$N</definedName>
    <definedName name="montant_reel">Jan!$N:$N</definedName>
    <definedName name="Montant_théo" localSheetId="8">Aou!$J:$J</definedName>
    <definedName name="Montant_théo" localSheetId="4">Avr!$J:$J</definedName>
    <definedName name="Montant_théo" localSheetId="13">Data!#REF!</definedName>
    <definedName name="Montant_théo" localSheetId="12">Déc!$J:$J</definedName>
    <definedName name="Montant_théo" localSheetId="2">Fév!$J:$J</definedName>
    <definedName name="Montant_théo" localSheetId="7">Juil!$J:$J</definedName>
    <definedName name="Montant_théo" localSheetId="6">Juin!$J:$J</definedName>
    <definedName name="Montant_théo" localSheetId="5">Mai!$J:$J</definedName>
    <definedName name="Montant_théo" localSheetId="3">Mars!$J:$J</definedName>
    <definedName name="Montant_théo" localSheetId="11">Nov!$J:$J</definedName>
    <definedName name="Montant_théo" localSheetId="10">Oct!$J:$J</definedName>
    <definedName name="Montant_théo" localSheetId="9">Sep!$J:$J</definedName>
    <definedName name="Montant_théo">Jan!$J:$J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28" l="1"/>
  <c r="M5" i="69"/>
  <c r="M5" i="68"/>
  <c r="M5" i="67"/>
  <c r="M5" i="66"/>
  <c r="M5" i="65"/>
  <c r="M5" i="64"/>
  <c r="M5" i="63"/>
  <c r="M5" i="62"/>
  <c r="M5" i="61"/>
  <c r="M5" i="60"/>
  <c r="M5" i="59"/>
  <c r="M5" i="28"/>
</calcChain>
</file>

<file path=xl/sharedStrings.xml><?xml version="1.0" encoding="utf-8"?>
<sst xmlns="http://schemas.openxmlformats.org/spreadsheetml/2006/main" count="238" uniqueCount="38">
  <si>
    <t>INITIATEUR</t>
  </si>
  <si>
    <t>DATE</t>
  </si>
  <si>
    <t>BUREAU D'ETUDES</t>
  </si>
  <si>
    <t>INSTALLATEURS</t>
  </si>
  <si>
    <t>REFERENCE</t>
  </si>
  <si>
    <t>CHARGE D'AFFAIRES</t>
  </si>
  <si>
    <t>AFFAIRES</t>
  </si>
  <si>
    <t>MONTANTS AFFAIRES</t>
  </si>
  <si>
    <t>Janvier</t>
  </si>
  <si>
    <t>POURCENTAGE REEL</t>
  </si>
  <si>
    <t>ETAT</t>
  </si>
  <si>
    <t>Validé</t>
  </si>
  <si>
    <t>En cours</t>
  </si>
  <si>
    <t>Etat</t>
  </si>
  <si>
    <t>Perdue</t>
  </si>
  <si>
    <t>Aucune information</t>
  </si>
  <si>
    <t>MONTANT  CHIFFRE THEORIQUE</t>
  </si>
  <si>
    <t>EXE</t>
  </si>
  <si>
    <t>SUIIVIS DES OPPORTUNITES AO JANVIER</t>
  </si>
  <si>
    <t>DEVIS N°</t>
  </si>
  <si>
    <r>
      <rPr>
        <b/>
        <sz val="12"/>
        <color theme="1"/>
        <rFont val="Calibri"/>
        <family val="2"/>
        <scheme val="minor"/>
      </rPr>
      <t>MONTANT</t>
    </r>
    <r>
      <rPr>
        <b/>
        <sz val="12"/>
        <color theme="1"/>
        <rFont val="Calibri"/>
        <family val="2"/>
        <scheme val="minor"/>
      </rPr>
      <t xml:space="preserve"> </t>
    </r>
  </si>
  <si>
    <t>POURCENTAGE POTENTIEL</t>
  </si>
  <si>
    <t>MONTANT POTENTIEL</t>
  </si>
  <si>
    <t>MONTANT REEL</t>
  </si>
  <si>
    <t xml:space="preserve">DEVIS </t>
  </si>
  <si>
    <t xml:space="preserve">MONTANT </t>
  </si>
  <si>
    <t>Validation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</si>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</sst>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2" fillId="0" borderId="0" xfId="0" applyFont="1" applyFill="1"/>
    <xf numFmtId="0" fontId="0" fillId="3" borderId="0" xfId="0" applyFill="1" applyBorder="1"/>
    <xf numFmtId="0" fontId="0" fillId="3" borderId="0" xfId="0" applyFill="1"/>
    <xf numFmtId="10" fontId="0" fillId="0" borderId="0" xfId="0" applyNumberFormat="1"/>
    <xf numFmtId="10" fontId="0" fillId="0" borderId="0" xfId="0" applyNumberFormat="1" applyAlignment="1"/>
    <xf numFmtId="0" fontId="1" fillId="0" borderId="0" xfId="0" applyFont="1" applyBorder="1" applyAlignment="1"/>
    <xf numFmtId="164" fontId="1" fillId="0" borderId="0" xfId="0" applyNumberFormat="1" applyFont="1" applyBorder="1" applyAlignment="1">
      <alignment horizontal="center"/>
    </xf>
    <xf numFmtId="10" fontId="1" fillId="0" borderId="0" xfId="0" applyNumberFormat="1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10" fontId="2" fillId="0" borderId="0" xfId="0" applyNumberFormat="1" applyFont="1"/>
    <xf numFmtId="14" fontId="2" fillId="0" borderId="0" xfId="0" applyNumberFormat="1" applyFont="1"/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 wrapText="1"/>
    </xf>
    <xf numFmtId="10" fontId="6" fillId="7" borderId="5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0" fontId="1" fillId="0" borderId="0" xfId="0" applyNumberFormat="1" applyFont="1" applyBorder="1" applyAlignment="1">
      <alignment horizontal="right"/>
    </xf>
    <xf numFmtId="10" fontId="2" fillId="0" borderId="0" xfId="0" applyNumberFormat="1" applyFont="1" applyAlignment="1">
      <alignment horizontal="right"/>
    </xf>
    <xf numFmtId="10" fontId="0" fillId="0" borderId="0" xfId="0" applyNumberFormat="1" applyAlignment="1">
      <alignment horizontal="right"/>
    </xf>
    <xf numFmtId="164" fontId="1" fillId="0" borderId="0" xfId="0" applyNumberFormat="1" applyFont="1" applyBorder="1" applyAlignment="1"/>
    <xf numFmtId="164" fontId="2" fillId="0" borderId="0" xfId="0" applyNumberFormat="1" applyFont="1" applyAlignment="1"/>
    <xf numFmtId="164" fontId="0" fillId="0" borderId="0" xfId="0" applyNumberFormat="1" applyAlignment="1"/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6" xfId="0" applyBorder="1" applyAlignment="1">
      <alignment horizontal="center"/>
    </xf>
    <xf numFmtId="0" fontId="2" fillId="0" borderId="4" xfId="0" applyFont="1" applyBorder="1"/>
    <xf numFmtId="0" fontId="2" fillId="0" borderId="7" xfId="0" applyFont="1" applyBorder="1"/>
    <xf numFmtId="0" fontId="5" fillId="8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/>
    </xf>
    <xf numFmtId="0" fontId="2" fillId="0" borderId="0" xfId="0" applyFont="1" applyBorder="1"/>
    <xf numFmtId="14" fontId="0" fillId="0" borderId="0" xfId="0" applyNumberFormat="1"/>
    <xf numFmtId="0" fontId="4" fillId="5" borderId="9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4" fontId="2" fillId="0" borderId="4" xfId="0" applyNumberFormat="1" applyFont="1" applyBorder="1"/>
    <xf numFmtId="0" fontId="1" fillId="0" borderId="0" xfId="0" applyNumberFormat="1" applyFont="1" applyBorder="1" applyAlignment="1">
      <alignment horizontal="center"/>
    </xf>
    <xf numFmtId="0" fontId="5" fillId="8" borderId="5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510"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alignment horizontal="right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border>
        <top style="medium">
          <color rgb="FF000000"/>
        </top>
      </border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rgb="FF000000"/>
          <bgColor auto="1"/>
        </patternFill>
      </fill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right" vertical="bottom" textRotation="0" wrapText="0" indent="0" justifyLastLine="0" shrinkToFit="0" readingOrder="0"/>
    </dxf>
    <dxf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</dxf>
  </dxfs>
  <tableStyles count="0" defaultTableStyle="TableStyleMedium2" defaultPivotStyle="PivotStyleLight16"/>
  <colors>
    <mruColors>
      <color rgb="FFFFFF99"/>
      <color rgb="FFCC00CC"/>
      <color rgb="FFF47474"/>
      <color rgb="FFFF0000"/>
      <color rgb="FFF0464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ffaires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-Suivi A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3" name="Image 2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6316879" y="712308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D4647-2222-4812-9300-88B63287E3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577256-58C2-423C-8C5E-83D6DE02D3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3F34E8-40A5-4CA5-B8DE-64C83E20581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953399-1CE6-4014-9B95-ED82C39076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3D4772-CCE8-4BEC-B489-D0F8A92D9C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757088-6452-4992-9599-30ED62C8568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FA9756-70A1-4F3C-8B0C-659572C79D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760E78-4B0A-4119-86E5-6EC7D66E3F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F1489A-CFAD-459F-9038-EF7815418AC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D4AE44-5CD9-4312-8DAD-D174A83BC0B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93193</xdr:colOff>
      <xdr:row>2</xdr:row>
      <xdr:rowOff>70051</xdr:rowOff>
    </xdr:from>
    <xdr:to>
      <xdr:col>14</xdr:col>
      <xdr:colOff>1240280</xdr:colOff>
      <xdr:row>2</xdr:row>
      <xdr:rowOff>845536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60AA3B-DE33-43F9-BC58-A9AA879C63E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25361113" y="710131"/>
          <a:ext cx="1147087" cy="775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93193</xdr:colOff>
      <xdr:row>2</xdr:row>
      <xdr:rowOff>70051</xdr:rowOff>
    </xdr:from>
    <xdr:to>
      <xdr:col>9</xdr:col>
      <xdr:colOff>1482437</xdr:colOff>
      <xdr:row>2</xdr:row>
      <xdr:rowOff>850018</xdr:rowOff>
    </xdr:to>
    <xdr:pic>
      <xdr:nvPicPr>
        <xdr:cNvPr id="2" name="Image 1" descr="Résultat de recherche d'images pour &quot;home icon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A35CC2-9BB7-4DEA-8853-D0C45C12F19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4" r="5708"/>
        <a:stretch/>
      </xdr:blipFill>
      <xdr:spPr bwMode="auto">
        <a:xfrm>
          <a:off x="15416320" y="707360"/>
          <a:ext cx="1389244" cy="779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D4D80A-2813-4BDD-BEAA-97D642035D32}" name="Tableau2" displayName="Tableau2" ref="A4:O6" headerRowDxfId="509" dataDxfId="507" totalsRowDxfId="505" headerRowBorderDxfId="508" tableBorderDxfId="506" totalsRowBorderDxfId="504">
  <autoFilter ref="A4:O6" xr:uid="{30DB8F84-4609-4266-8B1D-3D8280C6AE9B}"/>
  <tableColumns count="15">
    <tableColumn id="1" xr3:uid="{88F0B8F8-634B-4353-8702-06B96721B09C}" name="DATE" totalsRowLabel="Total" dataDxfId="503" totalsRowDxfId="449"/>
    <tableColumn id="16" xr3:uid="{E9156EB9-3979-4923-A8ED-B1D18F45920E}" name="DEVIS N°" dataDxfId="502" totalsRowDxfId="450"/>
    <tableColumn id="2" xr3:uid="{958A8A42-1169-42E6-8BF8-EF9EA40077DD}" name="INITIATEUR" dataDxfId="501" totalsRowDxfId="451"/>
    <tableColumn id="3" xr3:uid="{D073EA0A-D402-4019-B6F9-16601E50CA52}" name="REFERENCE" dataDxfId="500" totalsRowDxfId="452"/>
    <tableColumn id="4" xr3:uid="{9C57828E-1059-48D6-BED1-5121877FCEC0}" name="BUREAU D'ETUDES" dataDxfId="499" totalsRowDxfId="453"/>
    <tableColumn id="5" xr3:uid="{090D38F3-8273-4EAC-827E-AFE373116842}" name="INSTALLATEURS" dataDxfId="498" totalsRowDxfId="454"/>
    <tableColumn id="7" xr3:uid="{96444522-4A47-4A8A-B6FD-2DFD291BB4C9}" name="CHARGE D'AFFAIRES" dataDxfId="497" totalsRowDxfId="455"/>
    <tableColumn id="8" xr3:uid="{D1458288-670F-44CA-A9D4-58A4B9EFB40A}" name="DEVIS " dataDxfId="496" totalsRowDxfId="456"/>
    <tableColumn id="9" xr3:uid="{CAFB1D0D-7E7A-4188-9478-DFCCDF0C1BDA}" name="MONTANT " dataDxfId="495" totalsRowDxfId="457"/>
    <tableColumn id="10" xr3:uid="{C901C672-E222-4336-A979-5192378574BD}" name="MONTANT  CHIFFRE THEORIQUE" dataDxfId="494" totalsRowDxfId="458"/>
    <tableColumn id="11" xr3:uid="{9C99ECC0-674A-4B9E-A589-F5CA5B2BA290}" name="POURCENTAGE POTENTIEL" dataDxfId="493" totalsRowDxfId="459"/>
    <tableColumn id="12" xr3:uid="{8484E081-941E-4527-A423-38EAFA317E18}" name="MONTANT POTENTIEL" dataDxfId="492" totalsRowDxfId="460"/>
    <tableColumn id="13" xr3:uid="{3AE69B63-AB1E-45CB-960C-A0CABFF89356}" name="POURCENTAGE REEL" dataDxfId="491" totalsRowDxfId="461">
      <calculatedColumnFormula>Tableau2[[#This Row],[MONTANT REEL]]/Tableau2[[#This Row],[MONTANT POTENTIEL]]</calculatedColumnFormula>
    </tableColumn>
    <tableColumn id="14" xr3:uid="{E1C949E7-2133-4DE0-A4F1-AF1C4545F889}" name="MONTANT REEL" dataDxfId="490" totalsRowDxfId="462"/>
    <tableColumn id="15" xr3:uid="{7A53F311-005B-4872-A7B6-0904C4BA4BD6}" name="ETAT" totalsRowFunction="count" dataDxfId="489" totalsRowDxfId="463"/>
  </tableColumns>
  <tableStyleInfo name="TableStyleMedium2" showFirstColumn="0" showLastColumn="1" showRowStripes="0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60D64C-A828-46AC-B07F-02037258FF56}" name="Tableau1" displayName="Tableau1" ref="D2:D7" totalsRowShown="0">
  <autoFilter ref="D2:D7" xr:uid="{AE2FBB80-5222-4C5F-89B9-E201F4744059}"/>
  <tableColumns count="1">
    <tableColumn id="1" xr3:uid="{14C95932-92FD-445C-B05B-01678314A5CE}" name="Et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8A3FF4F-E3F5-4BF4-9864-AC98308E8517}" name="Tableau25" displayName="Tableau25" ref="A4:O5" headerRowDxfId="448" dataDxfId="447" totalsRowDxfId="446" headerRowBorderDxfId="444" tableBorderDxfId="445" totalsRowBorderDxfId="443">
  <autoFilter ref="A4:O5" xr:uid="{30DB8F84-4609-4266-8B1D-3D8280C6AE9B}"/>
  <tableColumns count="15">
    <tableColumn id="1" xr3:uid="{5D9FEFE4-9E6A-4F36-9B6F-A4C5EF9C8019}" name="DATE" totalsRowLabel="Total" dataDxfId="441" totalsRowDxfId="442"/>
    <tableColumn id="16" xr3:uid="{0950DE9E-0BE7-4CE1-856F-A6B385146E81}" name="DEVIS N°" dataDxfId="439" totalsRowDxfId="440"/>
    <tableColumn id="2" xr3:uid="{AD977B8A-DB3E-4D59-B312-B8B1434F0C7E}" name="INITIATEUR" dataDxfId="437" totalsRowDxfId="438"/>
    <tableColumn id="3" xr3:uid="{F314EE91-EE91-4739-8BDA-564327576B28}" name="REFERENCE" dataDxfId="435" totalsRowDxfId="436"/>
    <tableColumn id="4" xr3:uid="{71686652-50D7-4041-A654-DDD42ED4A27F}" name="BUREAU D'ETUDES" dataDxfId="433" totalsRowDxfId="434"/>
    <tableColumn id="5" xr3:uid="{A7CF4444-24A8-4696-9EFD-6361AC6F03EB}" name="INSTALLATEURS" dataDxfId="431" totalsRowDxfId="432"/>
    <tableColumn id="7" xr3:uid="{BAC58D2D-ED11-4D7D-B5E1-B0DC9BCE568B}" name="CHARGE D'AFFAIRES" dataDxfId="429" totalsRowDxfId="430"/>
    <tableColumn id="8" xr3:uid="{5A0D6851-3571-44AF-920A-698F88AF98B8}" name="DEVIS " dataDxfId="427" totalsRowDxfId="428"/>
    <tableColumn id="9" xr3:uid="{5CD6C3DD-C6DC-4929-B45A-97F5ED6465D4}" name="MONTANT " dataDxfId="425" totalsRowDxfId="426"/>
    <tableColumn id="10" xr3:uid="{D7AE63CF-50D8-40AC-8863-A045228AFE73}" name="MONTANT  CHIFFRE THEORIQUE" dataDxfId="423" totalsRowDxfId="424"/>
    <tableColumn id="11" xr3:uid="{9AC6B4F4-0815-4828-A256-0AEBFE13C950}" name="POURCENTAGE POTENTIEL" dataDxfId="421" totalsRowDxfId="422"/>
    <tableColumn id="12" xr3:uid="{2F7C39FD-11F5-4DAE-AEB5-CDC5BC90DF94}" name="MONTANT POTENTIEL" dataDxfId="419" totalsRowDxfId="420"/>
    <tableColumn id="13" xr3:uid="{CC6065D2-7C36-4D13-BBEC-E9E08AD4042D}" name="POURCENTAGE REEL" dataDxfId="417" totalsRowDxfId="418">
      <calculatedColumnFormula>Tableau25[[#This Row],[MONTANT REEL]]/Tableau25[[#This Row],[MONTANT POTENTIEL]]</calculatedColumnFormula>
    </tableColumn>
    <tableColumn id="14" xr3:uid="{F07DD404-6929-429E-BF17-38E513E52E65}" name="MONTANT REEL" dataDxfId="415" totalsRowDxfId="416"/>
    <tableColumn id="15" xr3:uid="{6BE63407-4403-494B-936C-D6DA6D79632F}" name="ETAT" totalsRowFunction="count" dataDxfId="413" totalsRowDxfId="414"/>
  </tableColumns>
  <tableStyleInfo name="TableStyleMedium2" showFirstColumn="0" showLastColumn="1" showRowStripes="0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6F16BFF-5F92-4C79-9DDD-0BE0510DF675}" name="Tableau256" displayName="Tableau256" ref="A4:O5" headerRowDxfId="412" dataDxfId="411" totalsRowDxfId="410" headerRowBorderDxfId="408" tableBorderDxfId="409" totalsRowBorderDxfId="407">
  <autoFilter ref="A4:O5" xr:uid="{30DB8F84-4609-4266-8B1D-3D8280C6AE9B}"/>
  <tableColumns count="15">
    <tableColumn id="1" xr3:uid="{D8E699CD-6E63-4ED4-9873-34E52B821901}" name="DATE" totalsRowLabel="Total" dataDxfId="405" totalsRowDxfId="406"/>
    <tableColumn id="16" xr3:uid="{839154EC-3AB7-4116-A2C2-A699568A22AE}" name="DEVIS N°" dataDxfId="403" totalsRowDxfId="404"/>
    <tableColumn id="2" xr3:uid="{F81AF139-59F4-4B4C-937A-F73FFFA31FC4}" name="INITIATEUR" dataDxfId="401" totalsRowDxfId="402"/>
    <tableColumn id="3" xr3:uid="{CCC1492B-6E5A-4991-A0B4-D78F5DAFD9AB}" name="REFERENCE" dataDxfId="399" totalsRowDxfId="400"/>
    <tableColumn id="4" xr3:uid="{CC35FC5C-5FA2-4DBC-8FE2-F9CD127B867E}" name="BUREAU D'ETUDES" dataDxfId="397" totalsRowDxfId="398"/>
    <tableColumn id="5" xr3:uid="{1A5BDFBA-AE94-4A4C-A902-317F01A24899}" name="INSTALLATEURS" dataDxfId="395" totalsRowDxfId="396"/>
    <tableColumn id="7" xr3:uid="{5AFE91CB-5384-448D-A214-8AA77FECA93F}" name="CHARGE D'AFFAIRES" dataDxfId="393" totalsRowDxfId="394"/>
    <tableColumn id="8" xr3:uid="{F3B31D0F-F5BC-4866-A6E3-9E00B73BD05F}" name="DEVIS " dataDxfId="391" totalsRowDxfId="392"/>
    <tableColumn id="9" xr3:uid="{EF85E9FD-86ED-421C-BF10-C0D55687AFF3}" name="MONTANT " dataDxfId="389" totalsRowDxfId="390"/>
    <tableColumn id="10" xr3:uid="{A807634D-FBCF-4D4B-8BC4-B80C2B854296}" name="MONTANT  CHIFFRE THEORIQUE" dataDxfId="387" totalsRowDxfId="388"/>
    <tableColumn id="11" xr3:uid="{A5643816-AA6B-4B26-8E71-1C5C5C236C39}" name="POURCENTAGE POTENTIEL" dataDxfId="385" totalsRowDxfId="386"/>
    <tableColumn id="12" xr3:uid="{19CAE5C1-4252-4F6F-A348-1B891156DFC3}" name="MONTANT POTENTIEL" dataDxfId="383" totalsRowDxfId="384"/>
    <tableColumn id="13" xr3:uid="{B6ACDA74-8D53-46B1-BA30-EED1860DBA17}" name="POURCENTAGE REEL" dataDxfId="381" totalsRowDxfId="382">
      <calculatedColumnFormula>Tableau256[[#This Row],[MONTANT REEL]]/Tableau256[[#This Row],[MONTANT POTENTIEL]]</calculatedColumnFormula>
    </tableColumn>
    <tableColumn id="14" xr3:uid="{7843FAE8-38F9-4D56-A991-46060CD813B1}" name="MONTANT REEL" dataDxfId="379" totalsRowDxfId="380"/>
    <tableColumn id="15" xr3:uid="{60651FE0-79CC-43C2-ADD4-3C7E34A1308A}" name="ETAT" totalsRowFunction="count" dataDxfId="377" totalsRowDxfId="378"/>
  </tableColumns>
  <tableStyleInfo name="TableStyleMedium2" showFirstColumn="0" showLastColumn="1" showRowStripes="0" showColumnStripes="1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5003AE-E071-461E-B5E3-BF4A91532462}" name="Tableau2567" displayName="Tableau2567" ref="A4:O5" headerRowDxfId="376" dataDxfId="375" totalsRowDxfId="374" headerRowBorderDxfId="372" tableBorderDxfId="373" totalsRowBorderDxfId="371">
  <autoFilter ref="A4:O5" xr:uid="{30DB8F84-4609-4266-8B1D-3D8280C6AE9B}"/>
  <tableColumns count="15">
    <tableColumn id="1" xr3:uid="{25B1B1E4-43ED-452A-AB3E-F4366BB19062}" name="DATE" totalsRowLabel="Total" dataDxfId="369" totalsRowDxfId="370"/>
    <tableColumn id="16" xr3:uid="{FCA9CF8D-9DAC-411B-95F7-4C8420AF6EFF}" name="DEVIS N°" dataDxfId="367" totalsRowDxfId="368"/>
    <tableColumn id="2" xr3:uid="{9CE56034-ADDE-42D5-A697-BF1F6DD69609}" name="INITIATEUR" dataDxfId="365" totalsRowDxfId="366"/>
    <tableColumn id="3" xr3:uid="{6414A254-3539-4C3F-A1A2-6426FE3C3272}" name="REFERENCE" dataDxfId="363" totalsRowDxfId="364"/>
    <tableColumn id="4" xr3:uid="{7B9E0393-3E73-4E90-BB83-17AACC6F7ED5}" name="BUREAU D'ETUDES" dataDxfId="361" totalsRowDxfId="362"/>
    <tableColumn id="5" xr3:uid="{6E857EAC-D6CD-40C9-842A-58C5F24893F4}" name="INSTALLATEURS" dataDxfId="359" totalsRowDxfId="360"/>
    <tableColumn id="7" xr3:uid="{D922E06D-93BA-47D1-B21B-851F6B8D070D}" name="CHARGE D'AFFAIRES" dataDxfId="357" totalsRowDxfId="358"/>
    <tableColumn id="8" xr3:uid="{6E5CBC14-FD47-4F64-8BAA-0BD99D483145}" name="DEVIS " dataDxfId="355" totalsRowDxfId="356"/>
    <tableColumn id="9" xr3:uid="{A9C4FA8A-4799-4044-9E27-B952E7379AF1}" name="MONTANT " dataDxfId="353" totalsRowDxfId="354"/>
    <tableColumn id="10" xr3:uid="{E6EBAB1B-0DBC-4F85-A3F7-8FF6BC7F4D98}" name="MONTANT  CHIFFRE THEORIQUE" dataDxfId="351" totalsRowDxfId="352"/>
    <tableColumn id="11" xr3:uid="{C94CE605-F340-42D2-A6B6-D07AEEC448D7}" name="POURCENTAGE POTENTIEL" dataDxfId="349" totalsRowDxfId="350"/>
    <tableColumn id="12" xr3:uid="{C6CA8F0E-CE71-4CC1-8DCC-A28957507911}" name="MONTANT POTENTIEL" dataDxfId="347" totalsRowDxfId="348"/>
    <tableColumn id="13" xr3:uid="{F7E8F812-B1EF-4744-B576-A757E32630A1}" name="POURCENTAGE REEL" dataDxfId="345" totalsRowDxfId="346">
      <calculatedColumnFormula>Tableau2567[[#This Row],[MONTANT REEL]]/Tableau2567[[#This Row],[MONTANT POTENTIEL]]</calculatedColumnFormula>
    </tableColumn>
    <tableColumn id="14" xr3:uid="{3D20E222-0143-4A35-9930-EFBE30365B39}" name="MONTANT REEL" dataDxfId="343" totalsRowDxfId="344"/>
    <tableColumn id="15" xr3:uid="{40EA50F0-63C0-418F-967C-ECE954F51C2D}" name="ETAT" totalsRowFunction="count" dataDxfId="341" totalsRowDxfId="342"/>
  </tableColumns>
  <tableStyleInfo name="TableStyleMedium2" showFirstColumn="0" showLastColumn="1" showRowStripes="0" showColumnStripes="1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4283ED4-2B65-40F0-B161-33AEBB2738F8}" name="Tableau25678" displayName="Tableau25678" ref="A4:O5" headerRowDxfId="340" dataDxfId="339" totalsRowDxfId="338" headerRowBorderDxfId="336" tableBorderDxfId="337" totalsRowBorderDxfId="335">
  <autoFilter ref="A4:O5" xr:uid="{30DB8F84-4609-4266-8B1D-3D8280C6AE9B}"/>
  <tableColumns count="15">
    <tableColumn id="1" xr3:uid="{8EB650FC-1AD4-4B29-8D0F-317D15F72567}" name="DATE" totalsRowLabel="Total" dataDxfId="333" totalsRowDxfId="334"/>
    <tableColumn id="16" xr3:uid="{DB927064-DDE0-4750-BD97-AA2DCD947DAA}" name="DEVIS N°" dataDxfId="331" totalsRowDxfId="332"/>
    <tableColumn id="2" xr3:uid="{E85B3E53-6E91-4D99-A697-0D4E90AB1E41}" name="INITIATEUR" dataDxfId="329" totalsRowDxfId="330"/>
    <tableColumn id="3" xr3:uid="{6D29739F-6920-4AF1-B3A9-987D8C3B9617}" name="REFERENCE" dataDxfId="327" totalsRowDxfId="328"/>
    <tableColumn id="4" xr3:uid="{1749BDA6-EE75-4247-9F93-D155965AC0BE}" name="BUREAU D'ETUDES" dataDxfId="325" totalsRowDxfId="326"/>
    <tableColumn id="5" xr3:uid="{DE5ED42A-001E-4FC9-9315-29437E64E875}" name="INSTALLATEURS" dataDxfId="323" totalsRowDxfId="324"/>
    <tableColumn id="7" xr3:uid="{C709C28B-98EF-422F-9F60-4D3E660F4A25}" name="CHARGE D'AFFAIRES" dataDxfId="321" totalsRowDxfId="322"/>
    <tableColumn id="8" xr3:uid="{C51EA793-DF23-404F-94B8-A2B6B7491683}" name="DEVIS " dataDxfId="319" totalsRowDxfId="320"/>
    <tableColumn id="9" xr3:uid="{EE59F55E-55A4-4893-82C0-0723F5C7AEE8}" name="MONTANT " dataDxfId="317" totalsRowDxfId="318"/>
    <tableColumn id="10" xr3:uid="{535F32E7-2F95-4B74-A14A-1D16AAD9FCA8}" name="MONTANT  CHIFFRE THEORIQUE" dataDxfId="315" totalsRowDxfId="316"/>
    <tableColumn id="11" xr3:uid="{2192E4E9-B787-4D83-B055-FDFB763400D3}" name="POURCENTAGE POTENTIEL" dataDxfId="313" totalsRowDxfId="314"/>
    <tableColumn id="12" xr3:uid="{F4835926-8B88-4D33-A14C-77383226C2D1}" name="MONTANT POTENTIEL" dataDxfId="311" totalsRowDxfId="312"/>
    <tableColumn id="13" xr3:uid="{A426354B-6356-4A64-98EF-21BC5949E550}" name="POURCENTAGE REEL" dataDxfId="309" totalsRowDxfId="310">
      <calculatedColumnFormula>Tableau25678[[#This Row],[MONTANT REEL]]/Tableau25678[[#This Row],[MONTANT POTENTIEL]]</calculatedColumnFormula>
    </tableColumn>
    <tableColumn id="14" xr3:uid="{73C8783B-F52E-4FE6-B21D-3D3DD526D894}" name="MONTANT REEL" dataDxfId="307" totalsRowDxfId="308"/>
    <tableColumn id="15" xr3:uid="{1217C411-4FAA-4A38-80DD-B0D80908B7F9}" name="ETAT" totalsRowFunction="count" dataDxfId="305" totalsRowDxfId="306"/>
  </tableColumns>
  <tableStyleInfo name="TableStyleMedium2" showFirstColumn="0" showLastColumn="1" showRowStripes="0" showColumnStripes="1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D38AAA-DE87-4006-BFA6-2C16F7CB84EA}" name="Tableau256789" displayName="Tableau256789" ref="A4:O5" headerRowDxfId="304" dataDxfId="303" totalsRowDxfId="302" headerRowBorderDxfId="300" tableBorderDxfId="301" totalsRowBorderDxfId="299">
  <autoFilter ref="A4:O5" xr:uid="{30DB8F84-4609-4266-8B1D-3D8280C6AE9B}"/>
  <tableColumns count="15">
    <tableColumn id="1" xr3:uid="{904FBABD-AC44-4428-80D7-E06A76226B34}" name="DATE" totalsRowLabel="Total" dataDxfId="297" totalsRowDxfId="298"/>
    <tableColumn id="16" xr3:uid="{85E59B2D-1178-4E5D-8AAD-66BADEDCFB95}" name="DEVIS N°" dataDxfId="295" totalsRowDxfId="296"/>
    <tableColumn id="2" xr3:uid="{C96B71C0-7A00-4E24-81C5-761B3E76D278}" name="INITIATEUR" dataDxfId="293" totalsRowDxfId="294"/>
    <tableColumn id="3" xr3:uid="{2CCDC141-4A8D-4355-8A4F-3B2406D5DBCD}" name="REFERENCE" dataDxfId="291" totalsRowDxfId="292"/>
    <tableColumn id="4" xr3:uid="{4C6007CC-F19D-48F9-8B62-B4F2A3AB4861}" name="BUREAU D'ETUDES" dataDxfId="289" totalsRowDxfId="290"/>
    <tableColumn id="5" xr3:uid="{BD18A9AB-D61E-4C20-8C9E-8F2BEF7BCCAB}" name="INSTALLATEURS" dataDxfId="287" totalsRowDxfId="288"/>
    <tableColumn id="7" xr3:uid="{3B1FDB2A-53B0-4A10-AA9D-2025A90A16A3}" name="CHARGE D'AFFAIRES" dataDxfId="285" totalsRowDxfId="286"/>
    <tableColumn id="8" xr3:uid="{39763793-0C9C-4C19-932D-5142DA4D70CF}" name="DEVIS " dataDxfId="283" totalsRowDxfId="284"/>
    <tableColumn id="9" xr3:uid="{9F273ED7-AC35-479B-B830-59E3B3DDA42A}" name="MONTANT " dataDxfId="281" totalsRowDxfId="282"/>
    <tableColumn id="10" xr3:uid="{F587F1FB-C7E7-4C25-9333-545B15BBBA75}" name="MONTANT  CHIFFRE THEORIQUE" dataDxfId="279" totalsRowDxfId="280"/>
    <tableColumn id="11" xr3:uid="{17F1B7A0-0B52-48BA-A004-84058A715E66}" name="POURCENTAGE POTENTIEL" dataDxfId="277" totalsRowDxfId="278"/>
    <tableColumn id="12" xr3:uid="{35982134-5F3B-45B4-AF70-A539EA934F1F}" name="MONTANT POTENTIEL" dataDxfId="275" totalsRowDxfId="276"/>
    <tableColumn id="13" xr3:uid="{17B91C27-FD19-44C8-9AA8-68EB85663585}" name="POURCENTAGE REEL" dataDxfId="273" totalsRowDxfId="274">
      <calculatedColumnFormula>Tableau256789[[#This Row],[MONTANT REEL]]/Tableau256789[[#This Row],[MONTANT POTENTIEL]]</calculatedColumnFormula>
    </tableColumn>
    <tableColumn id="14" xr3:uid="{8C759FC8-5066-4CC3-8FD2-1AE61292811E}" name="MONTANT REEL" dataDxfId="271" totalsRowDxfId="272"/>
    <tableColumn id="15" xr3:uid="{213CD7AE-BB41-454C-9E43-B50792856F22}" name="ETAT" totalsRowFunction="count" dataDxfId="269" totalsRowDxfId="270"/>
  </tableColumns>
  <tableStyleInfo name="TableStyleMedium2" showFirstColumn="0" showLastColumn="1" showRowStripes="0" showColumnStripes="1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041E6EA-E1F9-4E71-9815-1A2E4F487900}" name="Tableau25678910" displayName="Tableau25678910" ref="A4:O5" headerRowDxfId="268" dataDxfId="267" totalsRowDxfId="266" headerRowBorderDxfId="264" tableBorderDxfId="265" totalsRowBorderDxfId="263">
  <autoFilter ref="A4:O5" xr:uid="{30DB8F84-4609-4266-8B1D-3D8280C6AE9B}"/>
  <tableColumns count="15">
    <tableColumn id="1" xr3:uid="{16C43840-6EF4-45B0-9FC1-B96034E5B532}" name="DATE" totalsRowLabel="Total" dataDxfId="261" totalsRowDxfId="262"/>
    <tableColumn id="16" xr3:uid="{41140AFD-9921-4B83-B3D9-60EA30760D8B}" name="DEVIS N°" dataDxfId="259" totalsRowDxfId="260"/>
    <tableColumn id="2" xr3:uid="{88A2EE05-E93A-425D-A226-91BBB37E3F3A}" name="INITIATEUR" dataDxfId="257" totalsRowDxfId="258"/>
    <tableColumn id="3" xr3:uid="{C49405F1-198C-4094-9987-23E4290AE3FC}" name="REFERENCE" dataDxfId="255" totalsRowDxfId="256"/>
    <tableColumn id="4" xr3:uid="{DCB43707-A0B9-405F-A905-61A9965AE7BC}" name="BUREAU D'ETUDES" dataDxfId="253" totalsRowDxfId="254"/>
    <tableColumn id="5" xr3:uid="{3759074D-B701-40D3-9C2A-42576EBC945C}" name="INSTALLATEURS" dataDxfId="251" totalsRowDxfId="252"/>
    <tableColumn id="7" xr3:uid="{A2C7A8D9-63EB-4B22-9107-1580CE36F109}" name="CHARGE D'AFFAIRES" dataDxfId="249" totalsRowDxfId="250"/>
    <tableColumn id="8" xr3:uid="{720EA69F-A1CE-4204-8FCD-15105514328C}" name="DEVIS " dataDxfId="247" totalsRowDxfId="248"/>
    <tableColumn id="9" xr3:uid="{4A8B6D22-D18C-441E-8838-CFBDF9759E96}" name="MONTANT " dataDxfId="245" totalsRowDxfId="246"/>
    <tableColumn id="10" xr3:uid="{9B1784AD-78A4-473A-9C12-6461E8154DE6}" name="MONTANT  CHIFFRE THEORIQUE" dataDxfId="243" totalsRowDxfId="244"/>
    <tableColumn id="11" xr3:uid="{A19B785C-99F0-4592-9569-871E8523FC06}" name="POURCENTAGE POTENTIEL" dataDxfId="241" totalsRowDxfId="242"/>
    <tableColumn id="12" xr3:uid="{8EEC2A7D-4FBF-4CFE-A875-42DD63B1C6AF}" name="MONTANT POTENTIEL" dataDxfId="239" totalsRowDxfId="240"/>
    <tableColumn id="13" xr3:uid="{9EC26A46-A799-43A4-A75A-8498CBC01D25}" name="POURCENTAGE REEL" dataDxfId="237" totalsRowDxfId="238">
      <calculatedColumnFormula>Tableau25678910[[#This Row],[MONTANT REEL]]/Tableau25678910[[#This Row],[MONTANT POTENTIEL]]</calculatedColumnFormula>
    </tableColumn>
    <tableColumn id="14" xr3:uid="{04512828-F9D0-4AD2-ABD0-44F49B334BE6}" name="MONTANT REEL" dataDxfId="235" totalsRowDxfId="236"/>
    <tableColumn id="15" xr3:uid="{33594BE7-A9CF-48D0-B84C-5C5706D84D73}" name="ETAT" totalsRowFunction="count" dataDxfId="233" totalsRowDxfId="234"/>
  </tableColumns>
  <tableStyleInfo name="TableStyleMedium2" showFirstColumn="0" showLastColumn="1" showRowStripes="0" showColumnStripes="1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2E1D1C7-7355-4404-9596-6582DA788693}" name="Tableau2567891011" displayName="Tableau2567891011" ref="A4:O5" headerRowDxfId="232" dataDxfId="231" totalsRowDxfId="230" headerRowBorderDxfId="228" tableBorderDxfId="229" totalsRowBorderDxfId="227">
  <autoFilter ref="A4:O5" xr:uid="{30DB8F84-4609-4266-8B1D-3D8280C6AE9B}"/>
  <tableColumns count="15">
    <tableColumn id="1" xr3:uid="{6F84B997-402D-4290-9FC4-186F13050BB8}" name="DATE" totalsRowLabel="Total" dataDxfId="225" totalsRowDxfId="226"/>
    <tableColumn id="16" xr3:uid="{5096FCC2-0A97-4802-9E8B-3D79AA92978E}" name="DEVIS N°" dataDxfId="223" totalsRowDxfId="224"/>
    <tableColumn id="2" xr3:uid="{2D713875-51C2-405B-827C-163693401192}" name="INITIATEUR" dataDxfId="221" totalsRowDxfId="222"/>
    <tableColumn id="3" xr3:uid="{27211E55-AEF9-4E1B-BAD5-29593BE4000D}" name="REFERENCE" dataDxfId="219" totalsRowDxfId="220"/>
    <tableColumn id="4" xr3:uid="{30350FC3-757D-4A60-9845-EA4BD7A226F3}" name="BUREAU D'ETUDES" dataDxfId="217" totalsRowDxfId="218"/>
    <tableColumn id="5" xr3:uid="{6C0765A5-031D-4A79-87A9-6D18B4AD79FD}" name="INSTALLATEURS" dataDxfId="215" totalsRowDxfId="216"/>
    <tableColumn id="7" xr3:uid="{EDE9E4BC-61C0-45EB-B1EE-24B2FC341584}" name="CHARGE D'AFFAIRES" dataDxfId="213" totalsRowDxfId="214"/>
    <tableColumn id="8" xr3:uid="{337EFC4C-F95E-4B26-8271-5F1D38A11BC9}" name="DEVIS " dataDxfId="211" totalsRowDxfId="212"/>
    <tableColumn id="9" xr3:uid="{D9269AF8-2F07-4DD1-B241-C5AA72FAF02A}" name="MONTANT " dataDxfId="209" totalsRowDxfId="210"/>
    <tableColumn id="10" xr3:uid="{7A063669-4333-4452-A707-83EEFF2D5901}" name="MONTANT  CHIFFRE THEORIQUE" dataDxfId="207" totalsRowDxfId="208"/>
    <tableColumn id="11" xr3:uid="{F1E2EBE7-71F9-46E9-B3A7-80A2D226E0E7}" name="POURCENTAGE POTENTIEL" dataDxfId="205" totalsRowDxfId="206"/>
    <tableColumn id="12" xr3:uid="{A0DFB01A-DDD6-4494-A9DD-D6BB94AD92C3}" name="MONTANT POTENTIEL" dataDxfId="203" totalsRowDxfId="204"/>
    <tableColumn id="13" xr3:uid="{F8D17A2C-E53D-421F-806C-C885D628D5D8}" name="POURCENTAGE REEL" dataDxfId="201" totalsRowDxfId="202">
      <calculatedColumnFormula>Tableau2567891011[[#This Row],[MONTANT REEL]]/Tableau2567891011[[#This Row],[MONTANT POTENTIEL]]</calculatedColumnFormula>
    </tableColumn>
    <tableColumn id="14" xr3:uid="{B5CEA50C-93D4-4A25-B652-8B4F3F32A024}" name="MONTANT REEL" dataDxfId="199" totalsRowDxfId="200"/>
    <tableColumn id="15" xr3:uid="{D3C16B75-0003-4A50-8C90-B4B9A0ED339B}" name="ETAT" totalsRowFunction="count" dataDxfId="197" totalsRowDxfId="198"/>
  </tableColumns>
  <tableStyleInfo name="TableStyleMedium2" showFirstColumn="0" showLastColumn="1" showRowStripes="0" showColumnStripes="1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CC50385-E046-4ED3-B344-B99429A05084}" name="Tableau256789101112" displayName="Tableau256789101112" ref="A4:O5" headerRowDxfId="196" dataDxfId="195" totalsRowDxfId="194" headerRowBorderDxfId="192" tableBorderDxfId="193" totalsRowBorderDxfId="191">
  <autoFilter ref="A4:O5" xr:uid="{30DB8F84-4609-4266-8B1D-3D8280C6AE9B}"/>
  <tableColumns count="15">
    <tableColumn id="1" xr3:uid="{169AC3BF-AF62-4ABE-987C-65F361C2FE9D}" name="DATE" totalsRowLabel="Total" dataDxfId="189" totalsRowDxfId="190"/>
    <tableColumn id="16" xr3:uid="{7816AD58-BF81-461A-9128-AD9D009AACC8}" name="DEVIS N°" dataDxfId="187" totalsRowDxfId="188"/>
    <tableColumn id="2" xr3:uid="{DA787DFC-FA25-4196-822D-D15C606AB9FF}" name="INITIATEUR" dataDxfId="185" totalsRowDxfId="186"/>
    <tableColumn id="3" xr3:uid="{7A8608D9-4ACF-4572-88A9-0AB734038D3F}" name="REFERENCE" dataDxfId="183" totalsRowDxfId="184"/>
    <tableColumn id="4" xr3:uid="{D6379BDF-F670-4CA3-B257-0FD3C79889EA}" name="BUREAU D'ETUDES" dataDxfId="181" totalsRowDxfId="182"/>
    <tableColumn id="5" xr3:uid="{65878ED1-F73E-4235-9560-8CBDAD3AEB27}" name="INSTALLATEURS" dataDxfId="179" totalsRowDxfId="180"/>
    <tableColumn id="7" xr3:uid="{093B2B9E-A1E3-4E42-9A77-D87FFBBA1C03}" name="CHARGE D'AFFAIRES" dataDxfId="177" totalsRowDxfId="178"/>
    <tableColumn id="8" xr3:uid="{95B5DD5B-5C08-401C-901E-E0FC171632A5}" name="DEVIS " dataDxfId="175" totalsRowDxfId="176"/>
    <tableColumn id="9" xr3:uid="{4CE86E1D-2AD1-4491-8B61-8285400FBEE3}" name="MONTANT " dataDxfId="173" totalsRowDxfId="174"/>
    <tableColumn id="10" xr3:uid="{D3F8C354-2D96-4AE2-B33B-1B82AEA1671B}" name="MONTANT  CHIFFRE THEORIQUE" dataDxfId="171" totalsRowDxfId="172"/>
    <tableColumn id="11" xr3:uid="{43943D72-DC42-41F9-A0A1-50097100C6B9}" name="POURCENTAGE POTENTIEL" dataDxfId="169" totalsRowDxfId="170"/>
    <tableColumn id="12" xr3:uid="{26302035-3B97-40E2-9950-22D4FDEFE5FE}" name="MONTANT POTENTIEL" dataDxfId="167" totalsRowDxfId="168"/>
    <tableColumn id="13" xr3:uid="{6DDABA79-8301-46EA-9575-C78DB678BDCD}" name="POURCENTAGE REEL" dataDxfId="165" totalsRowDxfId="166">
      <calculatedColumnFormula>Tableau256789101112[[#This Row],[MONTANT REEL]]/Tableau256789101112[[#This Row],[MONTANT POTENTIEL]]</calculatedColumnFormula>
    </tableColumn>
    <tableColumn id="14" xr3:uid="{FEEF5B89-685E-4059-96E7-E7082CF4B3EE}" name="MONTANT REEL" dataDxfId="163" totalsRowDxfId="164"/>
    <tableColumn id="15" xr3:uid="{E2BBEE06-9113-4ECF-8A57-7F36E0D49A0E}" name="ETAT" totalsRowFunction="count" dataDxfId="161" totalsRowDxfId="162"/>
  </tableColumns>
  <tableStyleInfo name="TableStyleMedium2" showFirstColumn="0" showLastColumn="1" showRowStripes="0" showColumnStripes="1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EA384CC-3985-4826-BD62-CF755C2F1FE5}" name="Tableau25678910111213" displayName="Tableau25678910111213" ref="A4:O5" headerRowDxfId="160" dataDxfId="159" totalsRowDxfId="158" headerRowBorderDxfId="156" tableBorderDxfId="157" totalsRowBorderDxfId="155">
  <autoFilter ref="A4:O5" xr:uid="{30DB8F84-4609-4266-8B1D-3D8280C6AE9B}"/>
  <tableColumns count="15">
    <tableColumn id="1" xr3:uid="{E9DFD043-A994-4F07-B0D1-9C8453E91625}" name="DATE" totalsRowLabel="Total" dataDxfId="153" totalsRowDxfId="154"/>
    <tableColumn id="16" xr3:uid="{F2BC8D93-47D2-44EA-A1B4-6759AADEE8C3}" name="DEVIS N°" dataDxfId="151" totalsRowDxfId="152"/>
    <tableColumn id="2" xr3:uid="{93712EA6-B0B9-4BB5-9ABB-3DC7CB4819DE}" name="INITIATEUR" dataDxfId="149" totalsRowDxfId="150"/>
    <tableColumn id="3" xr3:uid="{81921491-7B5F-432F-A58F-76F864B6ED06}" name="REFERENCE" dataDxfId="147" totalsRowDxfId="148"/>
    <tableColumn id="4" xr3:uid="{DF199126-F9AD-495D-B83D-0D2517B59CA9}" name="BUREAU D'ETUDES" dataDxfId="145" totalsRowDxfId="146"/>
    <tableColumn id="5" xr3:uid="{76931168-7847-42A3-9CBF-6970B47C1416}" name="INSTALLATEURS" dataDxfId="143" totalsRowDxfId="144"/>
    <tableColumn id="7" xr3:uid="{2C60D5E3-9B9A-4A54-8625-6451BCEB1E19}" name="CHARGE D'AFFAIRES" dataDxfId="141" totalsRowDxfId="142"/>
    <tableColumn id="8" xr3:uid="{67F854C6-6845-4D66-80AE-365927D4A2A0}" name="DEVIS " dataDxfId="139" totalsRowDxfId="140"/>
    <tableColumn id="9" xr3:uid="{7161DDF6-89D8-4EDA-A5C9-151037972F21}" name="MONTANT " dataDxfId="137" totalsRowDxfId="138"/>
    <tableColumn id="10" xr3:uid="{1721A977-BD76-4ED5-9329-78EAC4F895D2}" name="MONTANT  CHIFFRE THEORIQUE" dataDxfId="135" totalsRowDxfId="136"/>
    <tableColumn id="11" xr3:uid="{7917C6D5-29CF-42F8-B954-9B2E3F929C82}" name="POURCENTAGE POTENTIEL" dataDxfId="133" totalsRowDxfId="134"/>
    <tableColumn id="12" xr3:uid="{9F416EE2-03C4-4D11-9A6E-2C1A1687CD80}" name="MONTANT POTENTIEL" dataDxfId="131" totalsRowDxfId="132"/>
    <tableColumn id="13" xr3:uid="{4D919C31-5D63-42FB-9389-F7B1C2ECC267}" name="POURCENTAGE REEL" dataDxfId="129" totalsRowDxfId="130">
      <calculatedColumnFormula>Tableau25678910111213[[#This Row],[MONTANT REEL]]/Tableau25678910111213[[#This Row],[MONTANT POTENTIEL]]</calculatedColumnFormula>
    </tableColumn>
    <tableColumn id="14" xr3:uid="{823417DD-0547-40A5-AF52-8CD41A38AE76}" name="MONTANT REEL" dataDxfId="127" totalsRowDxfId="128"/>
    <tableColumn id="15" xr3:uid="{8EF68CC1-48B8-4AAA-B8E7-FE870F8393E6}" name="ETAT" totalsRowFunction="count" dataDxfId="125" totalsRowDxfId="126"/>
  </tableColumns>
  <tableStyleInfo name="TableStyleMedium2" showFirstColumn="0" showLastColumn="1" showRowStripes="0" showColumnStripes="1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6EE60D0-E3E3-486A-BD65-B6C9BB65056D}" name="Tableau2567891011121314" displayName="Tableau2567891011121314" ref="A4:O5" headerRowDxfId="124" dataDxfId="123" totalsRowDxfId="122" headerRowBorderDxfId="120" tableBorderDxfId="121" totalsRowBorderDxfId="119">
  <autoFilter ref="A4:O5" xr:uid="{30DB8F84-4609-4266-8B1D-3D8280C6AE9B}"/>
  <tableColumns count="15">
    <tableColumn id="1" xr3:uid="{501B1932-EC24-4866-AC23-37278E5B01DF}" name="DATE" totalsRowLabel="Total" dataDxfId="117" totalsRowDxfId="118"/>
    <tableColumn id="16" xr3:uid="{D9198077-E121-4555-AF75-02C9A7D89DA1}" name="DEVIS N°" dataDxfId="115" totalsRowDxfId="116"/>
    <tableColumn id="2" xr3:uid="{B316D14D-B21F-45E3-AEE0-5FDF9D288B9E}" name="INITIATEUR" dataDxfId="113" totalsRowDxfId="114"/>
    <tableColumn id="3" xr3:uid="{A4806EA0-5E14-45FD-91C4-559B3524504B}" name="REFERENCE" dataDxfId="111" totalsRowDxfId="112"/>
    <tableColumn id="4" xr3:uid="{09E50A93-843A-4988-BEED-4F82B085E07A}" name="BUREAU D'ETUDES" dataDxfId="109" totalsRowDxfId="110"/>
    <tableColumn id="5" xr3:uid="{AD878C25-46AB-42FB-82AF-D96AE194E559}" name="INSTALLATEURS" dataDxfId="107" totalsRowDxfId="108"/>
    <tableColumn id="7" xr3:uid="{82B937C4-F299-4489-8C9E-D6F847F4C0B9}" name="CHARGE D'AFFAIRES" dataDxfId="105" totalsRowDxfId="106"/>
    <tableColumn id="8" xr3:uid="{CB84846F-08FB-41B0-BB9E-FA8C0460D7CD}" name="DEVIS " dataDxfId="103" totalsRowDxfId="104"/>
    <tableColumn id="9" xr3:uid="{0276BF91-3C35-42B4-B062-470B86A84299}" name="MONTANT " dataDxfId="101" totalsRowDxfId="102"/>
    <tableColumn id="10" xr3:uid="{C8CFAF94-DCBC-433A-B7D7-15886B2CEE57}" name="MONTANT  CHIFFRE THEORIQUE" dataDxfId="99" totalsRowDxfId="100"/>
    <tableColumn id="11" xr3:uid="{CDC3EAEC-26CC-4575-B4DB-14BB4919D4BD}" name="POURCENTAGE POTENTIEL" dataDxfId="97" totalsRowDxfId="98"/>
    <tableColumn id="12" xr3:uid="{046EF3AE-7B38-4321-9897-61731B865E34}" name="MONTANT POTENTIEL" dataDxfId="95" totalsRowDxfId="96"/>
    <tableColumn id="13" xr3:uid="{18301C24-FDDA-4580-91F2-03856770F013}" name="POURCENTAGE REEL" dataDxfId="93" totalsRowDxfId="94">
      <calculatedColumnFormula>Tableau2567891011121314[[#This Row],[MONTANT REEL]]/Tableau2567891011121314[[#This Row],[MONTANT POTENTIEL]]</calculatedColumnFormula>
    </tableColumn>
    <tableColumn id="14" xr3:uid="{C07E4740-6724-4656-AB35-0BE654EE80C6}" name="MONTANT REEL" dataDxfId="91" totalsRowDxfId="92"/>
    <tableColumn id="15" xr3:uid="{A0C6724B-EF06-4F2C-9F04-B0BAEF9CF5DF}" name="ETAT" totalsRowFunction="count" dataDxfId="89" totalsRowDxfId="90"/>
  </tableColumns>
  <tableStyleInfo name="TableStyleMedium2" showFirstColumn="0" showLastColumn="1" showRowStripes="0" showColumnStripes="1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55274E5-E719-4D11-B8F3-87D7E7699D0D}" name="Tableau256789101112131415" displayName="Tableau256789101112131415" ref="A4:O5" headerRowDxfId="88" dataDxfId="87" totalsRowDxfId="86" headerRowBorderDxfId="84" tableBorderDxfId="85" totalsRowBorderDxfId="83">
  <autoFilter ref="A4:O5" xr:uid="{30DB8F84-4609-4266-8B1D-3D8280C6AE9B}"/>
  <tableColumns count="15">
    <tableColumn id="1" xr3:uid="{FE366FA2-EE2B-4A2F-9F8D-78A830582331}" name="DATE" totalsRowLabel="Total" dataDxfId="81" totalsRowDxfId="82"/>
    <tableColumn id="16" xr3:uid="{D2CCCF6B-3499-4880-BD2B-8C21A16DFC62}" name="DEVIS N°" dataDxfId="79" totalsRowDxfId="80"/>
    <tableColumn id="2" xr3:uid="{A2C9A454-21C0-4963-92BE-B4F52D11B715}" name="INITIATEUR" dataDxfId="77" totalsRowDxfId="78"/>
    <tableColumn id="3" xr3:uid="{F01891E5-DB34-452E-AAB8-319423F54898}" name="REFERENCE" dataDxfId="75" totalsRowDxfId="76"/>
    <tableColumn id="4" xr3:uid="{2AAEAC81-3F0A-4891-A2FC-906E2A73700D}" name="BUREAU D'ETUDES" dataDxfId="73" totalsRowDxfId="74"/>
    <tableColumn id="5" xr3:uid="{68FA009B-C832-4CFC-B8A2-E87739806ECA}" name="INSTALLATEURS" dataDxfId="71" totalsRowDxfId="72"/>
    <tableColumn id="7" xr3:uid="{53A4C081-D9E2-479F-8F4C-02694CEC5B61}" name="CHARGE D'AFFAIRES" dataDxfId="69" totalsRowDxfId="70"/>
    <tableColumn id="8" xr3:uid="{F549D400-0FD1-47D4-8CAE-FACAE2D7AB6E}" name="DEVIS " dataDxfId="67" totalsRowDxfId="68"/>
    <tableColumn id="9" xr3:uid="{7A5F0CEC-73A9-41D2-AC0E-3AD104B9B88C}" name="MONTANT " dataDxfId="65" totalsRowDxfId="66"/>
    <tableColumn id="10" xr3:uid="{6E285C01-2C01-4352-B997-855FBD832EC5}" name="MONTANT  CHIFFRE THEORIQUE" dataDxfId="63" totalsRowDxfId="64"/>
    <tableColumn id="11" xr3:uid="{E49A88F7-D8A0-4BA5-80CB-E1E7E24F81C5}" name="POURCENTAGE POTENTIEL" dataDxfId="61" totalsRowDxfId="62"/>
    <tableColumn id="12" xr3:uid="{CBEED65C-C706-47E3-BCD7-265F86545378}" name="MONTANT POTENTIEL" dataDxfId="59" totalsRowDxfId="60"/>
    <tableColumn id="13" xr3:uid="{2A165CF9-156A-4699-A867-668CB9FA367E}" name="POURCENTAGE REEL" dataDxfId="57" totalsRowDxfId="58">
      <calculatedColumnFormula>Tableau256789101112131415[[#This Row],[MONTANT REEL]]/Tableau256789101112131415[[#This Row],[MONTANT POTENTIEL]]</calculatedColumnFormula>
    </tableColumn>
    <tableColumn id="14" xr3:uid="{6CC690E4-AE6F-456F-99B5-6A006A563C28}" name="MONTANT REEL" dataDxfId="55" totalsRowDxfId="56"/>
    <tableColumn id="15" xr3:uid="{9E46898F-4D2C-4783-B795-475C86B54B73}" name="ETAT" totalsRowFunction="count" dataDxfId="53" totalsRowDxfId="54"/>
  </tableColumns>
  <tableStyleInfo name="TableStyleMedium2" showFirstColumn="0" showLastColumn="1" showRowStripes="0" showColumnStripes="1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36D8D2-667B-4E01-8AF8-CB73CB6C173E}" name="Tableau24" displayName="Tableau24" ref="A4:J5" headerRowDxfId="488" dataDxfId="486" totalsRowDxfId="484" headerRowBorderDxfId="487" tableBorderDxfId="485" totalsRowBorderDxfId="483">
  <autoFilter ref="A4:J5" xr:uid="{30DB8F84-4609-4266-8B1D-3D8280C6AE9B}"/>
  <tableColumns count="10">
    <tableColumn id="1" xr3:uid="{143FB005-EF56-4659-B833-E1A0AB4D5C4E}" name="DATE" totalsRowLabel="TOTAL DES AO PERDUS" dataDxfId="482" totalsRowDxfId="466"/>
    <tableColumn id="6" xr3:uid="{FEB560BE-2B2F-4652-A472-E10F2AF4EB0B}" name="DEVIS N°" dataDxfId="52" totalsRowDxfId="467"/>
    <tableColumn id="8" xr3:uid="{F1D23513-5620-43A9-8187-C00D20EEE627}" name="Validation" dataDxfId="464" totalsRowDxfId="465"/>
    <tableColumn id="2" xr3:uid="{74CAF533-2D27-4161-9C43-0DA1BC2E6F42}" name="INITIATEUR" dataDxfId="481" totalsRowDxfId="468"/>
    <tableColumn id="3" xr3:uid="{F9D4C318-ED9A-407E-8756-1B4A7E840F50}" name="REFERENCE" dataDxfId="480" totalsRowDxfId="469"/>
    <tableColumn id="4" xr3:uid="{EF3A4364-BAE5-4DD5-9C59-6850D6B9F3E7}" name="BUREAU D'ETUDES" dataDxfId="479" totalsRowDxfId="470"/>
    <tableColumn id="5" xr3:uid="{F9E47BC2-7808-49EE-999C-A615E8560640}" name="INSTALLATEURS" dataDxfId="478" totalsRowDxfId="471"/>
    <tableColumn id="7" xr3:uid="{FB02C812-5E5F-4A01-BA04-00B4319D986D}" name="CHARGE D'AFFAIRES" dataDxfId="477" totalsRowDxfId="472"/>
    <tableColumn id="9" xr3:uid="{A4C24523-0D76-4450-ADC3-A5D6EBDFCC3F}" name="MONTANT " dataDxfId="476" totalsRowDxfId="473"/>
    <tableColumn id="15" xr3:uid="{A2FD5E3F-3C5C-4D8E-AB1F-16E0300DF342}" name="ETAT" dataDxfId="475" totalsRowDxfId="474"/>
  </tableColumns>
  <tableStyleInfo name="TableStyleMedium2" showFirstColumn="0" showLastColumn="1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8A202-41E2-49FE-B0BF-D5360FE073CA}">
  <sheetPr codeName="Feuil17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E7" sqref="E7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Tableau2[[#This Row],[MONTANT REEL]]/Tableau2[[#This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A6" s="17"/>
      <c r="B6" s="21"/>
      <c r="C6" s="21"/>
      <c r="D6" s="17"/>
      <c r="E6" s="17"/>
      <c r="F6" s="18"/>
      <c r="G6" s="17"/>
      <c r="H6" s="57"/>
      <c r="I6" s="17"/>
      <c r="J6" s="19"/>
      <c r="K6" s="20"/>
      <c r="M6" s="32" t="e">
        <f>Tableau2[[#This Row],[MONTANT REEL]]/Tableau2[[#This Row],[MONTANT POTENTIEL]]</f>
        <v>#DIV/0!</v>
      </c>
      <c r="N6" s="35"/>
      <c r="O6" s="37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 s="48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J3:N3"/>
    <mergeCell ref="A1:O1"/>
    <mergeCell ref="A3:I3"/>
  </mergeCells>
  <conditionalFormatting sqref="A4:O6">
    <cfRule type="expression" dxfId="51" priority="5">
      <formula>$O4="Aucune information"</formula>
    </cfRule>
  </conditionalFormatting>
  <conditionalFormatting sqref="A5:O6">
    <cfRule type="expression" dxfId="50" priority="6">
      <formula>$O5="Perdue"</formula>
    </cfRule>
    <cfRule type="expression" dxfId="49" priority="7">
      <formula>$O5="En cours"</formula>
    </cfRule>
    <cfRule type="expression" dxfId="48" priority="8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57" yWindow="383" count="1">
        <x14:dataValidation type="list" allowBlank="1" showInputMessage="1" showErrorMessage="1" errorTitle="Entrée non valide" error="Sélectionnez parmi les choix de la liste l'état d'avancement du dossier" xr:uid="{FE1EC20C-BC7B-4D5C-9C11-15D96F60795C}">
          <x14:formula1>
            <xm:f>Données!$D$3:$D$7</xm:f>
          </x14:formula1>
          <xm:sqref>O5:O1048576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D2:G7"/>
  <sheetViews>
    <sheetView zoomScale="85" zoomScaleNormal="120" workbookViewId="0">
      <selection activeCell="I12" sqref="I12"/>
    </sheetView>
  </sheetViews>
  <sheetFormatPr baseColWidth="10" defaultRowHeight="14.4" x14ac:dyDescent="0.3"/>
  <cols>
    <col min="4" max="4" width="18.5546875" bestFit="1" customWidth="1"/>
  </cols>
  <sheetData>
    <row r="2" spans="4:7" x14ac:dyDescent="0.3">
      <c r="D2" t="s">
        <v>13</v>
      </c>
    </row>
    <row r="4" spans="4:7" x14ac:dyDescent="0.3">
      <c r="D4" t="s">
        <v>11</v>
      </c>
      <c r="G4" t="s">
        <v>17</v>
      </c>
    </row>
    <row r="5" spans="4:7" x14ac:dyDescent="0.3">
      <c r="D5" t="s">
        <v>12</v>
      </c>
      <c r="G5" t="s">
        <v>12</v>
      </c>
    </row>
    <row r="6" spans="4:7" x14ac:dyDescent="0.3">
      <c r="D6" t="s">
        <v>14</v>
      </c>
      <c r="G6" t="s">
        <v>14</v>
      </c>
    </row>
    <row r="7" spans="4:7" x14ac:dyDescent="0.3">
      <c r="D7" t="s">
        <v>15</v>
      </c>
      <c r="G7" t="s">
        <v>15</v>
      </c>
    </row>
  </sheetData>
  <dataValidations count="1">
    <dataValidation type="list" allowBlank="1" showInputMessage="1" showErrorMessage="1" errorTitle="Entrée non valide" error="Sélectionnez un état dans la liste" sqref="D3:D7" xr:uid="{2BEF2FF2-6F9C-4CE5-A591-CC9064EF41FD}">
      <formula1>$D$3:$D$7</formula1>
    </dataValidation>
  </dataValidations>
  <pageMargins left="0.7" right="0.7" top="0.75" bottom="0.75" header="0.3" footer="0.3"/>
  <pageSetup paperSize="9" scale="88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90801-F0FA-4BF8-87B5-D0C184D00C62}">
  <sheetPr codeName="Feuil19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E21" sqref="E21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Tableau25[[#This Row],[MONTANT REEL]]/Tableau25[[#This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47" priority="1">
      <formula>$O4="Aucune information"</formula>
    </cfRule>
  </conditionalFormatting>
  <conditionalFormatting sqref="A5:O5">
    <cfRule type="expression" dxfId="46" priority="2">
      <formula>$O5="Perdue"</formula>
    </cfRule>
    <cfRule type="expression" dxfId="45" priority="3">
      <formula>$O5="En cours"</formula>
    </cfRule>
    <cfRule type="expression" dxfId="44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F30D0BB9-9030-4BA2-9935-1F82025BB29D}">
          <x14:formula1>
            <xm:f>Données!$D$3:$D$7</xm:f>
          </x14:formula1>
          <xm:sqref>O5:O1048576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414A3-DBA1-413B-99F0-6EF32C5681C5}">
  <sheetPr codeName="Feuil20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B11" sqref="B11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28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Tableau256[[#This Row],[MONTANT REEL]]/Tableau256[[#This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43" priority="1">
      <formula>$O4="Aucune information"</formula>
    </cfRule>
  </conditionalFormatting>
  <conditionalFormatting sqref="A5:O5">
    <cfRule type="expression" dxfId="42" priority="2">
      <formula>$O5="Perdue"</formula>
    </cfRule>
    <cfRule type="expression" dxfId="41" priority="3">
      <formula>$O5="En cours"</formula>
    </cfRule>
    <cfRule type="expression" dxfId="40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70727C63-58BC-4CCD-AAA7-7AC5C3B1FAA7}">
          <x14:formula1>
            <xm:f>Données!$D$3:$D$7</xm:f>
          </x14:formula1>
          <xm:sqref>O5:O1048576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AC572-C91B-4BAA-90F6-1426193BCB3B}">
  <sheetPr codeName="Feuil21">
    <tabColor theme="4" tint="-0.249977111117893"/>
    <pageSetUpPr fitToPage="1"/>
  </sheetPr>
  <dimension ref="A1:W285"/>
  <sheetViews>
    <sheetView showGridLines="0" zoomScale="55" zoomScaleNormal="55" zoomScaleSheetLayoutView="42" workbookViewId="0">
      <selection activeCell="C20" sqref="C20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29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Tableau2567[[#This Row],[MONTANT REEL]]/Tableau2567[[#This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s="4" customFormat="1" x14ac:dyDescent="0.3">
      <c r="A6"/>
      <c r="B6"/>
      <c r="C6"/>
      <c r="D6"/>
      <c r="E6"/>
      <c r="F6" s="7"/>
      <c r="G6"/>
      <c r="H6"/>
      <c r="I6"/>
      <c r="J6" s="6"/>
      <c r="K6" s="12"/>
      <c r="L6" s="30"/>
      <c r="M6" s="33"/>
      <c r="N6" s="36"/>
      <c r="O6" s="5"/>
      <c r="P6"/>
      <c r="Q6"/>
      <c r="R6"/>
      <c r="S6"/>
      <c r="T6"/>
      <c r="U6"/>
      <c r="V6"/>
      <c r="W6"/>
    </row>
    <row r="7" spans="1:23" s="4" customFormat="1" x14ac:dyDescent="0.3">
      <c r="A7"/>
      <c r="B7"/>
      <c r="C7"/>
      <c r="D7"/>
      <c r="E7"/>
      <c r="F7" s="7"/>
      <c r="G7"/>
      <c r="H7"/>
      <c r="I7"/>
      <c r="J7" s="6"/>
      <c r="K7" s="12"/>
      <c r="L7" s="30"/>
      <c r="M7" s="33"/>
      <c r="N7" s="36"/>
      <c r="O7" s="5"/>
      <c r="P7"/>
      <c r="Q7"/>
      <c r="R7"/>
      <c r="S7"/>
      <c r="T7"/>
      <c r="U7"/>
      <c r="V7"/>
      <c r="W7"/>
    </row>
    <row r="8" spans="1:23" x14ac:dyDescent="0.3">
      <c r="S8" s="9"/>
      <c r="T8" s="9"/>
      <c r="U8" s="9"/>
      <c r="V8" s="9"/>
      <c r="W8" s="9"/>
    </row>
    <row r="16" spans="1:23" x14ac:dyDescent="0.3">
      <c r="O16" s="38"/>
    </row>
    <row r="17" spans="15:15" x14ac:dyDescent="0.3">
      <c r="O17" s="38"/>
    </row>
    <row r="18" spans="15:15" x14ac:dyDescent="0.3">
      <c r="O18" s="38"/>
    </row>
    <row r="30" spans="15:15" x14ac:dyDescent="0.3">
      <c r="O30" s="38"/>
    </row>
    <row r="31" spans="15:15" x14ac:dyDescent="0.3">
      <c r="O31" s="38"/>
    </row>
    <row r="32" spans="15:15" x14ac:dyDescent="0.3">
      <c r="O32" s="38"/>
    </row>
    <row r="35" spans="1:23" s="9" customFormat="1" x14ac:dyDescent="0.3">
      <c r="A35"/>
      <c r="B35"/>
      <c r="C35"/>
      <c r="D35"/>
      <c r="E35"/>
      <c r="F35" s="7"/>
      <c r="G35"/>
      <c r="H35"/>
      <c r="I35"/>
      <c r="J35" s="6"/>
      <c r="K35" s="12"/>
      <c r="L35" s="30"/>
      <c r="M35" s="33"/>
      <c r="N35" s="36"/>
      <c r="O35" s="5"/>
      <c r="P35"/>
      <c r="Q35"/>
      <c r="R35"/>
      <c r="S35"/>
      <c r="T35"/>
      <c r="U35"/>
      <c r="V35"/>
      <c r="W35"/>
    </row>
    <row r="47" spans="1:23" ht="14.25" customHeight="1" x14ac:dyDescent="0.3"/>
    <row r="48" spans="1:23" x14ac:dyDescent="0.3">
      <c r="S48" s="4"/>
      <c r="T48" s="4"/>
      <c r="U48" s="4"/>
      <c r="V48" s="4"/>
      <c r="W48" s="4"/>
    </row>
    <row r="49" spans="15:23" x14ac:dyDescent="0.3">
      <c r="S49" s="4"/>
      <c r="T49" s="4"/>
      <c r="U49" s="4"/>
      <c r="V49" s="4"/>
      <c r="W49" s="4"/>
    </row>
    <row r="50" spans="15:23" x14ac:dyDescent="0.3">
      <c r="S50" s="4"/>
      <c r="T50" s="4"/>
      <c r="U50" s="4"/>
      <c r="V50" s="4"/>
      <c r="W50" s="4"/>
    </row>
    <row r="60" spans="15:23" x14ac:dyDescent="0.3">
      <c r="O60" s="39"/>
    </row>
    <row r="75" spans="1:23" s="4" customFormat="1" x14ac:dyDescent="0.3">
      <c r="A75"/>
      <c r="B75"/>
      <c r="C75"/>
      <c r="D75"/>
      <c r="E75"/>
      <c r="F75" s="7"/>
      <c r="G75"/>
      <c r="H75"/>
      <c r="I75"/>
      <c r="J75" s="6"/>
      <c r="K75" s="12"/>
      <c r="L75" s="30"/>
      <c r="M75" s="33"/>
      <c r="N75" s="36"/>
      <c r="O75" s="5"/>
      <c r="P75"/>
      <c r="Q75"/>
      <c r="R75"/>
      <c r="S75"/>
      <c r="T75"/>
      <c r="U75"/>
      <c r="V75"/>
      <c r="W75"/>
    </row>
    <row r="76" spans="1:23" s="4" customFormat="1" x14ac:dyDescent="0.3">
      <c r="A76"/>
      <c r="B76"/>
      <c r="C76"/>
      <c r="D76"/>
      <c r="E76"/>
      <c r="F76" s="7"/>
      <c r="G76"/>
      <c r="H76"/>
      <c r="I76"/>
      <c r="J76" s="6"/>
      <c r="K76" s="12"/>
      <c r="L76" s="30"/>
      <c r="M76" s="33"/>
      <c r="N76" s="36"/>
      <c r="O76" s="5"/>
      <c r="P76"/>
      <c r="Q76"/>
      <c r="R76"/>
      <c r="S76"/>
      <c r="T76"/>
      <c r="U76"/>
      <c r="V76"/>
      <c r="W76"/>
    </row>
    <row r="77" spans="1:23" s="4" customFormat="1" x14ac:dyDescent="0.3">
      <c r="A77"/>
      <c r="B77"/>
      <c r="C77"/>
      <c r="D77"/>
      <c r="E77"/>
      <c r="F77" s="7"/>
      <c r="G77"/>
      <c r="H77"/>
      <c r="I77"/>
      <c r="J77" s="6"/>
      <c r="K77" s="12"/>
      <c r="L77" s="30"/>
      <c r="M77" s="33"/>
      <c r="N77" s="36"/>
      <c r="O77" s="5"/>
      <c r="P77"/>
      <c r="Q77"/>
      <c r="R77"/>
      <c r="S77"/>
      <c r="T77"/>
      <c r="U77"/>
      <c r="V77"/>
      <c r="W77"/>
    </row>
    <row r="100" spans="15:15" x14ac:dyDescent="0.3">
      <c r="O100" s="38"/>
    </row>
    <row r="101" spans="15:15" x14ac:dyDescent="0.3">
      <c r="O101" s="38"/>
    </row>
    <row r="102" spans="15:15" x14ac:dyDescent="0.3">
      <c r="O102" s="38"/>
    </row>
    <row r="135" spans="19:23" x14ac:dyDescent="0.3">
      <c r="S135" s="4"/>
      <c r="T135" s="4"/>
      <c r="U135" s="4"/>
      <c r="V135" s="4"/>
      <c r="W135" s="4"/>
    </row>
    <row r="141" spans="19:23" x14ac:dyDescent="0.3">
      <c r="S141" s="3"/>
    </row>
    <row r="142" spans="19:23" x14ac:dyDescent="0.3">
      <c r="S142" s="3"/>
    </row>
    <row r="143" spans="19:23" x14ac:dyDescent="0.3">
      <c r="S143" s="3"/>
    </row>
    <row r="144" spans="19:23" x14ac:dyDescent="0.3">
      <c r="S144" s="3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10"/>
      <c r="T150" s="11"/>
      <c r="U150" s="11"/>
      <c r="V150" s="11"/>
      <c r="W150" s="11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3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s="4" customFormat="1" x14ac:dyDescent="0.3">
      <c r="A162"/>
      <c r="B162"/>
      <c r="C162"/>
      <c r="D162"/>
      <c r="E162"/>
      <c r="F162" s="7"/>
      <c r="G162"/>
      <c r="H162"/>
      <c r="I162"/>
      <c r="J162" s="6"/>
      <c r="K162" s="12"/>
      <c r="L162" s="30"/>
      <c r="M162" s="33"/>
      <c r="N162" s="36"/>
      <c r="O162" s="5"/>
      <c r="P162"/>
      <c r="Q162"/>
      <c r="R162"/>
      <c r="S162" s="3"/>
      <c r="T162"/>
      <c r="U162"/>
      <c r="V162"/>
      <c r="W162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x14ac:dyDescent="0.3">
      <c r="S166" s="3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8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3"/>
    </row>
    <row r="177" spans="1:23" s="11" customFormat="1" x14ac:dyDescent="0.3">
      <c r="A177"/>
      <c r="B177"/>
      <c r="C177"/>
      <c r="D177"/>
      <c r="E177"/>
      <c r="F177" s="7"/>
      <c r="G177"/>
      <c r="H177"/>
      <c r="I177"/>
      <c r="J177" s="6"/>
      <c r="K177" s="12"/>
      <c r="L177" s="30"/>
      <c r="M177" s="33"/>
      <c r="N177" s="36"/>
      <c r="O177" s="5"/>
      <c r="P177"/>
      <c r="Q177"/>
      <c r="R177"/>
      <c r="S177" s="3"/>
      <c r="T177"/>
      <c r="U177"/>
      <c r="V177"/>
      <c r="W177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x14ac:dyDescent="0.3">
      <c r="S181" s="3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8"/>
    </row>
    <row r="186" spans="1:23" x14ac:dyDescent="0.3">
      <c r="S186" s="3"/>
    </row>
    <row r="187" spans="1:23" x14ac:dyDescent="0.3">
      <c r="O187" s="38"/>
      <c r="S187" s="3"/>
    </row>
    <row r="188" spans="1:23" x14ac:dyDescent="0.3">
      <c r="S188" s="3"/>
    </row>
    <row r="189" spans="1:23" x14ac:dyDescent="0.3">
      <c r="S189" s="3"/>
    </row>
    <row r="190" spans="1:23" x14ac:dyDescent="0.3"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7" spans="15:19" ht="14.25" customHeight="1" x14ac:dyDescent="0.3"/>
    <row r="202" spans="15:19" x14ac:dyDescent="0.3">
      <c r="O202" s="40"/>
    </row>
    <row r="207" spans="15:19" ht="17.25" customHeight="1" x14ac:dyDescent="0.3"/>
    <row r="208" spans="15:19" ht="17.25" customHeight="1" x14ac:dyDescent="0.3"/>
    <row r="215" spans="19:23" x14ac:dyDescent="0.3">
      <c r="S215" s="11"/>
      <c r="T215" s="11"/>
      <c r="U215" s="11"/>
      <c r="V215" s="11"/>
      <c r="W215" s="11"/>
    </row>
    <row r="219" spans="19:23" x14ac:dyDescent="0.3">
      <c r="S219" s="11"/>
      <c r="T219" s="11"/>
      <c r="U219" s="11"/>
      <c r="V219" s="11"/>
      <c r="W219" s="11"/>
    </row>
    <row r="220" spans="19:23" x14ac:dyDescent="0.3">
      <c r="S220" s="11"/>
      <c r="T220" s="11"/>
      <c r="U220" s="11"/>
      <c r="V220" s="11"/>
      <c r="W220" s="11"/>
    </row>
    <row r="221" spans="19:23" x14ac:dyDescent="0.3">
      <c r="S221" s="11"/>
      <c r="T221" s="11"/>
      <c r="U221" s="11"/>
      <c r="V221" s="11"/>
      <c r="W221" s="11"/>
    </row>
    <row r="222" spans="19:23" x14ac:dyDescent="0.3">
      <c r="S222" s="11"/>
      <c r="T222" s="11"/>
      <c r="U222" s="11"/>
      <c r="V222" s="11"/>
      <c r="W222" s="11"/>
    </row>
    <row r="242" spans="1:23" s="11" customFormat="1" x14ac:dyDescent="0.3">
      <c r="A242"/>
      <c r="B242"/>
      <c r="C242"/>
      <c r="D242"/>
      <c r="E242"/>
      <c r="F242" s="7"/>
      <c r="G242"/>
      <c r="H242"/>
      <c r="I242"/>
      <c r="J242" s="6"/>
      <c r="K242" s="12"/>
      <c r="L242" s="30"/>
      <c r="M242" s="33"/>
      <c r="N242" s="36"/>
      <c r="O242" s="5"/>
      <c r="P242"/>
      <c r="Q242"/>
      <c r="R242"/>
      <c r="S242"/>
      <c r="T242"/>
      <c r="U242"/>
      <c r="V242"/>
      <c r="W242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47" spans="1:23" s="11" customFormat="1" x14ac:dyDescent="0.3">
      <c r="A247"/>
      <c r="B247"/>
      <c r="C247"/>
      <c r="D247"/>
      <c r="E247"/>
      <c r="F247" s="7"/>
      <c r="G247"/>
      <c r="H247"/>
      <c r="I247"/>
      <c r="J247" s="6"/>
      <c r="K247" s="12"/>
      <c r="L247" s="30"/>
      <c r="M247" s="33"/>
      <c r="N247" s="36"/>
      <c r="O247" s="5"/>
      <c r="P247"/>
      <c r="Q247"/>
      <c r="R247"/>
      <c r="S247"/>
      <c r="T247"/>
      <c r="U247"/>
      <c r="V247"/>
      <c r="W247"/>
    </row>
    <row r="248" spans="1:23" s="11" customFormat="1" x14ac:dyDescent="0.3">
      <c r="A248"/>
      <c r="B248"/>
      <c r="C248"/>
      <c r="D248"/>
      <c r="E248"/>
      <c r="F248" s="7"/>
      <c r="G248"/>
      <c r="H248"/>
      <c r="I248"/>
      <c r="J248" s="6"/>
      <c r="K248" s="12"/>
      <c r="L248" s="30"/>
      <c r="M248" s="33"/>
      <c r="N248" s="36"/>
      <c r="O248" s="5"/>
      <c r="P248"/>
      <c r="Q248"/>
      <c r="R248"/>
      <c r="S248"/>
      <c r="T248"/>
      <c r="U248"/>
      <c r="V248"/>
      <c r="W248"/>
    </row>
    <row r="249" spans="1:23" s="11" customFormat="1" x14ac:dyDescent="0.3">
      <c r="A249"/>
      <c r="B249"/>
      <c r="C249"/>
      <c r="D249"/>
      <c r="E249"/>
      <c r="F249" s="7"/>
      <c r="G249"/>
      <c r="H249"/>
      <c r="I249"/>
      <c r="J249" s="6"/>
      <c r="K249" s="12"/>
      <c r="L249" s="30"/>
      <c r="M249" s="33"/>
      <c r="N249" s="36"/>
      <c r="O249" s="5"/>
      <c r="P249"/>
      <c r="Q249"/>
      <c r="R249"/>
      <c r="S249"/>
      <c r="T249"/>
      <c r="U249"/>
      <c r="V249"/>
      <c r="W249"/>
    </row>
    <row r="267" spans="15:15" x14ac:dyDescent="0.3">
      <c r="O267" s="40"/>
    </row>
    <row r="271" spans="15:15" x14ac:dyDescent="0.3">
      <c r="O271" s="40"/>
    </row>
    <row r="272" spans="15:15" x14ac:dyDescent="0.3">
      <c r="O272" s="40"/>
    </row>
    <row r="273" spans="15:15" x14ac:dyDescent="0.3">
      <c r="O273" s="40"/>
    </row>
    <row r="274" spans="15:15" x14ac:dyDescent="0.3">
      <c r="O274" s="40"/>
    </row>
    <row r="285" spans="15:15" ht="15" customHeight="1" x14ac:dyDescent="0.3"/>
  </sheetData>
  <mergeCells count="3">
    <mergeCell ref="A1:O1"/>
    <mergeCell ref="A3:I3"/>
    <mergeCell ref="J3:N3"/>
  </mergeCells>
  <conditionalFormatting sqref="A4:O5">
    <cfRule type="expression" dxfId="39" priority="1">
      <formula>$O4="Aucune information"</formula>
    </cfRule>
  </conditionalFormatting>
  <conditionalFormatting sqref="A5:O5">
    <cfRule type="expression" dxfId="38" priority="2">
      <formula>$O5="Perdue"</formula>
    </cfRule>
    <cfRule type="expression" dxfId="37" priority="3">
      <formula>$O5="En cours"</formula>
    </cfRule>
    <cfRule type="expression" dxfId="36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397DF959-93B1-407D-862A-8D8891756ABB}">
          <x14:formula1>
            <xm:f>Données!$D$3:$D$7</xm:f>
          </x14:formula1>
          <xm:sqref>O5:O1048576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D5771-A1C9-466F-9641-85A915845B73}">
  <sheetPr codeName="Feuil22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A5" sqref="A5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Tableau25678[[#This Row],[MONTANT REEL]]/Tableau25678[[#This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35" priority="1">
      <formula>$O4="Aucune information"</formula>
    </cfRule>
  </conditionalFormatting>
  <conditionalFormatting sqref="A5:O5">
    <cfRule type="expression" dxfId="34" priority="2">
      <formula>$O5="Perdue"</formula>
    </cfRule>
    <cfRule type="expression" dxfId="33" priority="3">
      <formula>$O5="En cours"</formula>
    </cfRule>
    <cfRule type="expression" dxfId="32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7C0E22AE-8374-4692-852C-F2DB27DF1400}">
          <x14:formula1>
            <xm:f>Données!$D$3:$D$7</xm:f>
          </x14:formula1>
          <xm:sqref>O5:O1048576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018A-D1AB-4688-9768-1A05F2969739}">
  <sheetPr codeName="Feuil23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A5" sqref="A5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Tableau256789[[#This Row],[MONTANT REEL]]/Tableau256789[[#This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31" priority="1">
      <formula>$O4="Aucune information"</formula>
    </cfRule>
  </conditionalFormatting>
  <conditionalFormatting sqref="A5:O5">
    <cfRule type="expression" dxfId="30" priority="2">
      <formula>$O5="Perdue"</formula>
    </cfRule>
    <cfRule type="expression" dxfId="29" priority="3">
      <formula>$O5="En cours"</formula>
    </cfRule>
    <cfRule type="expression" dxfId="28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1F33FE8D-FA76-44C5-9D3A-1F9A221FDCA0}">
          <x14:formula1>
            <xm:f>Données!$D$3:$D$7</xm:f>
          </x14:formula1>
          <xm:sqref>O5:O1048576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3D17-417A-4F42-83DA-A896A98BA0DF}">
  <sheetPr codeName="Feuil24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A5" sqref="A5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Tableau25678910[[#This Row],[MONTANT REEL]]/Tableau25678910[[#This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27" priority="1">
      <formula>$O4="Aucune information"</formula>
    </cfRule>
  </conditionalFormatting>
  <conditionalFormatting sqref="A5:O5">
    <cfRule type="expression" dxfId="26" priority="2">
      <formula>$O5="Perdue"</formula>
    </cfRule>
    <cfRule type="expression" dxfId="25" priority="3">
      <formula>$O5="En cours"</formula>
    </cfRule>
    <cfRule type="expression" dxfId="24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9A3A75E4-CDE1-4E15-B2D8-DAC9AFEA2141}">
          <x14:formula1>
            <xm:f>Données!$D$3:$D$7</xm:f>
          </x14:formula1>
          <xm:sqref>O5:O1048576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2263-8B93-42EA-8FAB-6A9F7ED2FC8D}">
  <sheetPr codeName="Feuil25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A5" sqref="A5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Tableau2567891011[[#This Row],[MONTANT REEL]]/Tableau2567891011[[#This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23" priority="1">
      <formula>$O4="Aucune information"</formula>
    </cfRule>
  </conditionalFormatting>
  <conditionalFormatting sqref="A5:O5">
    <cfRule type="expression" dxfId="22" priority="2">
      <formula>$O5="Perdue"</formula>
    </cfRule>
    <cfRule type="expression" dxfId="21" priority="3">
      <formula>$O5="En cours"</formula>
    </cfRule>
    <cfRule type="expression" dxfId="20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6D00FE96-F21B-4384-B63A-DB83BB80EC3C}">
          <x14:formula1>
            <xm:f>Données!$D$3:$D$7</xm:f>
          </x14:formula1>
          <xm:sqref>O5:O1048576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13FC-9F9B-4029-93E8-C6C6E89BEBA1}">
  <sheetPr codeName="Feuil26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D30" sqref="D30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Tableau256789101112[[#This Row],[MONTANT REEL]]/Tableau256789101112[[#This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19" priority="1">
      <formula>$O4="Aucune information"</formula>
    </cfRule>
  </conditionalFormatting>
  <conditionalFormatting sqref="A5:O5">
    <cfRule type="expression" dxfId="18" priority="2">
      <formula>$O5="Perdue"</formula>
    </cfRule>
    <cfRule type="expression" dxfId="17" priority="3">
      <formula>$O5="En cours"</formula>
    </cfRule>
    <cfRule type="expression" dxfId="16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000B61D4-16BB-45C7-B272-7CAEFFFB26E0}">
          <x14:formula1>
            <xm:f>Données!$D$3:$D$7</xm:f>
          </x14:formula1>
          <xm:sqref>O5:O1048576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7313E-F673-407F-82A4-E9336DD5F9A0}">
  <sheetPr codeName="Feuil27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A5" sqref="A5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Tableau25678910111213[[#This Row],[MONTANT REEL]]/Tableau25678910111213[[#This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15" priority="1">
      <formula>$O4="Aucune information"</formula>
    </cfRule>
  </conditionalFormatting>
  <conditionalFormatting sqref="A5:O5">
    <cfRule type="expression" dxfId="14" priority="2">
      <formula>$O5="Perdue"</formula>
    </cfRule>
    <cfRule type="expression" dxfId="13" priority="3">
      <formula>$O5="En cours"</formula>
    </cfRule>
    <cfRule type="expression" dxfId="12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AB247E81-9D0D-439B-9C00-0C956F5A9842}">
          <x14:formula1>
            <xm:f>Données!$D$3:$D$7</xm:f>
          </x14:formula1>
          <xm:sqref>O5:O1048576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D257-E3E2-49F5-8A23-1ED3A6C05F8D}">
  <sheetPr codeName="Feuil28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I6" sqref="I6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Tableau2567891011121314[[#This Row],[MONTANT REEL]]/Tableau2567891011121314[[#This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11" priority="1">
      <formula>$O4="Aucune information"</formula>
    </cfRule>
  </conditionalFormatting>
  <conditionalFormatting sqref="A5:O5">
    <cfRule type="expression" dxfId="10" priority="2">
      <formula>$O5="Perdue"</formula>
    </cfRule>
    <cfRule type="expression" dxfId="9" priority="3">
      <formula>$O5="En cours"</formula>
    </cfRule>
    <cfRule type="expression" dxfId="8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4350ACF0-49EA-466C-8C9A-AE54C851E497}">
          <x14:formula1>
            <xm:f>Données!$D$3:$D$7</xm:f>
          </x14:formula1>
          <xm:sqref>O5:O1048576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0034A-88AB-44C8-BE06-84FA1592EA93}">
  <sheetPr codeName="Feuil29">
    <tabColor theme="4" tint="-0.249977111117893"/>
    <pageSetUpPr fitToPage="1"/>
  </sheetPr>
  <dimension ref="A1:W289"/>
  <sheetViews>
    <sheetView showGridLines="0" zoomScale="55" zoomScaleNormal="55" zoomScaleSheetLayoutView="42" workbookViewId="0">
      <selection activeCell="I6" sqref="I6"/>
    </sheetView>
  </sheetViews>
  <sheetFormatPr baseColWidth="10" defaultRowHeight="14.4" x14ac:dyDescent="0.3"/>
  <cols>
    <col min="1" max="1" width="17.109375" bestFit="1" customWidth="1"/>
    <col min="2" max="2" width="21.33203125" bestFit="1" customWidth="1"/>
    <col min="3" max="3" width="25" bestFit="1" customWidth="1"/>
    <col min="4" max="4" width="26" bestFit="1" customWidth="1"/>
    <col min="5" max="5" width="35.44140625" bestFit="1" customWidth="1"/>
    <col min="6" max="6" width="32.21875" style="7" bestFit="1" customWidth="1"/>
    <col min="7" max="7" width="37.88671875" bestFit="1" customWidth="1"/>
    <col min="8" max="8" width="15.44140625" customWidth="1"/>
    <col min="9" max="9" width="28" bestFit="1" customWidth="1"/>
    <col min="10" max="10" width="29" style="6" customWidth="1"/>
    <col min="11" max="11" width="25.21875" style="12" customWidth="1"/>
    <col min="12" max="12" width="32" style="30" customWidth="1"/>
    <col min="13" max="13" width="24.6640625" style="33" customWidth="1"/>
    <col min="14" max="14" width="19.109375" style="36" customWidth="1"/>
    <col min="15" max="15" width="19.6640625" style="5" bestFit="1" customWidth="1"/>
    <col min="16" max="16" width="19.109375" bestFit="1" customWidth="1"/>
    <col min="17" max="17" width="14.109375" customWidth="1"/>
    <col min="18" max="18" width="12.109375" bestFit="1" customWidth="1"/>
    <col min="19" max="19" width="16.6640625" bestFit="1" customWidth="1"/>
    <col min="20" max="20" width="14.6640625" bestFit="1" customWidth="1"/>
    <col min="21" max="21" width="13.88671875" bestFit="1" customWidth="1"/>
  </cols>
  <sheetData>
    <row r="1" spans="1:23" ht="34.200000000000003" customHeight="1" thickBot="1" x14ac:dyDescent="0.35">
      <c r="A1" s="51" t="s">
        <v>37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14"/>
      <c r="Q1" s="14"/>
      <c r="R1" s="14"/>
    </row>
    <row r="2" spans="1:23" ht="16.2" thickBot="1" x14ac:dyDescent="0.35">
      <c r="A2" s="1"/>
      <c r="B2" s="2"/>
      <c r="C2" s="2"/>
      <c r="D2" s="2"/>
      <c r="E2" s="2"/>
      <c r="F2" s="2"/>
      <c r="G2" s="2"/>
      <c r="H2" s="2"/>
      <c r="I2" s="2"/>
      <c r="J2" s="15"/>
      <c r="K2" s="16"/>
      <c r="L2" s="28"/>
      <c r="M2" s="31"/>
      <c r="N2" s="34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9" t="s">
        <v>7</v>
      </c>
      <c r="K3" s="49"/>
      <c r="L3" s="49"/>
      <c r="M3" s="49"/>
      <c r="N3" s="50"/>
      <c r="O3" s="41"/>
    </row>
    <row r="4" spans="1:23" ht="48" customHeight="1" thickBot="1" x14ac:dyDescent="0.35">
      <c r="A4" s="22" t="s">
        <v>1</v>
      </c>
      <c r="B4" s="22" t="s">
        <v>19</v>
      </c>
      <c r="C4" s="22" t="s">
        <v>0</v>
      </c>
      <c r="D4" s="22" t="s">
        <v>4</v>
      </c>
      <c r="E4" s="22" t="s">
        <v>2</v>
      </c>
      <c r="F4" s="22" t="s">
        <v>3</v>
      </c>
      <c r="G4" s="23" t="s">
        <v>5</v>
      </c>
      <c r="H4" s="45" t="s">
        <v>24</v>
      </c>
      <c r="I4" s="44" t="s">
        <v>25</v>
      </c>
      <c r="J4" s="26" t="s">
        <v>16</v>
      </c>
      <c r="K4" s="24" t="s">
        <v>21</v>
      </c>
      <c r="L4" s="26" t="s">
        <v>22</v>
      </c>
      <c r="M4" s="25" t="s">
        <v>9</v>
      </c>
      <c r="N4" s="27" t="s">
        <v>23</v>
      </c>
      <c r="O4" s="22" t="s">
        <v>10</v>
      </c>
    </row>
    <row r="5" spans="1:23" x14ac:dyDescent="0.3">
      <c r="A5" s="21"/>
      <c r="B5" s="21"/>
      <c r="C5" s="17"/>
      <c r="D5" s="17"/>
      <c r="E5" s="17"/>
      <c r="F5" s="18"/>
      <c r="G5" s="17"/>
      <c r="H5" s="42"/>
      <c r="I5" s="43"/>
      <c r="J5" s="19"/>
      <c r="K5" s="20"/>
      <c r="L5" s="29"/>
      <c r="M5" s="32" t="e">
        <f>Tableau256789101112131415[[#This Row],[MONTANT REEL]]/Tableau256789101112131415[[#This Row],[MONTANT POTENTIEL]]</f>
        <v>#DIV/0!</v>
      </c>
      <c r="N5" s="35"/>
      <c r="O5" s="37"/>
      <c r="S5" s="4"/>
      <c r="T5" s="4"/>
      <c r="U5" s="4"/>
      <c r="V5" s="4"/>
      <c r="W5" s="4"/>
    </row>
    <row r="6" spans="1:23" x14ac:dyDescent="0.3">
      <c r="H6" s="48"/>
    </row>
    <row r="9" spans="1:23" s="4" customFormat="1" x14ac:dyDescent="0.3">
      <c r="A9"/>
      <c r="B9"/>
      <c r="C9"/>
      <c r="D9"/>
      <c r="E9"/>
      <c r="F9" s="7"/>
      <c r="G9"/>
      <c r="H9"/>
      <c r="I9"/>
      <c r="J9" s="6"/>
      <c r="K9" s="12"/>
      <c r="L9" s="30"/>
      <c r="M9" s="33"/>
      <c r="N9" s="36"/>
      <c r="O9" s="5"/>
      <c r="P9"/>
      <c r="Q9"/>
      <c r="R9"/>
      <c r="S9"/>
      <c r="T9"/>
      <c r="U9"/>
      <c r="V9"/>
      <c r="W9"/>
    </row>
    <row r="10" spans="1:23" s="4" customFormat="1" x14ac:dyDescent="0.3">
      <c r="A10"/>
      <c r="B10"/>
      <c r="C10"/>
      <c r="D10"/>
      <c r="E10"/>
      <c r="F10" s="7"/>
      <c r="G10"/>
      <c r="H10"/>
      <c r="I10"/>
      <c r="J10" s="6"/>
      <c r="K10" s="12"/>
      <c r="L10" s="30"/>
      <c r="M10" s="33"/>
      <c r="N10" s="36"/>
      <c r="O10" s="5"/>
      <c r="P10"/>
      <c r="Q10"/>
      <c r="R10"/>
      <c r="S10"/>
      <c r="T10"/>
      <c r="U10"/>
      <c r="V10"/>
      <c r="W10"/>
    </row>
    <row r="11" spans="1:23" s="4" customFormat="1" x14ac:dyDescent="0.3">
      <c r="A11"/>
      <c r="B11"/>
      <c r="C11"/>
      <c r="D11"/>
      <c r="E11"/>
      <c r="F11" s="7"/>
      <c r="G11"/>
      <c r="H11"/>
      <c r="I11"/>
      <c r="J11" s="6"/>
      <c r="K11" s="12"/>
      <c r="L11" s="30"/>
      <c r="M11" s="33"/>
      <c r="N11" s="36"/>
      <c r="O11" s="5"/>
      <c r="P11"/>
      <c r="Q11"/>
      <c r="R11"/>
      <c r="S11"/>
      <c r="T11"/>
      <c r="U11"/>
      <c r="V11"/>
      <c r="W11"/>
    </row>
    <row r="12" spans="1:23" x14ac:dyDescent="0.3">
      <c r="S12" s="9"/>
      <c r="T12" s="9"/>
      <c r="U12" s="9"/>
      <c r="V12" s="9"/>
      <c r="W12" s="9"/>
    </row>
    <row r="19" spans="15:15" x14ac:dyDescent="0.3">
      <c r="O19" s="38"/>
    </row>
    <row r="20" spans="15:15" x14ac:dyDescent="0.3">
      <c r="O20" s="38"/>
    </row>
    <row r="21" spans="15:15" x14ac:dyDescent="0.3">
      <c r="O21" s="38"/>
    </row>
    <row r="33" spans="1:23" x14ac:dyDescent="0.3">
      <c r="O33" s="38"/>
    </row>
    <row r="34" spans="1:23" x14ac:dyDescent="0.3">
      <c r="O34" s="38"/>
    </row>
    <row r="35" spans="1:23" x14ac:dyDescent="0.3">
      <c r="O35" s="38"/>
    </row>
    <row r="39" spans="1:23" s="9" customFormat="1" x14ac:dyDescent="0.3">
      <c r="A39"/>
      <c r="B39"/>
      <c r="C39"/>
      <c r="D39"/>
      <c r="E39"/>
      <c r="F39" s="7"/>
      <c r="G39"/>
      <c r="H39"/>
      <c r="I39"/>
      <c r="J39" s="6"/>
      <c r="K39" s="12"/>
      <c r="L39" s="30"/>
      <c r="M39" s="33"/>
      <c r="N39" s="36"/>
      <c r="O39" s="5"/>
      <c r="P39"/>
      <c r="Q39"/>
      <c r="R39"/>
      <c r="S39"/>
      <c r="T39"/>
      <c r="U39"/>
      <c r="V39"/>
      <c r="W39"/>
    </row>
    <row r="51" spans="15:23" ht="14.25" customHeight="1" x14ac:dyDescent="0.3"/>
    <row r="52" spans="15:23" x14ac:dyDescent="0.3">
      <c r="S52" s="4"/>
      <c r="T52" s="4"/>
      <c r="U52" s="4"/>
      <c r="V52" s="4"/>
      <c r="W52" s="4"/>
    </row>
    <row r="53" spans="15:23" x14ac:dyDescent="0.3">
      <c r="S53" s="4"/>
      <c r="T53" s="4"/>
      <c r="U53" s="4"/>
      <c r="V53" s="4"/>
      <c r="W53" s="4"/>
    </row>
    <row r="54" spans="15:23" x14ac:dyDescent="0.3">
      <c r="S54" s="4"/>
      <c r="T54" s="4"/>
      <c r="U54" s="4"/>
      <c r="V54" s="4"/>
      <c r="W54" s="4"/>
    </row>
    <row r="63" spans="15:23" x14ac:dyDescent="0.3">
      <c r="O63" s="39"/>
    </row>
    <row r="79" spans="1:23" s="4" customFormat="1" x14ac:dyDescent="0.3">
      <c r="A79"/>
      <c r="B79"/>
      <c r="C79"/>
      <c r="D79"/>
      <c r="E79"/>
      <c r="F79" s="7"/>
      <c r="G79"/>
      <c r="H79"/>
      <c r="I79"/>
      <c r="J79" s="6"/>
      <c r="K79" s="12"/>
      <c r="L79" s="30"/>
      <c r="M79" s="33"/>
      <c r="N79" s="36"/>
      <c r="O79" s="5"/>
      <c r="P79"/>
      <c r="Q79"/>
      <c r="R79"/>
      <c r="S79"/>
      <c r="T79"/>
      <c r="U79"/>
      <c r="V79"/>
      <c r="W79"/>
    </row>
    <row r="80" spans="1:23" s="4" customFormat="1" x14ac:dyDescent="0.3">
      <c r="A80"/>
      <c r="B80"/>
      <c r="C80"/>
      <c r="D80"/>
      <c r="E80"/>
      <c r="F80" s="7"/>
      <c r="G80"/>
      <c r="H80"/>
      <c r="I80"/>
      <c r="J80" s="6"/>
      <c r="K80" s="12"/>
      <c r="L80" s="30"/>
      <c r="M80" s="33"/>
      <c r="N80" s="36"/>
      <c r="O80" s="5"/>
      <c r="P80"/>
      <c r="Q80"/>
      <c r="R80"/>
      <c r="S80"/>
      <c r="T80"/>
      <c r="U80"/>
      <c r="V80"/>
      <c r="W80"/>
    </row>
    <row r="81" spans="1:23" s="4" customFormat="1" x14ac:dyDescent="0.3">
      <c r="A81"/>
      <c r="B81"/>
      <c r="C81"/>
      <c r="D81"/>
      <c r="E81"/>
      <c r="F81" s="7"/>
      <c r="G81"/>
      <c r="H81"/>
      <c r="I81"/>
      <c r="J81" s="6"/>
      <c r="K81" s="12"/>
      <c r="L81" s="30"/>
      <c r="M81" s="33"/>
      <c r="N81" s="36"/>
      <c r="O81" s="5"/>
      <c r="P81"/>
      <c r="Q81"/>
      <c r="R81"/>
      <c r="S81"/>
      <c r="T81"/>
      <c r="U81"/>
      <c r="V81"/>
      <c r="W81"/>
    </row>
    <row r="103" spans="15:15" x14ac:dyDescent="0.3">
      <c r="O103" s="38"/>
    </row>
    <row r="104" spans="15:15" x14ac:dyDescent="0.3">
      <c r="O104" s="38"/>
    </row>
    <row r="105" spans="15:15" x14ac:dyDescent="0.3">
      <c r="O105" s="38"/>
    </row>
    <row r="139" spans="19:23" x14ac:dyDescent="0.3">
      <c r="S139" s="4"/>
      <c r="T139" s="4"/>
      <c r="U139" s="4"/>
      <c r="V139" s="4"/>
      <c r="W139" s="4"/>
    </row>
    <row r="145" spans="19:23" x14ac:dyDescent="0.3">
      <c r="S145" s="3"/>
    </row>
    <row r="146" spans="19:23" x14ac:dyDescent="0.3">
      <c r="S146" s="3"/>
    </row>
    <row r="147" spans="19:23" x14ac:dyDescent="0.3">
      <c r="S147" s="3"/>
    </row>
    <row r="148" spans="19:23" x14ac:dyDescent="0.3">
      <c r="S148" s="3"/>
    </row>
    <row r="149" spans="19:23" x14ac:dyDescent="0.3">
      <c r="S149" s="3"/>
    </row>
    <row r="150" spans="19:23" x14ac:dyDescent="0.3">
      <c r="S150" s="3"/>
    </row>
    <row r="151" spans="19:23" x14ac:dyDescent="0.3">
      <c r="S151" s="3"/>
    </row>
    <row r="152" spans="19:23" x14ac:dyDescent="0.3">
      <c r="S152" s="3"/>
    </row>
    <row r="153" spans="19:23" x14ac:dyDescent="0.3">
      <c r="S153" s="3"/>
    </row>
    <row r="154" spans="19:23" x14ac:dyDescent="0.3">
      <c r="S154" s="10"/>
      <c r="T154" s="11"/>
      <c r="U154" s="11"/>
      <c r="V154" s="11"/>
      <c r="W154" s="11"/>
    </row>
    <row r="155" spans="19:23" x14ac:dyDescent="0.3">
      <c r="S155" s="3"/>
    </row>
    <row r="156" spans="19:23" x14ac:dyDescent="0.3">
      <c r="S156" s="3"/>
    </row>
    <row r="157" spans="19:23" x14ac:dyDescent="0.3">
      <c r="S157" s="3"/>
    </row>
    <row r="158" spans="19:23" x14ac:dyDescent="0.3">
      <c r="S158" s="3"/>
    </row>
    <row r="159" spans="19:23" x14ac:dyDescent="0.3">
      <c r="S159" s="3"/>
    </row>
    <row r="160" spans="19:23" x14ac:dyDescent="0.3">
      <c r="S160" s="3"/>
    </row>
    <row r="161" spans="1:23" x14ac:dyDescent="0.3">
      <c r="S161" s="3"/>
    </row>
    <row r="162" spans="1:23" x14ac:dyDescent="0.3">
      <c r="S162" s="3"/>
    </row>
    <row r="163" spans="1:23" x14ac:dyDescent="0.3">
      <c r="S163" s="3"/>
    </row>
    <row r="164" spans="1:23" x14ac:dyDescent="0.3">
      <c r="S164" s="3"/>
    </row>
    <row r="165" spans="1:23" x14ac:dyDescent="0.3">
      <c r="S165" s="3"/>
    </row>
    <row r="166" spans="1:23" s="4" customFormat="1" x14ac:dyDescent="0.3">
      <c r="A166"/>
      <c r="B166"/>
      <c r="C166"/>
      <c r="D166"/>
      <c r="E166"/>
      <c r="F166" s="7"/>
      <c r="G166"/>
      <c r="H166"/>
      <c r="I166"/>
      <c r="J166" s="6"/>
      <c r="K166" s="12"/>
      <c r="L166" s="30"/>
      <c r="M166" s="33"/>
      <c r="N166" s="36"/>
      <c r="O166" s="5"/>
      <c r="P166"/>
      <c r="Q166"/>
      <c r="R166"/>
      <c r="S166" s="3"/>
      <c r="T166"/>
      <c r="U166"/>
      <c r="V166"/>
      <c r="W166"/>
    </row>
    <row r="167" spans="1:23" x14ac:dyDescent="0.3">
      <c r="S167" s="3"/>
    </row>
    <row r="168" spans="1:23" x14ac:dyDescent="0.3">
      <c r="S168" s="3"/>
    </row>
    <row r="169" spans="1:23" x14ac:dyDescent="0.3">
      <c r="S169" s="3"/>
    </row>
    <row r="170" spans="1:23" x14ac:dyDescent="0.3">
      <c r="S170" s="3"/>
    </row>
    <row r="171" spans="1:23" x14ac:dyDescent="0.3">
      <c r="S171" s="3"/>
    </row>
    <row r="172" spans="1:23" x14ac:dyDescent="0.3">
      <c r="S172" s="3"/>
    </row>
    <row r="173" spans="1:23" x14ac:dyDescent="0.3">
      <c r="S173" s="3"/>
    </row>
    <row r="174" spans="1:23" x14ac:dyDescent="0.3">
      <c r="S174" s="3"/>
    </row>
    <row r="175" spans="1:23" x14ac:dyDescent="0.3">
      <c r="S175" s="3"/>
    </row>
    <row r="176" spans="1:23" x14ac:dyDescent="0.3">
      <c r="S176" s="8"/>
    </row>
    <row r="177" spans="1:23" x14ac:dyDescent="0.3">
      <c r="S177" s="3"/>
    </row>
    <row r="178" spans="1:23" x14ac:dyDescent="0.3">
      <c r="S178" s="3"/>
    </row>
    <row r="179" spans="1:23" x14ac:dyDescent="0.3">
      <c r="S179" s="3"/>
    </row>
    <row r="180" spans="1:23" x14ac:dyDescent="0.3">
      <c r="S180" s="3"/>
    </row>
    <row r="181" spans="1:23" s="11" customFormat="1" x14ac:dyDescent="0.3">
      <c r="A181"/>
      <c r="B181"/>
      <c r="C181"/>
      <c r="D181"/>
      <c r="E181"/>
      <c r="F181" s="7"/>
      <c r="G181"/>
      <c r="H181"/>
      <c r="I181"/>
      <c r="J181" s="6"/>
      <c r="K181" s="12"/>
      <c r="L181" s="30"/>
      <c r="M181" s="33"/>
      <c r="N181" s="36"/>
      <c r="O181" s="5"/>
      <c r="P181"/>
      <c r="Q181"/>
      <c r="R181"/>
      <c r="S181" s="3"/>
      <c r="T181"/>
      <c r="U181"/>
      <c r="V181"/>
      <c r="W181"/>
    </row>
    <row r="182" spans="1:23" x14ac:dyDescent="0.3">
      <c r="S182" s="3"/>
    </row>
    <row r="183" spans="1:23" x14ac:dyDescent="0.3">
      <c r="S183" s="3"/>
    </row>
    <row r="184" spans="1:23" x14ac:dyDescent="0.3">
      <c r="S184" s="3"/>
    </row>
    <row r="185" spans="1:23" x14ac:dyDescent="0.3">
      <c r="S185" s="3"/>
    </row>
    <row r="186" spans="1:23" x14ac:dyDescent="0.3">
      <c r="S186" s="3"/>
    </row>
    <row r="187" spans="1:23" x14ac:dyDescent="0.3">
      <c r="S187" s="3"/>
    </row>
    <row r="188" spans="1:23" x14ac:dyDescent="0.3">
      <c r="S188" s="3"/>
    </row>
    <row r="189" spans="1:23" x14ac:dyDescent="0.3">
      <c r="S189" s="8"/>
    </row>
    <row r="190" spans="1:23" x14ac:dyDescent="0.3">
      <c r="O190" s="38"/>
      <c r="S190" s="3"/>
    </row>
    <row r="191" spans="1:23" x14ac:dyDescent="0.3">
      <c r="S191" s="3"/>
    </row>
    <row r="192" spans="1:23" x14ac:dyDescent="0.3">
      <c r="S192" s="3"/>
    </row>
    <row r="193" spans="15:19" x14ac:dyDescent="0.3">
      <c r="S193" s="3"/>
    </row>
    <row r="194" spans="15:19" x14ac:dyDescent="0.3">
      <c r="S194" s="3"/>
    </row>
    <row r="195" spans="15:19" x14ac:dyDescent="0.3">
      <c r="S195" s="3"/>
    </row>
    <row r="196" spans="15:19" x14ac:dyDescent="0.3">
      <c r="S196" s="3"/>
    </row>
    <row r="197" spans="15:19" x14ac:dyDescent="0.3">
      <c r="S197" s="3"/>
    </row>
    <row r="201" spans="15:19" ht="14.25" customHeight="1" x14ac:dyDescent="0.3"/>
    <row r="205" spans="15:19" x14ac:dyDescent="0.3">
      <c r="O205" s="40"/>
    </row>
    <row r="211" spans="19:23" ht="17.25" customHeight="1" x14ac:dyDescent="0.3"/>
    <row r="212" spans="19:23" ht="17.25" customHeight="1" x14ac:dyDescent="0.3"/>
    <row r="219" spans="19:23" x14ac:dyDescent="0.3">
      <c r="S219" s="11"/>
      <c r="T219" s="11"/>
      <c r="U219" s="11"/>
      <c r="V219" s="11"/>
      <c r="W219" s="11"/>
    </row>
    <row r="223" spans="19:23" x14ac:dyDescent="0.3">
      <c r="S223" s="11"/>
      <c r="T223" s="11"/>
      <c r="U223" s="11"/>
      <c r="V223" s="11"/>
      <c r="W223" s="11"/>
    </row>
    <row r="224" spans="19:23" x14ac:dyDescent="0.3">
      <c r="S224" s="11"/>
      <c r="T224" s="11"/>
      <c r="U224" s="11"/>
      <c r="V224" s="11"/>
      <c r="W224" s="11"/>
    </row>
    <row r="225" spans="19:23" x14ac:dyDescent="0.3">
      <c r="S225" s="11"/>
      <c r="T225" s="11"/>
      <c r="U225" s="11"/>
      <c r="V225" s="11"/>
      <c r="W225" s="11"/>
    </row>
    <row r="226" spans="19:23" x14ac:dyDescent="0.3">
      <c r="S226" s="11"/>
      <c r="T226" s="11"/>
      <c r="U226" s="11"/>
      <c r="V226" s="11"/>
      <c r="W226" s="11"/>
    </row>
    <row r="246" spans="1:23" s="11" customFormat="1" x14ac:dyDescent="0.3">
      <c r="A246"/>
      <c r="B246"/>
      <c r="C246"/>
      <c r="D246"/>
      <c r="E246"/>
      <c r="F246" s="7"/>
      <c r="G246"/>
      <c r="H246"/>
      <c r="I246"/>
      <c r="J246" s="6"/>
      <c r="K246" s="12"/>
      <c r="L246" s="30"/>
      <c r="M246" s="33"/>
      <c r="N246" s="36"/>
      <c r="O246" s="5"/>
      <c r="P246"/>
      <c r="Q246"/>
      <c r="R246"/>
      <c r="S246"/>
      <c r="T246"/>
      <c r="U246"/>
      <c r="V246"/>
      <c r="W246"/>
    </row>
    <row r="250" spans="1:23" s="11" customFormat="1" x14ac:dyDescent="0.3">
      <c r="A250"/>
      <c r="B250"/>
      <c r="C250"/>
      <c r="D250"/>
      <c r="E250"/>
      <c r="F250" s="7"/>
      <c r="G250"/>
      <c r="H250"/>
      <c r="I250"/>
      <c r="J250" s="6"/>
      <c r="K250" s="12"/>
      <c r="L250" s="30"/>
      <c r="M250" s="33"/>
      <c r="N250" s="36"/>
      <c r="O250" s="5"/>
      <c r="P250"/>
      <c r="Q250"/>
      <c r="R250"/>
      <c r="S250"/>
      <c r="T250"/>
      <c r="U250"/>
      <c r="V250"/>
      <c r="W250"/>
    </row>
    <row r="251" spans="1:23" s="11" customFormat="1" x14ac:dyDescent="0.3">
      <c r="A251"/>
      <c r="B251"/>
      <c r="C251"/>
      <c r="D251"/>
      <c r="E251"/>
      <c r="F251" s="7"/>
      <c r="G251"/>
      <c r="H251"/>
      <c r="I251"/>
      <c r="J251" s="6"/>
      <c r="K251" s="12"/>
      <c r="L251" s="30"/>
      <c r="M251" s="33"/>
      <c r="N251" s="36"/>
      <c r="O251" s="5"/>
      <c r="P251"/>
      <c r="Q251"/>
      <c r="R251"/>
      <c r="S251"/>
      <c r="T251"/>
      <c r="U251"/>
      <c r="V251"/>
      <c r="W251"/>
    </row>
    <row r="252" spans="1:23" s="11" customFormat="1" x14ac:dyDescent="0.3">
      <c r="A252"/>
      <c r="B252"/>
      <c r="C252"/>
      <c r="D252"/>
      <c r="E252"/>
      <c r="F252" s="7"/>
      <c r="G252"/>
      <c r="H252"/>
      <c r="I252"/>
      <c r="J252" s="6"/>
      <c r="K252" s="12"/>
      <c r="L252" s="30"/>
      <c r="M252" s="33"/>
      <c r="N252" s="36"/>
      <c r="O252" s="5"/>
      <c r="P252"/>
      <c r="Q252"/>
      <c r="R252"/>
      <c r="S252"/>
      <c r="T252"/>
      <c r="U252"/>
      <c r="V252"/>
      <c r="W252"/>
    </row>
    <row r="253" spans="1:23" s="11" customFormat="1" x14ac:dyDescent="0.3">
      <c r="A253"/>
      <c r="B253"/>
      <c r="C253"/>
      <c r="D253"/>
      <c r="E253"/>
      <c r="F253" s="7"/>
      <c r="G253"/>
      <c r="H253"/>
      <c r="I253"/>
      <c r="J253" s="6"/>
      <c r="K253" s="12"/>
      <c r="L253" s="30"/>
      <c r="M253" s="33"/>
      <c r="N253" s="36"/>
      <c r="O253" s="5"/>
      <c r="P253"/>
      <c r="Q253"/>
      <c r="R253"/>
      <c r="S253"/>
      <c r="T253"/>
      <c r="U253"/>
      <c r="V253"/>
      <c r="W253"/>
    </row>
    <row r="270" spans="15:15" x14ac:dyDescent="0.3">
      <c r="O270" s="40"/>
    </row>
    <row r="274" spans="15:15" x14ac:dyDescent="0.3">
      <c r="O274" s="40"/>
    </row>
    <row r="275" spans="15:15" x14ac:dyDescent="0.3">
      <c r="O275" s="40"/>
    </row>
    <row r="276" spans="15:15" x14ac:dyDescent="0.3">
      <c r="O276" s="40"/>
    </row>
    <row r="277" spans="15:15" x14ac:dyDescent="0.3">
      <c r="O277" s="40"/>
    </row>
    <row r="289" ht="15" customHeight="1" x14ac:dyDescent="0.3"/>
  </sheetData>
  <mergeCells count="3">
    <mergeCell ref="A1:O1"/>
    <mergeCell ref="A3:I3"/>
    <mergeCell ref="J3:N3"/>
  </mergeCells>
  <conditionalFormatting sqref="A4:O5">
    <cfRule type="expression" dxfId="7" priority="1">
      <formula>$O4="Aucune information"</formula>
    </cfRule>
  </conditionalFormatting>
  <conditionalFormatting sqref="A5:O5">
    <cfRule type="expression" dxfId="6" priority="2">
      <formula>$O5="Perdue"</formula>
    </cfRule>
    <cfRule type="expression" dxfId="5" priority="3">
      <formula>$O5="En cours"</formula>
    </cfRule>
    <cfRule type="expression" dxfId="4" priority="4">
      <formula>$O5="Validé"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1A6A752F-D02B-4AAA-B1F4-2D79839820D2}">
          <x14:formula1>
            <xm:f>Données!$D$3:$D$7</xm:f>
          </x14:formula1>
          <xm:sqref>O5:O1048576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A6F9-8C2B-4269-9160-B199C7D5B00D}">
  <sheetPr codeName="Feuil18">
    <tabColor theme="2" tint="-0.749992370372631"/>
    <pageSetUpPr fitToPage="1"/>
  </sheetPr>
  <dimension ref="A1:W301"/>
  <sheetViews>
    <sheetView showGridLines="0" tabSelected="1" zoomScale="55" zoomScaleNormal="55" zoomScaleSheetLayoutView="42" workbookViewId="0">
      <selection activeCell="F34" sqref="F34"/>
    </sheetView>
  </sheetViews>
  <sheetFormatPr baseColWidth="10" defaultRowHeight="14.4" x14ac:dyDescent="0.3"/>
  <cols>
    <col min="1" max="1" width="17.109375" bestFit="1" customWidth="1"/>
    <col min="2" max="2" width="21.33203125" style="61" bestFit="1" customWidth="1"/>
    <col min="3" max="3" width="21.33203125" customWidth="1"/>
    <col min="4" max="4" width="25" bestFit="1" customWidth="1"/>
    <col min="5" max="5" width="26" bestFit="1" customWidth="1"/>
    <col min="6" max="6" width="35.44140625" bestFit="1" customWidth="1"/>
    <col min="7" max="7" width="32.21875" style="7" bestFit="1" customWidth="1"/>
    <col min="8" max="8" width="37.88671875" bestFit="1" customWidth="1"/>
    <col min="9" max="9" width="28" customWidth="1"/>
    <col min="10" max="10" width="23.77734375" style="5" bestFit="1" customWidth="1"/>
    <col min="11" max="11" width="19.109375" bestFit="1" customWidth="1"/>
    <col min="12" max="12" width="14.109375" customWidth="1"/>
    <col min="13" max="13" width="12.109375" bestFit="1" customWidth="1"/>
    <col min="14" max="14" width="16.6640625" bestFit="1" customWidth="1"/>
    <col min="15" max="15" width="14.6640625" bestFit="1" customWidth="1"/>
    <col min="16" max="16" width="13.88671875" bestFit="1" customWidth="1"/>
  </cols>
  <sheetData>
    <row r="1" spans="1:23" ht="34.200000000000003" customHeight="1" thickBot="1" x14ac:dyDescent="0.35">
      <c r="A1" s="51" t="s">
        <v>18</v>
      </c>
      <c r="B1" s="52"/>
      <c r="C1" s="52"/>
      <c r="D1" s="52"/>
      <c r="E1" s="52"/>
      <c r="F1" s="52"/>
      <c r="G1" s="52"/>
      <c r="H1" s="52"/>
      <c r="I1" s="52"/>
      <c r="J1" s="53"/>
      <c r="K1" s="14"/>
      <c r="L1" s="14"/>
      <c r="M1" s="14"/>
    </row>
    <row r="2" spans="1:23" ht="16.2" thickBot="1" x14ac:dyDescent="0.35">
      <c r="A2" s="1"/>
      <c r="B2" s="58"/>
      <c r="C2" s="2"/>
      <c r="D2" s="2"/>
      <c r="E2" s="2"/>
      <c r="F2" s="2"/>
      <c r="G2" s="2"/>
      <c r="H2" s="2"/>
      <c r="I2" s="2"/>
    </row>
    <row r="3" spans="1:23" ht="70.8" customHeight="1" thickBot="1" x14ac:dyDescent="0.35">
      <c r="A3" s="54" t="s">
        <v>6</v>
      </c>
      <c r="B3" s="55"/>
      <c r="C3" s="55"/>
      <c r="D3" s="55"/>
      <c r="E3" s="55"/>
      <c r="F3" s="55"/>
      <c r="G3" s="55"/>
      <c r="H3" s="55"/>
      <c r="I3" s="56"/>
      <c r="J3" s="41"/>
    </row>
    <row r="4" spans="1:23" ht="48" customHeight="1" thickBot="1" x14ac:dyDescent="0.35">
      <c r="A4" s="22" t="s">
        <v>1</v>
      </c>
      <c r="B4" s="59" t="s">
        <v>19</v>
      </c>
      <c r="C4" s="44" t="s">
        <v>26</v>
      </c>
      <c r="D4" s="22" t="s">
        <v>0</v>
      </c>
      <c r="E4" s="22" t="s">
        <v>4</v>
      </c>
      <c r="F4" s="22" t="s">
        <v>2</v>
      </c>
      <c r="G4" s="22" t="s">
        <v>3</v>
      </c>
      <c r="H4" s="23" t="s">
        <v>5</v>
      </c>
      <c r="I4" s="46" t="s">
        <v>20</v>
      </c>
      <c r="J4" s="22" t="s">
        <v>10</v>
      </c>
    </row>
    <row r="5" spans="1:23" x14ac:dyDescent="0.3">
      <c r="A5" s="21"/>
      <c r="B5" s="60">
        <v>295400</v>
      </c>
      <c r="C5" s="21">
        <v>44299</v>
      </c>
      <c r="D5" s="17"/>
      <c r="E5" s="17"/>
      <c r="F5" s="17"/>
      <c r="G5" s="18"/>
      <c r="H5" s="17"/>
      <c r="I5" s="47">
        <v>10000</v>
      </c>
      <c r="J5" s="37" t="s">
        <v>11</v>
      </c>
      <c r="N5" s="4"/>
      <c r="O5" s="4"/>
      <c r="P5" s="4"/>
      <c r="Q5" s="4"/>
      <c r="R5" s="4"/>
      <c r="W5" s="13"/>
    </row>
    <row r="7" spans="1:23" s="4" customFormat="1" x14ac:dyDescent="0.3">
      <c r="A7"/>
      <c r="B7" s="61"/>
      <c r="C7"/>
      <c r="D7"/>
      <c r="E7"/>
      <c r="F7"/>
      <c r="G7" s="7"/>
      <c r="H7"/>
      <c r="I7"/>
      <c r="J7" s="38"/>
      <c r="K7"/>
      <c r="L7"/>
      <c r="M7"/>
      <c r="N7"/>
      <c r="O7"/>
      <c r="P7"/>
      <c r="Q7"/>
      <c r="R7"/>
    </row>
    <row r="8" spans="1:23" s="4" customFormat="1" x14ac:dyDescent="0.3">
      <c r="A8"/>
      <c r="B8" s="61"/>
      <c r="C8"/>
      <c r="D8"/>
      <c r="E8"/>
      <c r="F8"/>
      <c r="G8" s="7"/>
      <c r="H8"/>
      <c r="I8"/>
      <c r="J8" s="38"/>
      <c r="K8"/>
      <c r="L8"/>
      <c r="M8"/>
      <c r="N8"/>
      <c r="O8"/>
      <c r="P8"/>
      <c r="Q8"/>
      <c r="R8"/>
    </row>
    <row r="9" spans="1:23" s="4" customFormat="1" x14ac:dyDescent="0.3">
      <c r="A9"/>
      <c r="B9" s="61"/>
      <c r="C9"/>
      <c r="D9"/>
      <c r="E9"/>
      <c r="F9"/>
      <c r="G9" s="7"/>
      <c r="H9"/>
      <c r="I9"/>
      <c r="J9" s="38"/>
      <c r="K9"/>
      <c r="L9"/>
      <c r="M9"/>
      <c r="N9"/>
      <c r="O9"/>
      <c r="P9"/>
      <c r="Q9"/>
      <c r="R9"/>
    </row>
    <row r="21" spans="1:18" s="4" customFormat="1" x14ac:dyDescent="0.3">
      <c r="A21"/>
      <c r="B21" s="61"/>
      <c r="C21"/>
      <c r="D21"/>
      <c r="E21"/>
      <c r="F21"/>
      <c r="G21" s="7"/>
      <c r="H21"/>
      <c r="I21"/>
      <c r="J21" s="5"/>
      <c r="K21"/>
      <c r="L21"/>
      <c r="M21"/>
      <c r="N21"/>
      <c r="O21"/>
      <c r="P21"/>
      <c r="Q21"/>
      <c r="R21"/>
    </row>
    <row r="22" spans="1:18" s="4" customFormat="1" x14ac:dyDescent="0.3">
      <c r="A22"/>
      <c r="B22" s="61"/>
      <c r="C22"/>
      <c r="D22"/>
      <c r="E22"/>
      <c r="F22"/>
      <c r="G22" s="7"/>
      <c r="H22"/>
      <c r="I22"/>
      <c r="J22" s="5"/>
      <c r="K22"/>
      <c r="L22"/>
      <c r="M22"/>
      <c r="N22"/>
      <c r="O22"/>
      <c r="P22"/>
      <c r="Q22"/>
      <c r="R22"/>
    </row>
    <row r="23" spans="1:18" s="4" customFormat="1" x14ac:dyDescent="0.3">
      <c r="A23"/>
      <c r="B23" s="61"/>
      <c r="C23"/>
      <c r="D23"/>
      <c r="E23"/>
      <c r="F23"/>
      <c r="G23" s="7"/>
      <c r="H23"/>
      <c r="I23"/>
      <c r="J23" s="5"/>
      <c r="K23"/>
      <c r="L23"/>
      <c r="M23"/>
      <c r="N23"/>
      <c r="O23"/>
      <c r="P23"/>
      <c r="Q23"/>
      <c r="R23"/>
    </row>
    <row r="24" spans="1:18" x14ac:dyDescent="0.3">
      <c r="N24" s="9"/>
      <c r="O24" s="9"/>
      <c r="P24" s="9"/>
      <c r="Q24" s="9"/>
      <c r="R24" s="9"/>
    </row>
    <row r="26" spans="1:18" x14ac:dyDescent="0.3">
      <c r="J26" s="38"/>
    </row>
    <row r="27" spans="1:18" x14ac:dyDescent="0.3">
      <c r="J27" s="38"/>
    </row>
    <row r="28" spans="1:18" x14ac:dyDescent="0.3">
      <c r="J28" s="38"/>
    </row>
    <row r="40" spans="10:10" x14ac:dyDescent="0.3">
      <c r="J40" s="38"/>
    </row>
    <row r="41" spans="10:10" x14ac:dyDescent="0.3">
      <c r="J41" s="38"/>
    </row>
    <row r="42" spans="10:10" x14ac:dyDescent="0.3">
      <c r="J42" s="38"/>
    </row>
    <row r="51" spans="1:18" s="9" customFormat="1" x14ac:dyDescent="0.3">
      <c r="A51"/>
      <c r="B51" s="61"/>
      <c r="C51"/>
      <c r="D51"/>
      <c r="E51"/>
      <c r="F51"/>
      <c r="G51" s="7"/>
      <c r="H51"/>
      <c r="I51"/>
      <c r="J51" s="5"/>
      <c r="K51"/>
      <c r="L51"/>
      <c r="M51"/>
      <c r="N51"/>
      <c r="O51"/>
      <c r="P51"/>
      <c r="Q51"/>
      <c r="R51"/>
    </row>
    <row r="63" spans="1:18" ht="14.25" customHeight="1" x14ac:dyDescent="0.3"/>
    <row r="64" spans="1:18" x14ac:dyDescent="0.3">
      <c r="N64" s="4"/>
      <c r="O64" s="4"/>
      <c r="P64" s="4"/>
      <c r="Q64" s="4"/>
      <c r="R64" s="4"/>
    </row>
    <row r="65" spans="10:18" x14ac:dyDescent="0.3">
      <c r="N65" s="4"/>
      <c r="O65" s="4"/>
      <c r="P65" s="4"/>
      <c r="Q65" s="4"/>
      <c r="R65" s="4"/>
    </row>
    <row r="66" spans="10:18" x14ac:dyDescent="0.3">
      <c r="N66" s="4"/>
      <c r="O66" s="4"/>
      <c r="P66" s="4"/>
      <c r="Q66" s="4"/>
      <c r="R66" s="4"/>
    </row>
    <row r="70" spans="10:18" x14ac:dyDescent="0.3">
      <c r="J70" s="39"/>
    </row>
    <row r="91" spans="1:18" s="4" customFormat="1" x14ac:dyDescent="0.3">
      <c r="A91"/>
      <c r="B91" s="61"/>
      <c r="C91"/>
      <c r="D91"/>
      <c r="E91"/>
      <c r="F91"/>
      <c r="G91" s="7"/>
      <c r="H91"/>
      <c r="I91"/>
      <c r="J91" s="5"/>
      <c r="K91"/>
      <c r="L91"/>
      <c r="M91"/>
      <c r="N91"/>
      <c r="O91"/>
      <c r="P91"/>
      <c r="Q91"/>
      <c r="R91"/>
    </row>
    <row r="92" spans="1:18" s="4" customFormat="1" x14ac:dyDescent="0.3">
      <c r="A92"/>
      <c r="B92" s="61"/>
      <c r="C92"/>
      <c r="D92"/>
      <c r="E92"/>
      <c r="F92"/>
      <c r="G92" s="7"/>
      <c r="H92"/>
      <c r="I92"/>
      <c r="J92" s="5"/>
      <c r="K92"/>
      <c r="L92"/>
      <c r="M92"/>
      <c r="N92"/>
      <c r="O92"/>
      <c r="P92"/>
      <c r="Q92"/>
      <c r="R92"/>
    </row>
    <row r="93" spans="1:18" s="4" customFormat="1" x14ac:dyDescent="0.3">
      <c r="A93"/>
      <c r="B93" s="61"/>
      <c r="C93"/>
      <c r="D93"/>
      <c r="E93"/>
      <c r="F93"/>
      <c r="G93" s="7"/>
      <c r="H93"/>
      <c r="I93"/>
      <c r="J93" s="5"/>
      <c r="K93"/>
      <c r="L93"/>
      <c r="M93"/>
      <c r="N93"/>
      <c r="O93"/>
      <c r="P93"/>
      <c r="Q93"/>
      <c r="R93"/>
    </row>
    <row r="110" spans="10:10" x14ac:dyDescent="0.3">
      <c r="J110" s="38"/>
    </row>
    <row r="111" spans="10:10" x14ac:dyDescent="0.3">
      <c r="J111" s="38"/>
    </row>
    <row r="112" spans="10:10" x14ac:dyDescent="0.3">
      <c r="J112" s="38"/>
    </row>
    <row r="151" spans="14:18" x14ac:dyDescent="0.3">
      <c r="N151" s="4"/>
      <c r="O151" s="4"/>
      <c r="P151" s="4"/>
      <c r="Q151" s="4"/>
      <c r="R151" s="4"/>
    </row>
    <row r="157" spans="14:18" x14ac:dyDescent="0.3">
      <c r="N157" s="3"/>
    </row>
    <row r="158" spans="14:18" x14ac:dyDescent="0.3">
      <c r="N158" s="3"/>
    </row>
    <row r="159" spans="14:18" x14ac:dyDescent="0.3">
      <c r="N159" s="3"/>
    </row>
    <row r="160" spans="14:18" x14ac:dyDescent="0.3">
      <c r="N160" s="3"/>
    </row>
    <row r="161" spans="14:18" x14ac:dyDescent="0.3">
      <c r="N161" s="3"/>
    </row>
    <row r="162" spans="14:18" x14ac:dyDescent="0.3">
      <c r="N162" s="3"/>
    </row>
    <row r="163" spans="14:18" x14ac:dyDescent="0.3">
      <c r="N163" s="3"/>
    </row>
    <row r="164" spans="14:18" x14ac:dyDescent="0.3">
      <c r="N164" s="3"/>
    </row>
    <row r="165" spans="14:18" x14ac:dyDescent="0.3">
      <c r="N165" s="3"/>
    </row>
    <row r="166" spans="14:18" x14ac:dyDescent="0.3">
      <c r="N166" s="10"/>
      <c r="O166" s="11"/>
      <c r="P166" s="11"/>
      <c r="Q166" s="11"/>
      <c r="R166" s="11"/>
    </row>
    <row r="167" spans="14:18" x14ac:dyDescent="0.3">
      <c r="N167" s="3"/>
    </row>
    <row r="168" spans="14:18" x14ac:dyDescent="0.3">
      <c r="N168" s="3"/>
    </row>
    <row r="169" spans="14:18" x14ac:dyDescent="0.3">
      <c r="N169" s="3"/>
    </row>
    <row r="170" spans="14:18" x14ac:dyDescent="0.3">
      <c r="N170" s="3"/>
    </row>
    <row r="171" spans="14:18" x14ac:dyDescent="0.3">
      <c r="N171" s="3"/>
    </row>
    <row r="172" spans="14:18" x14ac:dyDescent="0.3">
      <c r="N172" s="3"/>
    </row>
    <row r="173" spans="14:18" x14ac:dyDescent="0.3">
      <c r="N173" s="3"/>
    </row>
    <row r="174" spans="14:18" x14ac:dyDescent="0.3">
      <c r="N174" s="3"/>
    </row>
    <row r="175" spans="14:18" x14ac:dyDescent="0.3">
      <c r="N175" s="3"/>
    </row>
    <row r="176" spans="14:18" x14ac:dyDescent="0.3">
      <c r="N176" s="3"/>
    </row>
    <row r="177" spans="1:18" x14ac:dyDescent="0.3">
      <c r="N177" s="3"/>
    </row>
    <row r="178" spans="1:18" s="4" customFormat="1" x14ac:dyDescent="0.3">
      <c r="A178"/>
      <c r="B178" s="61"/>
      <c r="C178"/>
      <c r="D178"/>
      <c r="E178"/>
      <c r="F178"/>
      <c r="G178" s="7"/>
      <c r="H178"/>
      <c r="I178"/>
      <c r="J178" s="5"/>
      <c r="K178"/>
      <c r="L178"/>
      <c r="M178"/>
      <c r="N178" s="3"/>
      <c r="O178"/>
      <c r="P178"/>
      <c r="Q178"/>
      <c r="R178"/>
    </row>
    <row r="179" spans="1:18" x14ac:dyDescent="0.3">
      <c r="N179" s="3"/>
    </row>
    <row r="180" spans="1:18" x14ac:dyDescent="0.3">
      <c r="N180" s="3"/>
    </row>
    <row r="181" spans="1:18" x14ac:dyDescent="0.3">
      <c r="N181" s="3"/>
    </row>
    <row r="182" spans="1:18" x14ac:dyDescent="0.3">
      <c r="N182" s="3"/>
    </row>
    <row r="183" spans="1:18" x14ac:dyDescent="0.3">
      <c r="N183" s="3"/>
    </row>
    <row r="184" spans="1:18" x14ac:dyDescent="0.3">
      <c r="N184" s="3"/>
    </row>
    <row r="185" spans="1:18" x14ac:dyDescent="0.3">
      <c r="N185" s="3"/>
    </row>
    <row r="186" spans="1:18" x14ac:dyDescent="0.3">
      <c r="N186" s="3"/>
    </row>
    <row r="187" spans="1:18" x14ac:dyDescent="0.3">
      <c r="N187" s="3"/>
    </row>
    <row r="188" spans="1:18" x14ac:dyDescent="0.3">
      <c r="N188" s="8"/>
    </row>
    <row r="189" spans="1:18" x14ac:dyDescent="0.3">
      <c r="N189" s="3"/>
    </row>
    <row r="190" spans="1:18" x14ac:dyDescent="0.3">
      <c r="N190" s="3"/>
    </row>
    <row r="191" spans="1:18" x14ac:dyDescent="0.3">
      <c r="N191" s="3"/>
    </row>
    <row r="192" spans="1:18" x14ac:dyDescent="0.3">
      <c r="N192" s="3"/>
    </row>
    <row r="193" spans="1:18" s="11" customFormat="1" x14ac:dyDescent="0.3">
      <c r="A193"/>
      <c r="B193" s="61"/>
      <c r="C193"/>
      <c r="D193"/>
      <c r="E193"/>
      <c r="F193"/>
      <c r="G193" s="7"/>
      <c r="H193"/>
      <c r="I193"/>
      <c r="J193" s="5"/>
      <c r="K193"/>
      <c r="L193"/>
      <c r="M193"/>
      <c r="N193" s="3"/>
      <c r="O193"/>
      <c r="P193"/>
      <c r="Q193"/>
      <c r="R193"/>
    </row>
    <row r="194" spans="1:18" x14ac:dyDescent="0.3">
      <c r="N194" s="3"/>
    </row>
    <row r="195" spans="1:18" x14ac:dyDescent="0.3">
      <c r="N195" s="3"/>
    </row>
    <row r="196" spans="1:18" x14ac:dyDescent="0.3">
      <c r="N196" s="3"/>
    </row>
    <row r="197" spans="1:18" x14ac:dyDescent="0.3">
      <c r="J197" s="38"/>
      <c r="N197" s="3"/>
    </row>
    <row r="198" spans="1:18" x14ac:dyDescent="0.3">
      <c r="N198" s="3"/>
    </row>
    <row r="199" spans="1:18" x14ac:dyDescent="0.3">
      <c r="N199" s="3"/>
    </row>
    <row r="200" spans="1:18" x14ac:dyDescent="0.3">
      <c r="N200" s="3"/>
    </row>
    <row r="201" spans="1:18" x14ac:dyDescent="0.3">
      <c r="N201" s="8"/>
    </row>
    <row r="202" spans="1:18" x14ac:dyDescent="0.3">
      <c r="N202" s="3"/>
    </row>
    <row r="203" spans="1:18" x14ac:dyDescent="0.3">
      <c r="N203" s="3"/>
    </row>
    <row r="204" spans="1:18" x14ac:dyDescent="0.3">
      <c r="N204" s="3"/>
    </row>
    <row r="205" spans="1:18" x14ac:dyDescent="0.3">
      <c r="N205" s="3"/>
    </row>
    <row r="206" spans="1:18" x14ac:dyDescent="0.3">
      <c r="N206" s="3"/>
    </row>
    <row r="207" spans="1:18" x14ac:dyDescent="0.3">
      <c r="N207" s="3"/>
    </row>
    <row r="208" spans="1:18" x14ac:dyDescent="0.3">
      <c r="N208" s="3"/>
    </row>
    <row r="209" spans="10:14" x14ac:dyDescent="0.3">
      <c r="N209" s="3"/>
    </row>
    <row r="212" spans="10:14" x14ac:dyDescent="0.3">
      <c r="J212" s="40"/>
    </row>
    <row r="213" spans="10:14" ht="14.25" customHeight="1" x14ac:dyDescent="0.3"/>
    <row r="223" spans="10:14" ht="17.25" customHeight="1" x14ac:dyDescent="0.3"/>
    <row r="224" spans="10:14" ht="17.25" customHeight="1" x14ac:dyDescent="0.3"/>
    <row r="231" spans="14:18" x14ac:dyDescent="0.3">
      <c r="N231" s="11"/>
      <c r="O231" s="11"/>
      <c r="P231" s="11"/>
      <c r="Q231" s="11"/>
      <c r="R231" s="11"/>
    </row>
    <row r="235" spans="14:18" x14ac:dyDescent="0.3">
      <c r="N235" s="11"/>
      <c r="O235" s="11"/>
      <c r="P235" s="11"/>
      <c r="Q235" s="11"/>
      <c r="R235" s="11"/>
    </row>
    <row r="236" spans="14:18" x14ac:dyDescent="0.3">
      <c r="N236" s="11"/>
      <c r="O236" s="11"/>
      <c r="P236" s="11"/>
      <c r="Q236" s="11"/>
      <c r="R236" s="11"/>
    </row>
    <row r="237" spans="14:18" x14ac:dyDescent="0.3">
      <c r="N237" s="11"/>
      <c r="O237" s="11"/>
      <c r="P237" s="11"/>
      <c r="Q237" s="11"/>
      <c r="R237" s="11"/>
    </row>
    <row r="238" spans="14:18" x14ac:dyDescent="0.3">
      <c r="N238" s="11"/>
      <c r="O238" s="11"/>
      <c r="P238" s="11"/>
      <c r="Q238" s="11"/>
      <c r="R238" s="11"/>
    </row>
    <row r="258" spans="1:18" s="11" customFormat="1" x14ac:dyDescent="0.3">
      <c r="A258"/>
      <c r="B258" s="61"/>
      <c r="C258"/>
      <c r="D258"/>
      <c r="E258"/>
      <c r="F258"/>
      <c r="G258" s="7"/>
      <c r="H258"/>
      <c r="I258"/>
      <c r="J258" s="5"/>
      <c r="K258"/>
      <c r="L258"/>
      <c r="M258"/>
      <c r="N258"/>
      <c r="O258"/>
      <c r="P258"/>
      <c r="Q258"/>
      <c r="R258"/>
    </row>
    <row r="262" spans="1:18" s="11" customFormat="1" x14ac:dyDescent="0.3">
      <c r="A262"/>
      <c r="B262" s="61"/>
      <c r="C262"/>
      <c r="D262"/>
      <c r="E262"/>
      <c r="F262"/>
      <c r="G262" s="7"/>
      <c r="H262"/>
      <c r="I262"/>
      <c r="J262" s="5"/>
      <c r="K262"/>
      <c r="L262"/>
      <c r="M262"/>
      <c r="N262"/>
      <c r="O262"/>
      <c r="P262"/>
      <c r="Q262"/>
      <c r="R262"/>
    </row>
    <row r="263" spans="1:18" s="11" customFormat="1" x14ac:dyDescent="0.3">
      <c r="A263"/>
      <c r="B263" s="61"/>
      <c r="C263"/>
      <c r="D263"/>
      <c r="E263"/>
      <c r="F263"/>
      <c r="G263" s="7"/>
      <c r="H263"/>
      <c r="I263"/>
      <c r="J263" s="5"/>
      <c r="K263"/>
      <c r="L263"/>
      <c r="M263"/>
      <c r="N263"/>
      <c r="O263"/>
      <c r="P263"/>
      <c r="Q263"/>
      <c r="R263"/>
    </row>
    <row r="264" spans="1:18" s="11" customFormat="1" x14ac:dyDescent="0.3">
      <c r="A264"/>
      <c r="B264" s="61"/>
      <c r="C264"/>
      <c r="D264"/>
      <c r="E264"/>
      <c r="F264"/>
      <c r="G264" s="7"/>
      <c r="H264"/>
      <c r="I264"/>
      <c r="J264" s="5"/>
      <c r="K264"/>
      <c r="L264"/>
      <c r="M264"/>
      <c r="N264"/>
      <c r="O264"/>
      <c r="P264"/>
      <c r="Q264"/>
      <c r="R264"/>
    </row>
    <row r="265" spans="1:18" s="11" customFormat="1" x14ac:dyDescent="0.3">
      <c r="A265"/>
      <c r="B265" s="61"/>
      <c r="C265"/>
      <c r="D265"/>
      <c r="E265"/>
      <c r="F265"/>
      <c r="G265" s="7"/>
      <c r="H265"/>
      <c r="I265"/>
      <c r="J265" s="5"/>
      <c r="K265"/>
      <c r="L265"/>
      <c r="M265"/>
      <c r="N265"/>
      <c r="O265"/>
      <c r="P265"/>
      <c r="Q265"/>
      <c r="R265"/>
    </row>
    <row r="277" spans="10:10" x14ac:dyDescent="0.3">
      <c r="J277" s="40"/>
    </row>
    <row r="281" spans="10:10" x14ac:dyDescent="0.3">
      <c r="J281" s="40"/>
    </row>
    <row r="282" spans="10:10" x14ac:dyDescent="0.3">
      <c r="J282" s="40"/>
    </row>
    <row r="283" spans="10:10" x14ac:dyDescent="0.3">
      <c r="J283" s="40"/>
    </row>
    <row r="284" spans="10:10" x14ac:dyDescent="0.3">
      <c r="J284" s="40"/>
    </row>
    <row r="301" ht="15" customHeight="1" x14ac:dyDescent="0.3"/>
  </sheetData>
  <mergeCells count="2">
    <mergeCell ref="A1:J1"/>
    <mergeCell ref="A3:I3"/>
  </mergeCells>
  <conditionalFormatting sqref="A4:J5">
    <cfRule type="expression" dxfId="3" priority="76">
      <formula>$J4="Aucune information"</formula>
    </cfRule>
  </conditionalFormatting>
  <conditionalFormatting sqref="A5:J5">
    <cfRule type="expression" dxfId="2" priority="78">
      <formula>$J5="Perdue"</formula>
    </cfRule>
    <cfRule type="expression" dxfId="1" priority="79">
      <formula>$J5="En cours"</formula>
    </cfRule>
    <cfRule type="expression" dxfId="0" priority="80">
      <formula>$J5="Validé"</formula>
    </cfRule>
  </conditionalFormatting>
  <pageMargins left="0.7" right="0.7" top="0.75" bottom="0.75" header="0.3" footer="0.3"/>
  <pageSetup paperSize="8" scale="37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ntrée non valide" error="Sélectionnez parmi les choix de la liste l'état d'avancement du dossier" xr:uid="{736E53C2-CE34-4977-89BC-EB2BA0712D28}">
          <x14:formula1>
            <xm:f>Données!$D$3:$D$7</xm:f>
          </x14:formula1>
          <xm:sqref>J5:J1048576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50</vt:i4>
      </vt:variant>
    </vt:vector>
  </HeadingPairs>
  <TitlesOfParts>
    <vt:vector size="64" baseType="lpstr">
      <vt:lpstr>Jan</vt:lpstr>
      <vt:lpstr>Données</vt:lpstr>
      <vt:lpstr>Fév</vt:lpstr>
      <vt:lpstr>Mars</vt:lpstr>
      <vt:lpstr>Avr</vt:lpstr>
      <vt:lpstr>Mai</vt:lpstr>
      <vt:lpstr>Juin</vt:lpstr>
      <vt:lpstr>Juil</vt:lpstr>
      <vt:lpstr>Aou</vt:lpstr>
      <vt:lpstr>Sep</vt:lpstr>
      <vt:lpstr>Oct</vt:lpstr>
      <vt:lpstr>Nov</vt:lpstr>
      <vt:lpstr>Déc</vt:lpstr>
      <vt:lpstr>Data</vt:lpstr>
      <vt:lpstr>Aou!état</vt:lpstr>
      <vt:lpstr>Avr!état</vt:lpstr>
      <vt:lpstr>Data!état</vt:lpstr>
      <vt:lpstr>Déc!état</vt:lpstr>
      <vt:lpstr>Fév!état</vt:lpstr>
      <vt:lpstr>Juil!état</vt:lpstr>
      <vt:lpstr>Juin!état</vt:lpstr>
      <vt:lpstr>Mai!état</vt:lpstr>
      <vt:lpstr>Mars!état</vt:lpstr>
      <vt:lpstr>Nov!état</vt:lpstr>
      <vt:lpstr>Oct!état</vt:lpstr>
      <vt:lpstr>Sep!état</vt:lpstr>
      <vt:lpstr>état</vt:lpstr>
      <vt:lpstr>Montant_AO</vt:lpstr>
      <vt:lpstr>Aou!montant_pot</vt:lpstr>
      <vt:lpstr>Avr!montant_pot</vt:lpstr>
      <vt:lpstr>Déc!montant_pot</vt:lpstr>
      <vt:lpstr>Fév!montant_pot</vt:lpstr>
      <vt:lpstr>Juil!montant_pot</vt:lpstr>
      <vt:lpstr>Juin!montant_pot</vt:lpstr>
      <vt:lpstr>Mai!montant_pot</vt:lpstr>
      <vt:lpstr>Mars!montant_pot</vt:lpstr>
      <vt:lpstr>Nov!montant_pot</vt:lpstr>
      <vt:lpstr>Oct!montant_pot</vt:lpstr>
      <vt:lpstr>Sep!montant_pot</vt:lpstr>
      <vt:lpstr>montant_pot</vt:lpstr>
      <vt:lpstr>Aou!montant_reel</vt:lpstr>
      <vt:lpstr>Avr!montant_reel</vt:lpstr>
      <vt:lpstr>Déc!montant_reel</vt:lpstr>
      <vt:lpstr>Fév!montant_reel</vt:lpstr>
      <vt:lpstr>Juil!montant_reel</vt:lpstr>
      <vt:lpstr>Juin!montant_reel</vt:lpstr>
      <vt:lpstr>Mai!montant_reel</vt:lpstr>
      <vt:lpstr>Mars!montant_reel</vt:lpstr>
      <vt:lpstr>Nov!montant_reel</vt:lpstr>
      <vt:lpstr>Oct!montant_reel</vt:lpstr>
      <vt:lpstr>Sep!montant_reel</vt:lpstr>
      <vt:lpstr>montant_reel</vt:lpstr>
      <vt:lpstr>Aou!Montant_théo</vt:lpstr>
      <vt:lpstr>Avr!Montant_théo</vt:lpstr>
      <vt:lpstr>Déc!Montant_théo</vt:lpstr>
      <vt:lpstr>Fév!Montant_théo</vt:lpstr>
      <vt:lpstr>Juil!Montant_théo</vt:lpstr>
      <vt:lpstr>Juin!Montant_théo</vt:lpstr>
      <vt:lpstr>Mai!Montant_théo</vt:lpstr>
      <vt:lpstr>Mars!Montant_théo</vt:lpstr>
      <vt:lpstr>Nov!Montant_théo</vt:lpstr>
      <vt:lpstr>Oct!Montant_théo</vt:lpstr>
      <vt:lpstr>Sep!Montant_théo</vt:lpstr>
      <vt:lpstr>Montant_théo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Rigot</dc:creator>
  <cp:lastModifiedBy>Emmanuel</cp:lastModifiedBy>
  <cp:lastPrinted>2020-10-30T13:56:52Z</cp:lastPrinted>
  <dcterms:created xsi:type="dcterms:W3CDTF">2019-05-22T06:52:05Z</dcterms:created>
  <dcterms:modified xsi:type="dcterms:W3CDTF">2021-04-12T18:48:49Z</dcterms:modified>
</cp:coreProperties>
</file>