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EA83B30-4040-4918-A999-F803CCC2B7F2}" xr6:coauthVersionLast="46" xr6:coauthVersionMax="46" xr10:uidLastSave="{00000000-0000-0000-0000-000000000000}"/>
  <bookViews>
    <workbookView xWindow="-120" yWindow="-120" windowWidth="29040" windowHeight="15840" xr2:uid="{7073895A-6143-4640-871F-C16631990EA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</calcChain>
</file>

<file path=xl/sharedStrings.xml><?xml version="1.0" encoding="utf-8"?>
<sst xmlns="http://schemas.openxmlformats.org/spreadsheetml/2006/main" count="79" uniqueCount="58">
  <si>
    <t>ALOP</t>
  </si>
  <si>
    <t>CC</t>
  </si>
  <si>
    <t>FDP</t>
  </si>
  <si>
    <t>FwEcotox</t>
  </si>
  <si>
    <t>FwEutro</t>
  </si>
  <si>
    <t>HT</t>
  </si>
  <si>
    <t>IR</t>
  </si>
  <si>
    <t>MaEcotox</t>
  </si>
  <si>
    <t>MaEutro</t>
  </si>
  <si>
    <t>MeD</t>
  </si>
  <si>
    <t>NLTP</t>
  </si>
  <si>
    <t>OD</t>
  </si>
  <si>
    <t>PM</t>
  </si>
  <si>
    <t>PcOF</t>
  </si>
  <si>
    <t>TeAcid</t>
  </si>
  <si>
    <t>TeEcotox</t>
  </si>
  <si>
    <t>ULOP</t>
  </si>
  <si>
    <t>WRD</t>
  </si>
  <si>
    <t>TYPE</t>
  </si>
  <si>
    <t>GEOGRAPHIE</t>
  </si>
  <si>
    <t>Géographie 2</t>
  </si>
  <si>
    <t>MARKET/PROD</t>
  </si>
  <si>
    <t>NOM Simplifié</t>
  </si>
  <si>
    <t>m2a</t>
  </si>
  <si>
    <t>kg CO2-Eq</t>
  </si>
  <si>
    <t>kg oil-Eq</t>
  </si>
  <si>
    <t>kg 1,4-DC.</t>
  </si>
  <si>
    <t>kg P-Eq</t>
  </si>
  <si>
    <t>kg U235-Eq</t>
  </si>
  <si>
    <t>kg N-Eq</t>
  </si>
  <si>
    <t>kg Fe-Eq</t>
  </si>
  <si>
    <t>m2</t>
  </si>
  <si>
    <t>kg CFC-11.</t>
  </si>
  <si>
    <t>kg PM10-Eq</t>
  </si>
  <si>
    <t>kg NMVOC-.</t>
  </si>
  <si>
    <t>kg SO2-Eq</t>
  </si>
  <si>
    <t>m3 water-.</t>
  </si>
  <si>
    <t>[sulfonyl]urea-compound//[RER] [sulfonyl]urea-compound production</t>
  </si>
  <si>
    <t>kg</t>
  </si>
  <si>
    <t>Emissions</t>
  </si>
  <si>
    <t>RER</t>
  </si>
  <si>
    <t>PROD</t>
  </si>
  <si>
    <t>Sulfonyl-urea</t>
  </si>
  <si>
    <t>[thio]carbamate-compound//[RER] [thio]carbamate-compound production</t>
  </si>
  <si>
    <t>Matière</t>
  </si>
  <si>
    <t>Thio-carbamate</t>
  </si>
  <si>
    <t>1,1-difluoroethane, HFC-152a//[US] 1,1-difluoroethane production, HFC-152a</t>
  </si>
  <si>
    <t>Diflupréthane</t>
  </si>
  <si>
    <t>solvent, organic//[GLO] 1,1-dimethylcyclopentane to generic market for solvent, organic</t>
  </si>
  <si>
    <t>MARKET</t>
  </si>
  <si>
    <t>Solvant Organique Dimethylcyclopentane</t>
  </si>
  <si>
    <t>1-propanol//[RER] 1-propanol production</t>
  </si>
  <si>
    <t>Propanol</t>
  </si>
  <si>
    <t>solvent, organic//[GLO] 2,3-dimethylbutan to generic market for solvent, organic</t>
  </si>
  <si>
    <t xml:space="preserve">Solvant Organique Dimethylbutan </t>
  </si>
  <si>
    <t>Europe</t>
  </si>
  <si>
    <t>United States of America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</si>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</sst>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4" xfId="0" applyFill="1" applyBorder="1"/>
    <xf numFmtId="0" fontId="0" fillId="2" borderId="2" xfId="0" applyFill="1" applyBorder="1"/>
    <xf numFmtId="0" fontId="0" fillId="2" borderId="0" xfId="0" applyFill="1"/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IDEO_Crea\Calculateur%20ACV\Ressources%20EI3\DB%20LCIA_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"/>
      <sheetName val="TRIEUSE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43654F-BD12-49C0-9BA9-673E3EAD42E7}" name="Tableau1" displayName="Tableau1" ref="D2:H8" totalsRowShown="0" headerRowDxfId="0" dataDxfId="1">
  <autoFilter ref="D2:H8" xr:uid="{157EA635-5661-47C3-A13C-3B6CC0EB71E5}"/>
  <tableColumns count="5">
    <tableColumn id="1" xr3:uid="{16497D92-7DAF-4724-B907-472F463DD8D3}" name="TYPE" dataDxfId="6"/>
    <tableColumn id="2" xr3:uid="{5A9292C5-F6B2-4574-928B-91D12E5165FE}" name="GEOGRAPHIE" dataDxfId="5">
      <calculatedColumnFormula>MID(A3, SEARCH("[", A3) + 1, SEARCH("]", A3, SEARCH("]", A3) -1) - SEARCH("[", A3) - 1)</calculatedColumnFormula>
    </tableColumn>
    <tableColumn id="3" xr3:uid="{E2FD558F-416A-4EDD-A0C3-6587A89396AD}" name="Géographie 2" dataDxfId="4">
      <calculatedColumnFormula>VLOOKUP([1]!Trieur_DB[[#This Row],[GEOGRAPHIE]],[1]!GEO[#All],2,0)</calculatedColumnFormula>
    </tableColumn>
    <tableColumn id="4" xr3:uid="{2125B38A-94AB-4FC5-8DB3-D935A30D6ED6}" name="MARKET/PROD" dataDxfId="3"/>
    <tableColumn id="5" xr3:uid="{BC1EDE8D-FEB1-4473-BDA3-C529D51C06FE}" name="NOM Simplifi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6B578-2827-4DDF-9B35-5E863C585A35}">
  <sheetPr codeName="Feuil1"/>
  <dimension ref="A1:Z8"/>
  <sheetViews>
    <sheetView tabSelected="1" zoomScale="85" zoomScaleNormal="85" workbookViewId="0">
      <selection activeCell="E13" sqref="E13"/>
    </sheetView>
  </sheetViews>
  <sheetFormatPr baseColWidth="10" defaultRowHeight="15" x14ac:dyDescent="0.25"/>
  <cols>
    <col min="1" max="1" width="26.85546875" customWidth="1"/>
    <col min="2" max="2" width="6" customWidth="1"/>
    <col min="3" max="3" width="4.7109375" customWidth="1"/>
    <col min="5" max="5" width="14.42578125" customWidth="1"/>
    <col min="6" max="6" width="14.28515625" customWidth="1"/>
    <col min="7" max="7" width="16.140625" customWidth="1"/>
    <col min="8" max="8" width="15.42578125" customWidth="1"/>
  </cols>
  <sheetData>
    <row r="1" spans="1:26" x14ac:dyDescent="0.25">
      <c r="I1" s="1" t="s">
        <v>0</v>
      </c>
      <c r="J1" s="2" t="s">
        <v>1</v>
      </c>
      <c r="K1" s="2" t="s">
        <v>2</v>
      </c>
      <c r="L1" s="2" t="s">
        <v>3</v>
      </c>
      <c r="M1" s="2" t="s">
        <v>4</v>
      </c>
      <c r="N1" s="2" t="s">
        <v>5</v>
      </c>
      <c r="O1" s="2" t="s">
        <v>6</v>
      </c>
      <c r="P1" s="2" t="s">
        <v>7</v>
      </c>
      <c r="Q1" s="2" t="s">
        <v>8</v>
      </c>
      <c r="R1" s="2" t="s">
        <v>9</v>
      </c>
      <c r="S1" s="2" t="s">
        <v>10</v>
      </c>
      <c r="T1" s="2" t="s">
        <v>11</v>
      </c>
      <c r="U1" s="2" t="s">
        <v>12</v>
      </c>
      <c r="V1" s="2" t="s">
        <v>13</v>
      </c>
      <c r="W1" s="2" t="s">
        <v>14</v>
      </c>
      <c r="X1" s="2" t="s">
        <v>15</v>
      </c>
      <c r="Y1" s="2" t="s">
        <v>16</v>
      </c>
      <c r="Z1" s="3" t="s">
        <v>17</v>
      </c>
    </row>
    <row r="2" spans="1:26" ht="15.75" thickBot="1" x14ac:dyDescent="0.3">
      <c r="D2" s="4" t="s">
        <v>18</v>
      </c>
      <c r="E2" s="5" t="s">
        <v>19</v>
      </c>
      <c r="F2" s="5" t="s">
        <v>20</v>
      </c>
      <c r="G2" s="5" t="s">
        <v>21</v>
      </c>
      <c r="H2" s="6" t="s">
        <v>22</v>
      </c>
      <c r="I2" s="7" t="s">
        <v>23</v>
      </c>
      <c r="J2" s="8" t="s">
        <v>24</v>
      </c>
      <c r="K2" s="8" t="s">
        <v>25</v>
      </c>
      <c r="L2" s="8" t="s">
        <v>26</v>
      </c>
      <c r="M2" s="8" t="s">
        <v>27</v>
      </c>
      <c r="N2" s="8" t="s">
        <v>26</v>
      </c>
      <c r="O2" s="8" t="s">
        <v>28</v>
      </c>
      <c r="P2" s="8" t="s">
        <v>26</v>
      </c>
      <c r="Q2" s="8" t="s">
        <v>29</v>
      </c>
      <c r="R2" s="8" t="s">
        <v>30</v>
      </c>
      <c r="S2" s="8" t="s">
        <v>31</v>
      </c>
      <c r="T2" s="8" t="s">
        <v>32</v>
      </c>
      <c r="U2" s="8" t="s">
        <v>33</v>
      </c>
      <c r="V2" s="8" t="s">
        <v>34</v>
      </c>
      <c r="W2" s="8" t="s">
        <v>35</v>
      </c>
      <c r="X2" s="8" t="s">
        <v>26</v>
      </c>
      <c r="Y2" s="8" t="s">
        <v>23</v>
      </c>
      <c r="Z2" s="9" t="s">
        <v>36</v>
      </c>
    </row>
    <row r="3" spans="1:26" x14ac:dyDescent="0.25">
      <c r="A3" t="s">
        <v>37</v>
      </c>
      <c r="B3" t="s">
        <v>38</v>
      </c>
      <c r="C3">
        <v>1</v>
      </c>
      <c r="D3" s="10" t="s">
        <v>39</v>
      </c>
      <c r="E3" s="11" t="s">
        <v>40</v>
      </c>
      <c r="F3" s="11" t="s">
        <v>55</v>
      </c>
      <c r="G3" s="11" t="s">
        <v>41</v>
      </c>
      <c r="H3" s="12" t="s">
        <v>42</v>
      </c>
      <c r="I3">
        <v>0.53928553999999995</v>
      </c>
      <c r="J3">
        <v>8.4237357999999993</v>
      </c>
      <c r="K3">
        <v>3.8387723999999999</v>
      </c>
      <c r="L3">
        <v>0.36915866000000003</v>
      </c>
      <c r="M3">
        <v>4.1000773000000003E-3</v>
      </c>
      <c r="N3">
        <v>163.17141000000001</v>
      </c>
      <c r="O3">
        <v>1.4844117999999999</v>
      </c>
      <c r="P3">
        <v>208.60496000000001</v>
      </c>
      <c r="Q3">
        <v>1.4981917000000001E-2</v>
      </c>
      <c r="R3">
        <v>0.54665163000000005</v>
      </c>
      <c r="S3">
        <v>-5.5878795000000004E-4</v>
      </c>
      <c r="T3">
        <v>7.3074678999999999E-6</v>
      </c>
      <c r="U3">
        <v>2.1631392999999999E-2</v>
      </c>
      <c r="V3">
        <v>3.4064790999999997E-2</v>
      </c>
      <c r="W3">
        <v>7.1162291000000003E-2</v>
      </c>
      <c r="X3">
        <v>7.2273349999999997E-3</v>
      </c>
      <c r="Y3">
        <v>6.8524408999999994E-2</v>
      </c>
      <c r="Z3">
        <v>0.22607289999999999</v>
      </c>
    </row>
    <row r="4" spans="1:26" x14ac:dyDescent="0.25">
      <c r="A4" t="s">
        <v>43</v>
      </c>
      <c r="B4" t="s">
        <v>38</v>
      </c>
      <c r="C4">
        <v>1</v>
      </c>
      <c r="D4" s="10" t="s">
        <v>44</v>
      </c>
      <c r="E4" s="11" t="s">
        <v>40</v>
      </c>
      <c r="F4" s="11" t="s">
        <v>55</v>
      </c>
      <c r="G4" s="11" t="s">
        <v>41</v>
      </c>
      <c r="H4" s="12" t="s">
        <v>45</v>
      </c>
      <c r="I4">
        <v>0.51877536000000002</v>
      </c>
      <c r="J4">
        <v>7.5586133000000002</v>
      </c>
      <c r="K4">
        <v>3.8839926</v>
      </c>
      <c r="L4">
        <v>0.30230743999999998</v>
      </c>
      <c r="M4">
        <v>9.3191195000000004E-3</v>
      </c>
      <c r="N4">
        <v>142.69777999999999</v>
      </c>
      <c r="O4">
        <v>1.3225884000000001</v>
      </c>
      <c r="P4">
        <v>179.39867000000001</v>
      </c>
      <c r="Q4">
        <v>5.4319538999999997E-3</v>
      </c>
      <c r="R4">
        <v>0.47783747999999998</v>
      </c>
      <c r="S4">
        <v>-4.9687055000000003E-4</v>
      </c>
      <c r="T4">
        <v>1.5790217E-6</v>
      </c>
      <c r="U4">
        <v>1.4350441E-2</v>
      </c>
      <c r="V4">
        <v>2.7204177E-2</v>
      </c>
      <c r="W4">
        <v>3.9939835E-2</v>
      </c>
      <c r="X4">
        <v>9.0997809999999995E-3</v>
      </c>
      <c r="Y4">
        <v>6.3424341999999995E-2</v>
      </c>
      <c r="Z4">
        <v>0.28149189000000002</v>
      </c>
    </row>
    <row r="5" spans="1:26" x14ac:dyDescent="0.25">
      <c r="A5" t="s">
        <v>46</v>
      </c>
      <c r="B5" t="s">
        <v>38</v>
      </c>
      <c r="C5">
        <v>1</v>
      </c>
      <c r="D5" s="10" t="s">
        <v>44</v>
      </c>
      <c r="E5" s="11" t="str">
        <f t="shared" ref="E5:E8" si="0">MID(A5, SEARCH("[", A5) + 1, SEARCH("]", A5, SEARCH("]", A5) -1) - SEARCH("[", A5) - 1)</f>
        <v>US</v>
      </c>
      <c r="F5" s="11" t="s">
        <v>56</v>
      </c>
      <c r="G5" s="11" t="s">
        <v>41</v>
      </c>
      <c r="H5" s="12" t="s">
        <v>47</v>
      </c>
      <c r="I5">
        <v>0.23495613000000001</v>
      </c>
      <c r="J5">
        <v>4.3810756</v>
      </c>
      <c r="K5">
        <v>1.3489709999999999</v>
      </c>
      <c r="L5">
        <v>0.23799423</v>
      </c>
      <c r="M5">
        <v>2.2133311999999999E-3</v>
      </c>
      <c r="N5">
        <v>99.389478999999994</v>
      </c>
      <c r="O5">
        <v>0.53068901000000002</v>
      </c>
      <c r="P5">
        <v>132.16661999999999</v>
      </c>
      <c r="Q5">
        <v>9.0731201000000003E-4</v>
      </c>
      <c r="R5">
        <v>0.36140014999999998</v>
      </c>
      <c r="S5">
        <v>-3.1661131000000002E-4</v>
      </c>
      <c r="T5">
        <v>1.5602998999999999E-7</v>
      </c>
      <c r="U5">
        <v>1.2995315E-2</v>
      </c>
      <c r="V5">
        <v>1.3608868E-2</v>
      </c>
      <c r="W5">
        <v>2.6883779999999999E-2</v>
      </c>
      <c r="X5">
        <v>3.9616915000000004E-3</v>
      </c>
      <c r="Y5">
        <v>3.4844017999999997E-2</v>
      </c>
      <c r="Z5">
        <v>9.3580147000000002E-2</v>
      </c>
    </row>
    <row r="6" spans="1:26" x14ac:dyDescent="0.25">
      <c r="A6" t="s">
        <v>48</v>
      </c>
      <c r="B6" t="s">
        <v>38</v>
      </c>
      <c r="C6">
        <v>1</v>
      </c>
      <c r="D6" s="10" t="s">
        <v>44</v>
      </c>
      <c r="E6" s="11" t="str">
        <f t="shared" si="0"/>
        <v>GLO</v>
      </c>
      <c r="F6" s="11" t="s">
        <v>57</v>
      </c>
      <c r="G6" s="11" t="s">
        <v>49</v>
      </c>
      <c r="H6" s="12" t="s">
        <v>50</v>
      </c>
      <c r="I6">
        <v>5.4898597E-2</v>
      </c>
      <c r="J6">
        <v>0.81223047000000004</v>
      </c>
      <c r="K6">
        <v>1.4957993000000001</v>
      </c>
      <c r="L6">
        <v>2.9289702000000001E-2</v>
      </c>
      <c r="M6">
        <v>1.7447245E-4</v>
      </c>
      <c r="N6">
        <v>14.646869000000001</v>
      </c>
      <c r="O6">
        <v>0.27305912999999998</v>
      </c>
      <c r="P6">
        <v>16.374189999999999</v>
      </c>
      <c r="Q6">
        <v>1.6445066999999999E-4</v>
      </c>
      <c r="R6">
        <v>5.8166584E-2</v>
      </c>
      <c r="S6">
        <v>-5.7465830000000003E-5</v>
      </c>
      <c r="T6">
        <v>7.4893064000000002E-7</v>
      </c>
      <c r="U6">
        <v>2.066057E-3</v>
      </c>
      <c r="V6">
        <v>1.3901276000000001E-2</v>
      </c>
      <c r="W6">
        <v>6.5263235000000003E-3</v>
      </c>
      <c r="X6">
        <v>8.6121071000000004E-4</v>
      </c>
      <c r="Y6">
        <v>1.1585552000000001E-2</v>
      </c>
      <c r="Z6">
        <v>1.3687111E-2</v>
      </c>
    </row>
    <row r="7" spans="1:26" x14ac:dyDescent="0.25">
      <c r="A7" t="s">
        <v>51</v>
      </c>
      <c r="B7" t="s">
        <v>38</v>
      </c>
      <c r="C7">
        <v>1</v>
      </c>
      <c r="D7" s="10" t="s">
        <v>44</v>
      </c>
      <c r="E7" s="11" t="str">
        <f t="shared" si="0"/>
        <v>RER</v>
      </c>
      <c r="F7" s="11" t="s">
        <v>55</v>
      </c>
      <c r="G7" s="11" t="s">
        <v>41</v>
      </c>
      <c r="H7" s="12" t="s">
        <v>52</v>
      </c>
      <c r="I7">
        <v>0.28398406999999998</v>
      </c>
      <c r="J7">
        <v>2.8983609000000001</v>
      </c>
      <c r="K7">
        <v>1.9388346000000001</v>
      </c>
      <c r="L7">
        <v>8.2155346000000004E-2</v>
      </c>
      <c r="M7">
        <v>1.3508882E-3</v>
      </c>
      <c r="N7">
        <v>47.392909000000003</v>
      </c>
      <c r="O7">
        <v>0.62836760000000003</v>
      </c>
      <c r="P7">
        <v>55.777470999999998</v>
      </c>
      <c r="Q7">
        <v>5.7151654999999997E-4</v>
      </c>
      <c r="R7">
        <v>0.11888014</v>
      </c>
      <c r="S7">
        <v>-1.3197352E-4</v>
      </c>
      <c r="T7">
        <v>3.3259606999999999E-7</v>
      </c>
      <c r="U7">
        <v>4.4849173000000003E-3</v>
      </c>
      <c r="V7">
        <v>4.2607407999999999E-2</v>
      </c>
      <c r="W7">
        <v>1.3969667999999999E-2</v>
      </c>
      <c r="X7">
        <v>1.2822903000000001E-3</v>
      </c>
      <c r="Y7">
        <v>1.7602481999999999E-2</v>
      </c>
      <c r="Z7">
        <v>7.5940076999999995E-2</v>
      </c>
    </row>
    <row r="8" spans="1:26" x14ac:dyDescent="0.25">
      <c r="A8" t="s">
        <v>53</v>
      </c>
      <c r="B8" t="s">
        <v>38</v>
      </c>
      <c r="C8">
        <v>1</v>
      </c>
      <c r="D8" s="10" t="s">
        <v>44</v>
      </c>
      <c r="E8" s="11" t="str">
        <f t="shared" si="0"/>
        <v>GLO</v>
      </c>
      <c r="F8" s="11" t="s">
        <v>57</v>
      </c>
      <c r="G8" s="11" t="s">
        <v>49</v>
      </c>
      <c r="H8" s="12" t="s">
        <v>54</v>
      </c>
      <c r="I8">
        <v>5.4898597E-2</v>
      </c>
      <c r="J8">
        <v>0.81223047000000004</v>
      </c>
      <c r="K8">
        <v>1.4957993000000001</v>
      </c>
      <c r="L8">
        <v>2.9289702000000001E-2</v>
      </c>
      <c r="M8">
        <v>1.7447245E-4</v>
      </c>
      <c r="N8">
        <v>14.646869000000001</v>
      </c>
      <c r="O8">
        <v>0.27305912999999998</v>
      </c>
      <c r="P8">
        <v>16.374189999999999</v>
      </c>
      <c r="Q8">
        <v>1.6445066999999999E-4</v>
      </c>
      <c r="R8">
        <v>5.8166584E-2</v>
      </c>
      <c r="S8">
        <v>-5.7465830000000003E-5</v>
      </c>
      <c r="T8">
        <v>7.4893064000000002E-7</v>
      </c>
      <c r="U8">
        <v>2.066057E-3</v>
      </c>
      <c r="V8">
        <v>1.3901276000000001E-2</v>
      </c>
      <c r="W8">
        <v>6.5263235000000003E-3</v>
      </c>
      <c r="X8">
        <v>8.6121071000000004E-4</v>
      </c>
      <c r="Y8">
        <v>1.1585552000000001E-2</v>
      </c>
      <c r="Z8">
        <v>1.3687111E-2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Toni SIMIAN</dc:creator>
  <cp:lastModifiedBy>Toni SIMIAN</cp:lastModifiedBy>
  <dcterms:created xsi:type="dcterms:W3CDTF">2021-03-08T08:44:23Z</dcterms:created>
  <dcterms:modified xsi:type="dcterms:W3CDTF">2021-03-08T08:47:30Z</dcterms:modified>
</cp:coreProperties>
</file>