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oga\Desktop\"/>
    </mc:Choice>
  </mc:AlternateContent>
  <xr:revisionPtr revIDLastSave="0" documentId="8_{5C817C3A-5D04-4A61-812C-3F15A5173040}" xr6:coauthVersionLast="47" xr6:coauthVersionMax="47" xr10:uidLastSave="{00000000-0000-0000-0000-000000000000}"/>
  <bookViews>
    <workbookView xWindow="-120" yWindow="-120" windowWidth="29040" windowHeight="15840" activeTab="2" xr2:uid="{D255C955-154C-402B-AC14-A9F97364395A}"/>
  </bookViews>
  <sheets>
    <sheet name="Main" sheetId="15" r:id="rId1"/>
    <sheet name="Sortie table 3" sheetId="24" r:id="rId2"/>
    <sheet name="Sortie table 2" sheetId="23" r:id="rId3"/>
    <sheet name="Entrée table 3" sheetId="20" r:id="rId4"/>
    <sheet name="Entrée table 1" sheetId="18" r:id="rId5"/>
    <sheet name="Entrée table 2" sheetId="19" r:id="rId6"/>
    <sheet name="Entrée TIP" sheetId="21" r:id="rId7"/>
    <sheet name="Sortie table 1" sheetId="22" r:id="rId8"/>
    <sheet name="Sortie TIP" sheetId="14" r:id="rId9"/>
  </sheets>
  <definedNames>
    <definedName name="DonnéesExternes_1" localSheetId="5" hidden="1">'Entrée table 2'!$A$1:$I$153</definedName>
    <definedName name="DonnéesExternes_1" localSheetId="6" hidden="1">'Entrée TIP'!$A$1:$I$153</definedName>
    <definedName name="DonnéesExternes_1" localSheetId="7" hidden="1">'Sortie table 1'!$A$1:$I$153</definedName>
    <definedName name="DonnéesExternes_1" localSheetId="2" hidden="1">'Sortie table 2'!$A$1:$I$153</definedName>
    <definedName name="DonnéesExternes_1" localSheetId="1" hidden="1">'Sortie table 3'!$A$1:$I$153</definedName>
    <definedName name="DonnéesExternes_13" localSheetId="8" hidden="1">'Sortie TIP'!$A$1:$I$35</definedName>
    <definedName name="DonnéesExternes_2" localSheetId="4" hidden="1">'Entrée table 1'!$A$1:$I$153</definedName>
    <definedName name="DonnéesExternes_3" localSheetId="3" hidden="1">'Entrée table 3'!$A$1:$I$153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5" l="1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5" i="15"/>
  <c r="B4" i="15"/>
  <c r="B3" i="15"/>
  <c r="B38" i="1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4F1C98-F9B7-4331-BFCE-B68AA94EC9AB}" keepAlive="1" name="Requête - Table038 (Page 13-25)" description="Connexion à la requête « Table038 (Page 13-25) » dans le classeur." type="5" refreshedVersion="0" background="1">
    <dbPr connection="Provider=Microsoft.Mashup.OleDb.1;Data Source=$Workbook$;Location=&quot;Table038 (Page 13-25)&quot;;Extended Properties=&quot;&quot;" command="SELECT * FROM [Table038 (Page 13-25)]"/>
  </connection>
  <connection id="2" xr16:uid="{3F35278B-2C56-430A-B204-79F3867D8214}" keepAlive="1" name="Requête - Table039 (Page 12-18)" description="Connexion à la requête « Table039 (Page 12-18) » dans le classeur." type="5" refreshedVersion="0" background="1">
    <dbPr connection="Provider=Microsoft.Mashup.OleDb.1;Data Source=$Workbook$;Location=&quot;Table039 (Page 12-18)&quot;;Extended Properties=&quot;&quot;" command="SELECT * FROM [Table039 (Page 12-18)]"/>
  </connection>
  <connection id="3" xr16:uid="{C885B843-520D-42AE-BF71-394E8B369B5D}" keepAlive="1" name="Requête - Table039 (Page 12-18) (2)" description="Connexion à la requête « Table039 (Page 12-18) (2) » dans le classeur." type="5" refreshedVersion="7" background="1" saveData="1">
    <dbPr connection="Provider=Microsoft.Mashup.OleDb.1;Data Source=$Workbook$;Location=&quot;Table039 (Page 12-18) (2)&quot;;Extended Properties=&quot;&quot;" command="SELECT * FROM [Table039 (Page 12-18) (2)]"/>
  </connection>
  <connection id="4" xr16:uid="{BE92FB5A-8134-4997-A120-3F64B275D1B5}" keepAlive="1" name="Requête - Table039 (Page 13-23)" description="Connexion à la requête « Table039 (Page 13-23) » dans le classeur." type="5" refreshedVersion="0" background="1">
    <dbPr connection="Provider=Microsoft.Mashup.OleDb.1;Data Source=$Workbook$;Location=&quot;Table039 (Page 13-23)&quot;;Extended Properties=&quot;&quot;" command="SELECT * FROM [Table039 (Page 13-23)]"/>
  </connection>
  <connection id="5" xr16:uid="{2234BC63-F341-46EC-B768-107F93F20CD9}" keepAlive="1" name="Requête - Table039 (Page 13-23) (2)" description="Connexion à la requête « Table039 (Page 13-23) (2) » dans le classeur." type="5" refreshedVersion="7" background="1" saveData="1">
    <dbPr connection="Provider=Microsoft.Mashup.OleDb.1;Data Source=$Workbook$;Location=&quot;Table039 (Page 13-23) (2)&quot;;Extended Properties=&quot;&quot;" command="SELECT * FROM [Table039 (Page 13-23) (2)]"/>
  </connection>
  <connection id="6" xr16:uid="{6B0F3F72-8052-4ECB-A54D-C031E7669D50}" keepAlive="1" name="Requête - Table039 (Page 13-25)" description="Connexion à la requête « Table039 (Page 13-25) » dans le classeur." type="5" refreshedVersion="0" background="1">
    <dbPr connection="Provider=Microsoft.Mashup.OleDb.1;Data Source=$Workbook$;Location=&quot;Table039 (Page 13-25)&quot;;Extended Properties=&quot;&quot;" command="SELECT * FROM [Table039 (Page 13-25)]"/>
  </connection>
  <connection id="7" xr16:uid="{66F6EB65-8565-433C-AE35-F96397BB597B}" keepAlive="1" name="Requête - Table039 (Page 13-25) (2)" description="Connexion à la requête « Table039 (Page 13-25) (2) » dans le classeur." type="5" refreshedVersion="0" background="1">
    <dbPr connection="Provider=Microsoft.Mashup.OleDb.1;Data Source=$Workbook$;Location=&quot;Table039 (Page 13-25) (2)&quot;;Extended Properties=&quot;&quot;" command="SELECT * FROM [Table039 (Page 13-25) (2)]"/>
  </connection>
  <connection id="8" xr16:uid="{C76F1324-54B4-4693-B643-59628F33F09E}" keepAlive="1" name="Requête - Table039 (Page 13-25) (3)" description="Connexion à la requête « Table039 (Page 13-25) (3) » dans le classeur." type="5" refreshedVersion="7" background="1" saveData="1">
    <dbPr connection="Provider=Microsoft.Mashup.OleDb.1;Data Source=$Workbook$;Location=&quot;Table039 (Page 13-25) (3)&quot;;Extended Properties=&quot;&quot;" command="SELECT * FROM [Table039 (Page 13-25) (3)]"/>
  </connection>
  <connection id="9" xr16:uid="{C8F1FF38-1A39-4305-9001-EB917A1B88D0}" keepAlive="1" name="Requête - Table040 (Page 13-17)" description="Connexion à la requête « Table040 (Page 13-17) » dans le classeur." type="5" refreshedVersion="0" background="1">
    <dbPr connection="Provider=Microsoft.Mashup.OleDb.1;Data Source=$Workbook$;Location=&quot;Table040 (Page 13-17)&quot;;Extended Properties=&quot;&quot;" command="SELECT * FROM [Table040 (Page 13-17)]"/>
  </connection>
  <connection id="10" xr16:uid="{7F0B0395-FD17-4A83-830A-49DDA3BA5AD9}" keepAlive="1" name="Requête - Table040 (Page 13-17) (2)" description="Connexion à la requête « Table040 (Page 13-17) (2) » dans le classeur." type="5" refreshedVersion="7" background="1" saveData="1">
    <dbPr connection="Provider=Microsoft.Mashup.OleDb.1;Data Source=$Workbook$;Location=&quot;Table040 (Page 13-17) (2)&quot;;Extended Properties=&quot;&quot;" command="SELECT * FROM [Table040 (Page 13-17) (2)]"/>
  </connection>
  <connection id="11" xr16:uid="{0F73DCF9-B856-4C4E-9469-742499970AFF}" keepAlive="1" name="Requête - Table040 (Page 13-25)" description="Connexion à la requête « Table040 (Page 13-25) » dans le classeur." type="5" refreshedVersion="0" background="1">
    <dbPr connection="Provider=Microsoft.Mashup.OleDb.1;Data Source=$Workbook$;Location=&quot;Table040 (Page 13-25)&quot;;Extended Properties=&quot;&quot;" command="SELECT * FROM [Table040 (Page 13-25)]"/>
  </connection>
  <connection id="12" xr16:uid="{D41D2C30-0A9C-4BAB-A807-30F13841A793}" keepAlive="1" name="Requête - Table040 (Page 13-25) (2)" description="Connexion à la requête « Table040 (Page 13-25) (2) » dans le classeur." type="5" refreshedVersion="0" background="1">
    <dbPr connection="Provider=Microsoft.Mashup.OleDb.1;Data Source=$Workbook$;Location=&quot;Table040 (Page 13-25) (2)&quot;;Extended Properties=&quot;&quot;" command="SELECT * FROM [Table040 (Page 13-25) (2)]"/>
  </connection>
  <connection id="13" xr16:uid="{5C2BFC37-C37F-474D-8FAB-52DFF601802A}" keepAlive="1" name="Requête - Table040 (Page 13-25) (3)" description="Connexion à la requête « Table040 (Page 13-25) (3) » dans le classeur." type="5" refreshedVersion="0" background="1">
    <dbPr connection="Provider=Microsoft.Mashup.OleDb.1;Data Source=$Workbook$;Location=&quot;Table040 (Page 13-25) (3)&quot;;Extended Properties=&quot;&quot;" command="SELECT * FROM [Table040 (Page 13-25) (3)]"/>
  </connection>
  <connection id="14" xr16:uid="{1401D7B9-11CF-4A7A-A067-762910E580AF}" keepAlive="1" name="Requête - Table040 (Page 13-25) (4)" description="Connexion à la requête « Table040 (Page 13-25) (4) » dans le classeur." type="5" refreshedVersion="7" background="1" saveData="1">
    <dbPr connection="Provider=Microsoft.Mashup.OleDb.1;Data Source=$Workbook$;Location=&quot;Table040 (Page 13-25) (4)&quot;;Extended Properties=&quot;&quot;" command="SELECT * FROM [Table040 (Page 13-25) (4)]"/>
  </connection>
  <connection id="15" xr16:uid="{BB8F393A-AD4D-43BB-83AD-9FAA493B311F}" keepAlive="1" name="Requête - Table040 (Page 13-25) (5)" description="Connexion à la requête « Table040 (Page 13-25) (5) » dans le classeur." type="5" refreshedVersion="7" background="1" saveData="1">
    <dbPr connection="Provider=Microsoft.Mashup.OleDb.1;Data Source=$Workbook$;Location=&quot;Table040 (Page 13-25) (5)&quot;;Extended Properties=&quot;&quot;" command="SELECT * FROM [Table040 (Page 13-25) (5)]"/>
  </connection>
  <connection id="16" xr16:uid="{8BE9A258-E3BB-40FF-8645-0D077A2BBC94}" keepAlive="1" name="Requête - Table040 (Page 13-25) (6)" description="Connexion à la requête « Table040 (Page 13-25) (6) » dans le classeur." type="5" refreshedVersion="7" background="1" saveData="1">
    <dbPr connection="Provider=Microsoft.Mashup.OleDb.1;Data Source=$Workbook$;Location=&quot;Table040 (Page 13-25) (6)&quot;;Extended Properties=&quot;&quot;" command="SELECT * FROM [Table040 (Page 13-25) (6)]"/>
  </connection>
  <connection id="17" xr16:uid="{FDA1B5B0-20AD-4334-A255-8A385DB371C6}" keepAlive="1" name="Requête - Table041 (Page 13-25)" description="Connexion à la requête « Table041 (Page 13-25) » dans le classeur." type="5" refreshedVersion="0" background="1">
    <dbPr connection="Provider=Microsoft.Mashup.OleDb.1;Data Source=$Workbook$;Location=&quot;Table041 (Page 13-25)&quot;;Extended Properties=&quot;&quot;" command="SELECT * FROM [Table041 (Page 13-25)]"/>
  </connection>
  <connection id="18" xr16:uid="{E114E61A-7E5B-49E7-B52F-5DE1EE5C2950}" keepAlive="1" name="Requête - Table041 (Page 13-25) (2)" description="Connexion à la requête « Table041 (Page 13-25) (2) » dans le classeur." type="5" refreshedVersion="0" background="1">
    <dbPr connection="Provider=Microsoft.Mashup.OleDb.1;Data Source=$Workbook$;Location=&quot;Table041 (Page 13-25) (2)&quot;;Extended Properties=&quot;&quot;" command="SELECT * FROM [Table041 (Page 13-25) (2)]"/>
  </connection>
  <connection id="19" xr16:uid="{5026A3D4-D7F1-42B5-B7AF-9AD40FE4BA9C}" keepAlive="1" name="Requête - Table041 (Page 13-25) (3)" description="Connexion à la requête « Table041 (Page 13-25) (3) » dans le classeur." type="5" refreshedVersion="0" background="1">
    <dbPr connection="Provider=Microsoft.Mashup.OleDb.1;Data Source=$Workbook$;Location=&quot;Table041 (Page 13-25) (3)&quot;;Extended Properties=&quot;&quot;" command="SELECT * FROM [Table041 (Page 13-25) (3)]"/>
  </connection>
  <connection id="20" xr16:uid="{59788D04-DDAC-4524-A8A3-9722778B19E0}" keepAlive="1" name="Requête - Table041 (Page 13-25) (4)" description="Connexion à la requête « Table041 (Page 13-25) (4) » dans le classeur." type="5" refreshedVersion="7" background="1" saveData="1">
    <dbPr connection="Provider=Microsoft.Mashup.OleDb.1;Data Source=$Workbook$;Location=&quot;Table041 (Page 13-25) (4)&quot;;Extended Properties=&quot;&quot;" command="SELECT * FROM [Table041 (Page 13-25) (4)]"/>
  </connection>
  <connection id="21" xr16:uid="{80B359E2-7516-4106-984B-CDBA2E6DC248}" keepAlive="1" name="Requête - Table041 (Page 13-25) (5)" description="Connexion à la requête « Table041 (Page 13-25) (5) » dans le classeur." type="5" refreshedVersion="7" background="1" saveData="1">
    <dbPr connection="Provider=Microsoft.Mashup.OleDb.1;Data Source=$Workbook$;Location=&quot;Table041 (Page 13-25) (5)&quot;;Extended Properties=&quot;&quot;" command="SELECT * FROM [Table041 (Page 13-25) (5)]"/>
  </connection>
</connections>
</file>

<file path=xl/sharedStrings.xml><?xml version="1.0" encoding="utf-8"?>
<sst xmlns="http://schemas.openxmlformats.org/spreadsheetml/2006/main" count="6698" uniqueCount="2601">
  <si>
    <t>Parcours
d*arrêter</t>
  </si>
  <si>
    <t>Temps</t>
  </si>
  <si>
    <t>Circuits de
désactivation</t>
  </si>
  <si>
    <t>Champ (jeux
de champs)</t>
  </si>
  <si>
    <t>Distance</t>
  </si>
  <si>
    <t>Durée</t>
  </si>
  <si>
    <t>Angulaire</t>
  </si>
  <si>
    <t>Détails</t>
  </si>
  <si>
    <t>Circuit de
désactivation
1</t>
  </si>
  <si>
    <t>Champ (1)
(Jeu de
champs (1))</t>
  </si>
  <si>
    <t>n/a</t>
  </si>
  <si>
    <t>4018
mm</t>
  </si>
  <si>
    <t>107 mm</t>
  </si>
  <si>
    <t>89 mm</t>
  </si>
  <si>
    <t>99 mm</t>
  </si>
  <si>
    <t>3218
mm</t>
  </si>
  <si>
    <t>5219
mm</t>
  </si>
  <si>
    <t>102 mm</t>
  </si>
  <si>
    <t>123 mm</t>
  </si>
  <si>
    <t>615 ms</t>
  </si>
  <si>
    <t>246 ms</t>
  </si>
  <si>
    <t>410 ms</t>
  </si>
  <si>
    <t>574 ms</t>
  </si>
  <si>
    <t>738 ms</t>
  </si>
  <si>
    <t>984 ms</t>
  </si>
  <si>
    <t>369 ms</t>
  </si>
  <si>
    <t>492 ms</t>
  </si>
  <si>
    <t>328 ms</t>
  </si>
  <si>
    <t>104 mm</t>
  </si>
  <si>
    <t>287 ms</t>
  </si>
  <si>
    <t>3214
mm</t>
  </si>
  <si>
    <t>5092
mm</t>
  </si>
  <si>
    <t>656 ms</t>
  </si>
  <si>
    <t>820 ms</t>
  </si>
  <si>
    <t>533 ms</t>
  </si>
  <si>
    <t>779 ms</t>
  </si>
  <si>
    <t>1400
mm</t>
  </si>
  <si>
    <t>5059
mm</t>
  </si>
  <si>
    <t>97 mm</t>
  </si>
  <si>
    <t>96 mm</t>
  </si>
  <si>
    <t>95 mm</t>
  </si>
  <si>
    <t>90 mm</t>
  </si>
  <si>
    <t>91 mm</t>
  </si>
  <si>
    <t>1485
mm</t>
  </si>
  <si>
    <t>109 mm</t>
  </si>
  <si>
    <t>101 mm</t>
  </si>
  <si>
    <t>106 mm</t>
  </si>
  <si>
    <t>98 mm</t>
  </si>
  <si>
    <t>103 mm</t>
  </si>
  <si>
    <t>93 mm</t>
  </si>
  <si>
    <t>105 mm</t>
  </si>
  <si>
    <t>Champ
(jeux de
champs)</t>
  </si>
  <si>
    <t>2871
mm</t>
  </si>
  <si>
    <t>2834
mm</t>
  </si>
  <si>
    <t>2969
mm</t>
  </si>
  <si>
    <t>2296
ms</t>
  </si>
  <si>
    <t>2583
ms</t>
  </si>
  <si>
    <t>2542
ms</t>
  </si>
  <si>
    <t>2569
mm</t>
  </si>
  <si>
    <t>2867
mm</t>
  </si>
  <si>
    <t>2870
ms</t>
  </si>
  <si>
    <t>3157
ms</t>
  </si>
  <si>
    <t>1968
ms</t>
  </si>
  <si>
    <t>2624
ms</t>
  </si>
  <si>
    <t>2255
ms</t>
  </si>
  <si>
    <t>1763
ms</t>
  </si>
  <si>
    <t>4244
mm</t>
  </si>
  <si>
    <t>2706
ms</t>
  </si>
  <si>
    <t>2993
ms</t>
  </si>
  <si>
    <t>2952
ms</t>
  </si>
  <si>
    <t>2562 ms</t>
  </si>
  <si>
    <t>2392
mm</t>
  </si>
  <si>
    <t>378 ms</t>
  </si>
  <si>
    <t>252 ms</t>
  </si>
  <si>
    <t>546 ms</t>
  </si>
  <si>
    <t>420 ms</t>
  </si>
  <si>
    <t>1695
mm</t>
  </si>
  <si>
    <t>294 ms</t>
  </si>
  <si>
    <t>1644
mm</t>
  </si>
  <si>
    <t>2478 ms</t>
  </si>
  <si>
    <t>462 ms</t>
  </si>
  <si>
    <t>1709
mm</t>
  </si>
  <si>
    <t>336 ms</t>
  </si>
  <si>
    <t>1050 ms</t>
  </si>
  <si>
    <t>588 ms</t>
  </si>
  <si>
    <t>798 ms</t>
  </si>
  <si>
    <t>2495
mm</t>
  </si>
  <si>
    <t>4187
mm</t>
  </si>
  <si>
    <t>2747
mm</t>
  </si>
  <si>
    <t>1549
mm</t>
  </si>
  <si>
    <t>2674
mm</t>
  </si>
  <si>
    <t>2580
mm</t>
  </si>
  <si>
    <t>1532
mm</t>
  </si>
  <si>
    <t>2739
mm</t>
  </si>
  <si>
    <t>5298
mm</t>
  </si>
  <si>
    <t>Numéro
de cas</t>
  </si>
  <si>
    <t>18.01.2023
13:58:54:924</t>
  </si>
  <si>
    <t>Champ
(1) (Jeu
de
champs
(1))</t>
  </si>
  <si>
    <t>18.01.2023
13:58:43:932</t>
  </si>
  <si>
    <t>1510
mm</t>
  </si>
  <si>
    <t>17.01.2023
20:36:44:572</t>
  </si>
  <si>
    <t>5064
mm</t>
  </si>
  <si>
    <t>5396160
ms</t>
  </si>
  <si>
    <t>17.01.2023
14:59:59:224</t>
  </si>
  <si>
    <t>742266
ms</t>
  </si>
  <si>
    <t>17.01.2023
14:19:48:758</t>
  </si>
  <si>
    <t>4186
mm</t>
  </si>
  <si>
    <t>16.01.2023
22:34:36:890</t>
  </si>
  <si>
    <t>4806
mm</t>
  </si>
  <si>
    <t>16.01.2023
22:34:35:326</t>
  </si>
  <si>
    <t>4354
mm</t>
  </si>
  <si>
    <t>16.01.2023
22:34:26:062</t>
  </si>
  <si>
    <t>3635
mm</t>
  </si>
  <si>
    <t>15.01.2023
19:54:36:732</t>
  </si>
  <si>
    <t>5165
mm</t>
  </si>
  <si>
    <t>5379948
ms</t>
  </si>
  <si>
    <t>15.01.2023
19:48:10:810</t>
  </si>
  <si>
    <t>4813
mm</t>
  </si>
  <si>
    <t>15.01.2023
14:36:49:472</t>
  </si>
  <si>
    <t>4905
mm</t>
  </si>
  <si>
    <t>15.01.2023
14:36:44:162</t>
  </si>
  <si>
    <t>4890
mm</t>
  </si>
  <si>
    <t>15.01.2023
14:36:35:393</t>
  </si>
  <si>
    <t>4941
mm</t>
  </si>
  <si>
    <t>15.01.2023
14:35:36:356</t>
  </si>
  <si>
    <t>15.01.2023
14:35:34:338</t>
  </si>
  <si>
    <t>4956
mm</t>
  </si>
  <si>
    <t>15.01.2023
14:35:18:406</t>
  </si>
  <si>
    <t>4856
mm</t>
  </si>
  <si>
    <t>15.01.2023
14:34:38:718</t>
  </si>
  <si>
    <t>4169
mm</t>
  </si>
  <si>
    <t>15.01.2023
14:33:57:630</t>
  </si>
  <si>
    <t>4835
mm</t>
  </si>
  <si>
    <t>15.01.2023
14:32:32:778</t>
  </si>
  <si>
    <t>5277
mm</t>
  </si>
  <si>
    <t>79212
ms</t>
  </si>
  <si>
    <t>15.01.2023
14:32:12:400</t>
  </si>
  <si>
    <t>4776
mm</t>
  </si>
  <si>
    <t>15.01.2023
14:32:06:060</t>
  </si>
  <si>
    <t>4836
mm</t>
  </si>
  <si>
    <t>15.01.2023
14:03:53:732</t>
  </si>
  <si>
    <t>4907
mm</t>
  </si>
  <si>
    <t>14.01.2023
20:28:52:324</t>
  </si>
  <si>
    <t>3499356
ms</t>
  </si>
  <si>
    <t>14.01.2023
15:02:55:636</t>
  </si>
  <si>
    <t>667002
ms</t>
  </si>
  <si>
    <t>14.01.2023
15:02:42:626</t>
  </si>
  <si>
    <t>4837
mm</t>
  </si>
  <si>
    <t>14.01.2023
15:02:15:536</t>
  </si>
  <si>
    <t>4829
mm</t>
  </si>
  <si>
    <t>2814 ms</t>
  </si>
  <si>
    <t>13.01.2023
22:06:13:256</t>
  </si>
  <si>
    <t>5251
mm</t>
  </si>
  <si>
    <t>4200 ms</t>
  </si>
  <si>
    <t>13.01.2023
20:57:33:908</t>
  </si>
  <si>
    <t>5112
mm</t>
  </si>
  <si>
    <t>4118226
ms</t>
  </si>
  <si>
    <t>13.01.2023
15:37:16:602</t>
  </si>
  <si>
    <t>2408
mm</t>
  </si>
  <si>
    <t>13.01.2023
15:37:10:468</t>
  </si>
  <si>
    <t>2111
mm</t>
  </si>
  <si>
    <t>13.01.2023
15:00:24:810</t>
  </si>
  <si>
    <t>3375
mm</t>
  </si>
  <si>
    <t>13.01.2023
14:36:53:466</t>
  </si>
  <si>
    <t>904932
ms</t>
  </si>
  <si>
    <t>12.01.2023
21:51:49:676</t>
  </si>
  <si>
    <t>4368
mm</t>
  </si>
  <si>
    <t>12.01.2023
21:49:25:418</t>
  </si>
  <si>
    <t>4317
mm</t>
  </si>
  <si>
    <t>Immédiatement</t>
  </si>
  <si>
    <t>Plage de position angulaire°</t>
  </si>
  <si>
    <t>0 - 5</t>
  </si>
  <si>
    <t>5 - 10</t>
  </si>
  <si>
    <t>10 - 15</t>
  </si>
  <si>
    <t>15 - 20</t>
  </si>
  <si>
    <t>20 - 25</t>
  </si>
  <si>
    <t>25 - 30</t>
  </si>
  <si>
    <t>30 - 35</t>
  </si>
  <si>
    <t>35 - 40</t>
  </si>
  <si>
    <t>40 - 45</t>
  </si>
  <si>
    <t>45 - 50</t>
  </si>
  <si>
    <t>50 - 55</t>
  </si>
  <si>
    <t>55 - 60</t>
  </si>
  <si>
    <t>60 - 65</t>
  </si>
  <si>
    <t>65 - 70</t>
  </si>
  <si>
    <t>70 - 75</t>
  </si>
  <si>
    <t>75 - 80</t>
  </si>
  <si>
    <t>80 - 85</t>
  </si>
  <si>
    <t>85 - 90</t>
  </si>
  <si>
    <t>90 - 95</t>
  </si>
  <si>
    <t>100 - 105</t>
  </si>
  <si>
    <t>105 - 110</t>
  </si>
  <si>
    <t>110 - 115</t>
  </si>
  <si>
    <t>115 - 120</t>
  </si>
  <si>
    <t>120 - 125</t>
  </si>
  <si>
    <t>125 - 130</t>
  </si>
  <si>
    <t>130 - 135</t>
  </si>
  <si>
    <t>135 - 140</t>
  </si>
  <si>
    <t>140 - 145</t>
  </si>
  <si>
    <t>145 - 150</t>
  </si>
  <si>
    <t>150 - 155</t>
  </si>
  <si>
    <t>155 - 160</t>
  </si>
  <si>
    <t>160 - 165</t>
  </si>
  <si>
    <t>165 - 170</t>
  </si>
  <si>
    <t>170 - 175</t>
  </si>
  <si>
    <t>175 - 180</t>
  </si>
  <si>
    <t>Récurrence</t>
  </si>
  <si>
    <t>95 - 100</t>
  </si>
  <si>
    <t>Colonne1</t>
  </si>
  <si>
    <t>18.01.2023
13:58:46:065</t>
  </si>
  <si>
    <t>1525
mm</t>
  </si>
  <si>
    <t>9417 ms</t>
  </si>
  <si>
    <t>18.01.2023
13:58:24:735</t>
  </si>
  <si>
    <t>1403
mm</t>
  </si>
  <si>
    <t>387 ms</t>
  </si>
  <si>
    <t>18.01.2023
13:56:39:773</t>
  </si>
  <si>
    <t>1736
mm</t>
  </si>
  <si>
    <t>516 ms</t>
  </si>
  <si>
    <t>17.01.2023
20:37:00:114</t>
  </si>
  <si>
    <t>1426
mm</t>
  </si>
  <si>
    <t>5366701
ms</t>
  </si>
  <si>
    <t>17.01.2023
15:08:26:107</t>
  </si>
  <si>
    <t>4210
mm</t>
  </si>
  <si>
    <t>17.01.2023
15:08:22:271</t>
  </si>
  <si>
    <t>4501
mm</t>
  </si>
  <si>
    <t>17.01.2023
15:08:04:145</t>
  </si>
  <si>
    <t>1500
mm</t>
  </si>
  <si>
    <t>14233
ms</t>
  </si>
  <si>
    <t>17.01.2023
15:07:22:623</t>
  </si>
  <si>
    <t>4787
mm</t>
  </si>
  <si>
    <t>17.01.2023
15:07:21:907</t>
  </si>
  <si>
    <t>4754
mm</t>
  </si>
  <si>
    <t>17.01.2023
15:07:13:855</t>
  </si>
  <si>
    <t>5069
mm</t>
  </si>
  <si>
    <t>17.01.2023
15:07:09:555</t>
  </si>
  <si>
    <t>3287
mm</t>
  </si>
  <si>
    <t>17.01.2023
15:06:57:585</t>
  </si>
  <si>
    <t>3085
mm</t>
  </si>
  <si>
    <t>731 ms</t>
  </si>
  <si>
    <t>17.01.2023
15:06:56:025</t>
  </si>
  <si>
    <t>2936
mm</t>
  </si>
  <si>
    <t>344 ms</t>
  </si>
  <si>
    <t>17.01.2023
15:06:48:099</t>
  </si>
  <si>
    <t>2254
mm</t>
  </si>
  <si>
    <t>2021 ms</t>
  </si>
  <si>
    <t>17.01.2023
15:06:28:625</t>
  </si>
  <si>
    <t>1302
mm</t>
  </si>
  <si>
    <t>1161 ms</t>
  </si>
  <si>
    <t>17.01.2023
15:06:27:823</t>
  </si>
  <si>
    <t>1985
mm</t>
  </si>
  <si>
    <t>430 ms</t>
  </si>
  <si>
    <t>16.01.2023
22:56:43:813</t>
  </si>
  <si>
    <t>1568
mm</t>
  </si>
  <si>
    <t>2064 ms</t>
  </si>
  <si>
    <t>16.01.2023
22:34:46:809</t>
  </si>
  <si>
    <t>5286
mm</t>
  </si>
  <si>
    <t>688 ms</t>
  </si>
  <si>
    <t>16.01.2023
22:34:43:309</t>
  </si>
  <si>
    <t>4051
mm</t>
  </si>
  <si>
    <t>2150 ms</t>
  </si>
  <si>
    <t>16.01.2023
22:34:21:643</t>
  </si>
  <si>
    <t>1497
mm</t>
  </si>
  <si>
    <t>18791
ms</t>
  </si>
  <si>
    <t>16.01.2023
22:34:20:251</t>
  </si>
  <si>
    <t>1594
mm</t>
  </si>
  <si>
    <t>1118 ms</t>
  </si>
  <si>
    <t>16.01.2023
22:32:21:337</t>
  </si>
  <si>
    <t>5122
mm</t>
  </si>
  <si>
    <t>559 ms</t>
  </si>
  <si>
    <t>16.01.2023
22:32:10:967</t>
  </si>
  <si>
    <t>4053
mm</t>
  </si>
  <si>
    <t>258 ms</t>
  </si>
  <si>
    <t>16.01.2023
22:32:08:395</t>
  </si>
  <si>
    <t>3016
mm</t>
  </si>
  <si>
    <t>16.01.2023
22:32:03:211</t>
  </si>
  <si>
    <t>3725
mm</t>
  </si>
  <si>
    <t>16.01.2023
22:32:02:115</t>
  </si>
  <si>
    <t>3906
mm</t>
  </si>
  <si>
    <t>16.01.2023
22:31:59:669</t>
  </si>
  <si>
    <t>3861
mm</t>
  </si>
  <si>
    <t>301 ms</t>
  </si>
  <si>
    <t>16.01.2023
22:31:58:995</t>
  </si>
  <si>
    <t>3537
mm</t>
  </si>
  <si>
    <t>16.01.2023
22:31:57:055</t>
  </si>
  <si>
    <t>5164
mm</t>
  </si>
  <si>
    <t>16.01.2023
22:31:55:707</t>
  </si>
  <si>
    <t>4795
mm</t>
  </si>
  <si>
    <t>16.01.2023
22:31:18:781</t>
  </si>
  <si>
    <t>3788
mm</t>
  </si>
  <si>
    <t>16.01.2023
22:30:56:649</t>
  </si>
  <si>
    <t>3381
mm</t>
  </si>
  <si>
    <t>1462 ms</t>
  </si>
  <si>
    <t>16.01.2023
22:30:55:091</t>
  </si>
  <si>
    <t>4896
mm</t>
  </si>
  <si>
    <t>16.01.2023
22:30:40:167</t>
  </si>
  <si>
    <t>3074
mm</t>
  </si>
  <si>
    <t>16.01.2023
22:30:00:881</t>
  </si>
  <si>
    <t>5018
mm</t>
  </si>
  <si>
    <t>774 ms</t>
  </si>
  <si>
    <t>16.01.2023
22:29:50:216</t>
  </si>
  <si>
    <t>2883
mm</t>
  </si>
  <si>
    <t>16.01.2023
22:11:40:885</t>
  </si>
  <si>
    <t>4862
mm</t>
  </si>
  <si>
    <t>16.01.2023
22:11:36:163</t>
  </si>
  <si>
    <t>3646
mm</t>
  </si>
  <si>
    <t>16.01.2023
22:11:35:405</t>
  </si>
  <si>
    <t>3838
mm</t>
  </si>
  <si>
    <t>16.01.2023
22:11:30:303</t>
  </si>
  <si>
    <t>4163
mm</t>
  </si>
  <si>
    <t>473 ms</t>
  </si>
  <si>
    <t>16.01.2023
22:11:29:503</t>
  </si>
  <si>
    <t>3064
mm</t>
  </si>
  <si>
    <t>16.01.2023
21:54:54:259</t>
  </si>
  <si>
    <t>2132
mm</t>
  </si>
  <si>
    <t>1806 ms</t>
  </si>
  <si>
    <t>16.01.2023
21:54:52:109</t>
  </si>
  <si>
    <t>1624
mm</t>
  </si>
  <si>
    <t>1075 ms</t>
  </si>
  <si>
    <t>16.01.2023
21:35:24:166</t>
  </si>
  <si>
    <t>3244
mm</t>
  </si>
  <si>
    <t>16.01.2023
11:36:00:611</t>
  </si>
  <si>
    <t>4807
mm</t>
  </si>
  <si>
    <t>15.01.2023
21:20:51:065</t>
  </si>
  <si>
    <t>15.01.2023
21:19:01:549</t>
  </si>
  <si>
    <t>4681
mm</t>
  </si>
  <si>
    <t>946 ms</t>
  </si>
  <si>
    <t>15.01.2023
21:18:57:251</t>
  </si>
  <si>
    <t>4668
mm</t>
  </si>
  <si>
    <t>1634 ms</t>
  </si>
  <si>
    <t>15.01.2023
21:17:30:413</t>
  </si>
  <si>
    <t>4570
mm</t>
  </si>
  <si>
    <t>15.01.2023
21:16:46:616</t>
  </si>
  <si>
    <t>1545
mm</t>
  </si>
  <si>
    <t>15.01.2023
21:16:12:471</t>
  </si>
  <si>
    <t>2237
mm</t>
  </si>
  <si>
    <t>1032 ms</t>
  </si>
  <si>
    <t>15.01.2023
21:01:25:015</t>
  </si>
  <si>
    <t>4108
mm</t>
  </si>
  <si>
    <t>15.01.2023
21:01:17:723</t>
  </si>
  <si>
    <t>1280
mm</t>
  </si>
  <si>
    <t>1849 ms</t>
  </si>
  <si>
    <t>15.01.2023
21:01:15:742</t>
  </si>
  <si>
    <t>1430
mm</t>
  </si>
  <si>
    <t>15.01.2023
21:01:11:695</t>
  </si>
  <si>
    <t>5077
mm</t>
  </si>
  <si>
    <t>15.01.2023
21:01:07:565</t>
  </si>
  <si>
    <t>5259
mm</t>
  </si>
  <si>
    <t>2537 ms</t>
  </si>
  <si>
    <t>15.01.2023
21:00:55:087</t>
  </si>
  <si>
    <t>3959
mm</t>
  </si>
  <si>
    <t>860 ms</t>
  </si>
  <si>
    <t>15.01.2023
20:56:44:021</t>
  </si>
  <si>
    <t>4068
mm</t>
  </si>
  <si>
    <t>15.01.2023
20:55:40:791</t>
  </si>
  <si>
    <t>5208
mm</t>
  </si>
  <si>
    <t>15.01.2023
20:55:38:893</t>
  </si>
  <si>
    <t>4479
mm</t>
  </si>
  <si>
    <t>1419 ms</t>
  </si>
  <si>
    <t>15.01.2023
20:55:37:039</t>
  </si>
  <si>
    <t>4629
mm</t>
  </si>
  <si>
    <t>645 ms</t>
  </si>
  <si>
    <t>15.01.2023
20:55:01:293</t>
  </si>
  <si>
    <t>4979
mm</t>
  </si>
  <si>
    <t>15.01.2023
20:54:36:887</t>
  </si>
  <si>
    <t>2825
mm</t>
  </si>
  <si>
    <t>817 ms</t>
  </si>
  <si>
    <t>15.01.2023
20:54:24:071</t>
  </si>
  <si>
    <t>2810
mm</t>
  </si>
  <si>
    <t>602 ms</t>
  </si>
  <si>
    <t>15.01.2023
20:54:21:163</t>
  </si>
  <si>
    <t>2967
mm</t>
  </si>
  <si>
    <t>15.01.2023
20:54:18:929</t>
  </si>
  <si>
    <t>2944
mm</t>
  </si>
  <si>
    <t>1720 ms</t>
  </si>
  <si>
    <t>15.01.2023
20:54:13:407</t>
  </si>
  <si>
    <t>2928
mm</t>
  </si>
  <si>
    <t>3053 ms</t>
  </si>
  <si>
    <t>15.01.2023
20:54:11:257</t>
  </si>
  <si>
    <t>2294
mm</t>
  </si>
  <si>
    <t>15.01.2023
20:39:56:723</t>
  </si>
  <si>
    <t>1566
mm</t>
  </si>
  <si>
    <t>15.01.2023
20:13:55:363</t>
  </si>
  <si>
    <t>3899
mm</t>
  </si>
  <si>
    <t>15.01.2023
20:06:05:943</t>
  </si>
  <si>
    <t>3098
mm</t>
  </si>
  <si>
    <t>1247 ms</t>
  </si>
  <si>
    <t>15.01.2023
20:05:50:093</t>
  </si>
  <si>
    <t>2890
mm</t>
  </si>
  <si>
    <t>15.01.2023
20:05:40:102</t>
  </si>
  <si>
    <t>3125
mm</t>
  </si>
  <si>
    <t>15.01.2023
20:05:35:549</t>
  </si>
  <si>
    <t>3157
mm</t>
  </si>
  <si>
    <t>15.01.2023
20:05:22:313</t>
  </si>
  <si>
    <t>3097
mm</t>
  </si>
  <si>
    <t>15.01.2023
20:05:20:501</t>
  </si>
  <si>
    <t>3018
mm</t>
  </si>
  <si>
    <t>15.01.2023
20:04:56:895</t>
  </si>
  <si>
    <t>3031
mm</t>
  </si>
  <si>
    <t>15.01.2023
20:04:47:705</t>
  </si>
  <si>
    <t>3243
mm</t>
  </si>
  <si>
    <t>15.01.2023
20:04:35:313</t>
  </si>
  <si>
    <t>2904
mm</t>
  </si>
  <si>
    <t>989 ms</t>
  </si>
  <si>
    <t>15.01.2023
20:04:14:025</t>
  </si>
  <si>
    <t>3528
mm</t>
  </si>
  <si>
    <t>903 ms</t>
  </si>
  <si>
    <t>15.01.2023
20:01:11:289</t>
  </si>
  <si>
    <t>4657
mm</t>
  </si>
  <si>
    <t>15.01.2023
17:29:18:705</t>
  </si>
  <si>
    <t>4122
mm</t>
  </si>
  <si>
    <t>15.01.2023
14:33:30:633</t>
  </si>
  <si>
    <t>2974
mm</t>
  </si>
  <si>
    <t>15.01.2023
14:33:06:901</t>
  </si>
  <si>
    <t>1546
mm</t>
  </si>
  <si>
    <t>15.01.2023
14:32:57:331</t>
  </si>
  <si>
    <t>4871
mm</t>
  </si>
  <si>
    <t>14.01.2023
21:07:46:283</t>
  </si>
  <si>
    <t>2127
mm</t>
  </si>
  <si>
    <t>14.01.2023
21:03:01:285</t>
  </si>
  <si>
    <t>1404
mm</t>
  </si>
  <si>
    <t>14.01.2023
21:01:22:689</t>
  </si>
  <si>
    <t>4389
mm</t>
  </si>
  <si>
    <t>14.01.2023
21:01:12:911</t>
  </si>
  <si>
    <t>3079
mm</t>
  </si>
  <si>
    <t>14.01.2023
21:01:09:791</t>
  </si>
  <si>
    <t>3002
mm</t>
  </si>
  <si>
    <t>14.01.2023
21:01:04:690</t>
  </si>
  <si>
    <t>3137
mm</t>
  </si>
  <si>
    <t>14.01.2023
21:01:02:119</t>
  </si>
  <si>
    <t>2354
mm</t>
  </si>
  <si>
    <t>14.01.2023
20:37:01:997</t>
  </si>
  <si>
    <t>1898
mm</t>
  </si>
  <si>
    <t>3741 ms</t>
  </si>
  <si>
    <t>14.01.2023
20:36:43:365</t>
  </si>
  <si>
    <t>4250
mm</t>
  </si>
  <si>
    <t>14.01.2023
16:40:14:469</t>
  </si>
  <si>
    <t>4176
mm</t>
  </si>
  <si>
    <t>14.01.2023
15:05:05:767</t>
  </si>
  <si>
    <t>5211
mm</t>
  </si>
  <si>
    <t>14.01.2023
15:04:27:829</t>
  </si>
  <si>
    <t>14.01.2023
15:04:20:537</t>
  </si>
  <si>
    <t>3344
mm</t>
  </si>
  <si>
    <t>14.01.2023
15:03:59:417</t>
  </si>
  <si>
    <t>4232
mm</t>
  </si>
  <si>
    <t>14.01.2023
15:03:55:623</t>
  </si>
  <si>
    <t>2884
mm</t>
  </si>
  <si>
    <t>3311 ms</t>
  </si>
  <si>
    <t>14.01.2023
15:03:25:525</t>
  </si>
  <si>
    <t>2703
mm</t>
  </si>
  <si>
    <t>13.01.2023
21:28:14:821</t>
  </si>
  <si>
    <t>1520
mm</t>
  </si>
  <si>
    <t>2340146
ms</t>
  </si>
  <si>
    <t>13.01.2023
21:28:04:199</t>
  </si>
  <si>
    <t>1604
mm</t>
  </si>
  <si>
    <t>1204 ms</t>
  </si>
  <si>
    <t>13.01.2023
21:26:54:351</t>
  </si>
  <si>
    <t>1978
mm</t>
  </si>
  <si>
    <t>13.01.2023
21:26:52:329</t>
  </si>
  <si>
    <t>1652
mm</t>
  </si>
  <si>
    <t>13.01.2023
21:26:09:585</t>
  </si>
  <si>
    <t>429 mm</t>
  </si>
  <si>
    <t>2279 ms</t>
  </si>
  <si>
    <t>13.01.2023
21:25:52:218</t>
  </si>
  <si>
    <t>13.01.2023
21:11:57:291</t>
  </si>
  <si>
    <t>546 mm</t>
  </si>
  <si>
    <t>13.01.2023
21:03:17:121</t>
  </si>
  <si>
    <t>116 mm</t>
  </si>
  <si>
    <t>13.01.2023
20:59:42:857</t>
  </si>
  <si>
    <t>13.01.2023
20:59:37:419</t>
  </si>
  <si>
    <t>378 mm</t>
  </si>
  <si>
    <t>3827 ms</t>
  </si>
  <si>
    <t>13.01.2023
16:27:40:991</t>
  </si>
  <si>
    <t>3987
mm</t>
  </si>
  <si>
    <t>13.01.2023
16:27:23:454</t>
  </si>
  <si>
    <t>4198
mm</t>
  </si>
  <si>
    <t>13.01.2023
16:27:06:340</t>
  </si>
  <si>
    <t>4567
mm</t>
  </si>
  <si>
    <t>13.01.2023
14:44:26:185</t>
  </si>
  <si>
    <t>1378
mm</t>
  </si>
  <si>
    <t>13.01.2023
14:44:19:819</t>
  </si>
  <si>
    <t>2473
mm</t>
  </si>
  <si>
    <t>12.01.2023
21:35:39:699</t>
  </si>
  <si>
    <t>1928
mm</t>
  </si>
  <si>
    <t>2623 ms</t>
  </si>
  <si>
    <t>12.01.2023
21:35:33:587</t>
  </si>
  <si>
    <t>3201
mm</t>
  </si>
  <si>
    <t>12.01.2023
21:35:32:279</t>
  </si>
  <si>
    <t>4288
mm</t>
  </si>
  <si>
    <t>12.01.2023
21:35:01:677</t>
  </si>
  <si>
    <t>4559
mm</t>
  </si>
  <si>
    <t>12.01.2023
21:33:44:031</t>
  </si>
  <si>
    <t>4850
mm</t>
  </si>
  <si>
    <t>12.01.2023
21:29:15:263</t>
  </si>
  <si>
    <t>538 mm</t>
  </si>
  <si>
    <t>12.01.2023
21:27:56:521</t>
  </si>
  <si>
    <t>352 mm</t>
  </si>
  <si>
    <t>4515 ms</t>
  </si>
  <si>
    <t>12.01.2023
21:27:27:393</t>
  </si>
  <si>
    <t>1539
mm</t>
  </si>
  <si>
    <t>1892 ms</t>
  </si>
  <si>
    <t>12.01.2023
21:26:59:994</t>
  </si>
  <si>
    <t>3483 ms</t>
  </si>
  <si>
    <t>12.01.2023
21:26:15:439</t>
  </si>
  <si>
    <t>139 mm</t>
  </si>
  <si>
    <t>12.01.2023
21:26:14:511</t>
  </si>
  <si>
    <t>12.01.2023
21:21:19:736</t>
  </si>
  <si>
    <t>1472
mm</t>
  </si>
  <si>
    <t>297517
ms</t>
  </si>
  <si>
    <t>12.01.2023
21:20:55:119</t>
  </si>
  <si>
    <t>1506
mm</t>
  </si>
  <si>
    <t>2881 ms</t>
  </si>
  <si>
    <t>12.01.2023
21:20:53:727</t>
  </si>
  <si>
    <t>1392
mm</t>
  </si>
  <si>
    <t>12.01.2023
21:20:52:547</t>
  </si>
  <si>
    <t>1822
mm</t>
  </si>
  <si>
    <t>12.01.2023
21:20:48:796</t>
  </si>
  <si>
    <t>1432
mm</t>
  </si>
  <si>
    <t>12.01.2023
20:47:36:991</t>
  </si>
  <si>
    <t>1299
mm</t>
  </si>
  <si>
    <t>12.01.2023
20:29:36:103</t>
  </si>
  <si>
    <t>2040
mm</t>
  </si>
  <si>
    <t>12.01.2023
16:34:44:539</t>
  </si>
  <si>
    <t>4980
mm</t>
  </si>
  <si>
    <t>3225 ms</t>
  </si>
  <si>
    <t>12.01.2023
16:28:56:059</t>
  </si>
  <si>
    <t>4899
mm</t>
  </si>
  <si>
    <t>12.01.2023
16:28:49:653</t>
  </si>
  <si>
    <t>12.01.2023
16:27:55:443</t>
  </si>
  <si>
    <t>5255
mm</t>
  </si>
  <si>
    <t>12.01.2023
16:27:28:887</t>
  </si>
  <si>
    <t>4593
mm</t>
  </si>
  <si>
    <t>12.01.2023
16:27:15:019</t>
  </si>
  <si>
    <t>4159
mm</t>
  </si>
  <si>
    <t>12.01.2023
16:26:48:251</t>
  </si>
  <si>
    <t>3834
mm</t>
  </si>
  <si>
    <t>12.01.2023
16:26:43:235</t>
  </si>
  <si>
    <t>2614
mm</t>
  </si>
  <si>
    <t>1505 ms</t>
  </si>
  <si>
    <t>12.01.2023
16:26:40:917</t>
  </si>
  <si>
    <t>3503
mm</t>
  </si>
  <si>
    <t>12.01.2023
16:26:31:601</t>
  </si>
  <si>
    <t>2933
mm</t>
  </si>
  <si>
    <t>12.01.2023
16:25:11:005</t>
  </si>
  <si>
    <t>1558
mm</t>
  </si>
  <si>
    <t>12.01.2023
16:21:00:698</t>
  </si>
  <si>
    <t>3215
mm</t>
  </si>
  <si>
    <t>182492
ms</t>
  </si>
  <si>
    <t>12.01.2023
16:20:55:723</t>
  </si>
  <si>
    <t>2304
mm</t>
  </si>
  <si>
    <t>12.01.2023
16:20:53:869</t>
  </si>
  <si>
    <t>2766
mm</t>
  </si>
  <si>
    <t>12.01.2023
16:20:51:593</t>
  </si>
  <si>
    <t>2817
mm</t>
  </si>
  <si>
    <t>12.01.2023
14:26:40:339</t>
  </si>
  <si>
    <t>2903
mm</t>
  </si>
  <si>
    <t>12.01.2023
01:05:10:827</t>
  </si>
  <si>
    <t>5058
mm</t>
  </si>
  <si>
    <t>12.01.2023
00:58:57:305</t>
  </si>
  <si>
    <t>5084
mm</t>
  </si>
  <si>
    <t>8643 ms</t>
  </si>
  <si>
    <t>Champ (jeux de
champs)</t>
  </si>
  <si>
    <t>18.01.2023
13:56:56:026</t>
  </si>
  <si>
    <t>Circuit de
désactivation 1</t>
  </si>
  <si>
    <t>Champ (1) (Jeu de
champs (1))</t>
  </si>
  <si>
    <t>1614
mm</t>
  </si>
  <si>
    <t>360 ms</t>
  </si>
  <si>
    <t>18.01.2023
11:54:50:823</t>
  </si>
  <si>
    <t>5187
mm</t>
  </si>
  <si>
    <t>1920 ms</t>
  </si>
  <si>
    <t>18.01.2023
11:54:07:133</t>
  </si>
  <si>
    <t>5299
mm</t>
  </si>
  <si>
    <t>1120 ms</t>
  </si>
  <si>
    <t>18.01.2023
11:53:57:289</t>
  </si>
  <si>
    <t>4931
mm</t>
  </si>
  <si>
    <t>1200 ms</t>
  </si>
  <si>
    <t>18.01.2023
11:53:38:032</t>
  </si>
  <si>
    <t>3639
mm</t>
  </si>
  <si>
    <t>1400 ms</t>
  </si>
  <si>
    <t>18.01.2023
11:53:19:364</t>
  </si>
  <si>
    <t>3242
mm</t>
  </si>
  <si>
    <t>1160 ms</t>
  </si>
  <si>
    <t>18.01.2023
11:53:03:676</t>
  </si>
  <si>
    <t>4756
mm</t>
  </si>
  <si>
    <t>18.01.2023
11:53:02:970</t>
  </si>
  <si>
    <t>3882
mm</t>
  </si>
  <si>
    <t>240 ms</t>
  </si>
  <si>
    <t>18.01.2023
11:53:00:067</t>
  </si>
  <si>
    <t>3322
mm</t>
  </si>
  <si>
    <t>1520 ms</t>
  </si>
  <si>
    <t>18.01.2023
11:52:57:046</t>
  </si>
  <si>
    <t>1920
mm</t>
  </si>
  <si>
    <t>1040 ms</t>
  </si>
  <si>
    <t>18.01.2023
11:08:52:719</t>
  </si>
  <si>
    <t>2998
mm</t>
  </si>
  <si>
    <t>1240 ms</t>
  </si>
  <si>
    <t>18.01.2023
11:07:01:649</t>
  </si>
  <si>
    <t>4327
mm</t>
  </si>
  <si>
    <t>680 ms</t>
  </si>
  <si>
    <t>18.01.2023
11:05:49:329</t>
  </si>
  <si>
    <t>4613
mm</t>
  </si>
  <si>
    <t>1480 ms</t>
  </si>
  <si>
    <t>18.01.2023
11:05:41:877</t>
  </si>
  <si>
    <t>4793
mm</t>
  </si>
  <si>
    <t>400 ms</t>
  </si>
  <si>
    <t>18.01.2023
11:05:28:896</t>
  </si>
  <si>
    <t>5303
mm</t>
  </si>
  <si>
    <t>18.01.2023
11:05:25:248</t>
  </si>
  <si>
    <t>4695
mm</t>
  </si>
  <si>
    <t>600 ms</t>
  </si>
  <si>
    <t>17.01.2023
16:49:33:273</t>
  </si>
  <si>
    <t>5336
mm</t>
  </si>
  <si>
    <t>5560 ms</t>
  </si>
  <si>
    <t>17.01.2023
16:49:24:802</t>
  </si>
  <si>
    <t>5183
mm</t>
  </si>
  <si>
    <t>800 ms</t>
  </si>
  <si>
    <t>17.01.2023
16:49:23:036</t>
  </si>
  <si>
    <t>5225
mm</t>
  </si>
  <si>
    <t>17.01.2023
16:48:53:778</t>
  </si>
  <si>
    <t>5322
mm</t>
  </si>
  <si>
    <t>440 ms</t>
  </si>
  <si>
    <t>17.01.2023
12:00:34:984</t>
  </si>
  <si>
    <t>3919
mm</t>
  </si>
  <si>
    <t>520 ms</t>
  </si>
  <si>
    <t>17.01.2023
11:54:34:833</t>
  </si>
  <si>
    <t>280 ms</t>
  </si>
  <si>
    <t>17.01.2023
11:54:34:323</t>
  </si>
  <si>
    <t>5067
mm</t>
  </si>
  <si>
    <t>17.01.2023
11:54:32:990</t>
  </si>
  <si>
    <t>5177
mm</t>
  </si>
  <si>
    <t>17.01.2023
11:53:38:671</t>
  </si>
  <si>
    <t>4588
mm</t>
  </si>
  <si>
    <t>840 ms</t>
  </si>
  <si>
    <t>17.01.2023
11:53:33:965</t>
  </si>
  <si>
    <t>5060
mm</t>
  </si>
  <si>
    <t>17.01.2023
11:52:40:273</t>
  </si>
  <si>
    <t>3677
mm</t>
  </si>
  <si>
    <t>17.01.2023
11:52:33:253</t>
  </si>
  <si>
    <t>4474
mm</t>
  </si>
  <si>
    <t>17.01.2023
11:52:22:428</t>
  </si>
  <si>
    <t>4963
mm</t>
  </si>
  <si>
    <t>880 ms</t>
  </si>
  <si>
    <t>17.01.2023
11:52:21:683</t>
  </si>
  <si>
    <t>3355
mm</t>
  </si>
  <si>
    <t>17.01.2023
11:52:18:192</t>
  </si>
  <si>
    <t>3343
mm</t>
  </si>
  <si>
    <t>720 ms</t>
  </si>
  <si>
    <t>17.01.2023
11:52:13:094</t>
  </si>
  <si>
    <t>2819
mm</t>
  </si>
  <si>
    <t>17.01.2023
11:52:09:996</t>
  </si>
  <si>
    <t>3388
mm</t>
  </si>
  <si>
    <t>17.01.2023
11:52:07:368</t>
  </si>
  <si>
    <t>2848
mm</t>
  </si>
  <si>
    <t>17.01.2023
11:52:01:721</t>
  </si>
  <si>
    <t>3371
mm</t>
  </si>
  <si>
    <t>17.01.2023
11:51:57:172</t>
  </si>
  <si>
    <t>2184
mm</t>
  </si>
  <si>
    <t>4040 ms</t>
  </si>
  <si>
    <t>17.01.2023
11:51:54:230</t>
  </si>
  <si>
    <t>3070
mm</t>
  </si>
  <si>
    <t>17.01.2023
11:50:35:321</t>
  </si>
  <si>
    <t>4418
mm</t>
  </si>
  <si>
    <t>1600 ms</t>
  </si>
  <si>
    <t>17.01.2023
11:38:16:739</t>
  </si>
  <si>
    <t>17.01.2023
11:38:15:837</t>
  </si>
  <si>
    <t>5353
mm</t>
  </si>
  <si>
    <t>17.01.2023
11:35:02:445</t>
  </si>
  <si>
    <t>17.01.2023
11:19:36:001</t>
  </si>
  <si>
    <t>3236
mm</t>
  </si>
  <si>
    <t>560 ms</t>
  </si>
  <si>
    <t>17.01.2023
11:19:34:197</t>
  </si>
  <si>
    <t>4401
mm</t>
  </si>
  <si>
    <t>17.01.2023
11:19:32:432</t>
  </si>
  <si>
    <t>5054
mm</t>
  </si>
  <si>
    <t>17.01.2023
11:19:26:431</t>
  </si>
  <si>
    <t>3225
mm</t>
  </si>
  <si>
    <t>17.01.2023
11:19:23:686</t>
  </si>
  <si>
    <t>3530
mm</t>
  </si>
  <si>
    <t>16.01.2023
21:33:47:573</t>
  </si>
  <si>
    <t>5314
mm</t>
  </si>
  <si>
    <t>6127200
ms</t>
  </si>
  <si>
    <t>16.01.2023
21:32:44:470</t>
  </si>
  <si>
    <t>5329
mm</t>
  </si>
  <si>
    <t>4480 ms</t>
  </si>
  <si>
    <t>16.01.2023
11:43:21:014</t>
  </si>
  <si>
    <t>3319
mm</t>
  </si>
  <si>
    <t>16.01.2023
11:36:02:503</t>
  </si>
  <si>
    <t>5155
mm</t>
  </si>
  <si>
    <t>16.01.2023
11:36:00:542</t>
  </si>
  <si>
    <t>1320 ms</t>
  </si>
  <si>
    <t>16.01.2023
11:35:58:345</t>
  </si>
  <si>
    <t>5317
mm</t>
  </si>
  <si>
    <t>640 ms</t>
  </si>
  <si>
    <t>16.01.2023
11:34:19:552</t>
  </si>
  <si>
    <t>4227
mm</t>
  </si>
  <si>
    <t>16.01.2023
11:33:18:370</t>
  </si>
  <si>
    <t>5016
mm</t>
  </si>
  <si>
    <t>16.01.2023
11:30:36:039</t>
  </si>
  <si>
    <t>5037
mm</t>
  </si>
  <si>
    <t>480 ms</t>
  </si>
  <si>
    <t>16.01.2023
11:30:34:783</t>
  </si>
  <si>
    <t>4982
mm</t>
  </si>
  <si>
    <t>16.01.2023
11:30:27:606</t>
  </si>
  <si>
    <t>5159
mm</t>
  </si>
  <si>
    <t>16.01.2023
11:30:25:488</t>
  </si>
  <si>
    <t>3199
mm</t>
  </si>
  <si>
    <t>16.01.2023
11:30:15:762</t>
  </si>
  <si>
    <t>3540
mm</t>
  </si>
  <si>
    <t>15.01.2023
17:29:13:733</t>
  </si>
  <si>
    <t>5305
mm</t>
  </si>
  <si>
    <t>58880
ms</t>
  </si>
  <si>
    <t>15.01.2023
17:29:12:046</t>
  </si>
  <si>
    <t>15.01.2023
17:29:10:007</t>
  </si>
  <si>
    <t>5099
mm</t>
  </si>
  <si>
    <t>15.01.2023
17:29:09:223</t>
  </si>
  <si>
    <t>15.01.2023
17:04:45:649</t>
  </si>
  <si>
    <t>5274
mm</t>
  </si>
  <si>
    <t>25200
ms</t>
  </si>
  <si>
    <t>15.01.2023
16:57:42:684</t>
  </si>
  <si>
    <t>4564
mm</t>
  </si>
  <si>
    <t>1840 ms</t>
  </si>
  <si>
    <t>15.01.2023
16:55:58:717</t>
  </si>
  <si>
    <t>5306
mm</t>
  </si>
  <si>
    <t>105600
ms</t>
  </si>
  <si>
    <t>15.01.2023
16:55:44:010</t>
  </si>
  <si>
    <t>5162
mm</t>
  </si>
  <si>
    <t>15.01.2023
11:33:56:998</t>
  </si>
  <si>
    <t>4987
mm</t>
  </si>
  <si>
    <t>15.01.2023
11:33:48:253</t>
  </si>
  <si>
    <t>4396
mm</t>
  </si>
  <si>
    <t>15.01.2023
11:29:08:628</t>
  </si>
  <si>
    <t>5276
mm</t>
  </si>
  <si>
    <t>320 ms</t>
  </si>
  <si>
    <t>15.01.2023
11:28:05:722</t>
  </si>
  <si>
    <t>4514
mm</t>
  </si>
  <si>
    <t>15.01.2023
11:27:57:526</t>
  </si>
  <si>
    <t>4568
mm</t>
  </si>
  <si>
    <t>15.01.2023
11:27:49:603</t>
  </si>
  <si>
    <t>4976
mm</t>
  </si>
  <si>
    <t>15.01.2023
11:27:43:995</t>
  </si>
  <si>
    <t>3740
mm</t>
  </si>
  <si>
    <t>15.01.2023
11:27:41:054</t>
  </si>
  <si>
    <t>3051
mm</t>
  </si>
  <si>
    <t>920 ms</t>
  </si>
  <si>
    <t>15.01.2023
11:27:32:308</t>
  </si>
  <si>
    <t>15.01.2023
11:27:27:917</t>
  </si>
  <si>
    <t>4898
mm</t>
  </si>
  <si>
    <t>15.01.2023
11:27:25:053</t>
  </si>
  <si>
    <t>3163
mm</t>
  </si>
  <si>
    <t>2320 ms</t>
  </si>
  <si>
    <t>15.01.2023
11:27:20:896</t>
  </si>
  <si>
    <t>2981
mm</t>
  </si>
  <si>
    <t>15.01.2023
11:27:12:542</t>
  </si>
  <si>
    <t>3067
mm</t>
  </si>
  <si>
    <t>3640 ms</t>
  </si>
  <si>
    <t>15.01.2023
11:27:11:483</t>
  </si>
  <si>
    <t>3327
mm</t>
  </si>
  <si>
    <t>15.01.2023
11:27:08:385</t>
  </si>
  <si>
    <t>15.01.2023
11:27:02:659</t>
  </si>
  <si>
    <t>4860
mm</t>
  </si>
  <si>
    <t>15.01.2023
11:26:38:148</t>
  </si>
  <si>
    <t>3495
mm</t>
  </si>
  <si>
    <t>15.01.2023
11:26:26:892</t>
  </si>
  <si>
    <t>4920
mm</t>
  </si>
  <si>
    <t>15.01.2023
11:26:25:166</t>
  </si>
  <si>
    <t>5143
mm</t>
  </si>
  <si>
    <t>15.01.2023
11:26:10:107</t>
  </si>
  <si>
    <t>4751
mm</t>
  </si>
  <si>
    <t>15.01.2023
10:44:00:859</t>
  </si>
  <si>
    <t>5110
mm</t>
  </si>
  <si>
    <t>15.01.2023
10:43:31:406</t>
  </si>
  <si>
    <t>3303
mm</t>
  </si>
  <si>
    <t>15.01.2023
10:42:58:306</t>
  </si>
  <si>
    <t>3650
mm</t>
  </si>
  <si>
    <t>15.01.2023
10:42:52:894</t>
  </si>
  <si>
    <t>3169
mm</t>
  </si>
  <si>
    <t>760 ms</t>
  </si>
  <si>
    <t>15.01.2023
10:42:50:462</t>
  </si>
  <si>
    <t>3637
mm</t>
  </si>
  <si>
    <t>15.01.2023
10:42:46:187</t>
  </si>
  <si>
    <t>3185
mm</t>
  </si>
  <si>
    <t>15.01.2023
10:42:39:913</t>
  </si>
  <si>
    <t>3253
mm</t>
  </si>
  <si>
    <t>14.01.2023
19:53:23:935</t>
  </si>
  <si>
    <t>1218
mm</t>
  </si>
  <si>
    <t>5760 ms</t>
  </si>
  <si>
    <t>14.01.2023
19:52:50:245</t>
  </si>
  <si>
    <t>5201
mm</t>
  </si>
  <si>
    <t>5320 ms</t>
  </si>
  <si>
    <t>14.01.2023
17:53:09:015</t>
  </si>
  <si>
    <t>5354
mm</t>
  </si>
  <si>
    <t>14.01.2023
16:43:16:017</t>
  </si>
  <si>
    <t>4801
mm</t>
  </si>
  <si>
    <t>14.01.2023
16:40:11:458</t>
  </si>
  <si>
    <t>5189
mm</t>
  </si>
  <si>
    <t>186920
ms</t>
  </si>
  <si>
    <t>14.01.2023
16:39:50:946</t>
  </si>
  <si>
    <t>4891
mm</t>
  </si>
  <si>
    <t>5520 ms</t>
  </si>
  <si>
    <t>14.01.2023
11:53:36:717</t>
  </si>
  <si>
    <t>3885
mm</t>
  </si>
  <si>
    <t>13.01.2023
22:06:29:813</t>
  </si>
  <si>
    <t>1578
mm</t>
  </si>
  <si>
    <t>2440 ms</t>
  </si>
  <si>
    <t>13.01.2023
21:29:09:248</t>
  </si>
  <si>
    <t>723 mm</t>
  </si>
  <si>
    <t>13.01.2023
21:28:38:344</t>
  </si>
  <si>
    <t>1481
mm</t>
  </si>
  <si>
    <t>13.01.2023
20:59:49:689</t>
  </si>
  <si>
    <t>3510
mm</t>
  </si>
  <si>
    <t>13.01.2023
20:59:43:728</t>
  </si>
  <si>
    <t>3586
mm</t>
  </si>
  <si>
    <t>13.01.2023
17:32:37:089</t>
  </si>
  <si>
    <t>5103
mm</t>
  </si>
  <si>
    <t>13.01.2023
17:09:23:912</t>
  </si>
  <si>
    <t>5223
mm</t>
  </si>
  <si>
    <t>7440 ms</t>
  </si>
  <si>
    <t>13.01.2023
16:28:09:455</t>
  </si>
  <si>
    <t>5331
mm</t>
  </si>
  <si>
    <t>13.01.2023
16:28:05:219</t>
  </si>
  <si>
    <t>4964
mm</t>
  </si>
  <si>
    <t>13.01.2023
16:27:06:235</t>
  </si>
  <si>
    <t>5198
mm</t>
  </si>
  <si>
    <t>57560
ms</t>
  </si>
  <si>
    <t>13.01.2023
11:07:55:603</t>
  </si>
  <si>
    <t>1501
mm</t>
  </si>
  <si>
    <t>13.01.2023
11:07:46:740</t>
  </si>
  <si>
    <t>1284
mm</t>
  </si>
  <si>
    <t>13.01.2023
11:07:44:112</t>
  </si>
  <si>
    <t>4333
mm</t>
  </si>
  <si>
    <t>13.01.2023
11:07:33:406</t>
  </si>
  <si>
    <t>3366
mm</t>
  </si>
  <si>
    <t>13.01.2023
11:07:30:307</t>
  </si>
  <si>
    <t>1926
mm</t>
  </si>
  <si>
    <t>13.01.2023
11:07:27:798</t>
  </si>
  <si>
    <t>1345
mm</t>
  </si>
  <si>
    <t>13.01.2023
11:07:26:739</t>
  </si>
  <si>
    <t>4673
mm</t>
  </si>
  <si>
    <t>13.01.2023
11:07:20:895</t>
  </si>
  <si>
    <t>4540
mm</t>
  </si>
  <si>
    <t>12.01.2023
21:40:47:354</t>
  </si>
  <si>
    <t>12.01.2023
21:37:03:262</t>
  </si>
  <si>
    <t>1655
mm</t>
  </si>
  <si>
    <t>155720
ms</t>
  </si>
  <si>
    <t>12.01.2023
21:30:37:788</t>
  </si>
  <si>
    <t>12.01.2023
21:30:34:847</t>
  </si>
  <si>
    <t>523 mm</t>
  </si>
  <si>
    <t>12.01.2023
21:22:25:011</t>
  </si>
  <si>
    <t>1281
mm</t>
  </si>
  <si>
    <t>480200
ms</t>
  </si>
  <si>
    <t>12.01.2023
21:20:53:164</t>
  </si>
  <si>
    <t>1474
mm</t>
  </si>
  <si>
    <t>3520 ms</t>
  </si>
  <si>
    <t>12.01.2023
18:09:48:238</t>
  </si>
  <si>
    <t>4500
mm</t>
  </si>
  <si>
    <t>2360 ms</t>
  </si>
  <si>
    <t>12.01.2023
17:46:18:194</t>
  </si>
  <si>
    <t>5163
mm</t>
  </si>
  <si>
    <t>12.01.2023
16:20:42:460</t>
  </si>
  <si>
    <t>698920
ms</t>
  </si>
  <si>
    <t>12.01.2023
11:45:03:790</t>
  </si>
  <si>
    <t>5171
mm</t>
  </si>
  <si>
    <t>12.01.2023
11:43:56:846</t>
  </si>
  <si>
    <t>3133
mm</t>
  </si>
  <si>
    <t>12.01.2023
11:43:54:493</t>
  </si>
  <si>
    <t>3263
mm</t>
  </si>
  <si>
    <t>1280 ms</t>
  </si>
  <si>
    <t>12.01.2023
11:43:52:454</t>
  </si>
  <si>
    <t>3115
mm</t>
  </si>
  <si>
    <t>12.01.2023
11:43:47:747</t>
  </si>
  <si>
    <t>2888
mm</t>
  </si>
  <si>
    <t>12.01.2023
11:43:42:923</t>
  </si>
  <si>
    <t>3363
mm</t>
  </si>
  <si>
    <t>3160 ms</t>
  </si>
  <si>
    <t>12.01.2023
11:43:41:708</t>
  </si>
  <si>
    <t>2948
mm</t>
  </si>
  <si>
    <t>12.01.2023
11:43:19:079</t>
  </si>
  <si>
    <t>4703
mm</t>
  </si>
  <si>
    <t>12.01.2023
11:43:14:647</t>
  </si>
  <si>
    <t>4312
mm</t>
  </si>
  <si>
    <t>12.01.2023
11:43:13:981</t>
  </si>
  <si>
    <t>4710
mm</t>
  </si>
  <si>
    <t>12.01.2023
11:43:11:627</t>
  </si>
  <si>
    <t>4346
mm</t>
  </si>
  <si>
    <t>12.01.2023
11:41:41:347</t>
  </si>
  <si>
    <t>4170
mm</t>
  </si>
  <si>
    <t>12.01.2023
11:41:38:132</t>
  </si>
  <si>
    <t>5158
mm</t>
  </si>
  <si>
    <t>12.01.2023
11:41:33:975</t>
  </si>
  <si>
    <t>4943
mm</t>
  </si>
  <si>
    <t>12.01.2023
11:40:42:913</t>
  </si>
  <si>
    <t>5284
mm</t>
  </si>
  <si>
    <t>12.01.2023
11:39:39:655</t>
  </si>
  <si>
    <t>5281
mm</t>
  </si>
  <si>
    <t>12.01.2023
11:00:58:517</t>
  </si>
  <si>
    <t>3364
mm</t>
  </si>
  <si>
    <t>1960 ms</t>
  </si>
  <si>
    <t>12.01.2023
11:00:55:027</t>
  </si>
  <si>
    <t>3425
mm</t>
  </si>
  <si>
    <t>12.01.2023
11:00:53:811</t>
  </si>
  <si>
    <t>4493
mm</t>
  </si>
  <si>
    <t>12.01.2023
00:58:32:420</t>
  </si>
  <si>
    <t>4932
mm</t>
  </si>
  <si>
    <t>12.01.2023
00:58:28:420</t>
  </si>
  <si>
    <t>5193
mm</t>
  </si>
  <si>
    <t>12.01.2023
00:58:21:243</t>
  </si>
  <si>
    <t>4206
mm</t>
  </si>
  <si>
    <t>12.01.2023
00:58:17:988</t>
  </si>
  <si>
    <t>960 ms</t>
  </si>
  <si>
    <t>12.01.2023
00:58:15:909</t>
  </si>
  <si>
    <t>1000 ms</t>
  </si>
  <si>
    <t>18.01.2023
11:06:52:364</t>
  </si>
  <si>
    <t>5101
mm</t>
  </si>
  <si>
    <t>3404476
ms</t>
  </si>
  <si>
    <t>18.01.2023
11:05:52:066</t>
  </si>
  <si>
    <t>5073
mm</t>
  </si>
  <si>
    <t>1025 ms</t>
  </si>
  <si>
    <t>18.01.2023
11:05:47:000</t>
  </si>
  <si>
    <t>18.01.2023
11:05:30:480</t>
  </si>
  <si>
    <t>4352
mm</t>
  </si>
  <si>
    <t>18.01.2023
11:05:24:771</t>
  </si>
  <si>
    <t>4397
mm</t>
  </si>
  <si>
    <t>1148 ms</t>
  </si>
  <si>
    <t>18.01.2023
11:05:22:922</t>
  </si>
  <si>
    <t>4716
mm</t>
  </si>
  <si>
    <t>18.01.2023
11:05:11:425</t>
  </si>
  <si>
    <t>5010
mm</t>
  </si>
  <si>
    <t>18.01.2023
11:05:09:375</t>
  </si>
  <si>
    <t>5040
mm</t>
  </si>
  <si>
    <t>18.01.2023
11:05:03:988</t>
  </si>
  <si>
    <t>4711
mm</t>
  </si>
  <si>
    <t>18.01.2023
10:58:28:632</t>
  </si>
  <si>
    <t>81 mm</t>
  </si>
  <si>
    <t>72775
ms</t>
  </si>
  <si>
    <t>17.01.2023
11:18:52:211</t>
  </si>
  <si>
    <t>2563320
ms</t>
  </si>
  <si>
    <t>16.01.2023
22:56:58:865</t>
  </si>
  <si>
    <t>4194
mm</t>
  </si>
  <si>
    <t>16.01.2023
22:56:51:428</t>
  </si>
  <si>
    <t>4345
mm</t>
  </si>
  <si>
    <t>16.01.2023
22:38:59:186</t>
  </si>
  <si>
    <t>1983
mm</t>
  </si>
  <si>
    <t>16.01.2023
22:35:41:686</t>
  </si>
  <si>
    <t>1452
mm</t>
  </si>
  <si>
    <t>16.01.2023
22:33:15:078</t>
  </si>
  <si>
    <t>3595
mm</t>
  </si>
  <si>
    <t>16.01.2023
22:33:13:390</t>
  </si>
  <si>
    <t>3648
mm</t>
  </si>
  <si>
    <t>16.01.2023
22:33:05:995</t>
  </si>
  <si>
    <t>3599
mm</t>
  </si>
  <si>
    <t>16.01.2023
22:31:15:566</t>
  </si>
  <si>
    <t>1658
mm</t>
  </si>
  <si>
    <t>16.01.2023
22:30:42:523</t>
  </si>
  <si>
    <t>3231
mm</t>
  </si>
  <si>
    <t>16.01.2023
22:30:16:916</t>
  </si>
  <si>
    <t>1670
mm</t>
  </si>
  <si>
    <t>2296 ms</t>
  </si>
  <si>
    <t>16.01.2023
22:30:13:378</t>
  </si>
  <si>
    <t>1663
mm</t>
  </si>
  <si>
    <t>1517 ms</t>
  </si>
  <si>
    <t>16.01.2023
22:30:08:434</t>
  </si>
  <si>
    <t>3153
mm</t>
  </si>
  <si>
    <t>16.01.2023
22:16:20:729</t>
  </si>
  <si>
    <t>16.01.2023
21:44:29:820</t>
  </si>
  <si>
    <t>1999
mm</t>
  </si>
  <si>
    <t>1312 ms</t>
  </si>
  <si>
    <t>16.01.2023
21:42:36:298</t>
  </si>
  <si>
    <t>1599 ms</t>
  </si>
  <si>
    <t>16.01.2023
21:41:38:974</t>
  </si>
  <si>
    <t>1739
mm</t>
  </si>
  <si>
    <t>49241
ms</t>
  </si>
  <si>
    <t>16.01.2023
21:41:37:527</t>
  </si>
  <si>
    <t>5049
mm</t>
  </si>
  <si>
    <t>16.01.2023
21:40:19:379</t>
  </si>
  <si>
    <t>2242
mm</t>
  </si>
  <si>
    <t>16.01.2023
21:37:35:407</t>
  </si>
  <si>
    <t>1381
mm</t>
  </si>
  <si>
    <t>16.01.2023
21:35:32:156</t>
  </si>
  <si>
    <t>2688
mm</t>
  </si>
  <si>
    <t>16.01.2023
21:35:30:428</t>
  </si>
  <si>
    <t>4268
mm</t>
  </si>
  <si>
    <t>16.01.2023
21:35:29:945</t>
  </si>
  <si>
    <t>3391
mm</t>
  </si>
  <si>
    <t>16.01.2023
21:35:26:086</t>
  </si>
  <si>
    <t>16.01.2023
11:29:59:190</t>
  </si>
  <si>
    <t>1128156
ms</t>
  </si>
  <si>
    <t>16.01.2023
11:29:28:357</t>
  </si>
  <si>
    <t>5011
mm</t>
  </si>
  <si>
    <t>11603
ms</t>
  </si>
  <si>
    <t>15.01.2023
10:42:05:874</t>
  </si>
  <si>
    <t>5096
mm</t>
  </si>
  <si>
    <t>3317966
ms</t>
  </si>
  <si>
    <t>14.01.2023
19:53:20:961</t>
  </si>
  <si>
    <t>1607
mm</t>
  </si>
  <si>
    <t>2665 ms</t>
  </si>
  <si>
    <t>14.01.2023
19:52:54:468</t>
  </si>
  <si>
    <t>1623
mm</t>
  </si>
  <si>
    <t>2460 ms</t>
  </si>
  <si>
    <t>14.01.2023
11:59:02:044</t>
  </si>
  <si>
    <t>5133
mm</t>
  </si>
  <si>
    <t>1476 ms</t>
  </si>
  <si>
    <t>14.01.2023
11:53:04:025</t>
  </si>
  <si>
    <t>62976
ms</t>
  </si>
  <si>
    <t>14.01.2023
11:52:55:342</t>
  </si>
  <si>
    <t>5098
mm</t>
  </si>
  <si>
    <t>5945 ms</t>
  </si>
  <si>
    <t>14.01.2023
11:13:07:000</t>
  </si>
  <si>
    <t>1410
mm</t>
  </si>
  <si>
    <t>1189 ms</t>
  </si>
  <si>
    <t>14.01.2023
11:02:48:406</t>
  </si>
  <si>
    <t>8692 ms</t>
  </si>
  <si>
    <t>14.01.2023
11:02:30:516</t>
  </si>
  <si>
    <t>4997
mm</t>
  </si>
  <si>
    <t>1066 ms</t>
  </si>
  <si>
    <t>14.01.2023
11:02:23:682</t>
  </si>
  <si>
    <t>4504
mm</t>
  </si>
  <si>
    <t>14.01.2023
11:00:57:372</t>
  </si>
  <si>
    <t>4945
mm</t>
  </si>
  <si>
    <t>13.01.2023
22:06:31:078</t>
  </si>
  <si>
    <t>1632
mm</t>
  </si>
  <si>
    <t>3075 ms</t>
  </si>
  <si>
    <t>13.01.2023
16:30:49:618</t>
  </si>
  <si>
    <t>4016
mm</t>
  </si>
  <si>
    <t>13.01.2023
16:30:35:911</t>
  </si>
  <si>
    <t>1706
mm</t>
  </si>
  <si>
    <t>13.01.2023
16:30:23:288</t>
  </si>
  <si>
    <t>3259
mm</t>
  </si>
  <si>
    <t>902 ms</t>
  </si>
  <si>
    <t>13.01.2023
16:30:18:584</t>
  </si>
  <si>
    <t>3855
mm</t>
  </si>
  <si>
    <t>13.01.2023
16:30:08:414</t>
  </si>
  <si>
    <t>4741
mm</t>
  </si>
  <si>
    <t>13.01.2023
16:27:27:172</t>
  </si>
  <si>
    <t>4409
mm</t>
  </si>
  <si>
    <t>13.01.2023
16:27:18:731</t>
  </si>
  <si>
    <t>3026
mm</t>
  </si>
  <si>
    <t>13.01.2023
11:13:59:416</t>
  </si>
  <si>
    <t>5075
mm</t>
  </si>
  <si>
    <t>15908
ms</t>
  </si>
  <si>
    <t>13.01.2023
11:09:25:173</t>
  </si>
  <si>
    <t>5062
mm</t>
  </si>
  <si>
    <t>13.01.2023
11:06:03:571</t>
  </si>
  <si>
    <t>5083
mm</t>
  </si>
  <si>
    <t>114185
ms</t>
  </si>
  <si>
    <t>13.01.2023
11:05:53:923</t>
  </si>
  <si>
    <t>4819
mm</t>
  </si>
  <si>
    <t>13.01.2023
11:05:14:808</t>
  </si>
  <si>
    <t>1804 ms</t>
  </si>
  <si>
    <t>13.01.2023
11:05:13:562</t>
  </si>
  <si>
    <t>5065
mm</t>
  </si>
  <si>
    <t>12.01.2023
16:52:26:979</t>
  </si>
  <si>
    <t>2097
mm</t>
  </si>
  <si>
    <t>12.01.2023
16:29:01:093</t>
  </si>
  <si>
    <t>1907
mm</t>
  </si>
  <si>
    <t>12.01.2023
16:25:30:856</t>
  </si>
  <si>
    <t>4809
mm</t>
  </si>
  <si>
    <t>12.01.2023
16:25:06:576</t>
  </si>
  <si>
    <t>3633
mm</t>
  </si>
  <si>
    <t>3567 ms</t>
  </si>
  <si>
    <t>12.01.2023
16:24:53:835</t>
  </si>
  <si>
    <t>2702
mm</t>
  </si>
  <si>
    <t>1394 ms</t>
  </si>
  <si>
    <t>12.01.2023
16:22:50:546</t>
  </si>
  <si>
    <t>3914
mm</t>
  </si>
  <si>
    <t>12.01.2023
16:22:46:607</t>
  </si>
  <si>
    <t>4098
mm</t>
  </si>
  <si>
    <t>12.01.2023
16:22:25:946</t>
  </si>
  <si>
    <t>3757
mm</t>
  </si>
  <si>
    <t>12.01.2023
16:22:24:578</t>
  </si>
  <si>
    <t>4532
mm</t>
  </si>
  <si>
    <t>12.01.2023
16:22:23:534</t>
  </si>
  <si>
    <t>3281
mm</t>
  </si>
  <si>
    <t>12.01.2023
16:22:03:033</t>
  </si>
  <si>
    <t>4948
mm</t>
  </si>
  <si>
    <t>12.01.2023
16:21:18:453</t>
  </si>
  <si>
    <t>4228
mm</t>
  </si>
  <si>
    <t>861 ms</t>
  </si>
  <si>
    <t>12.01.2023
10:43:40:947</t>
  </si>
  <si>
    <t>5097
mm</t>
  </si>
  <si>
    <t>4176752
ms</t>
  </si>
  <si>
    <t>12.01.2023
01:40:22:625</t>
  </si>
  <si>
    <t>2986
mm</t>
  </si>
  <si>
    <t>11.01.2023
22:30:45:449</t>
  </si>
  <si>
    <t>1329
mm</t>
  </si>
  <si>
    <t>5740 ms</t>
  </si>
  <si>
    <t>11.01.2023
12:13:00:510</t>
  </si>
  <si>
    <t>1680
mm</t>
  </si>
  <si>
    <t>3116 ms</t>
  </si>
  <si>
    <t>11.01.2023
11:33:28:728</t>
  </si>
  <si>
    <t>5104
mm</t>
  </si>
  <si>
    <t>2414654
ms</t>
  </si>
  <si>
    <t>11.01.2023
11:33:10:880</t>
  </si>
  <si>
    <t>11.01.2023
11:33:10:035</t>
  </si>
  <si>
    <t>11.01.2023
11:33:07:181</t>
  </si>
  <si>
    <t>5142
mm</t>
  </si>
  <si>
    <t>1681 ms</t>
  </si>
  <si>
    <t>10.01.2023
11:37:40:836</t>
  </si>
  <si>
    <t>5093
mm</t>
  </si>
  <si>
    <t>6970 ms</t>
  </si>
  <si>
    <t>10.01.2023
10:59:37:745</t>
  </si>
  <si>
    <t>2235771
ms</t>
  </si>
  <si>
    <t>10.01.2023
10:59:15:555</t>
  </si>
  <si>
    <t>5135
mm</t>
  </si>
  <si>
    <t>13694
ms</t>
  </si>
  <si>
    <t>10.01.2023
10:59:02:893</t>
  </si>
  <si>
    <t>1353 ms</t>
  </si>
  <si>
    <t>10.01.2023
10:58:43:636</t>
  </si>
  <si>
    <t>5082
mm</t>
  </si>
  <si>
    <t>5330 ms</t>
  </si>
  <si>
    <t>09.01.2023
10:43:53:086</t>
  </si>
  <si>
    <t>5029
mm</t>
  </si>
  <si>
    <t>2834945
ms</t>
  </si>
  <si>
    <t>09.01.2023
10:43:29:368</t>
  </si>
  <si>
    <t>08.01.2023
17:24:01:892</t>
  </si>
  <si>
    <t>3216
mm</t>
  </si>
  <si>
    <t>08.01.2023
17:23:45:370</t>
  </si>
  <si>
    <t>2955
mm</t>
  </si>
  <si>
    <t>08.01.2023
11:01:28:076</t>
  </si>
  <si>
    <t>2782875
ms</t>
  </si>
  <si>
    <t>08.01.2023
11:01:22:166</t>
  </si>
  <si>
    <t>5108
mm</t>
  </si>
  <si>
    <t>08.01.2023
00:22:06:351</t>
  </si>
  <si>
    <t>08.01.2023
00:22:02:934</t>
  </si>
  <si>
    <t>07.01.2023
22:17:06:138</t>
  </si>
  <si>
    <t>2779
mm</t>
  </si>
  <si>
    <t>07.01.2023
22:15:13:780</t>
  </si>
  <si>
    <t>2499
mm</t>
  </si>
  <si>
    <t>07.01.2023
22:14:35:431</t>
  </si>
  <si>
    <t>1698
mm</t>
  </si>
  <si>
    <t>3608 ms</t>
  </si>
  <si>
    <t>07.01.2023
21:32:30:578</t>
  </si>
  <si>
    <t>2992
mm</t>
  </si>
  <si>
    <t>07.01.2023
11:53:31:048</t>
  </si>
  <si>
    <t>5124
mm</t>
  </si>
  <si>
    <t>2397926
ms</t>
  </si>
  <si>
    <t>06.01.2023
10:53:12:763</t>
  </si>
  <si>
    <t>5115
mm</t>
  </si>
  <si>
    <t>3520178
ms</t>
  </si>
  <si>
    <t>06.01.2023
08:07:14:159</t>
  </si>
  <si>
    <t>2419 ms</t>
  </si>
  <si>
    <t>05.01.2023
21:40:32:020</t>
  </si>
  <si>
    <t>1505
mm</t>
  </si>
  <si>
    <t>11972
ms</t>
  </si>
  <si>
    <t>05.01.2023
21:40:02:956</t>
  </si>
  <si>
    <t>1555
mm</t>
  </si>
  <si>
    <t>3444 ms</t>
  </si>
  <si>
    <t>05.01.2023
21:39:29:954</t>
  </si>
  <si>
    <t>1773
mm</t>
  </si>
  <si>
    <t>12054
ms</t>
  </si>
  <si>
    <t>05.01.2023
21:31:06:952</t>
  </si>
  <si>
    <t>1447
mm</t>
  </si>
  <si>
    <t>2583 ms</t>
  </si>
  <si>
    <t>05.01.2023
21:30:33:267</t>
  </si>
  <si>
    <t>4305 ms</t>
  </si>
  <si>
    <t>05.01.2023
21:30:17:308</t>
  </si>
  <si>
    <t>5095
mm</t>
  </si>
  <si>
    <t>13530
ms</t>
  </si>
  <si>
    <t>05.01.2023
11:42:24:188</t>
  </si>
  <si>
    <t>1603
mm</t>
  </si>
  <si>
    <t>05.01.2023
11:42:05:254</t>
  </si>
  <si>
    <t>1583
mm</t>
  </si>
  <si>
    <t>2173 ms</t>
  </si>
  <si>
    <t>05.01.2023
10:49:40:335</t>
  </si>
  <si>
    <t>5088
mm</t>
  </si>
  <si>
    <t>3197426
ms</t>
  </si>
  <si>
    <t>05.01.2023
08:44:38:450</t>
  </si>
  <si>
    <t>1448
mm</t>
  </si>
  <si>
    <t>2706 ms</t>
  </si>
  <si>
    <t>05.01.2023
08:40:09:122</t>
  </si>
  <si>
    <t>1730
mm</t>
  </si>
  <si>
    <t>3854 ms</t>
  </si>
  <si>
    <t>05.01.2023
08:39:47:736</t>
  </si>
  <si>
    <t>1467
mm</t>
  </si>
  <si>
    <t>2829 ms</t>
  </si>
  <si>
    <t>05.01.2023
08:15:43:932</t>
  </si>
  <si>
    <t>1599
mm</t>
  </si>
  <si>
    <t>05.01.2023
08:13:17:852</t>
  </si>
  <si>
    <t>1597
mm</t>
  </si>
  <si>
    <t>4961 ms</t>
  </si>
  <si>
    <t>05.01.2023
07:16:42:584</t>
  </si>
  <si>
    <t>1884
mm</t>
  </si>
  <si>
    <t>7421 ms</t>
  </si>
  <si>
    <t>05.01.2023
06:48:35:914</t>
  </si>
  <si>
    <t>1633
mm</t>
  </si>
  <si>
    <t>15744
ms</t>
  </si>
  <si>
    <t>05.01.2023
06:29:35:385</t>
  </si>
  <si>
    <t>1418
mm</t>
  </si>
  <si>
    <t>05.01.2023
06:28:41:076</t>
  </si>
  <si>
    <t>05.01.2023
06:13:13:846</t>
  </si>
  <si>
    <t>1611
mm</t>
  </si>
  <si>
    <t>2132 ms</t>
  </si>
  <si>
    <t>05.01.2023
06:13:02:832</t>
  </si>
  <si>
    <t>1442
mm</t>
  </si>
  <si>
    <t>2542 ms</t>
  </si>
  <si>
    <t>05.01.2023
06:09:38:058</t>
  </si>
  <si>
    <t>1492
mm</t>
  </si>
  <si>
    <t>05.01.2023
06:06:53:766</t>
  </si>
  <si>
    <t>1581
mm</t>
  </si>
  <si>
    <t>2091 ms</t>
  </si>
  <si>
    <t>05.01.2023
06:06:40:099</t>
  </si>
  <si>
    <t>1567
mm</t>
  </si>
  <si>
    <t>2009 ms</t>
  </si>
  <si>
    <t>05.01.2023
06:05:47:156</t>
  </si>
  <si>
    <t>1503
mm</t>
  </si>
  <si>
    <t>05.01.2023
06:04:34:354</t>
  </si>
  <si>
    <t>2624 ms</t>
  </si>
  <si>
    <t>05.01.2023
06:03:32:408</t>
  </si>
  <si>
    <t>1536
mm</t>
  </si>
  <si>
    <t>2050 ms</t>
  </si>
  <si>
    <t>05.01.2023
06:02:41:678</t>
  </si>
  <si>
    <t>05.01.2023
06:00:56:758</t>
  </si>
  <si>
    <t>1439
mm</t>
  </si>
  <si>
    <t>05.01.2023
05:59:56:943</t>
  </si>
  <si>
    <t>1548
mm</t>
  </si>
  <si>
    <t>05.01.2023
05:56:52:310</t>
  </si>
  <si>
    <t>1427
mm</t>
  </si>
  <si>
    <t>5576 ms</t>
  </si>
  <si>
    <t>05.01.2023
05:55:20:416</t>
  </si>
  <si>
    <t>1477
mm</t>
  </si>
  <si>
    <t>05.01.2023
05:54:50:789</t>
  </si>
  <si>
    <t>1666
mm</t>
  </si>
  <si>
    <t>05.01.2023
05:54:32:299</t>
  </si>
  <si>
    <t>1514
mm</t>
  </si>
  <si>
    <t>2747 ms</t>
  </si>
  <si>
    <t>05.01.2023
05:52:15:220</t>
  </si>
  <si>
    <t>1393
mm</t>
  </si>
  <si>
    <t>2378 ms</t>
  </si>
  <si>
    <t>05.01.2023
05:52:04:928</t>
  </si>
  <si>
    <t>1533
mm</t>
  </si>
  <si>
    <t>05.01.2023
05:51:03:627</t>
  </si>
  <si>
    <t>05.01.2023
05:50:56:752</t>
  </si>
  <si>
    <t>1648
mm</t>
  </si>
  <si>
    <t>5166 ms</t>
  </si>
  <si>
    <t>05.01.2023
05:50:48:109</t>
  </si>
  <si>
    <t>1679
mm</t>
  </si>
  <si>
    <t>3649 ms</t>
  </si>
  <si>
    <t>05.01.2023
05:50:12:212</t>
  </si>
  <si>
    <t>14350
ms</t>
  </si>
  <si>
    <t>05.01.2023
05:49:07:815</t>
  </si>
  <si>
    <t>1380
mm</t>
  </si>
  <si>
    <t>13284
ms</t>
  </si>
  <si>
    <t>05.01.2023
05:46:43:098</t>
  </si>
  <si>
    <t>1703
mm</t>
  </si>
  <si>
    <t>05.01.2023
05:45:12:409</t>
  </si>
  <si>
    <t>1511
mm</t>
  </si>
  <si>
    <t>5453 ms</t>
  </si>
  <si>
    <t>05.01.2023
05:42:56:295</t>
  </si>
  <si>
    <t>1968 ms</t>
  </si>
  <si>
    <t>05.01.2023
05:42:15:735</t>
  </si>
  <si>
    <t>1522
mm</t>
  </si>
  <si>
    <t>05.01.2023
05:41:38:710</t>
  </si>
  <si>
    <t>1464
mm</t>
  </si>
  <si>
    <t>9635 ms</t>
  </si>
  <si>
    <t>05.01.2023
05:41:25:204</t>
  </si>
  <si>
    <t>1686
mm</t>
  </si>
  <si>
    <t>05.01.2023
05:41:07:516</t>
  </si>
  <si>
    <t>1406
mm</t>
  </si>
  <si>
    <t>5699 ms</t>
  </si>
  <si>
    <t>05.01.2023
05:40:46:492</t>
  </si>
  <si>
    <t>1563
mm</t>
  </si>
  <si>
    <t>05.01.2023
05:40:18:835</t>
  </si>
  <si>
    <t>1476
mm</t>
  </si>
  <si>
    <t>2501 ms</t>
  </si>
  <si>
    <t>05.01.2023
05:40:05:650</t>
  </si>
  <si>
    <t>1436
mm</t>
  </si>
  <si>
    <t>2911 ms</t>
  </si>
  <si>
    <t>05.01.2023
05:38:34:318</t>
  </si>
  <si>
    <t>18.01.2023
08:54:14:826</t>
  </si>
  <si>
    <t>Cut-off path
1</t>
  </si>
  <si>
    <t>Field (1)
(Field set
(1))</t>
  </si>
  <si>
    <t>1166
mm</t>
  </si>
  <si>
    <t>2000 ms</t>
  </si>
  <si>
    <t>18.01.2023
08:53:44:669</t>
  </si>
  <si>
    <t>1259
mm</t>
  </si>
  <si>
    <t>2080 ms</t>
  </si>
  <si>
    <t>18.01.2023
08:37:22:425</t>
  </si>
  <si>
    <t>2767
mm</t>
  </si>
  <si>
    <t>18.01.2023
08:36:47:249</t>
  </si>
  <si>
    <t>1362
mm</t>
  </si>
  <si>
    <t>2120 ms</t>
  </si>
  <si>
    <t>17.01.2023
20:36:08:260</t>
  </si>
  <si>
    <t>1272
mm</t>
  </si>
  <si>
    <t>5453520
ms</t>
  </si>
  <si>
    <t>17.01.2023
15:13:37:760</t>
  </si>
  <si>
    <t>2941
mm</t>
  </si>
  <si>
    <t>17.01.2023
15:13:13:367</t>
  </si>
  <si>
    <t>2809
mm</t>
  </si>
  <si>
    <t>17.01.2023
15:12:20:893</t>
  </si>
  <si>
    <t>2956
mm</t>
  </si>
  <si>
    <t>9920 ms</t>
  </si>
  <si>
    <t>17.01.2023
14:59:37:990</t>
  </si>
  <si>
    <t>1268
mm</t>
  </si>
  <si>
    <t>753880
ms</t>
  </si>
  <si>
    <t>17.01.2023
14:27:16:556</t>
  </si>
  <si>
    <t>1375
mm</t>
  </si>
  <si>
    <t>5480 ms</t>
  </si>
  <si>
    <t>17.01.2023
14:27:12:202</t>
  </si>
  <si>
    <t>1437
mm</t>
  </si>
  <si>
    <t>2800 ms</t>
  </si>
  <si>
    <t>17.01.2023
08:48:58:085</t>
  </si>
  <si>
    <t>1191
mm</t>
  </si>
  <si>
    <t>17.01.2023
08:48:36:202</t>
  </si>
  <si>
    <t>1271
mm</t>
  </si>
  <si>
    <t>2680 ms</t>
  </si>
  <si>
    <t>17.01.2023
08:14:14:443</t>
  </si>
  <si>
    <t>1351
mm</t>
  </si>
  <si>
    <t>2480 ms</t>
  </si>
  <si>
    <t>17.01.2023
08:14:07:150</t>
  </si>
  <si>
    <t>1177
mm</t>
  </si>
  <si>
    <t>3200 ms</t>
  </si>
  <si>
    <t>17.01.2023
07:57:38:094</t>
  </si>
  <si>
    <t>2922
mm</t>
  </si>
  <si>
    <t>3040 ms</t>
  </si>
  <si>
    <t>17.01.2023
07:57:22:368</t>
  </si>
  <si>
    <t>1395
mm</t>
  </si>
  <si>
    <t>4320 ms</t>
  </si>
  <si>
    <t>17.01.2023
06:39:14:428</t>
  </si>
  <si>
    <t>1340
mm</t>
  </si>
  <si>
    <t>7160 ms</t>
  </si>
  <si>
    <t>16.01.2023
13:12:44:312</t>
  </si>
  <si>
    <t>1283
mm</t>
  </si>
  <si>
    <t>16.01.2023
13:12:19:211</t>
  </si>
  <si>
    <t>1269
mm</t>
  </si>
  <si>
    <t>2040 ms</t>
  </si>
  <si>
    <t>16.01.2023
07:53:17:726</t>
  </si>
  <si>
    <t>1228
mm</t>
  </si>
  <si>
    <t>16.01.2023
07:52:45:332</t>
  </si>
  <si>
    <t>1179
mm</t>
  </si>
  <si>
    <t>2280 ms</t>
  </si>
  <si>
    <t>16.01.2023
00:16:58:996</t>
  </si>
  <si>
    <t>3840 ms</t>
  </si>
  <si>
    <t>16.01.2023
00:16:26:642</t>
  </si>
  <si>
    <t>1226
mm</t>
  </si>
  <si>
    <t>3880 ms</t>
  </si>
  <si>
    <t>15.01.2023
21:26:52:037</t>
  </si>
  <si>
    <t>2509
mm</t>
  </si>
  <si>
    <t>3320 ms</t>
  </si>
  <si>
    <t>15.01.2023
21:25:07:598</t>
  </si>
  <si>
    <t>15.01.2023
21:25:01:480</t>
  </si>
  <si>
    <t>1294
mm</t>
  </si>
  <si>
    <t>15.01.2023
21:23:44:495</t>
  </si>
  <si>
    <t>2893
mm</t>
  </si>
  <si>
    <t>19080
ms</t>
  </si>
  <si>
    <t>15.01.2023
21:23:09:198</t>
  </si>
  <si>
    <t>2870
mm</t>
  </si>
  <si>
    <t>11360
ms</t>
  </si>
  <si>
    <t>15.01.2023
21:22:45:471</t>
  </si>
  <si>
    <t>1161
mm</t>
  </si>
  <si>
    <t>15.01.2023
19:54:17:534</t>
  </si>
  <si>
    <t>1285
mm</t>
  </si>
  <si>
    <t>5388160
ms</t>
  </si>
  <si>
    <t>15.01.2023
19:33:25:786</t>
  </si>
  <si>
    <t>15.01.2023
19:30:29:459</t>
  </si>
  <si>
    <t>1263
mm</t>
  </si>
  <si>
    <t>15.01.2023
14:37:37:484</t>
  </si>
  <si>
    <t>2882
mm</t>
  </si>
  <si>
    <t>5960 ms</t>
  </si>
  <si>
    <t>15.01.2023
14:36:57:403</t>
  </si>
  <si>
    <t>1431
mm</t>
  </si>
  <si>
    <t>1760 ms</t>
  </si>
  <si>
    <t>15.01.2023
14:36:02:222</t>
  </si>
  <si>
    <t>2934
mm</t>
  </si>
  <si>
    <t>15.01.2023
14:30:28:633</t>
  </si>
  <si>
    <t>2964
mm</t>
  </si>
  <si>
    <t>7080 ms</t>
  </si>
  <si>
    <t>15.01.2023
14:28:30:391</t>
  </si>
  <si>
    <t>1282
mm</t>
  </si>
  <si>
    <t>20080
ms</t>
  </si>
  <si>
    <t>15.01.2023
14:28:05:958</t>
  </si>
  <si>
    <t>2983
mm</t>
  </si>
  <si>
    <t>13480
ms</t>
  </si>
  <si>
    <t>15.01.2023
14:27:12:778</t>
  </si>
  <si>
    <t>1321
mm</t>
  </si>
  <si>
    <t>11520
ms</t>
  </si>
  <si>
    <t>15.01.2023
14:26:40:110</t>
  </si>
  <si>
    <t>1235
mm</t>
  </si>
  <si>
    <t>3120 ms</t>
  </si>
  <si>
    <t>15.01.2023
14:11:36:766</t>
  </si>
  <si>
    <t>1416
mm</t>
  </si>
  <si>
    <t>2640 ms</t>
  </si>
  <si>
    <t>15.01.2023
14:09:30:522</t>
  </si>
  <si>
    <t>86 mm</t>
  </si>
  <si>
    <t>15.01.2023
14:09:28:404</t>
  </si>
  <si>
    <t>1325
mm</t>
  </si>
  <si>
    <t>15.01.2023
08:36:26:012</t>
  </si>
  <si>
    <t>2835
mm</t>
  </si>
  <si>
    <t>3680 ms</t>
  </si>
  <si>
    <t>15.01.2023
08:36:08:520</t>
  </si>
  <si>
    <t>1223
mm</t>
  </si>
  <si>
    <t>14.01.2023
23:46:14:506</t>
  </si>
  <si>
    <t>2895
mm</t>
  </si>
  <si>
    <t>3280 ms</t>
  </si>
  <si>
    <t>14.01.2023
23:45:43:956</t>
  </si>
  <si>
    <t>14.01.2023
20:27:46:862</t>
  </si>
  <si>
    <t>1237
mm</t>
  </si>
  <si>
    <t>3536640
ms</t>
  </si>
  <si>
    <t>14.01.2023
20:06:54:846</t>
  </si>
  <si>
    <t>14.01.2023
20:06:42:022</t>
  </si>
  <si>
    <t>1327
mm</t>
  </si>
  <si>
    <t>14.01.2023
20:04:14:957</t>
  </si>
  <si>
    <t>1390
mm</t>
  </si>
  <si>
    <t>14.01.2023
20:02:53:306</t>
  </si>
  <si>
    <t>2223
mm</t>
  </si>
  <si>
    <t>14.01.2023
15:14:02:158</t>
  </si>
  <si>
    <t>2961
mm</t>
  </si>
  <si>
    <t>4080 ms</t>
  </si>
  <si>
    <t>14.01.2023
15:13:21:529</t>
  </si>
  <si>
    <t>1508
mm</t>
  </si>
  <si>
    <t>1880 ms</t>
  </si>
  <si>
    <t>14.01.2023
15:07:32:971</t>
  </si>
  <si>
    <t>1417
mm</t>
  </si>
  <si>
    <t>7720 ms</t>
  </si>
  <si>
    <t>14.01.2023
14:48:29:545</t>
  </si>
  <si>
    <t>2792
mm</t>
  </si>
  <si>
    <t>1157440
ms</t>
  </si>
  <si>
    <t>14.01.2023
14:47:38:484</t>
  </si>
  <si>
    <t>3720 ms</t>
  </si>
  <si>
    <t>14.01.2023
09:10:13:052</t>
  </si>
  <si>
    <t>14.01.2023
09:09:41:835</t>
  </si>
  <si>
    <t>1169
mm</t>
  </si>
  <si>
    <t>14.01.2023
08:23:44:396</t>
  </si>
  <si>
    <t>1270
mm</t>
  </si>
  <si>
    <t>14.01.2023
08:21:20:589</t>
  </si>
  <si>
    <t>2901
mm</t>
  </si>
  <si>
    <t>14.01.2023
08:20:23:686</t>
  </si>
  <si>
    <t>5800 ms</t>
  </si>
  <si>
    <t>13.01.2023
22:05:56:534</t>
  </si>
  <si>
    <t>1266
mm</t>
  </si>
  <si>
    <t>6760 ms</t>
  </si>
  <si>
    <t>13.01.2023
22:04:01:588</t>
  </si>
  <si>
    <t>2975
mm</t>
  </si>
  <si>
    <t>13.01.2023
22:04:00:450</t>
  </si>
  <si>
    <t>2494
mm</t>
  </si>
  <si>
    <t>13.01.2023
21:51:18:657</t>
  </si>
  <si>
    <t>727560
ms</t>
  </si>
  <si>
    <t>13.01.2023
21:50:52:852</t>
  </si>
  <si>
    <t>2919
mm</t>
  </si>
  <si>
    <t>13.01.2023
21:50:20:106</t>
  </si>
  <si>
    <t>2898
mm</t>
  </si>
  <si>
    <t>6600 ms</t>
  </si>
  <si>
    <t>13.01.2023
21:49:37:046</t>
  </si>
  <si>
    <t>7400 ms</t>
  </si>
  <si>
    <t>13.01.2023
21:49:22:535</t>
  </si>
  <si>
    <t>2951
mm</t>
  </si>
  <si>
    <t>6520 ms</t>
  </si>
  <si>
    <t>13.01.2023
21:48:24:219</t>
  </si>
  <si>
    <t>2911
mm</t>
  </si>
  <si>
    <t>18600
ms</t>
  </si>
  <si>
    <t>13.01.2023
21:47:59:041</t>
  </si>
  <si>
    <t>2889
mm</t>
  </si>
  <si>
    <t>13.01.2023
21:45:58:409</t>
  </si>
  <si>
    <t>1244
mm</t>
  </si>
  <si>
    <t>1360 ms</t>
  </si>
  <si>
    <t>13.01.2023
21:44:19:621</t>
  </si>
  <si>
    <t>13.01.2023
21:43:56:523</t>
  </si>
  <si>
    <t>17520
ms</t>
  </si>
  <si>
    <t>13.01.2023
21:43:50:443</t>
  </si>
  <si>
    <t>1295
mm</t>
  </si>
  <si>
    <t>13.01.2023
21:33:36:967</t>
  </si>
  <si>
    <t>486480
ms</t>
  </si>
  <si>
    <t>13.01.2023
21:33:32:534</t>
  </si>
  <si>
    <t>2406
mm</t>
  </si>
  <si>
    <t>3440 ms</t>
  </si>
  <si>
    <t>13.01.2023
21:33:25:672</t>
  </si>
  <si>
    <t>2572
mm</t>
  </si>
  <si>
    <t>13.01.2023
21:32:45:866</t>
  </si>
  <si>
    <t>2832
mm</t>
  </si>
  <si>
    <t>13.01.2023
21:32:43:984</t>
  </si>
  <si>
    <t>13.01.2023
21:28:29:191</t>
  </si>
  <si>
    <t>1456
mm</t>
  </si>
  <si>
    <t>13.01.2023
21:13:30:448</t>
  </si>
  <si>
    <t>2842
mm</t>
  </si>
  <si>
    <t>2160 ms</t>
  </si>
  <si>
    <t>13.01.2023
21:05:34:383</t>
  </si>
  <si>
    <t>2989
mm</t>
  </si>
  <si>
    <t>272800
ms</t>
  </si>
  <si>
    <t>13.01.2023
21:05:30:930</t>
  </si>
  <si>
    <t>2391
mm</t>
  </si>
  <si>
    <t>13.01.2023
21:05:02:420</t>
  </si>
  <si>
    <t>13.01.2023
21:04:58:536</t>
  </si>
  <si>
    <t>13.01.2023
20:57:19:143</t>
  </si>
  <si>
    <t>13.01.2023
20:56:50:044</t>
  </si>
  <si>
    <t>13.01.2023
20:56:24:474</t>
  </si>
  <si>
    <t>1466
mm</t>
  </si>
  <si>
    <t>13.01.2023
20:56:22:435</t>
  </si>
  <si>
    <t>13.01.2023
17:24:36:902</t>
  </si>
  <si>
    <t>13.01.2023
17:24:34:394</t>
  </si>
  <si>
    <t>100 mm</t>
  </si>
  <si>
    <t>13.01.2023
17:24:13:057</t>
  </si>
  <si>
    <t>13.01.2023
17:24:03:488</t>
  </si>
  <si>
    <t>13.01.2023
17:24:00:036</t>
  </si>
  <si>
    <t>13.01.2023
17:23:56:665</t>
  </si>
  <si>
    <t>13.01.2023
17:23:45:370</t>
  </si>
  <si>
    <t>13.01.2023
17:23:41:958</t>
  </si>
  <si>
    <t>108 mm</t>
  </si>
  <si>
    <t>13.01.2023
17:23:36:076</t>
  </si>
  <si>
    <t>13.01.2023
17:23:33:918</t>
  </si>
  <si>
    <t>13.01.2023
17:23:31:251</t>
  </si>
  <si>
    <t>13.01.2023
17:23:28:192</t>
  </si>
  <si>
    <t>13.01.2023
17:23:24:741</t>
  </si>
  <si>
    <t>13.01.2023
17:23:19:053</t>
  </si>
  <si>
    <t>13.01.2023
17:23:14:192</t>
  </si>
  <si>
    <t>13.01.2023
17:23:10:191</t>
  </si>
  <si>
    <t>13.01.2023
17:23:08:348</t>
  </si>
  <si>
    <t>13.01.2023
17:23:05:877</t>
  </si>
  <si>
    <t>13.01.2023
17:22:58:858</t>
  </si>
  <si>
    <t>13.01.2023
17:22:54:976</t>
  </si>
  <si>
    <t>84 mm</t>
  </si>
  <si>
    <t>13.01.2023
17:22:49:877</t>
  </si>
  <si>
    <t>13.01.2023
17:22:43:798</t>
  </si>
  <si>
    <t>13.01.2023
17:22:40:152</t>
  </si>
  <si>
    <t>13.01.2023
17:22:36:896</t>
  </si>
  <si>
    <t>13.01.2023
17:22:33:209</t>
  </si>
  <si>
    <t>13.01.2023
17:21:46:856</t>
  </si>
  <si>
    <t>13.01.2023
17:21:44:816</t>
  </si>
  <si>
    <t>13.01.2023
17:21:39:874</t>
  </si>
  <si>
    <t>13.01.2023
17:21:07:912</t>
  </si>
  <si>
    <t>13.01.2023
17:15:39:975</t>
  </si>
  <si>
    <t>13.01.2023
17:11:33:180</t>
  </si>
  <si>
    <t>13.01.2023
17:11:21:376</t>
  </si>
  <si>
    <t>13.01.2023
17:10:08:863</t>
  </si>
  <si>
    <t>13.01.2023
17:07:48:583</t>
  </si>
  <si>
    <t>13.01.2023
17:03:56:335</t>
  </si>
  <si>
    <t>13.01.2023
16:58:17:141</t>
  </si>
  <si>
    <t>13.01.2023
16:56:42:941</t>
  </si>
  <si>
    <t>113 mm</t>
  </si>
  <si>
    <t>13.01.2023
16:56:14:430</t>
  </si>
  <si>
    <t>13.01.2023
14:52:56:284</t>
  </si>
  <si>
    <t>1180
mm</t>
  </si>
  <si>
    <t>13.01.2023
14:52:28:870</t>
  </si>
  <si>
    <t>1260
mm</t>
  </si>
  <si>
    <t>2520 ms</t>
  </si>
  <si>
    <t>13.01.2023
14:51:45:064</t>
  </si>
  <si>
    <t>118 mm</t>
  </si>
  <si>
    <t>15320
ms</t>
  </si>
  <si>
    <t>13.01.2023
14:51:38:437</t>
  </si>
  <si>
    <t>1197
mm</t>
  </si>
  <si>
    <t>2240 ms</t>
  </si>
  <si>
    <t>13.01.2023
14:36:31:114</t>
  </si>
  <si>
    <t>1210
mm</t>
  </si>
  <si>
    <t>905680
ms</t>
  </si>
  <si>
    <t>13.01.2023
14:19:37:856</t>
  </si>
  <si>
    <t>1368
mm</t>
  </si>
  <si>
    <t>13.01.2023
08:20:28:365</t>
  </si>
  <si>
    <t>13.01.2023
08:19:56:638</t>
  </si>
  <si>
    <t>1273
mm</t>
  </si>
  <si>
    <t>13.01.2023
00:45:20:878</t>
  </si>
  <si>
    <t>2976
mm</t>
  </si>
  <si>
    <t>5400 ms</t>
  </si>
  <si>
    <t>13.01.2023
00:44:54:916</t>
  </si>
  <si>
    <t>13.01.2023
00:44:44:994</t>
  </si>
  <si>
    <t>12.01.2023
20:28:17:059</t>
  </si>
  <si>
    <t>1246
mm</t>
  </si>
  <si>
    <t>4655160
ms</t>
  </si>
  <si>
    <t>12.01.2023
20:06:40:901</t>
  </si>
  <si>
    <t>12.01.2023
20:06:37:212</t>
  </si>
  <si>
    <t>12.01.2023
20:06:29:883</t>
  </si>
  <si>
    <t>71 mm</t>
  </si>
  <si>
    <t>12.01.2023
20:06:28:509</t>
  </si>
  <si>
    <t>69 mm</t>
  </si>
  <si>
    <t>12.01.2023
20:06:19:018</t>
  </si>
  <si>
    <t>2076
mm</t>
  </si>
  <si>
    <t>9280 ms</t>
  </si>
  <si>
    <t>12.01.2023
20:06:09:566</t>
  </si>
  <si>
    <t>2801
mm</t>
  </si>
  <si>
    <t>12.01.2023
20:06:07:882</t>
  </si>
  <si>
    <t>1857
mm</t>
  </si>
  <si>
    <t>12.01.2023
20:06:05:644</t>
  </si>
  <si>
    <t>1422
mm</t>
  </si>
  <si>
    <t>12.01.2023
17:28:33:011</t>
  </si>
  <si>
    <t>2843
mm</t>
  </si>
  <si>
    <t>5720 ms</t>
  </si>
  <si>
    <t>12.01.2023
17:28:01:246</t>
  </si>
  <si>
    <t>1279
mm</t>
  </si>
  <si>
    <t>4840 ms</t>
  </si>
  <si>
    <t>18.01.2023
12:02:56:328</t>
  </si>
  <si>
    <t>1349
mm</t>
  </si>
  <si>
    <t>2378
ms</t>
  </si>
  <si>
    <t>18.01.2023
12:01:55:202</t>
  </si>
  <si>
    <t>1028
mm</t>
  </si>
  <si>
    <t>3034
ms</t>
  </si>
  <si>
    <t>18.01.2023
11:59:08:581</t>
  </si>
  <si>
    <t>3772
ms</t>
  </si>
  <si>
    <t>18.01.2023
11:48:02:931</t>
  </si>
  <si>
    <t>1035
mm</t>
  </si>
  <si>
    <t>6273
ms</t>
  </si>
  <si>
    <t>18.01.2023
11:21:29:817</t>
  </si>
  <si>
    <t>1586
mm</t>
  </si>
  <si>
    <t>6929
ms</t>
  </si>
  <si>
    <t>18.01.2023
11:13:41:085</t>
  </si>
  <si>
    <t>2460
ms</t>
  </si>
  <si>
    <t>18.01.2023
11:12:41:886</t>
  </si>
  <si>
    <t>1233
mm</t>
  </si>
  <si>
    <t>18.01.2023
10:44:16:456</t>
  </si>
  <si>
    <t>1164
mm</t>
  </si>
  <si>
    <t>8077
ms</t>
  </si>
  <si>
    <t>18.01.2023
08:54:12:394</t>
  </si>
  <si>
    <t>2306
mm</t>
  </si>
  <si>
    <t>18.01.2023
08:53:46:872</t>
  </si>
  <si>
    <t>2500
mm</t>
  </si>
  <si>
    <t>18.01.2023
08:50:12:219</t>
  </si>
  <si>
    <t>5271
mm</t>
  </si>
  <si>
    <t>65108
ms</t>
  </si>
  <si>
    <t>18.01.2023
08:49:23:148</t>
  </si>
  <si>
    <t>1136
mm</t>
  </si>
  <si>
    <t>6027
ms</t>
  </si>
  <si>
    <t>18.01.2023
00:01:25:638</t>
  </si>
  <si>
    <t>2414
mm</t>
  </si>
  <si>
    <t>3895
ms</t>
  </si>
  <si>
    <t>18.01.2023
00:01:02:891</t>
  </si>
  <si>
    <t>1274
mm</t>
  </si>
  <si>
    <t>3075
ms</t>
  </si>
  <si>
    <t>17.01.2023
23:45:35:652</t>
  </si>
  <si>
    <t>1153
mm</t>
  </si>
  <si>
    <t>738
ms</t>
  </si>
  <si>
    <t>17.01.2023
23:45:34:888</t>
  </si>
  <si>
    <t>1167
mm</t>
  </si>
  <si>
    <t>246
ms</t>
  </si>
  <si>
    <t>17.01.2023
23:45:34:124</t>
  </si>
  <si>
    <t>1125
mm</t>
  </si>
  <si>
    <t>492
ms</t>
  </si>
  <si>
    <t>17.01.2023
23:45:30:788</t>
  </si>
  <si>
    <t>1401
mm</t>
  </si>
  <si>
    <t>1845
ms</t>
  </si>
  <si>
    <t>17.01.2023
22:56:47:091</t>
  </si>
  <si>
    <t>2547
mm</t>
  </si>
  <si>
    <t>4059
ms</t>
  </si>
  <si>
    <t>17.01.2023
22:56:00:872</t>
  </si>
  <si>
    <t>1186
mm</t>
  </si>
  <si>
    <t>9717
ms</t>
  </si>
  <si>
    <t>17.01.2023
22:04:13:773</t>
  </si>
  <si>
    <t>2337
ms</t>
  </si>
  <si>
    <t>17.01.2023
21:24:19:468</t>
  </si>
  <si>
    <t>17.01.2023
21:24:00:659</t>
  </si>
  <si>
    <t>2245
mm</t>
  </si>
  <si>
    <t>287
ms</t>
  </si>
  <si>
    <t>17.01.2023
21:23:12:150</t>
  </si>
  <si>
    <t>1558
ms</t>
  </si>
  <si>
    <t>17.01.2023
21:22:58:606</t>
  </si>
  <si>
    <t>17.01.2023
21:22:48:800</t>
  </si>
  <si>
    <t>4659
mm</t>
  </si>
  <si>
    <t>369
ms</t>
  </si>
  <si>
    <t>17.01.2023
21:22:47:273</t>
  </si>
  <si>
    <t>574
ms</t>
  </si>
  <si>
    <t>17.01.2023
21:22:33:328</t>
  </si>
  <si>
    <t>3799
mm</t>
  </si>
  <si>
    <t>17.01.2023
21:22:26:495</t>
  </si>
  <si>
    <t>4082
mm</t>
  </si>
  <si>
    <t>410
ms</t>
  </si>
  <si>
    <t>17.01.2023
21:22:17:010</t>
  </si>
  <si>
    <t>5166
ms</t>
  </si>
  <si>
    <t>17.01.2023
21:21:34:048</t>
  </si>
  <si>
    <t>2675
mm</t>
  </si>
  <si>
    <t>2050
ms</t>
  </si>
  <si>
    <t>17.01.2023
21:21:31:234</t>
  </si>
  <si>
    <t>2770
mm</t>
  </si>
  <si>
    <t>17.01.2023
21:21:02:218</t>
  </si>
  <si>
    <t>5071
mm</t>
  </si>
  <si>
    <t>17.01.2023
21:20:32:478</t>
  </si>
  <si>
    <t>17.01.2023
21:17:48:144</t>
  </si>
  <si>
    <t>17.01.2023
21:17:12:336</t>
  </si>
  <si>
    <t>3731
mm</t>
  </si>
  <si>
    <t>17.01.2023
21:17:09:925</t>
  </si>
  <si>
    <t>2714
mm</t>
  </si>
  <si>
    <t>328
ms</t>
  </si>
  <si>
    <t>17.01.2023
20:39:32:814</t>
  </si>
  <si>
    <t>17.01.2023
20:39:14:165</t>
  </si>
  <si>
    <t>4719
mm</t>
  </si>
  <si>
    <t>17.01.2023
20:39:03:554</t>
  </si>
  <si>
    <t>3408
mm</t>
  </si>
  <si>
    <t>17.01.2023
20:38:58:370</t>
  </si>
  <si>
    <t>4103
mm</t>
  </si>
  <si>
    <t>1681
ms</t>
  </si>
  <si>
    <t>17.01.2023
18:46:20:718</t>
  </si>
  <si>
    <t>5245
mm</t>
  </si>
  <si>
    <t>5207
ms</t>
  </si>
  <si>
    <t>17.01.2023
18:45:04:957</t>
  </si>
  <si>
    <t>1734
mm</t>
  </si>
  <si>
    <t>20623
ms</t>
  </si>
  <si>
    <t>17.01.2023
17:08:01:896</t>
  </si>
  <si>
    <t>1677
mm</t>
  </si>
  <si>
    <t>17.01.2023
17:07:38:706</t>
  </si>
  <si>
    <t>960 mm</t>
  </si>
  <si>
    <t>17.01.2023
17:05:49:270</t>
  </si>
  <si>
    <t>2439
mm</t>
  </si>
  <si>
    <t>4018
ms</t>
  </si>
  <si>
    <t>17.01.2023
16:44:39:410</t>
  </si>
  <si>
    <t>2436
mm</t>
  </si>
  <si>
    <t>17.01.2023
16:43:44:070</t>
  </si>
  <si>
    <t>2502
mm</t>
  </si>
  <si>
    <t>16523
ms</t>
  </si>
  <si>
    <t>17.01.2023
16:43:19:193</t>
  </si>
  <si>
    <t>1256
mm</t>
  </si>
  <si>
    <t>4346
ms</t>
  </si>
  <si>
    <t>17.01.2023
16:37:58:526</t>
  </si>
  <si>
    <t>5242
mm</t>
  </si>
  <si>
    <t>6355
ms</t>
  </si>
  <si>
    <t>17.01.2023
16:36:20:585</t>
  </si>
  <si>
    <t>2387
mm</t>
  </si>
  <si>
    <t>4100
ms</t>
  </si>
  <si>
    <t>17.01.2023
16:36:02:862</t>
  </si>
  <si>
    <t>7585
ms</t>
  </si>
  <si>
    <t>17.01.2023
16:33:01:889</t>
  </si>
  <si>
    <t>1116
mm</t>
  </si>
  <si>
    <t>4920
ms</t>
  </si>
  <si>
    <t>17.01.2023
16:30:28:406</t>
  </si>
  <si>
    <t>2364
mm</t>
  </si>
  <si>
    <t>9512
ms</t>
  </si>
  <si>
    <t>17.01.2023
16:29:30:694</t>
  </si>
  <si>
    <t>1196
mm</t>
  </si>
  <si>
    <t>5371
ms</t>
  </si>
  <si>
    <t>17.01.2023
15:02:15:429</t>
  </si>
  <si>
    <t>2996
mm</t>
  </si>
  <si>
    <t>1189
ms</t>
  </si>
  <si>
    <t>17.01.2023
15:02:01:524</t>
  </si>
  <si>
    <t>2823
mm</t>
  </si>
  <si>
    <t>1599
ms</t>
  </si>
  <si>
    <t>17.01.2023
15:01:54:892</t>
  </si>
  <si>
    <t>4759
mm</t>
  </si>
  <si>
    <t>17.01.2023
15:01:52:762</t>
  </si>
  <si>
    <t>4043
mm</t>
  </si>
  <si>
    <t>533
ms</t>
  </si>
  <si>
    <t>17.01.2023
12:01:18:623</t>
  </si>
  <si>
    <t>1451
mm</t>
  </si>
  <si>
    <t>3321
ms</t>
  </si>
  <si>
    <t>17.01.2023
11:47:38:606</t>
  </si>
  <si>
    <t>7913
ms</t>
  </si>
  <si>
    <t>17.01.2023
11:47:28:800</t>
  </si>
  <si>
    <t>1171
mm</t>
  </si>
  <si>
    <t>17.01.2023
11:27:08:758</t>
  </si>
  <si>
    <t>5658
ms</t>
  </si>
  <si>
    <t>17.01.2023
11:14:39:218</t>
  </si>
  <si>
    <t>1170
mm</t>
  </si>
  <si>
    <t>5945
ms</t>
  </si>
  <si>
    <t>17.01.2023
09:09:13:941</t>
  </si>
  <si>
    <t>1420
mm</t>
  </si>
  <si>
    <t>17.01.2023
09:08:14:300</t>
  </si>
  <si>
    <t>1149
mm</t>
  </si>
  <si>
    <t>17.01.2023
08:53:20:316</t>
  </si>
  <si>
    <t>4961
ms</t>
  </si>
  <si>
    <t>17.01.2023
08:52:20:233</t>
  </si>
  <si>
    <t>1111
mm</t>
  </si>
  <si>
    <t>17.01.2023
08:51:21:838</t>
  </si>
  <si>
    <t>1252
mm</t>
  </si>
  <si>
    <t>17.01.2023
08:49:00:451</t>
  </si>
  <si>
    <t>2532
mm</t>
  </si>
  <si>
    <t>17.01.2023
08:48:34:408</t>
  </si>
  <si>
    <t>1742
mm</t>
  </si>
  <si>
    <t>2788
ms</t>
  </si>
  <si>
    <t>17.01.2023
08:14:17:132</t>
  </si>
  <si>
    <t>2504
mm</t>
  </si>
  <si>
    <t>17.01.2023
08:14:05:356</t>
  </si>
  <si>
    <t>2283
mm</t>
  </si>
  <si>
    <t>2747
ms</t>
  </si>
  <si>
    <t>17.01.2023
07:58:38:092</t>
  </si>
  <si>
    <t>1529
mm</t>
  </si>
  <si>
    <t>17.01.2023
07:58:11:085</t>
  </si>
  <si>
    <t>3731
ms</t>
  </si>
  <si>
    <t>17.01.2023
07:57:41:385</t>
  </si>
  <si>
    <t>2463
mm</t>
  </si>
  <si>
    <t>17.01.2023
07:57:21:290</t>
  </si>
  <si>
    <t>1289
mm</t>
  </si>
  <si>
    <t>2009
ms</t>
  </si>
  <si>
    <t>17.01.2023
06:38:57:935</t>
  </si>
  <si>
    <t>40713
ms</t>
  </si>
  <si>
    <t>17.01.2023
06:35:16:448</t>
  </si>
  <si>
    <t>1625
mm</t>
  </si>
  <si>
    <t>3116
ms</t>
  </si>
  <si>
    <t>17.01.2023
01:26:14:178</t>
  </si>
  <si>
    <t>1156
mm</t>
  </si>
  <si>
    <t>4223
ms</t>
  </si>
  <si>
    <t>16.01.2023
23:14:16:536</t>
  </si>
  <si>
    <t>2461
mm</t>
  </si>
  <si>
    <t>16.01.2023
23:11:13:508</t>
  </si>
  <si>
    <t>16.01.2023
23:11:09:770</t>
  </si>
  <si>
    <t>16.01.2023
23:05:30:525</t>
  </si>
  <si>
    <t>2310
mm</t>
  </si>
  <si>
    <t>16.01.2023
22:55:48:781</t>
  </si>
  <si>
    <t>2765
mm</t>
  </si>
  <si>
    <t>1927
ms</t>
  </si>
  <si>
    <t>16.01.2023
22:46:00:365</t>
  </si>
  <si>
    <t>4348
mm</t>
  </si>
  <si>
    <t>656
ms</t>
  </si>
  <si>
    <t>16.01.2023
22:45:59:400</t>
  </si>
  <si>
    <t>5178
mm</t>
  </si>
  <si>
    <t>16.01.2023
22:45:58:596</t>
  </si>
  <si>
    <t>5173
mm</t>
  </si>
  <si>
    <t>16.01.2023
22:45:52:970</t>
  </si>
  <si>
    <t>5168
mm</t>
  </si>
  <si>
    <t>16.01.2023
22:45:04:903</t>
  </si>
  <si>
    <t>16.01.2023
22:45:04:099</t>
  </si>
  <si>
    <t>4656
mm</t>
  </si>
  <si>
    <t>16.01.2023
22:45:03:174</t>
  </si>
  <si>
    <t>16.01.2023
22:44:22:864</t>
  </si>
  <si>
    <t>4631
mm</t>
  </si>
  <si>
    <t>1312
ms</t>
  </si>
  <si>
    <t>16.01.2023
22:44:18:042</t>
  </si>
  <si>
    <t>3922
mm</t>
  </si>
  <si>
    <t>16.01.2023
22:43:42:071</t>
  </si>
  <si>
    <t>16.01.2023
22:43:30:536</t>
  </si>
  <si>
    <t>3106
mm</t>
  </si>
  <si>
    <t>16.01.2023
22:42:13:172</t>
  </si>
  <si>
    <t>2270
mm</t>
  </si>
  <si>
    <t>38745
ms</t>
  </si>
  <si>
    <t>16.01.2023
22:28:38:730</t>
  </si>
  <si>
    <t>1059
mm</t>
  </si>
  <si>
    <t>16.01.2023
22:18:08:720</t>
  </si>
  <si>
    <t>2484
mm</t>
  </si>
  <si>
    <t>12177
ms</t>
  </si>
  <si>
    <t>16.01.2023
22:13:28:958</t>
  </si>
  <si>
    <t>4861
mm</t>
  </si>
  <si>
    <t>16.01.2023
22:04:54:088</t>
  </si>
  <si>
    <t>2680
mm</t>
  </si>
  <si>
    <t>16.01.2023
22:03:57:341</t>
  </si>
  <si>
    <t>1183
mm</t>
  </si>
  <si>
    <t>16.01.2023
21:55:42:776</t>
  </si>
  <si>
    <t>1509
mm</t>
  </si>
  <si>
    <t>16.01.2023
21:51:26:854</t>
  </si>
  <si>
    <t>4416
mm</t>
  </si>
  <si>
    <t>16.01.2023
21:50:47:268</t>
  </si>
  <si>
    <t>16.01.2023
21:31:35:726</t>
  </si>
  <si>
    <t>1143
mm</t>
  </si>
  <si>
    <t>16.01.2023
18:48:01:786</t>
  </si>
  <si>
    <t>1185
mm</t>
  </si>
  <si>
    <t>18163
ms</t>
  </si>
  <si>
    <t>16.01.2023
17:16:33:404</t>
  </si>
  <si>
    <t>1357
mm</t>
  </si>
  <si>
    <t>7339
ms</t>
  </si>
  <si>
    <t>16.01.2023
17:14:45:093</t>
  </si>
  <si>
    <t>3936
ms</t>
  </si>
  <si>
    <t>16.01.2023
13:12:43:097</t>
  </si>
  <si>
    <t>2644
mm</t>
  </si>
  <si>
    <t>16.01.2023
13:12:21:916</t>
  </si>
  <si>
    <t>2292
mm</t>
  </si>
  <si>
    <t>16.01.2023
11:49:13:927</t>
  </si>
  <si>
    <t>16.01.2023
11:16:20:181</t>
  </si>
  <si>
    <t>1126
mm</t>
  </si>
  <si>
    <t>2173
ms</t>
  </si>
  <si>
    <t>16.01.2023
07:53:16:188</t>
  </si>
  <si>
    <t>2452
mm</t>
  </si>
  <si>
    <t>16.01.2023
07:52:48:698</t>
  </si>
  <si>
    <t>2301
mm</t>
  </si>
  <si>
    <t>16.01.2023
00:24:15:678</t>
  </si>
  <si>
    <t>1092
mm</t>
  </si>
  <si>
    <t>7626
ms</t>
  </si>
  <si>
    <t>16.01.2023
00:17:03:760</t>
  </si>
  <si>
    <t>2074
mm</t>
  </si>
  <si>
    <t>16.01.2023
00:16:25:620</t>
  </si>
  <si>
    <t>1313
mm</t>
  </si>
  <si>
    <t>2214
ms</t>
  </si>
  <si>
    <t>15.01.2023
21:25:04:936</t>
  </si>
  <si>
    <t>2201
mm</t>
  </si>
  <si>
    <t>4387
ms</t>
  </si>
  <si>
    <t>15.01.2023
21:21:30:364</t>
  </si>
  <si>
    <t>15.01.2023
21:21:27:872</t>
  </si>
  <si>
    <t>3549
mm</t>
  </si>
  <si>
    <t>15.01.2023
21:21:15:494</t>
  </si>
  <si>
    <t>15.01.2023
21:14:44:214</t>
  </si>
  <si>
    <t>4548
mm</t>
  </si>
  <si>
    <t>3403
ms</t>
  </si>
  <si>
    <t>15.01.2023
21:14:38:106</t>
  </si>
  <si>
    <t>4637
mm</t>
  </si>
  <si>
    <t>15.01.2023
21:14:35:976</t>
  </si>
  <si>
    <t>5152
mm</t>
  </si>
  <si>
    <t>15.01.2023
21:14:31:836</t>
  </si>
  <si>
    <t>3710
mm</t>
  </si>
  <si>
    <t>15.01.2023
21:14:26:049</t>
  </si>
  <si>
    <t>15.01.2023
21:14:22:633</t>
  </si>
  <si>
    <t>15.01.2023
21:13:53:737</t>
  </si>
  <si>
    <t>4649
mm</t>
  </si>
  <si>
    <t>861
ms</t>
  </si>
  <si>
    <t>15.01.2023
21:13:52:330</t>
  </si>
  <si>
    <t>3918
mm</t>
  </si>
  <si>
    <t>902
ms</t>
  </si>
  <si>
    <t>15.01.2023
21:13:50:482</t>
  </si>
  <si>
    <t>4520
mm</t>
  </si>
  <si>
    <t>15.01.2023
21:13:49:357</t>
  </si>
  <si>
    <t>4320
mm</t>
  </si>
  <si>
    <t>15.01.2023
21:13:46:463</t>
  </si>
  <si>
    <t>4511
mm</t>
  </si>
  <si>
    <t>451
ms</t>
  </si>
  <si>
    <t>15.01.2023
21:13:42:082</t>
  </si>
  <si>
    <t>4059
mm</t>
  </si>
  <si>
    <t>15.01.2023
21:13:35:330</t>
  </si>
  <si>
    <t>3953
mm</t>
  </si>
  <si>
    <t>15.01.2023
21:13:34:608</t>
  </si>
  <si>
    <t>4440
mm</t>
  </si>
  <si>
    <t>15.01.2023
21:13:30:307</t>
  </si>
  <si>
    <t>3736
mm</t>
  </si>
  <si>
    <t>984
ms</t>
  </si>
  <si>
    <t>15.01.2023
21:13:29:503</t>
  </si>
  <si>
    <t>4002
mm</t>
  </si>
  <si>
    <t>15.01.2023
21:13:27:414</t>
  </si>
  <si>
    <t>4336
mm</t>
  </si>
  <si>
    <t>15.01.2023
21:13:03:059</t>
  </si>
  <si>
    <t>3913
mm</t>
  </si>
  <si>
    <t>15.01.2023
21:13:02:215</t>
  </si>
  <si>
    <t>15.01.2023
21:13:00:608</t>
  </si>
  <si>
    <t>3177
mm</t>
  </si>
  <si>
    <t>15.01.2023
21:12:58:799</t>
  </si>
  <si>
    <t>1842
mm</t>
  </si>
  <si>
    <t>15.01.2023
21:12:53:454</t>
  </si>
  <si>
    <t>2531
mm</t>
  </si>
  <si>
    <t>15.01.2023
21:12:50:198</t>
  </si>
  <si>
    <t>2561
mm</t>
  </si>
  <si>
    <t>15.01.2023
21:12:47:988</t>
  </si>
  <si>
    <t>4466
mm</t>
  </si>
  <si>
    <t>15.01.2023
21:12:46:501</t>
  </si>
  <si>
    <t>15.01.2023
21:12:42:040</t>
  </si>
  <si>
    <t>15.01.2023
21:12:28:778</t>
  </si>
  <si>
    <t>3660
mm</t>
  </si>
  <si>
    <t>697
ms</t>
  </si>
  <si>
    <t>15.01.2023
21:12:22:910</t>
  </si>
  <si>
    <t>15.01.2023
21:12:21:182</t>
  </si>
  <si>
    <t>4133
mm</t>
  </si>
  <si>
    <t>1230
ms</t>
  </si>
  <si>
    <t>15.01.2023
21:11:56:064</t>
  </si>
  <si>
    <t>18.01.2023
12:02:53:999</t>
  </si>
  <si>
    <t>1634
mm</t>
  </si>
  <si>
    <t>2268 ms</t>
  </si>
  <si>
    <t>18.01.2023
12:01:57:831</t>
  </si>
  <si>
    <t>2405
mm</t>
  </si>
  <si>
    <t>18.01.2023
11:59:05:829</t>
  </si>
  <si>
    <t>3024 ms</t>
  </si>
  <si>
    <t>18.01.2023
11:50:27:721</t>
  </si>
  <si>
    <t>5413
mm</t>
  </si>
  <si>
    <t>18.01.2023
11:49:38:513</t>
  </si>
  <si>
    <t>4200
mm</t>
  </si>
  <si>
    <t>18.01.2023
11:49:35:341</t>
  </si>
  <si>
    <t>3865
mm</t>
  </si>
  <si>
    <t>18.01.2023
11:49:15:287</t>
  </si>
  <si>
    <t>2566
mm</t>
  </si>
  <si>
    <t>18.01.2023
11:48:08:661</t>
  </si>
  <si>
    <t>1387
mm</t>
  </si>
  <si>
    <t>3150 ms</t>
  </si>
  <si>
    <t>18.01.2023
11:21:26:551</t>
  </si>
  <si>
    <t>2728
mm</t>
  </si>
  <si>
    <t>3234 ms</t>
  </si>
  <si>
    <t>18.01.2023
11:13:39:045</t>
  </si>
  <si>
    <t>1974 ms</t>
  </si>
  <si>
    <t>18.01.2023
11:12:43:825</t>
  </si>
  <si>
    <t>3192 ms</t>
  </si>
  <si>
    <t>18.01.2023
10:52:29:709</t>
  </si>
  <si>
    <t>4171
mm</t>
  </si>
  <si>
    <t>18.01.2023
10:44:23:919</t>
  </si>
  <si>
    <t>18.01.2023
08:54:10:061</t>
  </si>
  <si>
    <t>2598
mm</t>
  </si>
  <si>
    <t>2604 ms</t>
  </si>
  <si>
    <t>18.01.2023
08:53:48:935</t>
  </si>
  <si>
    <t>2646 ms</t>
  </si>
  <si>
    <t>18.01.2023
08:50:29:259</t>
  </si>
  <si>
    <t>2523
mm</t>
  </si>
  <si>
    <t>8694 ms</t>
  </si>
  <si>
    <t>18.01.2023
08:50:25:965</t>
  </si>
  <si>
    <t>1619
mm</t>
  </si>
  <si>
    <t>2184 ms</t>
  </si>
  <si>
    <t>18.01.2023
00:01:22:529</t>
  </si>
  <si>
    <t>5437
mm</t>
  </si>
  <si>
    <t>18.01.2023
00:01:05:193</t>
  </si>
  <si>
    <t>2688 ms</t>
  </si>
  <si>
    <t>17.01.2023
22:56:44:451</t>
  </si>
  <si>
    <t>5484
mm</t>
  </si>
  <si>
    <t>17.01.2023
22:56:09:739</t>
  </si>
  <si>
    <t>17.01.2023
18:44:57:011</t>
  </si>
  <si>
    <t>8064 ms</t>
  </si>
  <si>
    <t>17.01.2023
17:07:59:245</t>
  </si>
  <si>
    <t>2536
mm</t>
  </si>
  <si>
    <t>17.01.2023
17:07:39:809</t>
  </si>
  <si>
    <t>1792
mm</t>
  </si>
  <si>
    <t>17.01.2023
17:05:46:441</t>
  </si>
  <si>
    <t>5469
mm</t>
  </si>
  <si>
    <t>17.01.2023
17:02:06:335</t>
  </si>
  <si>
    <t>5431
mm</t>
  </si>
  <si>
    <t>19740
ms</t>
  </si>
  <si>
    <t>17.01.2023
16:56:52:917</t>
  </si>
  <si>
    <t>5384
mm</t>
  </si>
  <si>
    <t>17.01.2023
16:56:51:063</t>
  </si>
  <si>
    <t>5068
mm</t>
  </si>
  <si>
    <t>17.01.2023
16:44:36:707</t>
  </si>
  <si>
    <t>5412
mm</t>
  </si>
  <si>
    <t>17.01.2023
16:43:59:235</t>
  </si>
  <si>
    <t>2968
mm</t>
  </si>
  <si>
    <t>4326 ms</t>
  </si>
  <si>
    <t>17.01.2023
16:43:20:731</t>
  </si>
  <si>
    <t>1530
mm</t>
  </si>
  <si>
    <t>24486
ms</t>
  </si>
  <si>
    <t>17.01.2023
16:36:15:921</t>
  </si>
  <si>
    <t>4452 ms</t>
  </si>
  <si>
    <t>17.01.2023
16:35:59:943</t>
  </si>
  <si>
    <t>1727
mm</t>
  </si>
  <si>
    <t>2730 ms</t>
  </si>
  <si>
    <t>17.01.2023
16:35:33:053</t>
  </si>
  <si>
    <t>5415
mm</t>
  </si>
  <si>
    <t>19950
ms</t>
  </si>
  <si>
    <t>17.01.2023
16:33:05:053</t>
  </si>
  <si>
    <t>1495
mm</t>
  </si>
  <si>
    <t>17.01.2023
16:30:29:107</t>
  </si>
  <si>
    <t>2744
mm</t>
  </si>
  <si>
    <t>1680 ms</t>
  </si>
  <si>
    <t>17.01.2023
16:30:25:483</t>
  </si>
  <si>
    <t>5380
mm</t>
  </si>
  <si>
    <t>17.01.2023
16:29:35:039</t>
  </si>
  <si>
    <t>2287
mm</t>
  </si>
  <si>
    <t>3780 ms</t>
  </si>
  <si>
    <t>17.01.2023
12:08:34:705</t>
  </si>
  <si>
    <t>5444
mm</t>
  </si>
  <si>
    <t>5124 ms</t>
  </si>
  <si>
    <t>17.01.2023
12:07:39:895</t>
  </si>
  <si>
    <t>2594
mm</t>
  </si>
  <si>
    <t>5292 ms</t>
  </si>
  <si>
    <t>17.01.2023
12:06:27:749</t>
  </si>
  <si>
    <t>5445
mm</t>
  </si>
  <si>
    <t>5670 ms</t>
  </si>
  <si>
    <t>17.01.2023
12:02:19:147</t>
  </si>
  <si>
    <t>5442
mm</t>
  </si>
  <si>
    <t>6174 ms</t>
  </si>
  <si>
    <t>17.01.2023
12:01:16:143</t>
  </si>
  <si>
    <t>1379
mm</t>
  </si>
  <si>
    <t>2142 ms</t>
  </si>
  <si>
    <t>17.01.2023
11:59:30:187</t>
  </si>
  <si>
    <t>8484 ms</t>
  </si>
  <si>
    <t>17.01.2023
11:57:29:119</t>
  </si>
  <si>
    <t>2879
mm</t>
  </si>
  <si>
    <t>1638 ms</t>
  </si>
  <si>
    <t>17.01.2023
11:57:24:385</t>
  </si>
  <si>
    <t>4576
mm</t>
  </si>
  <si>
    <t>17.01.2023
11:57:22:861</t>
  </si>
  <si>
    <t>4579
mm</t>
  </si>
  <si>
    <t>17.01.2023
11:56:26:815</t>
  </si>
  <si>
    <t>3342
mm</t>
  </si>
  <si>
    <t>17.01.2023
11:56:25:909</t>
  </si>
  <si>
    <t>5332
mm</t>
  </si>
  <si>
    <t>17.01.2023
11:54:44:691</t>
  </si>
  <si>
    <t>5397
mm</t>
  </si>
  <si>
    <t>17.01.2023
11:54:01:699</t>
  </si>
  <si>
    <t>5493
mm</t>
  </si>
  <si>
    <t>6930 ms</t>
  </si>
  <si>
    <t>17.01.2023
11:51:25:257</t>
  </si>
  <si>
    <t>5485
mm</t>
  </si>
  <si>
    <t>17.01.2023
11:49:00:017</t>
  </si>
  <si>
    <t>3896
mm</t>
  </si>
  <si>
    <t>1008 ms</t>
  </si>
  <si>
    <t>17.01.2023
11:48:57:547</t>
  </si>
  <si>
    <t>4077
mm</t>
  </si>
  <si>
    <t>504 ms</t>
  </si>
  <si>
    <t>17.01.2023
11:48:50:999</t>
  </si>
  <si>
    <t>3007
mm</t>
  </si>
  <si>
    <t>17.01.2023
11:48:48:651</t>
  </si>
  <si>
    <t>4193
mm</t>
  </si>
  <si>
    <t>17.01.2023
11:48:46:305</t>
  </si>
  <si>
    <t>3091
mm</t>
  </si>
  <si>
    <t>17.01.2023
11:48:39:797</t>
  </si>
  <si>
    <t>3202
mm</t>
  </si>
  <si>
    <t>17.01.2023
11:48:38:439</t>
  </si>
  <si>
    <t>3849
mm</t>
  </si>
  <si>
    <t>1092 ms</t>
  </si>
  <si>
    <t>17.01.2023
11:48:25:755</t>
  </si>
  <si>
    <t>2338
mm</t>
  </si>
  <si>
    <t>17.01.2023
11:47:45:399</t>
  </si>
  <si>
    <t>2310 ms</t>
  </si>
  <si>
    <t>17.01.2023
11:47:35:723</t>
  </si>
  <si>
    <t>1369
mm</t>
  </si>
  <si>
    <t>17.01.2023
11:46:41:777</t>
  </si>
  <si>
    <t>2482
mm</t>
  </si>
  <si>
    <t>5502 ms</t>
  </si>
  <si>
    <t>17.01.2023
11:40:21:565</t>
  </si>
  <si>
    <t>5275
mm</t>
  </si>
  <si>
    <t>6552 ms</t>
  </si>
  <si>
    <t>17.01.2023
11:27:03:959</t>
  </si>
  <si>
    <t>5440
mm</t>
  </si>
  <si>
    <t>4578 ms</t>
  </si>
  <si>
    <t>17.01.2023
11:26:43:163</t>
  </si>
  <si>
    <t>2590
mm</t>
  </si>
  <si>
    <t>3360 ms</t>
  </si>
  <si>
    <t>17.01.2023
11:26:16:107</t>
  </si>
  <si>
    <t>5481
mm</t>
  </si>
  <si>
    <t>4158 ms</t>
  </si>
  <si>
    <t>17.01.2023
11:25:52:759</t>
  </si>
  <si>
    <t>1810
mm</t>
  </si>
  <si>
    <t>6510 ms</t>
  </si>
  <si>
    <t>17.01.2023
11:19:09:403</t>
  </si>
  <si>
    <t>2322
mm</t>
  </si>
  <si>
    <t>5376 ms</t>
  </si>
  <si>
    <t>17.01.2023
11:17:02:239</t>
  </si>
  <si>
    <t>2899
mm</t>
  </si>
  <si>
    <t>1260 ms</t>
  </si>
  <si>
    <t>17.01.2023
11:16:58:657</t>
  </si>
  <si>
    <t>2861
mm</t>
  </si>
  <si>
    <t>1512 ms</t>
  </si>
  <si>
    <t>17.01.2023
11:16:55:527</t>
  </si>
  <si>
    <t>2629
mm</t>
  </si>
  <si>
    <t>17.01.2023
11:16:53:797</t>
  </si>
  <si>
    <t>2864
mm</t>
  </si>
  <si>
    <t>17.01.2023
11:16:45:521</t>
  </si>
  <si>
    <t>1595
mm</t>
  </si>
  <si>
    <t>966 ms</t>
  </si>
  <si>
    <t>17.01.2023
11:16:06:935</t>
  </si>
  <si>
    <t>17388
ms</t>
  </si>
  <si>
    <t>17.01.2023
11:15:56:393</t>
  </si>
  <si>
    <t>6090 ms</t>
  </si>
  <si>
    <t>17.01.2023
11:14:44:412</t>
  </si>
  <si>
    <t>1579
mm</t>
  </si>
  <si>
    <t>17.01.2023
11:08:55:413</t>
  </si>
  <si>
    <t>4914 ms</t>
  </si>
  <si>
    <t>17.01.2023
11:08:08:385</t>
  </si>
  <si>
    <t>5449
mm</t>
  </si>
  <si>
    <t>17.01.2023
11:06:54:921</t>
  </si>
  <si>
    <t>2663
mm</t>
  </si>
  <si>
    <t>7434 ms</t>
  </si>
  <si>
    <t>17.01.2023
09:09:11:403</t>
  </si>
  <si>
    <t>2100 ms</t>
  </si>
  <si>
    <t>17.01.2023
09:08:15:071</t>
  </si>
  <si>
    <t>1488
mm</t>
  </si>
  <si>
    <t>1890 ms</t>
  </si>
  <si>
    <t>17.01.2023
08:53:14:733</t>
  </si>
  <si>
    <t>7476 ms</t>
  </si>
  <si>
    <t>17.01.2023
08:52:21:735</t>
  </si>
  <si>
    <t>4032 ms</t>
  </si>
  <si>
    <t>17.01.2023
08:51:23:137</t>
  </si>
  <si>
    <t>2905
mm</t>
  </si>
  <si>
    <t>17.01.2023
08:49:01:565</t>
  </si>
  <si>
    <t>2336
mm</t>
  </si>
  <si>
    <t>17.01.2023
08:48:31:875</t>
  </si>
  <si>
    <t>1635
mm</t>
  </si>
  <si>
    <t>2226 ms</t>
  </si>
  <si>
    <t>17.01.2023
08:14:18:563</t>
  </si>
  <si>
    <t>17.01.2023
08:14:02:299</t>
  </si>
  <si>
    <t>2342
mm</t>
  </si>
  <si>
    <t>2772 ms</t>
  </si>
  <si>
    <t>17.01.2023
07:58:25:475</t>
  </si>
  <si>
    <t>2519
mm</t>
  </si>
  <si>
    <t>12390
ms</t>
  </si>
  <si>
    <t>17.01.2023
07:58:13:779</t>
  </si>
  <si>
    <t>2358
mm</t>
  </si>
  <si>
    <t>2940 ms</t>
  </si>
  <si>
    <t>17.01.2023
06:40:21:615</t>
  </si>
  <si>
    <t>5446
mm</t>
  </si>
  <si>
    <t>14616
ms</t>
  </si>
  <si>
    <t>17.01.2023
06:39:33:519</t>
  </si>
  <si>
    <t>2558
mm</t>
  </si>
  <si>
    <t>13902
ms</t>
  </si>
  <si>
    <t>17.01.2023
06:38:49:869</t>
  </si>
  <si>
    <t>5339
mm</t>
  </si>
  <si>
    <t>10248
ms</t>
  </si>
  <si>
    <t>17.01.2023
06:38:21:579</t>
  </si>
  <si>
    <t>1795
mm</t>
  </si>
  <si>
    <t>10416
ms</t>
  </si>
  <si>
    <t>17.01.2023
06:35:48:435</t>
  </si>
  <si>
    <t>5453
mm</t>
  </si>
  <si>
    <t>6678 ms</t>
  </si>
  <si>
    <t>17.01.2023
06:35:18:457</t>
  </si>
  <si>
    <t>1705
mm</t>
  </si>
  <si>
    <t>9240 ms</t>
  </si>
  <si>
    <t>17.01.2023
06:35:11:703</t>
  </si>
  <si>
    <t>4494 ms</t>
  </si>
  <si>
    <t>17.01.2023
01:26:15:865</t>
  </si>
  <si>
    <t>1247
mm</t>
  </si>
  <si>
    <t>16.01.2023
23:14:10:075</t>
  </si>
  <si>
    <t>5364
mm</t>
  </si>
  <si>
    <t>6216 ms</t>
  </si>
  <si>
    <t>16.01.2023
21:31:38:521</t>
  </si>
  <si>
    <t>6232926
ms</t>
  </si>
  <si>
    <t>16.01.2023
17:15:48:477</t>
  </si>
  <si>
    <t>5436
mm</t>
  </si>
  <si>
    <t>45444
ms</t>
  </si>
  <si>
    <t>16.01.2023
17:14:46:749</t>
  </si>
  <si>
    <t>9114 ms</t>
  </si>
  <si>
    <t>16.01.2023
13:12:39:307</t>
  </si>
  <si>
    <t>5458
mm</t>
  </si>
  <si>
    <t>16.01.2023
13:12:23:329</t>
  </si>
  <si>
    <t>2760
mm</t>
  </si>
  <si>
    <t>16.01.2023
11:49:10:343</t>
  </si>
  <si>
    <t>1574
mm</t>
  </si>
  <si>
    <t>16.01.2023
11:20:21:955</t>
  </si>
  <si>
    <t>3196
mm</t>
  </si>
  <si>
    <t>1764 ms</t>
  </si>
  <si>
    <t>16.01.2023
11:19:27:763</t>
  </si>
  <si>
    <t>2769
mm</t>
  </si>
  <si>
    <t>924 ms</t>
  </si>
  <si>
    <t>16.01.2023
11:19:01:119</t>
  </si>
  <si>
    <t>16.01.2023
11:18:59:513</t>
  </si>
  <si>
    <t>5055
mm</t>
  </si>
  <si>
    <t>16.01.2023
11:18:57:577</t>
  </si>
  <si>
    <t>4804
mm</t>
  </si>
  <si>
    <t>16.01.2023
11:17:49:549</t>
  </si>
  <si>
    <t>4149
mm</t>
  </si>
  <si>
    <t>16.01.2023
11:17:40:407</t>
  </si>
  <si>
    <t>16.01.2023
11:16:21:137</t>
  </si>
  <si>
    <t>1405
mm</t>
  </si>
  <si>
    <t>16.01.2023
07:53:12:537</t>
  </si>
  <si>
    <t>2783
mm</t>
  </si>
  <si>
    <t>16.01.2023
07:52:49:763</t>
  </si>
  <si>
    <t>2259
mm</t>
  </si>
  <si>
    <t>15.01.2023
21:10:34:677</t>
  </si>
  <si>
    <t>630 ms</t>
  </si>
  <si>
    <t>15.01.2023
20:09:08:159</t>
  </si>
  <si>
    <t>15.01.2023
17:37:45:351</t>
  </si>
  <si>
    <t>5434
mm</t>
  </si>
  <si>
    <t>3066 ms</t>
  </si>
  <si>
    <t>15.01.2023
17:33:24:727</t>
  </si>
  <si>
    <t>80892
ms</t>
  </si>
  <si>
    <t>15.01.2023
17:24:36:393</t>
  </si>
  <si>
    <t>2692
mm</t>
  </si>
  <si>
    <t>15.01.2023
17:08:49:181</t>
  </si>
  <si>
    <t>2570
mm</t>
  </si>
  <si>
    <t>15.01.2023
17:08:36:579</t>
  </si>
  <si>
    <t>5318
mm</t>
  </si>
  <si>
    <t>15.01.2023
17:08:31:679</t>
  </si>
  <si>
    <t>1585
mm</t>
  </si>
  <si>
    <t>15.01.2023
17:06:57:089</t>
  </si>
  <si>
    <t>5496
mm</t>
  </si>
  <si>
    <t>15.01.2023
17:01:48:161</t>
  </si>
  <si>
    <t>4667
mm</t>
  </si>
  <si>
    <t>29316
ms</t>
  </si>
  <si>
    <t>15.01.2023
17:01:34:119</t>
  </si>
  <si>
    <t>5479
mm</t>
  </si>
  <si>
    <t>12012
ms</t>
  </si>
  <si>
    <t>15.01.2023
17:00:49:233</t>
  </si>
  <si>
    <t>5494
mm</t>
  </si>
  <si>
    <t>43386
ms</t>
  </si>
  <si>
    <t>15.01.2023
16:49:25:694</t>
  </si>
  <si>
    <t>2389
mm</t>
  </si>
  <si>
    <t>3570 ms</t>
  </si>
  <si>
    <t>15.01.2023
16:00:46:635</t>
  </si>
  <si>
    <t>5429
mm</t>
  </si>
  <si>
    <t>15.01.2023
16:00:31:317</t>
  </si>
  <si>
    <t>2395
mm</t>
  </si>
  <si>
    <t>15.01.2023
11:36:59:569</t>
  </si>
  <si>
    <t>1785
mm</t>
  </si>
  <si>
    <t>15.01.2023
11:32:36:269</t>
  </si>
  <si>
    <t>4529
mm</t>
  </si>
  <si>
    <t>15.01.2023
11:32:29:555</t>
  </si>
  <si>
    <t>4910
mm</t>
  </si>
  <si>
    <t>15.01.2023
11:32:23:421</t>
  </si>
  <si>
    <t>4385
mm</t>
  </si>
  <si>
    <t>15.01.2023
11:32:19:015</t>
  </si>
  <si>
    <t>4393
mm</t>
  </si>
  <si>
    <t>15.01.2023
11:31:25:439</t>
  </si>
  <si>
    <t>5383
mm</t>
  </si>
  <si>
    <t>1176 ms</t>
  </si>
  <si>
    <t>15.01.2023
11:22:34:801</t>
  </si>
  <si>
    <t>4112
mm</t>
  </si>
  <si>
    <t>15.01.2023
11:22:22:324</t>
  </si>
  <si>
    <t>3925
mm</t>
  </si>
  <si>
    <t>15.01.2023
11:22:14:087</t>
  </si>
  <si>
    <t>2875
mm</t>
  </si>
  <si>
    <t>15.01.2023
11:21:59:139</t>
  </si>
  <si>
    <t>2704
mm</t>
  </si>
  <si>
    <t>15.01.2023
11:21:57:781</t>
  </si>
  <si>
    <t>2855
mm</t>
  </si>
  <si>
    <t>15.01.2023
11:21:51:521</t>
  </si>
  <si>
    <t>4513
mm</t>
  </si>
  <si>
    <t>15.01.2023
11:21:18:825</t>
  </si>
  <si>
    <t>1307
mm</t>
  </si>
  <si>
    <t>15.01.2023
10:54:06:799</t>
  </si>
  <si>
    <t>1707
mm</t>
  </si>
  <si>
    <t>15.01.2023
10:47:33:123</t>
  </si>
  <si>
    <t>4769
mm</t>
  </si>
  <si>
    <t>15.01.2023
10:47:29:869</t>
  </si>
  <si>
    <t>4379
mm</t>
  </si>
  <si>
    <t>15.01.2023
10:47:24:105</t>
  </si>
  <si>
    <t>2619
mm</t>
  </si>
  <si>
    <t>15.01.2023
10:38:14:853</t>
  </si>
  <si>
    <t>4545
mm</t>
  </si>
  <si>
    <t>15.01.2023
10:38:13:823</t>
  </si>
  <si>
    <t>3817
mm</t>
  </si>
  <si>
    <t>15.01.2023
10:37:59:615</t>
  </si>
  <si>
    <t>2587
mm</t>
  </si>
  <si>
    <t>15.01.2023
10:36:34:581</t>
  </si>
  <si>
    <t>1297
mm</t>
  </si>
  <si>
    <t>2436 ms</t>
  </si>
  <si>
    <t>18.01.2023
10:44:26:612</t>
  </si>
  <si>
    <t>4802326
ms</t>
  </si>
  <si>
    <t>18.01.2023
08:54:07:820</t>
  </si>
  <si>
    <t>5420
mm</t>
  </si>
  <si>
    <t>2709 ms</t>
  </si>
  <si>
    <t>18.01.2023
08:53:51:169</t>
  </si>
  <si>
    <t>3010 ms</t>
  </si>
  <si>
    <t>17.01.2023
18:44:59:291</t>
  </si>
  <si>
    <t>1596
mm</t>
  </si>
  <si>
    <t>2365 ms</t>
  </si>
  <si>
    <t>17.01.2023
18:44:53:769</t>
  </si>
  <si>
    <t>1665
mm</t>
  </si>
  <si>
    <t>4085 ms</t>
  </si>
  <si>
    <t>17.01.2023
17:07:57:629</t>
  </si>
  <si>
    <t>2408 ms</t>
  </si>
  <si>
    <t>17.01.2023
17:07:42:075</t>
  </si>
  <si>
    <t>2782
mm</t>
  </si>
  <si>
    <t>17.01.2023
16:43:32:493</t>
  </si>
  <si>
    <t>17.01.2023
16:43:22:543</t>
  </si>
  <si>
    <t>17.01.2023
16:36:12:701</t>
  </si>
  <si>
    <t>3870 ms</t>
  </si>
  <si>
    <t>17.01.2023
16:35:47:831</t>
  </si>
  <si>
    <t>2413
mm</t>
  </si>
  <si>
    <t>12900
ms</t>
  </si>
  <si>
    <t>17.01.2023
12:08:39:587</t>
  </si>
  <si>
    <t>2158
mm</t>
  </si>
  <si>
    <t>2580 ms</t>
  </si>
  <si>
    <t>17.01.2023
12:07:38:295</t>
  </si>
  <si>
    <t>2340
mm</t>
  </si>
  <si>
    <t>17.01.2023
12:06:33:125</t>
  </si>
  <si>
    <t>1544
mm</t>
  </si>
  <si>
    <t>2752 ms</t>
  </si>
  <si>
    <t>17.01.2023
12:01:48:667</t>
  </si>
  <si>
    <t>4797
mm</t>
  </si>
  <si>
    <t>17.01.2023
12:01:35:053</t>
  </si>
  <si>
    <t>4621
mm</t>
  </si>
  <si>
    <t>17.01.2023
12:01:20:593</t>
  </si>
  <si>
    <t>4745
mm</t>
  </si>
  <si>
    <t>17.01.2023
11:15:37:981</t>
  </si>
  <si>
    <t>5488
mm</t>
  </si>
  <si>
    <t>2793796
ms</t>
  </si>
  <si>
    <t>17.01.2023
11:14:46:721</t>
  </si>
  <si>
    <t>2256
mm</t>
  </si>
  <si>
    <t>4300 ms</t>
  </si>
  <si>
    <t>17.01.2023
11:08:53:347</t>
  </si>
  <si>
    <t>2379
mm</t>
  </si>
  <si>
    <t>17.01.2023
11:08:12:583</t>
  </si>
  <si>
    <t>1591
mm</t>
  </si>
  <si>
    <t>17.01.2023
11:06:52:617</t>
  </si>
  <si>
    <t>2550
mm</t>
  </si>
  <si>
    <t>17.01.2023
09:09:09:867</t>
  </si>
  <si>
    <t>1782
mm</t>
  </si>
  <si>
    <t>2107 ms</t>
  </si>
  <si>
    <t>17.01.2023
09:08:16:879</t>
  </si>
  <si>
    <t>1486
mm</t>
  </si>
  <si>
    <t>17.01.2023
08:49:03:971</t>
  </si>
  <si>
    <t>2236 ms</t>
  </si>
  <si>
    <t>17.01.2023
08:48:29:953</t>
  </si>
  <si>
    <t>1615
mm</t>
  </si>
  <si>
    <t>17.01.2023
08:14:20:563</t>
  </si>
  <si>
    <t>2325
mm</t>
  </si>
  <si>
    <t>17.01.2023
08:14:00:793</t>
  </si>
  <si>
    <t>2400
mm</t>
  </si>
  <si>
    <t>17.01.2023
07:58:16:505</t>
  </si>
  <si>
    <t>2616
mm</t>
  </si>
  <si>
    <t>10320
ms</t>
  </si>
  <si>
    <t>17.01.2023
06:40:34:907</t>
  </si>
  <si>
    <t>2386
mm</t>
  </si>
  <si>
    <t>5590 ms</t>
  </si>
  <si>
    <t>17.01.2023
06:38:19:297</t>
  </si>
  <si>
    <t>1775
mm</t>
  </si>
  <si>
    <t>4558 ms</t>
  </si>
  <si>
    <t>17.01.2023
06:35:54:836</t>
  </si>
  <si>
    <t>17.01.2023
06:35:08:931</t>
  </si>
  <si>
    <t>1518
mm</t>
  </si>
  <si>
    <t>3526 ms</t>
  </si>
  <si>
    <t>17.01.2023
01:26:18:594</t>
  </si>
  <si>
    <t>1446
mm</t>
  </si>
  <si>
    <t>7869 ms</t>
  </si>
  <si>
    <t>16.01.2023
23:06:14:561</t>
  </si>
  <si>
    <t>3956
mm</t>
  </si>
  <si>
    <t>35088
ms</t>
  </si>
  <si>
    <t>16.01.2023
23:05:56:013</t>
  </si>
  <si>
    <t>4509
mm</t>
  </si>
  <si>
    <t>16770
ms</t>
  </si>
  <si>
    <t>16.01.2023
23:05:34:473</t>
  </si>
  <si>
    <t>2555
mm</t>
  </si>
  <si>
    <t>17157
ms</t>
  </si>
  <si>
    <t>16.01.2023
23:05:04:291</t>
  </si>
  <si>
    <t>2802
mm</t>
  </si>
  <si>
    <t>16.01.2023
22:56:11:717</t>
  </si>
  <si>
    <t>5428
mm</t>
  </si>
  <si>
    <t>3096 ms</t>
  </si>
  <si>
    <t>16.01.2023
22:56:04:551</t>
  </si>
  <si>
    <t>6278 ms</t>
  </si>
  <si>
    <t>16.01.2023
22:55:53:169</t>
  </si>
  <si>
    <t>3569 ms</t>
  </si>
  <si>
    <t>16.01.2023
22:49:00:227</t>
  </si>
  <si>
    <t>2568
mm</t>
  </si>
  <si>
    <t>16.01.2023
22:48:58:541</t>
  </si>
  <si>
    <t>16.01.2023
22:48:50:069</t>
  </si>
  <si>
    <t>1489
mm</t>
  </si>
  <si>
    <t>16.01.2023
22:46:37:999</t>
  </si>
  <si>
    <t>2885
mm</t>
  </si>
  <si>
    <t>16.01.2023
22:45:39:025</t>
  </si>
  <si>
    <t>5355
mm</t>
  </si>
  <si>
    <t>16.01.2023
22:44:41:147</t>
  </si>
  <si>
    <t>3875
mm</t>
  </si>
  <si>
    <t>16.01.2023
22:44:16:151</t>
  </si>
  <si>
    <t>4498
mm</t>
  </si>
  <si>
    <t>16.01.2023
22:44:15:012</t>
  </si>
  <si>
    <t>16.01.2023
22:43:47:655</t>
  </si>
  <si>
    <t>4311
mm</t>
  </si>
  <si>
    <t>16.01.2023
22:43:05:205</t>
  </si>
  <si>
    <t>2791
mm</t>
  </si>
  <si>
    <t>2838 ms</t>
  </si>
  <si>
    <t>16.01.2023
22:43:00:779</t>
  </si>
  <si>
    <t>2442
mm</t>
  </si>
  <si>
    <t>16.01.2023
22:42:58:840</t>
  </si>
  <si>
    <t>2448
mm</t>
  </si>
  <si>
    <t>16.01.2023
22:42:54:667</t>
  </si>
  <si>
    <t>2346
mm</t>
  </si>
  <si>
    <t>16.01.2023
22:14:33:622</t>
  </si>
  <si>
    <t>4204
mm</t>
  </si>
  <si>
    <t>16.01.2023
22:10:39:203</t>
  </si>
  <si>
    <t>2985
mm</t>
  </si>
  <si>
    <t>16.01.2023
22:04:45:575</t>
  </si>
  <si>
    <t>2681
mm</t>
  </si>
  <si>
    <t>4687 ms</t>
  </si>
  <si>
    <t>16.01.2023
21:51:08:087</t>
  </si>
  <si>
    <t>4609
mm</t>
  </si>
  <si>
    <t>16.01.2023
21:51:03:999</t>
  </si>
  <si>
    <t>16.01.2023
21:51:02:017</t>
  </si>
  <si>
    <t>4167
mm</t>
  </si>
  <si>
    <t>16.01.2023
21:50:38:285</t>
  </si>
  <si>
    <t>5221
mm</t>
  </si>
  <si>
    <t>16.01.2023
11:16:23:793</t>
  </si>
  <si>
    <t>2006896
ms</t>
  </si>
  <si>
    <t>16.01.2023
07:53:10:379</t>
  </si>
  <si>
    <t>5416
mm</t>
  </si>
  <si>
    <t>16.01.2023
07:52:53:011</t>
  </si>
  <si>
    <t>2722
mm</t>
  </si>
  <si>
    <t>15.01.2023
17:33:38:493</t>
  </si>
  <si>
    <t>4304
mm</t>
  </si>
  <si>
    <t>15.01.2023
17:33:36:343</t>
  </si>
  <si>
    <t>3722
mm</t>
  </si>
  <si>
    <t>15.01.2023
17:33:32:085</t>
  </si>
  <si>
    <t>3332
mm</t>
  </si>
  <si>
    <t>15.01.2023
17:08:47:263</t>
  </si>
  <si>
    <t>5293
mm</t>
  </si>
  <si>
    <t>2967 ms</t>
  </si>
  <si>
    <t>15.01.2023
17:08:34:575</t>
  </si>
  <si>
    <t>2635
mm</t>
  </si>
  <si>
    <t>15.01.2023
17:00:59:019</t>
  </si>
  <si>
    <t>3384
mm</t>
  </si>
  <si>
    <t>15.01.2023
11:40:32:147</t>
  </si>
  <si>
    <t>15.01.2023
11:40:13:303</t>
  </si>
  <si>
    <t>4325
mm</t>
  </si>
  <si>
    <t>15.01.2023
11:40:03:987</t>
  </si>
  <si>
    <t>15.01.2023
10:36:37:301</t>
  </si>
  <si>
    <t>1319
mm</t>
  </si>
  <si>
    <t>3696323
ms</t>
  </si>
  <si>
    <t>15.01.2023
10:26:25:317</t>
  </si>
  <si>
    <t>15.01.2023
10:26:12:798</t>
  </si>
  <si>
    <t>2670
mm</t>
  </si>
  <si>
    <t>15.01.2023
08:36:36:163</t>
  </si>
  <si>
    <t>2826
mm</t>
  </si>
  <si>
    <t>4386 ms</t>
  </si>
  <si>
    <t>14.01.2023
18:39:31:413</t>
  </si>
  <si>
    <t>5367
mm</t>
  </si>
  <si>
    <t>4816 ms</t>
  </si>
  <si>
    <t>14.01.2023
18:38:46:393</t>
  </si>
  <si>
    <t>3139 ms</t>
  </si>
  <si>
    <t>14.01.2023
18:38:18:951</t>
  </si>
  <si>
    <t>2147
mm</t>
  </si>
  <si>
    <t>14.01.2023
17:05:03:049</t>
  </si>
  <si>
    <t>5430
mm</t>
  </si>
  <si>
    <t>2795 ms</t>
  </si>
  <si>
    <t>14.01.2023
17:04:46:187</t>
  </si>
  <si>
    <t>2761
mm</t>
  </si>
  <si>
    <t>2451 ms</t>
  </si>
  <si>
    <t>14.01.2023
16:38:00:721</t>
  </si>
  <si>
    <t>5292
mm</t>
  </si>
  <si>
    <t>14.01.2023
11:59:16:689</t>
  </si>
  <si>
    <t>5294
mm</t>
  </si>
  <si>
    <t>4773 ms</t>
  </si>
  <si>
    <t>14.01.2023
11:57:20:385</t>
  </si>
  <si>
    <t>2647
mm</t>
  </si>
  <si>
    <t>5117 ms</t>
  </si>
  <si>
    <t>14.01.2023
11:56:58:169</t>
  </si>
  <si>
    <t>14.01.2023
11:56:49:907</t>
  </si>
  <si>
    <t>4561
mm</t>
  </si>
  <si>
    <t>1935 ms</t>
  </si>
  <si>
    <t>14.01.2023
11:56:46:535</t>
  </si>
  <si>
    <t>4670
mm</t>
  </si>
  <si>
    <t>14.01.2023
11:56:42:489</t>
  </si>
  <si>
    <t>5350
mm</t>
  </si>
  <si>
    <t>14.01.2023
11:55:22:901</t>
  </si>
  <si>
    <t>5394
mm</t>
  </si>
  <si>
    <t>40979
ms</t>
  </si>
  <si>
    <t>14.01.2023
11:52:28:383</t>
  </si>
  <si>
    <t>1610
mm</t>
  </si>
  <si>
    <t>4902 ms</t>
  </si>
  <si>
    <t>14.01.2023
11:52:10:593</t>
  </si>
  <si>
    <t>7052 ms</t>
  </si>
  <si>
    <t>14.01.2023
11:07:04:753</t>
  </si>
  <si>
    <t>3894
mm</t>
  </si>
  <si>
    <t>1290 ms</t>
  </si>
  <si>
    <t>14.01.2023
11:07:01:087</t>
  </si>
  <si>
    <t>3056
mm</t>
  </si>
  <si>
    <t>14.01.2023
11:03:18:471</t>
  </si>
  <si>
    <t>5423
mm</t>
  </si>
  <si>
    <t>3182 ms</t>
  </si>
  <si>
    <t>14.01.2023
10:57:59:995</t>
  </si>
  <si>
    <t>5483
mm</t>
  </si>
  <si>
    <t>229706
ms</t>
  </si>
  <si>
    <t>14.01.2023
10:55:19:809</t>
  </si>
  <si>
    <t>4412
mm</t>
  </si>
  <si>
    <t>14.01.2023
10:54:27:497</t>
  </si>
  <si>
    <t>1796
mm</t>
  </si>
  <si>
    <t>4171 ms</t>
  </si>
  <si>
    <t>14.01.2023
10:53:28:059</t>
  </si>
  <si>
    <t>5433
mm</t>
  </si>
  <si>
    <t>5246 ms</t>
  </si>
  <si>
    <t>14.01.2023
10:52:59:352</t>
  </si>
  <si>
    <t>1627
mm</t>
  </si>
  <si>
    <t>6063 ms</t>
  </si>
  <si>
    <t>14.01.2023
10:51:33:737</t>
  </si>
  <si>
    <t>14.01.2023
10:50:57:273</t>
  </si>
  <si>
    <t>1816
mm</t>
  </si>
  <si>
    <t>14.01.2023
09:10:06:691</t>
  </si>
  <si>
    <t>5460
mm</t>
  </si>
  <si>
    <t>14.01.2023
09:09:48:143</t>
  </si>
  <si>
    <t>14.01.2023
08:23:50:774</t>
  </si>
  <si>
    <t>2277
mm</t>
  </si>
  <si>
    <t>14.01.2023
08:20:05:841</t>
  </si>
  <si>
    <t>5547 ms</t>
  </si>
  <si>
    <t>14.01.2023
08:19:53:995</t>
  </si>
  <si>
    <t>2299
mm</t>
  </si>
  <si>
    <t>8944 ms</t>
  </si>
  <si>
    <t>14.01.2023
00:57:51:307</t>
  </si>
  <si>
    <t>4216
mm</t>
  </si>
  <si>
    <t>14.01.2023
00:57:49:073</t>
  </si>
  <si>
    <t>2620
mm</t>
  </si>
  <si>
    <t>13.01.2023
18:02:50:799</t>
  </si>
  <si>
    <t>5395
mm</t>
  </si>
  <si>
    <t>13.01.2023
18:02:35:033</t>
  </si>
  <si>
    <t>2546
mm</t>
  </si>
  <si>
    <t>2666 ms</t>
  </si>
  <si>
    <t>13.01.2023
16:25:46:681</t>
  </si>
  <si>
    <t>3082
mm</t>
  </si>
  <si>
    <t>13.01.2023
16:22:01:577</t>
  </si>
  <si>
    <t>4196
mm</t>
  </si>
  <si>
    <t>1548 ms</t>
  </si>
  <si>
    <t>13.01.2023
16:21:52:555</t>
  </si>
  <si>
    <t>3139
mm</t>
  </si>
  <si>
    <t>13.01.2023
16:21:07:535</t>
  </si>
  <si>
    <t>3409
mm</t>
  </si>
  <si>
    <t>13.01.2023
14:50:57:122</t>
  </si>
  <si>
    <t>1326
mm</t>
  </si>
  <si>
    <t>8213 ms</t>
  </si>
  <si>
    <t>13.01.2023
14:48:38:349</t>
  </si>
  <si>
    <t>4378
mm</t>
  </si>
  <si>
    <t>13.01.2023
11:14:29:919</t>
  </si>
  <si>
    <t>5438
mm</t>
  </si>
  <si>
    <t>5074 ms</t>
  </si>
  <si>
    <t>13.01.2023
11:13:10:837</t>
  </si>
  <si>
    <t>11051
ms</t>
  </si>
  <si>
    <t>13.01.2023
11:12:55:873</t>
  </si>
  <si>
    <t>5332 ms</t>
  </si>
  <si>
    <t>13.01.2023
11:11:27:223</t>
  </si>
  <si>
    <t>4421
mm</t>
  </si>
  <si>
    <t>13.01.2023
11:02:52:227</t>
  </si>
  <si>
    <t>13.01.2023
10:53:21:079</t>
  </si>
  <si>
    <t>321382
ms</t>
  </si>
  <si>
    <t>13.01.2023
10:53:18:043</t>
  </si>
  <si>
    <t>5373
mm</t>
  </si>
  <si>
    <t>13.01.2023
10:53:09:065</t>
  </si>
  <si>
    <t>13.01.2023
10:50:32:757</t>
  </si>
  <si>
    <t>7482 ms</t>
  </si>
  <si>
    <t>13.01.2023
10:49:33:909</t>
  </si>
  <si>
    <t>14147
ms</t>
  </si>
  <si>
    <t>13.01.2023
09:30:06:782</t>
  </si>
  <si>
    <t>1701
mm</t>
  </si>
  <si>
    <t>13.01.2023
09:10:44:771</t>
  </si>
  <si>
    <t>5455
mm</t>
  </si>
  <si>
    <t>13.01.2023
09:10:30:481</t>
  </si>
  <si>
    <t>2696
mm</t>
  </si>
  <si>
    <t>2322 ms</t>
  </si>
  <si>
    <t>13.01.2023
08:20:34:015</t>
  </si>
  <si>
    <t>2480
mm</t>
  </si>
  <si>
    <t>13.01.2023
08:19:51:441</t>
  </si>
  <si>
    <t>13.01.2023
01:05:54:791</t>
  </si>
  <si>
    <t>13.01.2023
01:05:52:261</t>
  </si>
  <si>
    <t>4447
mm</t>
  </si>
  <si>
    <t>13.01.2023
00:45:32:789</t>
  </si>
  <si>
    <t>1465
mm</t>
  </si>
  <si>
    <t>3999 ms</t>
  </si>
  <si>
    <t>13.01.2023
00:44:35:291</t>
  </si>
  <si>
    <t>12.01.2023
18:16:48:183</t>
  </si>
  <si>
    <t>12.01.2023
18:16:34:272</t>
  </si>
  <si>
    <t>12.01.2023
17:10:56:567</t>
  </si>
  <si>
    <t>1717
mm</t>
  </si>
  <si>
    <t>12.01.2023
17:10:15:847</t>
  </si>
  <si>
    <t>2540
mm</t>
  </si>
  <si>
    <t>2193 ms</t>
  </si>
  <si>
    <t>12.01.2023
16:17:32:797</t>
  </si>
  <si>
    <t>3012
mm</t>
  </si>
  <si>
    <t>12.01.2023
16:17:17:579</t>
  </si>
  <si>
    <t>2576
mm</t>
  </si>
  <si>
    <t>12.01.2023
16:16:49:631</t>
  </si>
  <si>
    <t>3013
mm</t>
  </si>
  <si>
    <t>12.01.2023
16:16:47:735</t>
  </si>
  <si>
    <t>4353
mm</t>
  </si>
  <si>
    <t>1333 ms</t>
  </si>
  <si>
    <t>12.01.2023
16:16:22:611</t>
  </si>
  <si>
    <t>3971
mm</t>
  </si>
  <si>
    <t>12.01.2023
16:14:19:395</t>
  </si>
  <si>
    <t>12.01.2023
16:14:17:962</t>
  </si>
  <si>
    <t>4069
mm</t>
  </si>
  <si>
    <t>12.01.2023
16:14:11:977</t>
  </si>
  <si>
    <t>4825
mm</t>
  </si>
  <si>
    <t>12.01.2023
16:14:03:167</t>
  </si>
  <si>
    <t>3314
mm</t>
  </si>
  <si>
    <t>12.01.2023
16:13:56:885</t>
  </si>
  <si>
    <t>3380
mm</t>
  </si>
  <si>
    <t>12.01.2023
10:42:55:505</t>
  </si>
  <si>
    <t>1716
mm</t>
  </si>
  <si>
    <t>4265987
ms</t>
  </si>
  <si>
    <t>12.01.2023
10:37:23:163</t>
  </si>
  <si>
    <t>1708
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</si>
</sst>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6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6" xr16:uid="{F64901CF-8B50-4489-BF63-74D164EB41F6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 (jeux_x000a_de champs)" tableColumnId="4"/>
      <queryTableField id="5" name="Distance" tableColumnId="5"/>
      <queryTableField id="6" name="Durée" tableColumnId="6"/>
      <queryTableField id="7" name="Angulaire" tableColumnId="7"/>
      <queryTableField id="8" name="Numéro de_x000a_cas" tableColumnId="8"/>
      <queryTableField id="9" name="Détails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1" xr16:uid="{AFD4F3AB-02A0-4FF1-8356-F3DE2B83400E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 (jeux_x000a_de champs)" tableColumnId="4"/>
      <queryTableField id="5" name="Distance" tableColumnId="5"/>
      <queryTableField id="6" name="Durée" tableColumnId="6"/>
      <queryTableField id="7" name="Angulaire" tableColumnId="7"/>
      <queryTableField id="8" name="Numéro de_x000a_cas" tableColumnId="8"/>
      <queryTableField id="9" name="Détails" tableColumnId="9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5" xr16:uid="{3D389846-4175-4D43-A1B7-408CE59E9A31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 (jeux_x000a_de champs)" tableColumnId="4"/>
      <queryTableField id="5" name="Distance" tableColumnId="5"/>
      <queryTableField id="6" name="Durée" tableColumnId="6"/>
      <queryTableField id="7" name="Angulaire" tableColumnId="7"/>
      <queryTableField id="8" name="Numéro de_x000a_cas" tableColumnId="8"/>
      <queryTableField id="9" name="Détails" tableColumnId="9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8" xr16:uid="{674492FE-4E7F-4085-BD9E-3FE53C58B11E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 (jeux_x000a_de champs)" tableColumnId="4"/>
      <queryTableField id="5" name="Distance" tableColumnId="5"/>
      <queryTableField id="6" name="Durée" tableColumnId="6"/>
      <queryTableField id="7" name="Angulaire" tableColumnId="7"/>
      <queryTableField id="8" name="Numéro de_x000a_cas" tableColumnId="8"/>
      <queryTableField id="9" name="Détails" tableColumnId="9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7FBB8D1D-F5B6-460E-974E-ACE69EBF1600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 (jeux de_x000a_champs)" tableColumnId="4"/>
      <queryTableField id="5" name="Distance" tableColumnId="5"/>
      <queryTableField id="6" name="Durée" tableColumnId="6"/>
      <queryTableField id="7" name="Angulaire" tableColumnId="7"/>
      <queryTableField id="8" name="Numéro de cas" tableColumnId="8"/>
      <queryTableField id="9" name="Détails" tableColumnId="9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D548DAF4-B1AD-4979-AC23-6A4B1D954C51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_x000a_(jeux de_x000a_champs)" tableColumnId="4"/>
      <queryTableField id="5" name="Distance" tableColumnId="5"/>
      <queryTableField id="6" name="Durée" tableColumnId="6"/>
      <queryTableField id="7" name="Angulaire" tableColumnId="7"/>
      <queryTableField id="8" name="Numéro de_x000a_cas" tableColumnId="8"/>
      <queryTableField id="9" name="Détails" tableColumnId="9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0" xr16:uid="{945CBA89-5B43-4AF9-B00F-66B2A1FBDDF1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 (jeux_x000a_de champs)" tableColumnId="4"/>
      <queryTableField id="5" name="Distance" tableColumnId="5"/>
      <queryTableField id="6" name="Durée" tableColumnId="6"/>
      <queryTableField id="7" name="Angulaire" tableColumnId="7"/>
      <queryTableField id="8" name="Numéro de cas" tableColumnId="8"/>
      <queryTableField id="9" name="Détails" tableColumnId="9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connectionId="10" xr16:uid="{54601560-CA6E-45FB-AE05-A7C297A2BD5E}" autoFormatId="16" applyNumberFormats="0" applyBorderFormats="0" applyFontFormats="0" applyPatternFormats="0" applyAlignmentFormats="0" applyWidthHeightFormats="0">
  <queryTableRefresh nextId="10">
    <queryTableFields count="9">
      <queryTableField id="1" name="Parcours_x000a_d*arrêter" tableColumnId="1"/>
      <queryTableField id="2" name="Temps" tableColumnId="2"/>
      <queryTableField id="3" name="Circuits de_x000a_désactivation" tableColumnId="3"/>
      <queryTableField id="4" name="Champ_x000a_(jeux de_x000a_champs)" tableColumnId="4"/>
      <queryTableField id="5" name="Distance" tableColumnId="5"/>
      <queryTableField id="6" name="Durée" tableColumnId="6"/>
      <queryTableField id="7" name="Angulaire" tableColumnId="7"/>
      <queryTableField id="8" name="Numéro_x000a_de cas" tableColumnId="8"/>
      <queryTableField id="9" name="Détails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D80334-EE07-480F-877F-EBD4A7D02AC2}" name="Table040__Page_13_25___6" displayName="Table040__Page_13_25___6" ref="A1:I153" tableType="queryTable" totalsRowShown="0">
  <autoFilter ref="A1:I153" xr:uid="{DFD80334-EE07-480F-877F-EBD4A7D02AC2}"/>
  <tableColumns count="9">
    <tableColumn id="1" xr3:uid="{BE773F12-BEA2-4538-8D87-64B3A89E846F}" uniqueName="1" name="Parcours_x000a_d*arrêter" queryTableFieldId="1"/>
    <tableColumn id="2" xr3:uid="{2AAD121F-2CBF-4C48-AE2F-FB4E4BD6503A}" uniqueName="2" name="Temps" queryTableFieldId="2" dataDxfId="7"/>
    <tableColumn id="3" xr3:uid="{2A3375E8-96BE-475F-91CA-04CEBA385D60}" uniqueName="3" name="Circuits de_x000a_désactivation" queryTableFieldId="3" dataDxfId="6"/>
    <tableColumn id="4" xr3:uid="{5B874154-9B47-41A1-87E0-7214C5287872}" uniqueName="4" name="Champ (jeux_x000a_de champs)" queryTableFieldId="4" dataDxfId="5"/>
    <tableColumn id="5" xr3:uid="{2BA5D924-A33B-4D6F-890B-E3711078934F}" uniqueName="5" name="Distance" queryTableFieldId="5" dataDxfId="4"/>
    <tableColumn id="6" xr3:uid="{D19010FA-D1E9-42BC-95ED-4F7E02BE5D77}" uniqueName="6" name="Durée" queryTableFieldId="6" dataDxfId="3"/>
    <tableColumn id="7" xr3:uid="{47D2300B-2347-4B42-BF72-3B1A0A200761}" uniqueName="7" name="Angulaire" queryTableFieldId="7" dataDxfId="2"/>
    <tableColumn id="8" xr3:uid="{1BD0BF44-5B7F-4BAE-ABA8-B6302FD3D851}" uniqueName="8" name="Colonne1" queryTableFieldId="8" dataDxfId="1"/>
    <tableColumn id="9" xr3:uid="{C324BA92-9B73-49D4-BF8E-8CFF7F5FA664}" uniqueName="9" name="Détails" queryTableFieldId="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C47DBC6-904A-45A7-B527-3F1EB92A329B}" name="Table041__Page_13_25___5" displayName="Table041__Page_13_25___5" ref="A1:I153" tableType="queryTable" totalsRowShown="0">
  <autoFilter ref="A1:I153" xr:uid="{4C47DBC6-904A-45A7-B527-3F1EB92A329B}"/>
  <tableColumns count="9">
    <tableColumn id="1" xr3:uid="{1D40E4F7-9D32-4956-ABE8-C4B5DE2BE2C2}" uniqueName="1" name="Parcours_x000a_d*arrêter" queryTableFieldId="1"/>
    <tableColumn id="2" xr3:uid="{92CB6421-8731-4FF0-8F97-233A5D1E877E}" uniqueName="2" name="Temps" queryTableFieldId="2" dataDxfId="15"/>
    <tableColumn id="3" xr3:uid="{CB192E37-EC2E-4999-81B2-AA61A3300BEA}" uniqueName="3" name="Circuits de_x000a_désactivation" queryTableFieldId="3" dataDxfId="14"/>
    <tableColumn id="4" xr3:uid="{6BAF666D-F01B-4A10-A3DB-D45B3158FA63}" uniqueName="4" name="Champ (jeux_x000a_de champs)" queryTableFieldId="4" dataDxfId="13"/>
    <tableColumn id="5" xr3:uid="{3DF5D420-1457-4BDA-A212-58B96B2641DA}" uniqueName="5" name="Distance" queryTableFieldId="5" dataDxfId="12"/>
    <tableColumn id="6" xr3:uid="{020122D3-545F-4ED0-BAED-8C58940415CF}" uniqueName="6" name="Durée" queryTableFieldId="6" dataDxfId="11"/>
    <tableColumn id="7" xr3:uid="{67E1FE94-AF32-48F7-AB37-986E3E477FB4}" uniqueName="7" name="Angulaire" queryTableFieldId="7" dataDxfId="10"/>
    <tableColumn id="8" xr3:uid="{613662D4-7C18-401F-9C41-C43198D24A93}" uniqueName="8" name="Colonne1" queryTableFieldId="8" dataDxfId="9"/>
    <tableColumn id="9" xr3:uid="{A109210C-D6FB-41B7-BB37-7213BE08068C}" uniqueName="9" name="Détails" queryTableFieldId="9" dataDxf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02CC64-D5C8-41D6-B53A-2E15F6D7B85C}" name="Table040__Page_13_25___5" displayName="Table040__Page_13_25___5" ref="A1:I153" tableType="queryTable" totalsRowShown="0">
  <autoFilter ref="A1:I153" xr:uid="{4D02CC64-D5C8-41D6-B53A-2E15F6D7B85C}"/>
  <tableColumns count="9">
    <tableColumn id="1" xr3:uid="{7EC3B835-0140-4D82-B34A-A51C2FDF04E6}" uniqueName="1" name="Parcours_x000a_d*arrêter" queryTableFieldId="1"/>
    <tableColumn id="2" xr3:uid="{6151E1DE-072C-4C34-80D7-EE283653A7D4}" uniqueName="2" name="Temps" queryTableFieldId="2" dataDxfId="39"/>
    <tableColumn id="3" xr3:uid="{DF683305-A05D-4558-BB7E-26C1CC950722}" uniqueName="3" name="Circuits de_x000a_désactivation" queryTableFieldId="3" dataDxfId="38"/>
    <tableColumn id="4" xr3:uid="{89C8295C-1B64-46BA-B57D-886257AAF37A}" uniqueName="4" name="Champ (jeux_x000a_de champs)" queryTableFieldId="4" dataDxfId="37"/>
    <tableColumn id="5" xr3:uid="{0BA6712A-F51B-4819-B5F2-CCA1CC0A6D76}" uniqueName="5" name="Distance" queryTableFieldId="5" dataDxfId="36"/>
    <tableColumn id="6" xr3:uid="{66CE2D84-5708-483C-BC94-76FB13809268}" uniqueName="6" name="Durée" queryTableFieldId="6" dataDxfId="35"/>
    <tableColumn id="7" xr3:uid="{AA8CF45A-CC39-4EE8-B51A-A3497229A321}" uniqueName="7" name="Angulaire" queryTableFieldId="7" dataDxfId="34"/>
    <tableColumn id="8" xr3:uid="{73F1A399-C847-4748-81A7-93FC775EBA55}" uniqueName="8" name="Colonne1" queryTableFieldId="8" dataDxfId="33"/>
    <tableColumn id="9" xr3:uid="{32D5D8FD-BA2B-4F3E-B44E-115A1C79FADE}" uniqueName="9" name="Détails" queryTableFieldId="9" dataDxfId="3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6DBDBA-96A4-4AD3-9612-80CDFEA839D8}" name="Table039__Page_13_25___3" displayName="Table039__Page_13_25___3" ref="A1:I153" tableType="queryTable" totalsRowShown="0">
  <autoFilter ref="A1:I153" xr:uid="{B96DBDBA-96A4-4AD3-9612-80CDFEA839D8}"/>
  <tableColumns count="9">
    <tableColumn id="1" xr3:uid="{1C844D02-B57D-4119-A5F2-BF9D5385234E}" uniqueName="1" name="Parcours_x000a_d*arrêter" queryTableFieldId="1"/>
    <tableColumn id="2" xr3:uid="{7CCC5B1F-05FE-4CC7-B1B3-E7AF0F939446}" uniqueName="2" name="Temps" queryTableFieldId="2" dataDxfId="55"/>
    <tableColumn id="3" xr3:uid="{D4BFDBD5-101D-4EB8-81DE-23A106A47DA2}" uniqueName="3" name="Circuits de_x000a_désactivation" queryTableFieldId="3" dataDxfId="54"/>
    <tableColumn id="4" xr3:uid="{5067EAF0-5C7E-4CE1-AEF5-66F59DBCAE1C}" uniqueName="4" name="Champ (jeux_x000a_de champs)" queryTableFieldId="4" dataDxfId="53"/>
    <tableColumn id="5" xr3:uid="{6BC1A3E8-4D26-41A8-A49D-C6CCB5B13165}" uniqueName="5" name="Distance" queryTableFieldId="5" dataDxfId="52"/>
    <tableColumn id="6" xr3:uid="{FF653AC5-0D52-4CC1-8993-A270C5BFFCDF}" uniqueName="6" name="Durée" queryTableFieldId="6" dataDxfId="51"/>
    <tableColumn id="7" xr3:uid="{B95809E3-E0B1-416E-95ED-080E21995749}" uniqueName="7" name="Angulaire" queryTableFieldId="7" dataDxfId="50"/>
    <tableColumn id="8" xr3:uid="{BD5E64FB-0316-4398-8B89-359060DFB689}" uniqueName="8" name="Colonne1" queryTableFieldId="8" dataDxfId="49"/>
    <tableColumn id="9" xr3:uid="{661349AB-3AD4-4698-8D23-C55EADE0C6FD}" uniqueName="9" name="Détails" queryTableFieldId="9" dataDxfId="4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2BC272-E4DD-4513-B934-1189ED6ECDA9}" name="Table039__Page_12_18___2" displayName="Table039__Page_12_18___2" ref="A1:I153" tableType="queryTable" totalsRowShown="0">
  <autoFilter ref="A1:I153" xr:uid="{592BC272-E4DD-4513-B934-1189ED6ECDA9}"/>
  <tableColumns count="9">
    <tableColumn id="1" xr3:uid="{0959A6AE-B806-4999-B27C-98633474975C}" uniqueName="1" name="Parcours_x000a_d*arrêter" queryTableFieldId="1"/>
    <tableColumn id="2" xr3:uid="{855EA011-D45C-442D-8006-7A64EF0D4363}" uniqueName="2" name="Temps" queryTableFieldId="2" dataDxfId="47"/>
    <tableColumn id="3" xr3:uid="{DD32F91E-7BB2-428D-AFD6-7A5099F30ACC}" uniqueName="3" name="Circuits de_x000a_désactivation" queryTableFieldId="3" dataDxfId="46"/>
    <tableColumn id="4" xr3:uid="{DD5CC21F-218C-47D1-B513-624A4299EAF8}" uniqueName="4" name="Champ (jeux de_x000a_champs)" queryTableFieldId="4" dataDxfId="45"/>
    <tableColumn id="5" xr3:uid="{87A69056-1D82-4855-AD2A-AB145752540E}" uniqueName="5" name="Distance" queryTableFieldId="5" dataDxfId="44"/>
    <tableColumn id="6" xr3:uid="{C717FEA2-F506-4E98-9FEB-F8EE3D49B5CB}" uniqueName="6" name="Durée" queryTableFieldId="6" dataDxfId="43"/>
    <tableColumn id="7" xr3:uid="{1B9B8E29-376D-4245-94CB-54CF77EF0416}" uniqueName="7" name="Angulaire" queryTableFieldId="7" dataDxfId="42"/>
    <tableColumn id="8" xr3:uid="{FBAA4490-1278-477D-9C4C-2CA9819718E0}" uniqueName="8" name="Colonne1" queryTableFieldId="8" dataDxfId="41"/>
    <tableColumn id="9" xr3:uid="{F279EF9B-5412-4379-A6F5-333F82CF4460}" uniqueName="9" name="Détails" queryTableFieldId="9" dataDxfId="4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C9043B-5F7C-42D5-9DA9-464621D66F48}" name="Table039__Page_13_23___2" displayName="Table039__Page_13_23___2" ref="A1:I153" tableType="queryTable" totalsRowShown="0">
  <autoFilter ref="A1:I153" xr:uid="{18C9043B-5F7C-42D5-9DA9-464621D66F48}"/>
  <tableColumns count="9">
    <tableColumn id="1" xr3:uid="{DAA3C1F9-AD47-4234-9552-C43C2CCC4B1F}" uniqueName="1" name="Parcours_x000a_d*arrêter" queryTableFieldId="1"/>
    <tableColumn id="2" xr3:uid="{E676859F-D5FE-4355-B0F5-626D2CFF36EC}" uniqueName="2" name="Temps" queryTableFieldId="2" dataDxfId="31"/>
    <tableColumn id="3" xr3:uid="{F501A303-E923-4D13-8860-6C7F559D514A}" uniqueName="3" name="Circuits de_x000a_désactivation" queryTableFieldId="3" dataDxfId="30"/>
    <tableColumn id="4" xr3:uid="{59233E5F-243B-44D6-840F-33E258B7085C}" uniqueName="4" name="Champ_x000a_(jeux de_x000a_champs)" queryTableFieldId="4" dataDxfId="29"/>
    <tableColumn id="5" xr3:uid="{FF8983E3-75F5-460F-8008-441250993CDD}" uniqueName="5" name="Distance" queryTableFieldId="5" dataDxfId="28"/>
    <tableColumn id="6" xr3:uid="{A84CCD17-1E8C-47B9-82D5-7D75E1A9BE6A}" uniqueName="6" name="Durée" queryTableFieldId="6" dataDxfId="27"/>
    <tableColumn id="7" xr3:uid="{D80B949B-9EE5-4FBC-956A-087FB181D756}" uniqueName="7" name="Angulaire" queryTableFieldId="7" dataDxfId="26"/>
    <tableColumn id="8" xr3:uid="{7964F8E0-166A-4C6A-AF6C-9CAA33AC5C63}" uniqueName="8" name="Colonne1" queryTableFieldId="8" dataDxfId="25"/>
    <tableColumn id="9" xr3:uid="{0CCB2BDB-618C-46A2-916A-125CFCD186B0}" uniqueName="9" name="Détails" queryTableFieldId="9" dataDxfId="24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E6A718-4640-4B24-93FF-04B78BB6618A}" name="Table041__Page_13_25___4" displayName="Table041__Page_13_25___4" ref="A1:I153" tableType="queryTable" totalsRowShown="0">
  <autoFilter ref="A1:I153" xr:uid="{10E6A718-4640-4B24-93FF-04B78BB6618A}"/>
  <tableColumns count="9">
    <tableColumn id="1" xr3:uid="{4FB61468-D607-409D-80CA-E7BAA03FB0B1}" uniqueName="1" name="Parcours_x000a_d*arrêter" queryTableFieldId="1"/>
    <tableColumn id="2" xr3:uid="{62C2857F-D73F-4A74-87EC-696334F85DDE}" uniqueName="2" name="Temps" queryTableFieldId="2" dataDxfId="23"/>
    <tableColumn id="3" xr3:uid="{921A7664-8BAD-4085-9FE8-ABBD6ACBBE98}" uniqueName="3" name="Circuits de_x000a_désactivation" queryTableFieldId="3" dataDxfId="22"/>
    <tableColumn id="4" xr3:uid="{D49987E2-C07F-4C5E-BD79-72266E1285E6}" uniqueName="4" name="Champ (jeux_x000a_de champs)" queryTableFieldId="4" dataDxfId="21"/>
    <tableColumn id="5" xr3:uid="{7226FDB8-AD9E-4931-8152-D0DD72748837}" uniqueName="5" name="Distance" queryTableFieldId="5" dataDxfId="20"/>
    <tableColumn id="6" xr3:uid="{0F498A78-120E-4F69-A526-4A6A49FB520C}" uniqueName="6" name="Durée" queryTableFieldId="6" dataDxfId="19"/>
    <tableColumn id="7" xr3:uid="{533621A1-3FFB-4F8C-9A93-1A2113C91E65}" uniqueName="7" name="Angulaire" queryTableFieldId="7" dataDxfId="18"/>
    <tableColumn id="8" xr3:uid="{73360A4B-469C-43C2-9C75-B18EF068DE74}" uniqueName="8" name="Colonne1" queryTableFieldId="8" dataDxfId="17"/>
    <tableColumn id="9" xr3:uid="{2884CA10-DD87-4831-AA20-2577DD1F7891}" uniqueName="9" name="Détails" queryTableFieldId="9" dataDxfId="1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07D2703-E742-4627-8FFE-14784DA4CF69}" name="Table040__Page_13_17___2" displayName="Table040__Page_13_17___2" ref="A1:I35" tableType="queryTable" totalsRowShown="0">
  <autoFilter ref="A1:I35" xr:uid="{D07D2703-E742-4627-8FFE-14784DA4CF69}"/>
  <sortState xmlns:xlrd2="http://schemas.microsoft.com/office/spreadsheetml/2017/richdata2" ref="A2:I35">
    <sortCondition ref="G1:G35"/>
  </sortState>
  <tableColumns count="9">
    <tableColumn id="1" xr3:uid="{2FEA67A2-AE11-49A2-BB9D-AD1C047335B1}" uniqueName="1" name="Parcours_x000a_d*arrêter" queryTableFieldId="1"/>
    <tableColumn id="2" xr3:uid="{0BE5B0E0-8B5F-4AD8-93A9-D6C450AB6203}" uniqueName="2" name="Temps" queryTableFieldId="2" dataDxfId="63"/>
    <tableColumn id="3" xr3:uid="{498363D9-1092-4B27-A9F1-96C5BA28DA40}" uniqueName="3" name="Circuits de_x000a_désactivation" queryTableFieldId="3" dataDxfId="62"/>
    <tableColumn id="4" xr3:uid="{8D80B92F-3FC5-4FFD-B1B0-452F7948C442}" uniqueName="4" name="Champ_x000a_(jeux de_x000a_champs)" queryTableFieldId="4" dataDxfId="61"/>
    <tableColumn id="5" xr3:uid="{591503C7-2BFE-4A4D-93BF-4CDD52F6A498}" uniqueName="5" name="Distance" queryTableFieldId="5" dataDxfId="60"/>
    <tableColumn id="6" xr3:uid="{3FB7F316-5942-4657-8FF8-4F50EC1D9DC2}" uniqueName="6" name="Durée" queryTableFieldId="6" dataDxfId="59"/>
    <tableColumn id="7" xr3:uid="{694C5443-8590-4C60-A2F8-F3E76159C0D3}" uniqueName="7" name="Angulaire" queryTableFieldId="7" dataDxfId="58"/>
    <tableColumn id="8" xr3:uid="{75D244D5-1652-4D59-BBB9-134818FD6439}" uniqueName="8" name="Numéro_x000a_de cas" queryTableFieldId="8" dataDxfId="57"/>
    <tableColumn id="9" xr3:uid="{747D5C2C-D898-4461-88E4-BD7CDFB08D43}" uniqueName="9" name="Détails" queryTableFieldId="9" dataDxfId="5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9332-9BC6-4810-86F4-A3D4C2FC178D}">
  <dimension ref="A1:E38"/>
  <sheetViews>
    <sheetView workbookViewId="0">
      <selection activeCell="E3" sqref="E3"/>
    </sheetView>
  </sheetViews>
  <sheetFormatPr baseColWidth="10" defaultRowHeight="14.25" x14ac:dyDescent="0.2"/>
  <cols>
    <col min="1" max="1" width="26.5" customWidth="1"/>
    <col min="2" max="2" width="17.5" customWidth="1"/>
    <col min="5" max="5" width="24.75" customWidth="1"/>
  </cols>
  <sheetData>
    <row r="1" spans="1:5" x14ac:dyDescent="0.2">
      <c r="A1" s="3" t="s">
        <v>170</v>
      </c>
      <c r="B1" s="5" t="s">
        <v>206</v>
      </c>
    </row>
    <row r="2" spans="1:5" x14ac:dyDescent="0.2">
      <c r="A2" s="4" t="s">
        <v>171</v>
      </c>
      <c r="B2" s="3">
        <f>COUNTIFS('Sortie table 3'!G:G,"&gt;0",'Sortie table 3'!G:G,"&lt;=5")</f>
        <v>1</v>
      </c>
      <c r="D2" s="2"/>
    </row>
    <row r="3" spans="1:5" x14ac:dyDescent="0.2">
      <c r="A3" s="4" t="s">
        <v>172</v>
      </c>
      <c r="B3" s="3">
        <f>COUNTIFS('Sortie table 3'!G:G,"&gt;5",'Sortie table 3'!G:G,"&lt;=10")</f>
        <v>0</v>
      </c>
    </row>
    <row r="4" spans="1:5" x14ac:dyDescent="0.2">
      <c r="A4" s="4" t="s">
        <v>173</v>
      </c>
      <c r="B4" s="3">
        <f>COUNTIFS('Sortie table 3'!G:G,"&gt;10",'Sortie table 3'!G:G,"&lt;=15")</f>
        <v>2</v>
      </c>
    </row>
    <row r="5" spans="1:5" x14ac:dyDescent="0.2">
      <c r="A5" s="4" t="s">
        <v>174</v>
      </c>
      <c r="B5" s="3">
        <f>COUNTIFS('Sortie table 3'!G:G,"&gt;15",'Sortie table 3'!G:G,"&lt;=20")</f>
        <v>3</v>
      </c>
    </row>
    <row r="6" spans="1:5" x14ac:dyDescent="0.2">
      <c r="A6" s="4" t="s">
        <v>175</v>
      </c>
      <c r="B6" s="3">
        <f>COUNTIFS('Sortie table 3'!G:G,"&gt;20",'Sortie table 3'!G:G,"&lt;=25")</f>
        <v>2</v>
      </c>
      <c r="E6" s="7"/>
    </row>
    <row r="7" spans="1:5" x14ac:dyDescent="0.2">
      <c r="A7" s="4" t="s">
        <v>176</v>
      </c>
      <c r="B7" s="3">
        <f>COUNTIFS('Sortie table 3'!G:G,"&gt;25",'Sortie table 3'!G:G,"&lt;=30")</f>
        <v>4</v>
      </c>
    </row>
    <row r="8" spans="1:5" x14ac:dyDescent="0.2">
      <c r="A8" s="4" t="s">
        <v>177</v>
      </c>
      <c r="B8" s="3">
        <f>COUNTIFS('Sortie table 3'!G:G,"&gt;30",'Sortie table 3'!G:G,"&lt;=35")</f>
        <v>1</v>
      </c>
    </row>
    <row r="9" spans="1:5" x14ac:dyDescent="0.2">
      <c r="A9" s="4" t="s">
        <v>178</v>
      </c>
      <c r="B9" s="3">
        <f>COUNTIFS('Sortie table 3'!G:G,"&gt;35",'Sortie table 3'!G:G,"&lt;=40")</f>
        <v>0</v>
      </c>
    </row>
    <row r="10" spans="1:5" x14ac:dyDescent="0.2">
      <c r="A10" s="4" t="s">
        <v>179</v>
      </c>
      <c r="B10" s="3">
        <f>COUNTIFS('Sortie table 3'!G:G,"&gt;40",'Sortie table 3'!G:G,"&lt;=45")</f>
        <v>0</v>
      </c>
    </row>
    <row r="11" spans="1:5" x14ac:dyDescent="0.2">
      <c r="A11" s="4" t="s">
        <v>180</v>
      </c>
      <c r="B11" s="3">
        <f>COUNTIFS('Sortie table 3'!G:G,"&gt;45",'Sortie table 3'!G:G,"&lt;=50")</f>
        <v>6</v>
      </c>
    </row>
    <row r="12" spans="1:5" x14ac:dyDescent="0.2">
      <c r="A12" s="4" t="s">
        <v>181</v>
      </c>
      <c r="B12" s="3">
        <f>COUNTIFS('Sortie table 3'!G:G,"&gt;50",'Sortie table 3'!G:G,"&lt;=55")</f>
        <v>3</v>
      </c>
    </row>
    <row r="13" spans="1:5" x14ac:dyDescent="0.2">
      <c r="A13" s="4" t="s">
        <v>182</v>
      </c>
      <c r="B13" s="3">
        <f>COUNTIFS('Sortie table 3'!G:G,"&gt;55",'Sortie table 3'!G:G,"&lt;=60")</f>
        <v>3</v>
      </c>
    </row>
    <row r="14" spans="1:5" x14ac:dyDescent="0.2">
      <c r="A14" s="4" t="s">
        <v>183</v>
      </c>
      <c r="B14" s="3">
        <f>COUNTIFS('Sortie table 3'!G:G,"&gt;60",'Sortie table 3'!G:G,"&lt;=65")</f>
        <v>0</v>
      </c>
    </row>
    <row r="15" spans="1:5" x14ac:dyDescent="0.2">
      <c r="A15" s="4" t="s">
        <v>184</v>
      </c>
      <c r="B15" s="3">
        <f>COUNTIFS('Sortie table 3'!G:G,"&gt;65",'Sortie table 3'!G:G,"&lt;=70")</f>
        <v>3</v>
      </c>
    </row>
    <row r="16" spans="1:5" x14ac:dyDescent="0.2">
      <c r="A16" s="4" t="s">
        <v>185</v>
      </c>
      <c r="B16" s="3">
        <f>COUNTIFS('Sortie table 3'!G:G,"&gt;70",'Sortie table 3'!G:G,"&lt;=75")</f>
        <v>2</v>
      </c>
    </row>
    <row r="17" spans="1:2" x14ac:dyDescent="0.2">
      <c r="A17" s="4" t="s">
        <v>186</v>
      </c>
      <c r="B17" s="3">
        <f>COUNTIFS('Sortie table 3'!G:G,"&gt;75",'Sortie table 3'!G:G,"&lt;=80")</f>
        <v>8</v>
      </c>
    </row>
    <row r="18" spans="1:2" x14ac:dyDescent="0.2">
      <c r="A18" s="4" t="s">
        <v>187</v>
      </c>
      <c r="B18" s="3">
        <f>COUNTIFS('Sortie table 3'!G:G,"&gt;80",'Sortie table 3'!G:G,"&lt;=85")</f>
        <v>2</v>
      </c>
    </row>
    <row r="19" spans="1:2" x14ac:dyDescent="0.2">
      <c r="A19" s="4" t="s">
        <v>188</v>
      </c>
      <c r="B19" s="3">
        <f>COUNTIFS('Sortie table 3'!G:G,"&gt;85",'Sortie table 3'!G:G,"&lt;=90")</f>
        <v>9</v>
      </c>
    </row>
    <row r="20" spans="1:2" x14ac:dyDescent="0.2">
      <c r="A20" s="4" t="s">
        <v>189</v>
      </c>
      <c r="B20" s="3">
        <f>COUNTIFS('Sortie table 3'!G:G,"&gt;90",'Sortie table 3'!G:G,"&lt;=95")</f>
        <v>0</v>
      </c>
    </row>
    <row r="21" spans="1:2" x14ac:dyDescent="0.2">
      <c r="A21" s="4" t="s">
        <v>207</v>
      </c>
      <c r="B21" s="3">
        <f>COUNTIFS('Sortie table 3'!G:G,"&gt;95",'Sortie table 3'!G:G,"&lt;=100")</f>
        <v>18</v>
      </c>
    </row>
    <row r="22" spans="1:2" x14ac:dyDescent="0.2">
      <c r="A22" s="4" t="s">
        <v>190</v>
      </c>
      <c r="B22" s="3">
        <f>COUNTIFS('Sortie table 3'!G:G,"&gt;100",'Sortie table 3'!G:G,"&lt;=105")</f>
        <v>15</v>
      </c>
    </row>
    <row r="23" spans="1:2" x14ac:dyDescent="0.2">
      <c r="A23" s="4" t="s">
        <v>191</v>
      </c>
      <c r="B23" s="3">
        <f>COUNTIFS('Sortie table 3'!G:G,"&gt;105",'Sortie table 3'!G:G,"&lt;=110")</f>
        <v>8</v>
      </c>
    </row>
    <row r="24" spans="1:2" x14ac:dyDescent="0.2">
      <c r="A24" s="4" t="s">
        <v>192</v>
      </c>
      <c r="B24" s="3">
        <f>COUNTIFS('Sortie table 3'!G:G,"&gt;110",'Sortie table 3'!G:G,"&lt;=115")</f>
        <v>7</v>
      </c>
    </row>
    <row r="25" spans="1:2" x14ac:dyDescent="0.2">
      <c r="A25" s="4" t="s">
        <v>193</v>
      </c>
      <c r="B25" s="3">
        <f>COUNTIFS('Sortie table 3'!G:G,"&gt;115",'Sortie table 3'!G:G,"&lt;=120")</f>
        <v>13</v>
      </c>
    </row>
    <row r="26" spans="1:2" x14ac:dyDescent="0.2">
      <c r="A26" s="4" t="s">
        <v>194</v>
      </c>
      <c r="B26" s="3">
        <f>COUNTIFS('Sortie table 3'!G:G,"&gt;120",'Sortie table 3'!G:G,"&lt;=125")</f>
        <v>23</v>
      </c>
    </row>
    <row r="27" spans="1:2" x14ac:dyDescent="0.2">
      <c r="A27" s="4" t="s">
        <v>195</v>
      </c>
      <c r="B27" s="3">
        <f>COUNTIFS('Sortie table 3'!G:G,"&gt;125",'Sortie table 3'!G:G,"&lt;=130")</f>
        <v>1</v>
      </c>
    </row>
    <row r="28" spans="1:2" x14ac:dyDescent="0.2">
      <c r="A28" s="4" t="s">
        <v>196</v>
      </c>
      <c r="B28" s="3">
        <f>COUNTIFS('Sortie table 3'!G:G,"&gt;130",'Sortie table 3'!G:G,"&lt;=135")</f>
        <v>0</v>
      </c>
    </row>
    <row r="29" spans="1:2" x14ac:dyDescent="0.2">
      <c r="A29" s="4" t="s">
        <v>197</v>
      </c>
      <c r="B29" s="3">
        <f>COUNTIFS('Sortie table 3'!G:G,"&gt;135",'Sortie table 3'!G:G,"&lt;=140")</f>
        <v>1</v>
      </c>
    </row>
    <row r="30" spans="1:2" x14ac:dyDescent="0.2">
      <c r="A30" s="4" t="s">
        <v>198</v>
      </c>
      <c r="B30" s="3">
        <f>COUNTIFS('Sortie table 3'!G:G,"&gt;140",'Sortie table 3'!G:G,"&lt;=145")</f>
        <v>2</v>
      </c>
    </row>
    <row r="31" spans="1:2" x14ac:dyDescent="0.2">
      <c r="A31" s="4" t="s">
        <v>199</v>
      </c>
      <c r="B31" s="3">
        <f>COUNTIFS('Sortie table 3'!G:G,"&gt;145",'Sortie table 3'!G:G,"&lt;=150")</f>
        <v>3</v>
      </c>
    </row>
    <row r="32" spans="1:2" x14ac:dyDescent="0.2">
      <c r="A32" s="4" t="s">
        <v>200</v>
      </c>
      <c r="B32" s="3">
        <f>COUNTIFS('Sortie table 3'!G:G,"&gt;150",'Sortie table 3'!G:G,"&lt;=155")</f>
        <v>5</v>
      </c>
    </row>
    <row r="33" spans="1:2" x14ac:dyDescent="0.2">
      <c r="A33" s="4" t="s">
        <v>201</v>
      </c>
      <c r="B33" s="3">
        <f>COUNTIFS('Sortie table 3'!G:G,"&gt;155",'Sortie table 3'!G:G,"&lt;=160")</f>
        <v>2</v>
      </c>
    </row>
    <row r="34" spans="1:2" x14ac:dyDescent="0.2">
      <c r="A34" s="4" t="s">
        <v>202</v>
      </c>
      <c r="B34" s="3">
        <f>COUNTIFS('Sortie table 3'!G:G,"&gt;160",'Sortie table 3'!G:G,"&lt;=165")</f>
        <v>3</v>
      </c>
    </row>
    <row r="35" spans="1:2" x14ac:dyDescent="0.2">
      <c r="A35" s="4" t="s">
        <v>203</v>
      </c>
      <c r="B35" s="3">
        <f>COUNTIFS('Sortie table 3'!G:G,"&gt;165",'Sortie table 3'!G:G,"&lt;=170")</f>
        <v>1</v>
      </c>
    </row>
    <row r="36" spans="1:2" x14ac:dyDescent="0.2">
      <c r="A36" s="4" t="s">
        <v>204</v>
      </c>
      <c r="B36" s="3">
        <f>COUNTIFS('Sortie table 3'!G:G,"&gt;170",'Sortie table 3'!G:G,"&lt;=175")</f>
        <v>1</v>
      </c>
    </row>
    <row r="37" spans="1:2" x14ac:dyDescent="0.2">
      <c r="A37" s="4" t="s">
        <v>205</v>
      </c>
      <c r="B37" s="3">
        <f>COUNTIFS('Sortie table 3'!G:G,"&gt;175",'Sortie table 3'!G:G,"&lt;=180")</f>
        <v>0</v>
      </c>
    </row>
    <row r="38" spans="1:2" x14ac:dyDescent="0.2">
      <c r="B38">
        <f>SUM(B2:B37)</f>
        <v>152</v>
      </c>
    </row>
  </sheetData>
  <phoneticPr fontId="1" type="noConversion"/>
  <conditionalFormatting sqref="B2:B37">
    <cfRule type="colorScale" priority="1">
      <colorScale>
        <cfvo type="min"/>
        <cfvo type="max"/>
        <color theme="5" tint="0.79998168889431442"/>
        <color rgb="FFFF00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95E38-FA77-4C5B-9212-579BDC0A764F}">
  <dimension ref="A1:I153"/>
  <sheetViews>
    <sheetView workbookViewId="0">
      <selection activeCell="C25" sqref="C25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2270</v>
      </c>
      <c r="C2" s="1" t="s">
        <v>8</v>
      </c>
      <c r="D2" s="1" t="s">
        <v>9</v>
      </c>
      <c r="E2" s="1" t="s">
        <v>801</v>
      </c>
      <c r="F2" s="1" t="s">
        <v>2271</v>
      </c>
      <c r="G2" s="1">
        <v>151.69999999999999</v>
      </c>
      <c r="H2" s="1"/>
      <c r="I2" s="1" t="s">
        <v>10</v>
      </c>
    </row>
    <row r="3" spans="1:9" x14ac:dyDescent="0.2">
      <c r="A3">
        <v>2</v>
      </c>
      <c r="B3" s="1" t="s">
        <v>2272</v>
      </c>
      <c r="C3" s="1" t="s">
        <v>8</v>
      </c>
      <c r="D3" s="1" t="s">
        <v>9</v>
      </c>
      <c r="E3" s="1" t="s">
        <v>2273</v>
      </c>
      <c r="F3" s="1" t="s">
        <v>2274</v>
      </c>
      <c r="G3" s="1">
        <v>96</v>
      </c>
      <c r="H3" s="1"/>
      <c r="I3" s="1" t="s">
        <v>10</v>
      </c>
    </row>
    <row r="4" spans="1:9" x14ac:dyDescent="0.2">
      <c r="A4">
        <v>3</v>
      </c>
      <c r="B4" s="1" t="s">
        <v>2275</v>
      </c>
      <c r="C4" s="1" t="s">
        <v>8</v>
      </c>
      <c r="D4" s="1" t="s">
        <v>9</v>
      </c>
      <c r="E4" s="1" t="s">
        <v>88</v>
      </c>
      <c r="F4" s="1" t="s">
        <v>2276</v>
      </c>
      <c r="G4" s="1">
        <v>120.2</v>
      </c>
      <c r="H4" s="1"/>
      <c r="I4" s="1" t="s">
        <v>10</v>
      </c>
    </row>
    <row r="5" spans="1:9" x14ac:dyDescent="0.2">
      <c r="A5">
        <v>4</v>
      </c>
      <c r="B5" s="1" t="s">
        <v>2277</v>
      </c>
      <c r="C5" s="1" t="s">
        <v>8</v>
      </c>
      <c r="D5" s="1" t="s">
        <v>9</v>
      </c>
      <c r="E5" s="1" t="s">
        <v>2278</v>
      </c>
      <c r="F5" s="1" t="s">
        <v>2279</v>
      </c>
      <c r="G5" s="1">
        <v>149.4</v>
      </c>
      <c r="H5" s="1"/>
      <c r="I5" s="1" t="s">
        <v>10</v>
      </c>
    </row>
    <row r="6" spans="1:9" x14ac:dyDescent="0.2">
      <c r="A6">
        <v>5</v>
      </c>
      <c r="B6" s="1" t="s">
        <v>2280</v>
      </c>
      <c r="C6" s="1" t="s">
        <v>8</v>
      </c>
      <c r="D6" s="1" t="s">
        <v>9</v>
      </c>
      <c r="E6" s="1" t="s">
        <v>2281</v>
      </c>
      <c r="F6" s="1" t="s">
        <v>2282</v>
      </c>
      <c r="G6" s="1">
        <v>17.100000000000001</v>
      </c>
      <c r="H6" s="1"/>
      <c r="I6" s="1" t="s">
        <v>10</v>
      </c>
    </row>
    <row r="7" spans="1:9" x14ac:dyDescent="0.2">
      <c r="A7">
        <v>6</v>
      </c>
      <c r="B7" s="1" t="s">
        <v>2283</v>
      </c>
      <c r="C7" s="1" t="s">
        <v>8</v>
      </c>
      <c r="D7" s="1" t="s">
        <v>9</v>
      </c>
      <c r="E7" s="1" t="s">
        <v>2010</v>
      </c>
      <c r="F7" s="1" t="s">
        <v>2284</v>
      </c>
      <c r="G7" s="1">
        <v>97.9</v>
      </c>
      <c r="H7" s="1"/>
      <c r="I7" s="1" t="s">
        <v>10</v>
      </c>
    </row>
    <row r="8" spans="1:9" x14ac:dyDescent="0.2">
      <c r="A8">
        <v>7</v>
      </c>
      <c r="B8" s="1" t="s">
        <v>2285</v>
      </c>
      <c r="C8" s="1" t="s">
        <v>8</v>
      </c>
      <c r="D8" s="1" t="s">
        <v>9</v>
      </c>
      <c r="E8" s="1" t="s">
        <v>2286</v>
      </c>
      <c r="F8" s="1" t="s">
        <v>2284</v>
      </c>
      <c r="G8" s="1">
        <v>117.1</v>
      </c>
      <c r="H8" s="1"/>
      <c r="I8" s="1" t="s">
        <v>10</v>
      </c>
    </row>
    <row r="9" spans="1:9" x14ac:dyDescent="0.2">
      <c r="A9">
        <v>8</v>
      </c>
      <c r="B9" s="1" t="s">
        <v>2287</v>
      </c>
      <c r="C9" s="1" t="s">
        <v>8</v>
      </c>
      <c r="D9" s="1" t="s">
        <v>9</v>
      </c>
      <c r="E9" s="1" t="s">
        <v>71</v>
      </c>
      <c r="F9" s="1" t="s">
        <v>2274</v>
      </c>
      <c r="G9" s="1">
        <v>49.4</v>
      </c>
      <c r="H9" s="1"/>
      <c r="I9" s="1" t="s">
        <v>10</v>
      </c>
    </row>
    <row r="10" spans="1:9" x14ac:dyDescent="0.2">
      <c r="A10">
        <v>9</v>
      </c>
      <c r="B10" s="1" t="s">
        <v>2288</v>
      </c>
      <c r="C10" s="1" t="s">
        <v>8</v>
      </c>
      <c r="D10" s="1" t="s">
        <v>9</v>
      </c>
      <c r="E10" s="1" t="s">
        <v>509</v>
      </c>
      <c r="F10" s="1" t="s">
        <v>2279</v>
      </c>
      <c r="G10" s="1">
        <v>138.69999999999999</v>
      </c>
      <c r="H10" s="1"/>
      <c r="I10" s="1" t="s">
        <v>10</v>
      </c>
    </row>
    <row r="11" spans="1:9" x14ac:dyDescent="0.2">
      <c r="A11">
        <v>10</v>
      </c>
      <c r="B11" s="1" t="s">
        <v>2289</v>
      </c>
      <c r="C11" s="1" t="s">
        <v>8</v>
      </c>
      <c r="D11" s="1" t="s">
        <v>9</v>
      </c>
      <c r="E11" s="1" t="s">
        <v>1683</v>
      </c>
      <c r="F11" s="1" t="s">
        <v>2290</v>
      </c>
      <c r="G11" s="1">
        <v>51</v>
      </c>
      <c r="H11" s="1"/>
      <c r="I11" s="1" t="s">
        <v>10</v>
      </c>
    </row>
    <row r="12" spans="1:9" x14ac:dyDescent="0.2">
      <c r="A12">
        <v>11</v>
      </c>
      <c r="B12" s="1" t="s">
        <v>2291</v>
      </c>
      <c r="C12" s="1" t="s">
        <v>8</v>
      </c>
      <c r="D12" s="1" t="s">
        <v>9</v>
      </c>
      <c r="E12" s="1" t="s">
        <v>2292</v>
      </c>
      <c r="F12" s="1" t="s">
        <v>2293</v>
      </c>
      <c r="G12" s="1">
        <v>125.2</v>
      </c>
      <c r="H12" s="1"/>
      <c r="I12" s="1" t="s">
        <v>10</v>
      </c>
    </row>
    <row r="13" spans="1:9" x14ac:dyDescent="0.2">
      <c r="A13">
        <v>12</v>
      </c>
      <c r="B13" s="1" t="s">
        <v>2294</v>
      </c>
      <c r="C13" s="1" t="s">
        <v>8</v>
      </c>
      <c r="D13" s="1" t="s">
        <v>9</v>
      </c>
      <c r="E13" s="1" t="s">
        <v>2295</v>
      </c>
      <c r="F13" s="1" t="s">
        <v>2296</v>
      </c>
      <c r="G13" s="1">
        <v>124</v>
      </c>
      <c r="H13" s="1"/>
      <c r="I13" s="1" t="s">
        <v>10</v>
      </c>
    </row>
    <row r="14" spans="1:9" x14ac:dyDescent="0.2">
      <c r="A14">
        <v>13</v>
      </c>
      <c r="B14" s="1" t="s">
        <v>2297</v>
      </c>
      <c r="C14" s="1" t="s">
        <v>8</v>
      </c>
      <c r="D14" s="1" t="s">
        <v>9</v>
      </c>
      <c r="E14" s="1" t="s">
        <v>2298</v>
      </c>
      <c r="F14" s="1" t="s">
        <v>483</v>
      </c>
      <c r="G14" s="1">
        <v>49.8</v>
      </c>
      <c r="H14" s="1"/>
      <c r="I14" s="1" t="s">
        <v>10</v>
      </c>
    </row>
    <row r="15" spans="1:9" x14ac:dyDescent="0.2">
      <c r="A15">
        <v>14</v>
      </c>
      <c r="B15" s="1" t="s">
        <v>2299</v>
      </c>
      <c r="C15" s="1" t="s">
        <v>8</v>
      </c>
      <c r="D15" s="1" t="s">
        <v>9</v>
      </c>
      <c r="E15" s="1" t="s">
        <v>2300</v>
      </c>
      <c r="F15" s="1" t="s">
        <v>2301</v>
      </c>
      <c r="G15" s="1">
        <v>142.9</v>
      </c>
      <c r="H15" s="1"/>
      <c r="I15" s="1" t="s">
        <v>10</v>
      </c>
    </row>
    <row r="16" spans="1:9" x14ac:dyDescent="0.2">
      <c r="A16">
        <v>15</v>
      </c>
      <c r="B16" s="1" t="s">
        <v>2302</v>
      </c>
      <c r="C16" s="1" t="s">
        <v>8</v>
      </c>
      <c r="D16" s="1" t="s">
        <v>9</v>
      </c>
      <c r="E16" s="1" t="s">
        <v>2303</v>
      </c>
      <c r="F16" s="1" t="s">
        <v>271</v>
      </c>
      <c r="G16" s="1">
        <v>87.1</v>
      </c>
      <c r="H16" s="1"/>
      <c r="I16" s="1" t="s">
        <v>10</v>
      </c>
    </row>
    <row r="17" spans="1:9" x14ac:dyDescent="0.2">
      <c r="A17">
        <v>16</v>
      </c>
      <c r="B17" s="1" t="s">
        <v>2304</v>
      </c>
      <c r="C17" s="1" t="s">
        <v>8</v>
      </c>
      <c r="D17" s="1" t="s">
        <v>9</v>
      </c>
      <c r="E17" s="1" t="s">
        <v>2305</v>
      </c>
      <c r="F17" s="1" t="s">
        <v>350</v>
      </c>
      <c r="G17" s="1">
        <v>87.5</v>
      </c>
      <c r="H17" s="1"/>
      <c r="I17" s="1" t="s">
        <v>10</v>
      </c>
    </row>
    <row r="18" spans="1:9" x14ac:dyDescent="0.2">
      <c r="A18">
        <v>17</v>
      </c>
      <c r="B18" s="1" t="s">
        <v>2306</v>
      </c>
      <c r="C18" s="1" t="s">
        <v>8</v>
      </c>
      <c r="D18" s="1" t="s">
        <v>9</v>
      </c>
      <c r="E18" s="1" t="s">
        <v>2307</v>
      </c>
      <c r="F18" s="1" t="s">
        <v>271</v>
      </c>
      <c r="G18" s="1">
        <v>87.1</v>
      </c>
      <c r="H18" s="1"/>
      <c r="I18" s="1" t="s">
        <v>10</v>
      </c>
    </row>
    <row r="19" spans="1:9" x14ac:dyDescent="0.2">
      <c r="A19">
        <v>18</v>
      </c>
      <c r="B19" s="1" t="s">
        <v>2308</v>
      </c>
      <c r="C19" s="1" t="s">
        <v>8</v>
      </c>
      <c r="D19" s="1" t="s">
        <v>9</v>
      </c>
      <c r="E19" s="1" t="s">
        <v>2309</v>
      </c>
      <c r="F19" s="1" t="s">
        <v>2310</v>
      </c>
      <c r="G19" s="1">
        <v>77.5</v>
      </c>
      <c r="H19" s="1"/>
      <c r="I19" s="1" t="s">
        <v>10</v>
      </c>
    </row>
    <row r="20" spans="1:9" x14ac:dyDescent="0.2">
      <c r="A20">
        <v>19</v>
      </c>
      <c r="B20" s="1" t="s">
        <v>2311</v>
      </c>
      <c r="C20" s="1" t="s">
        <v>8</v>
      </c>
      <c r="D20" s="1" t="s">
        <v>9</v>
      </c>
      <c r="E20" s="1" t="s">
        <v>2312</v>
      </c>
      <c r="F20" s="1" t="s">
        <v>2313</v>
      </c>
      <c r="G20" s="1">
        <v>123.7</v>
      </c>
      <c r="H20" s="1"/>
      <c r="I20" s="1" t="s">
        <v>10</v>
      </c>
    </row>
    <row r="21" spans="1:9" x14ac:dyDescent="0.2">
      <c r="A21">
        <v>20</v>
      </c>
      <c r="B21" s="1" t="s">
        <v>2314</v>
      </c>
      <c r="C21" s="1" t="s">
        <v>8</v>
      </c>
      <c r="D21" s="1" t="s">
        <v>9</v>
      </c>
      <c r="E21" s="1" t="s">
        <v>2315</v>
      </c>
      <c r="F21" s="1" t="s">
        <v>2301</v>
      </c>
      <c r="G21" s="1">
        <v>49.4</v>
      </c>
      <c r="H21" s="1"/>
      <c r="I21" s="1" t="s">
        <v>10</v>
      </c>
    </row>
    <row r="22" spans="1:9" x14ac:dyDescent="0.2">
      <c r="A22">
        <v>21</v>
      </c>
      <c r="B22" s="1" t="s">
        <v>2316</v>
      </c>
      <c r="C22" s="1" t="s">
        <v>8</v>
      </c>
      <c r="D22" s="1" t="s">
        <v>9</v>
      </c>
      <c r="E22" s="1" t="s">
        <v>2317</v>
      </c>
      <c r="F22" s="1" t="s">
        <v>2296</v>
      </c>
      <c r="G22" s="1">
        <v>150.19999999999999</v>
      </c>
      <c r="H22" s="1"/>
      <c r="I22" s="1" t="s">
        <v>10</v>
      </c>
    </row>
    <row r="23" spans="1:9" x14ac:dyDescent="0.2">
      <c r="A23">
        <v>22</v>
      </c>
      <c r="B23" s="1" t="s">
        <v>2318</v>
      </c>
      <c r="C23" s="1" t="s">
        <v>8</v>
      </c>
      <c r="D23" s="1" t="s">
        <v>9</v>
      </c>
      <c r="E23" s="1" t="s">
        <v>2319</v>
      </c>
      <c r="F23" s="1" t="s">
        <v>1461</v>
      </c>
      <c r="G23" s="1">
        <v>51.7</v>
      </c>
      <c r="H23" s="1"/>
      <c r="I23" s="1" t="s">
        <v>10</v>
      </c>
    </row>
    <row r="24" spans="1:9" x14ac:dyDescent="0.2">
      <c r="A24">
        <v>23</v>
      </c>
      <c r="B24" s="1" t="s">
        <v>2320</v>
      </c>
      <c r="C24" s="1" t="s">
        <v>8</v>
      </c>
      <c r="D24" s="1" t="s">
        <v>9</v>
      </c>
      <c r="E24" s="1" t="s">
        <v>2321</v>
      </c>
      <c r="F24" s="1" t="s">
        <v>2322</v>
      </c>
      <c r="G24" s="1">
        <v>25.6</v>
      </c>
      <c r="H24" s="1"/>
      <c r="I24" s="1" t="s">
        <v>10</v>
      </c>
    </row>
    <row r="25" spans="1:9" x14ac:dyDescent="0.2">
      <c r="A25">
        <v>24</v>
      </c>
      <c r="B25" s="1" t="s">
        <v>2323</v>
      </c>
      <c r="C25" s="1" t="s">
        <v>8</v>
      </c>
      <c r="D25" s="1" t="s">
        <v>9</v>
      </c>
      <c r="E25" s="1" t="s">
        <v>2324</v>
      </c>
      <c r="F25" s="1" t="s">
        <v>373</v>
      </c>
      <c r="G25" s="1">
        <v>151.69999999999999</v>
      </c>
      <c r="H25" s="1"/>
      <c r="I25" s="1" t="s">
        <v>10</v>
      </c>
    </row>
    <row r="26" spans="1:9" x14ac:dyDescent="0.2">
      <c r="A26">
        <v>25</v>
      </c>
      <c r="B26" s="1" t="s">
        <v>2325</v>
      </c>
      <c r="C26" s="1" t="s">
        <v>8</v>
      </c>
      <c r="D26" s="1" t="s">
        <v>9</v>
      </c>
      <c r="E26" s="1" t="s">
        <v>1697</v>
      </c>
      <c r="F26" s="1" t="s">
        <v>2326</v>
      </c>
      <c r="G26" s="1">
        <v>124</v>
      </c>
      <c r="H26" s="1"/>
      <c r="I26" s="1" t="s">
        <v>10</v>
      </c>
    </row>
    <row r="27" spans="1:9" x14ac:dyDescent="0.2">
      <c r="A27">
        <v>26</v>
      </c>
      <c r="B27" s="1" t="s">
        <v>2327</v>
      </c>
      <c r="C27" s="1" t="s">
        <v>8</v>
      </c>
      <c r="D27" s="1" t="s">
        <v>9</v>
      </c>
      <c r="E27" s="1" t="s">
        <v>2328</v>
      </c>
      <c r="F27" s="1" t="s">
        <v>2296</v>
      </c>
      <c r="G27" s="1">
        <v>14.8</v>
      </c>
      <c r="H27" s="1"/>
      <c r="I27" s="1" t="s">
        <v>10</v>
      </c>
    </row>
    <row r="28" spans="1:9" x14ac:dyDescent="0.2">
      <c r="A28">
        <v>27</v>
      </c>
      <c r="B28" s="1" t="s">
        <v>2329</v>
      </c>
      <c r="C28" s="1" t="s">
        <v>8</v>
      </c>
      <c r="D28" s="1" t="s">
        <v>9</v>
      </c>
      <c r="E28" s="1" t="s">
        <v>2330</v>
      </c>
      <c r="F28" s="1" t="s">
        <v>259</v>
      </c>
      <c r="G28" s="1">
        <v>123.7</v>
      </c>
      <c r="H28" s="1"/>
      <c r="I28" s="1" t="s">
        <v>10</v>
      </c>
    </row>
    <row r="29" spans="1:9" x14ac:dyDescent="0.2">
      <c r="A29">
        <v>28</v>
      </c>
      <c r="B29" s="1" t="s">
        <v>2331</v>
      </c>
      <c r="C29" s="1" t="s">
        <v>8</v>
      </c>
      <c r="D29" s="1" t="s">
        <v>9</v>
      </c>
      <c r="E29" s="1" t="s">
        <v>2332</v>
      </c>
      <c r="F29" s="1" t="s">
        <v>461</v>
      </c>
      <c r="G29" s="1">
        <v>49.4</v>
      </c>
      <c r="H29" s="1"/>
      <c r="I29" s="1" t="s">
        <v>10</v>
      </c>
    </row>
    <row r="30" spans="1:9" x14ac:dyDescent="0.2">
      <c r="A30">
        <v>29</v>
      </c>
      <c r="B30" s="1" t="s">
        <v>2333</v>
      </c>
      <c r="C30" s="1" t="s">
        <v>8</v>
      </c>
      <c r="D30" s="1" t="s">
        <v>9</v>
      </c>
      <c r="E30" s="1" t="s">
        <v>2334</v>
      </c>
      <c r="F30" s="1" t="s">
        <v>2335</v>
      </c>
      <c r="G30" s="1">
        <v>122.1</v>
      </c>
      <c r="H30" s="1"/>
      <c r="I30" s="1" t="s">
        <v>10</v>
      </c>
    </row>
    <row r="31" spans="1:9" x14ac:dyDescent="0.2">
      <c r="A31">
        <v>30</v>
      </c>
      <c r="B31" s="1" t="s">
        <v>2336</v>
      </c>
      <c r="C31" s="1" t="s">
        <v>8</v>
      </c>
      <c r="D31" s="1" t="s">
        <v>9</v>
      </c>
      <c r="E31" s="1" t="s">
        <v>2337</v>
      </c>
      <c r="F31" s="1" t="s">
        <v>2338</v>
      </c>
      <c r="G31" s="1">
        <v>124</v>
      </c>
      <c r="H31" s="1"/>
      <c r="I31" s="1" t="s">
        <v>10</v>
      </c>
    </row>
    <row r="32" spans="1:9" x14ac:dyDescent="0.2">
      <c r="A32">
        <v>31</v>
      </c>
      <c r="B32" s="1" t="s">
        <v>2339</v>
      </c>
      <c r="C32" s="1" t="s">
        <v>8</v>
      </c>
      <c r="D32" s="1" t="s">
        <v>9</v>
      </c>
      <c r="E32" s="1" t="s">
        <v>2340</v>
      </c>
      <c r="F32" s="1" t="s">
        <v>2341</v>
      </c>
      <c r="G32" s="1">
        <v>28.7</v>
      </c>
      <c r="H32" s="1"/>
      <c r="I32" s="1" t="s">
        <v>10</v>
      </c>
    </row>
    <row r="33" spans="1:9" x14ac:dyDescent="0.2">
      <c r="A33">
        <v>32</v>
      </c>
      <c r="B33" s="1" t="s">
        <v>2342</v>
      </c>
      <c r="C33" s="1" t="s">
        <v>8</v>
      </c>
      <c r="D33" s="1" t="s">
        <v>9</v>
      </c>
      <c r="E33" s="1" t="s">
        <v>89</v>
      </c>
      <c r="F33" s="1" t="s">
        <v>501</v>
      </c>
      <c r="G33" s="1">
        <v>150.6</v>
      </c>
      <c r="H33" s="1"/>
      <c r="I33" s="1" t="s">
        <v>10</v>
      </c>
    </row>
    <row r="34" spans="1:9" x14ac:dyDescent="0.2">
      <c r="A34">
        <v>33</v>
      </c>
      <c r="B34" s="1" t="s">
        <v>2343</v>
      </c>
      <c r="C34" s="1" t="s">
        <v>8</v>
      </c>
      <c r="D34" s="1" t="s">
        <v>9</v>
      </c>
      <c r="E34" s="1" t="s">
        <v>2344</v>
      </c>
      <c r="F34" s="1" t="s">
        <v>2345</v>
      </c>
      <c r="G34" s="1">
        <v>18.3</v>
      </c>
      <c r="H34" s="1"/>
      <c r="I34" s="1" t="s">
        <v>10</v>
      </c>
    </row>
    <row r="35" spans="1:9" x14ac:dyDescent="0.2">
      <c r="A35">
        <v>34</v>
      </c>
      <c r="B35" s="1" t="s">
        <v>2346</v>
      </c>
      <c r="C35" s="1" t="s">
        <v>8</v>
      </c>
      <c r="D35" s="1" t="s">
        <v>9</v>
      </c>
      <c r="E35" s="1" t="s">
        <v>2347</v>
      </c>
      <c r="F35" s="1" t="s">
        <v>2348</v>
      </c>
      <c r="G35" s="1">
        <v>161.30000000000001</v>
      </c>
      <c r="H35" s="1"/>
      <c r="I35" s="1" t="s">
        <v>10</v>
      </c>
    </row>
    <row r="36" spans="1:9" x14ac:dyDescent="0.2">
      <c r="A36">
        <v>35</v>
      </c>
      <c r="B36" s="1" t="s">
        <v>2349</v>
      </c>
      <c r="C36" s="1" t="s">
        <v>8</v>
      </c>
      <c r="D36" s="1" t="s">
        <v>9</v>
      </c>
      <c r="E36" s="1" t="s">
        <v>2350</v>
      </c>
      <c r="F36" s="1" t="s">
        <v>2351</v>
      </c>
      <c r="G36" s="1">
        <v>104.4</v>
      </c>
      <c r="H36" s="1"/>
      <c r="I36" s="1" t="s">
        <v>10</v>
      </c>
    </row>
    <row r="37" spans="1:9" x14ac:dyDescent="0.2">
      <c r="A37">
        <v>36</v>
      </c>
      <c r="B37" s="1" t="s">
        <v>2352</v>
      </c>
      <c r="C37" s="1" t="s">
        <v>8</v>
      </c>
      <c r="D37" s="1" t="s">
        <v>9</v>
      </c>
      <c r="E37" s="1" t="s">
        <v>2353</v>
      </c>
      <c r="F37" s="1" t="s">
        <v>2354</v>
      </c>
      <c r="G37" s="1">
        <v>104</v>
      </c>
      <c r="H37" s="1"/>
      <c r="I37" s="1" t="s">
        <v>10</v>
      </c>
    </row>
    <row r="38" spans="1:9" x14ac:dyDescent="0.2">
      <c r="A38">
        <v>37</v>
      </c>
      <c r="B38" s="1" t="s">
        <v>2355</v>
      </c>
      <c r="C38" s="1" t="s">
        <v>8</v>
      </c>
      <c r="D38" s="1" t="s">
        <v>9</v>
      </c>
      <c r="E38" s="1" t="s">
        <v>2356</v>
      </c>
      <c r="F38" s="1" t="s">
        <v>2357</v>
      </c>
      <c r="G38" s="1">
        <v>122.5</v>
      </c>
      <c r="H38" s="1"/>
      <c r="I38" s="1" t="s">
        <v>10</v>
      </c>
    </row>
    <row r="39" spans="1:9" x14ac:dyDescent="0.2">
      <c r="A39">
        <v>38</v>
      </c>
      <c r="B39" s="1" t="s">
        <v>2358</v>
      </c>
      <c r="C39" s="1" t="s">
        <v>8</v>
      </c>
      <c r="D39" s="1" t="s">
        <v>9</v>
      </c>
      <c r="E39" s="1" t="s">
        <v>2359</v>
      </c>
      <c r="F39" s="1" t="s">
        <v>2301</v>
      </c>
      <c r="G39" s="1">
        <v>119.4</v>
      </c>
      <c r="H39" s="1"/>
      <c r="I39" s="1" t="s">
        <v>10</v>
      </c>
    </row>
    <row r="40" spans="1:9" x14ac:dyDescent="0.2">
      <c r="A40">
        <v>39</v>
      </c>
      <c r="B40" s="1" t="s">
        <v>2360</v>
      </c>
      <c r="C40" s="1" t="s">
        <v>8</v>
      </c>
      <c r="D40" s="1" t="s">
        <v>9</v>
      </c>
      <c r="E40" s="1" t="s">
        <v>2361</v>
      </c>
      <c r="F40" s="1" t="s">
        <v>2362</v>
      </c>
      <c r="G40" s="1">
        <v>96</v>
      </c>
      <c r="H40" s="1"/>
      <c r="I40" s="1" t="s">
        <v>10</v>
      </c>
    </row>
    <row r="41" spans="1:9" x14ac:dyDescent="0.2">
      <c r="A41">
        <v>40</v>
      </c>
      <c r="B41" s="1" t="s">
        <v>2363</v>
      </c>
      <c r="C41" s="1" t="s">
        <v>8</v>
      </c>
      <c r="D41" s="1" t="s">
        <v>9</v>
      </c>
      <c r="E41" s="1" t="s">
        <v>2118</v>
      </c>
      <c r="F41" s="1" t="s">
        <v>2364</v>
      </c>
      <c r="G41" s="1">
        <v>117.9</v>
      </c>
      <c r="H41" s="1"/>
      <c r="I41" s="1" t="s">
        <v>10</v>
      </c>
    </row>
    <row r="42" spans="1:9" x14ac:dyDescent="0.2">
      <c r="A42">
        <v>41</v>
      </c>
      <c r="B42" s="1" t="s">
        <v>2365</v>
      </c>
      <c r="C42" s="1" t="s">
        <v>8</v>
      </c>
      <c r="D42" s="1" t="s">
        <v>9</v>
      </c>
      <c r="E42" s="1" t="s">
        <v>90</v>
      </c>
      <c r="F42" s="1" t="s">
        <v>2366</v>
      </c>
      <c r="G42" s="1">
        <v>121.3</v>
      </c>
      <c r="H42" s="1"/>
      <c r="I42" s="1" t="s">
        <v>10</v>
      </c>
    </row>
    <row r="43" spans="1:9" x14ac:dyDescent="0.2">
      <c r="A43">
        <v>42</v>
      </c>
      <c r="B43" s="1" t="s">
        <v>2367</v>
      </c>
      <c r="C43" s="1" t="s">
        <v>8</v>
      </c>
      <c r="D43" s="1" t="s">
        <v>9</v>
      </c>
      <c r="E43" s="1" t="s">
        <v>2368</v>
      </c>
      <c r="F43" s="1" t="s">
        <v>309</v>
      </c>
      <c r="G43" s="1">
        <v>58.3</v>
      </c>
      <c r="H43" s="1"/>
      <c r="I43" s="1" t="s">
        <v>10</v>
      </c>
    </row>
    <row r="44" spans="1:9" x14ac:dyDescent="0.2">
      <c r="A44">
        <v>43</v>
      </c>
      <c r="B44" s="1" t="s">
        <v>2369</v>
      </c>
      <c r="C44" s="1" t="s">
        <v>8</v>
      </c>
      <c r="D44" s="1" t="s">
        <v>9</v>
      </c>
      <c r="E44" s="1" t="s">
        <v>1734</v>
      </c>
      <c r="F44" s="1" t="s">
        <v>214</v>
      </c>
      <c r="G44" s="1">
        <v>164</v>
      </c>
      <c r="H44" s="1"/>
      <c r="I44" s="1" t="s">
        <v>10</v>
      </c>
    </row>
    <row r="45" spans="1:9" x14ac:dyDescent="0.2">
      <c r="A45">
        <v>44</v>
      </c>
      <c r="B45" s="1" t="s">
        <v>2370</v>
      </c>
      <c r="C45" s="1" t="s">
        <v>8</v>
      </c>
      <c r="D45" s="1" t="s">
        <v>9</v>
      </c>
      <c r="E45" s="1" t="s">
        <v>2371</v>
      </c>
      <c r="F45" s="1" t="s">
        <v>298</v>
      </c>
      <c r="G45" s="1">
        <v>156</v>
      </c>
      <c r="H45" s="1"/>
      <c r="I45" s="1" t="s">
        <v>10</v>
      </c>
    </row>
    <row r="46" spans="1:9" x14ac:dyDescent="0.2">
      <c r="A46">
        <v>45</v>
      </c>
      <c r="B46" s="1" t="s">
        <v>2372</v>
      </c>
      <c r="C46" s="1" t="s">
        <v>8</v>
      </c>
      <c r="D46" s="1" t="s">
        <v>9</v>
      </c>
      <c r="E46" s="1" t="s">
        <v>2373</v>
      </c>
      <c r="F46" s="1" t="s">
        <v>268</v>
      </c>
      <c r="G46" s="1">
        <v>113.3</v>
      </c>
      <c r="H46" s="1"/>
      <c r="I46" s="1" t="s">
        <v>10</v>
      </c>
    </row>
    <row r="47" spans="1:9" x14ac:dyDescent="0.2">
      <c r="A47">
        <v>46</v>
      </c>
      <c r="B47" s="1" t="s">
        <v>2374</v>
      </c>
      <c r="C47" s="1" t="s">
        <v>8</v>
      </c>
      <c r="D47" s="1" t="s">
        <v>9</v>
      </c>
      <c r="E47" s="1" t="s">
        <v>2375</v>
      </c>
      <c r="F47" s="1" t="s">
        <v>271</v>
      </c>
      <c r="G47" s="1">
        <v>101.7</v>
      </c>
      <c r="H47" s="1"/>
      <c r="I47" s="1" t="s">
        <v>10</v>
      </c>
    </row>
    <row r="48" spans="1:9" x14ac:dyDescent="0.2">
      <c r="A48">
        <v>47</v>
      </c>
      <c r="B48" s="1" t="s">
        <v>2376</v>
      </c>
      <c r="C48" s="1" t="s">
        <v>8</v>
      </c>
      <c r="D48" s="1" t="s">
        <v>9</v>
      </c>
      <c r="E48" s="1" t="s">
        <v>2377</v>
      </c>
      <c r="F48" s="1" t="s">
        <v>256</v>
      </c>
      <c r="G48" s="1">
        <v>104.4</v>
      </c>
      <c r="H48" s="1"/>
      <c r="I48" s="1" t="s">
        <v>10</v>
      </c>
    </row>
    <row r="49" spans="1:9" x14ac:dyDescent="0.2">
      <c r="A49">
        <v>48</v>
      </c>
      <c r="B49" s="1" t="s">
        <v>2378</v>
      </c>
      <c r="C49" s="1" t="s">
        <v>8</v>
      </c>
      <c r="D49" s="1" t="s">
        <v>9</v>
      </c>
      <c r="E49" s="1" t="s">
        <v>2379</v>
      </c>
      <c r="F49" s="1" t="s">
        <v>271</v>
      </c>
      <c r="G49" s="1">
        <v>101</v>
      </c>
      <c r="H49" s="1"/>
      <c r="I49" s="1" t="s">
        <v>10</v>
      </c>
    </row>
    <row r="50" spans="1:9" x14ac:dyDescent="0.2">
      <c r="A50">
        <v>49</v>
      </c>
      <c r="B50" s="1" t="s">
        <v>2380</v>
      </c>
      <c r="C50" s="1" t="s">
        <v>8</v>
      </c>
      <c r="D50" s="1" t="s">
        <v>9</v>
      </c>
      <c r="E50" s="1" t="s">
        <v>1793</v>
      </c>
      <c r="F50" s="1" t="s">
        <v>241</v>
      </c>
      <c r="G50" s="1">
        <v>103.3</v>
      </c>
      <c r="H50" s="1"/>
      <c r="I50" s="1" t="s">
        <v>10</v>
      </c>
    </row>
    <row r="51" spans="1:9" x14ac:dyDescent="0.2">
      <c r="A51">
        <v>50</v>
      </c>
      <c r="B51" s="1" t="s">
        <v>2381</v>
      </c>
      <c r="C51" s="1" t="s">
        <v>8</v>
      </c>
      <c r="D51" s="1" t="s">
        <v>9</v>
      </c>
      <c r="E51" s="1" t="s">
        <v>2382</v>
      </c>
      <c r="F51" s="1" t="s">
        <v>217</v>
      </c>
      <c r="G51" s="1">
        <v>106</v>
      </c>
      <c r="H51" s="1"/>
      <c r="I51" s="1" t="s">
        <v>10</v>
      </c>
    </row>
    <row r="52" spans="1:9" x14ac:dyDescent="0.2">
      <c r="A52">
        <v>51</v>
      </c>
      <c r="B52" s="1" t="s">
        <v>2383</v>
      </c>
      <c r="C52" s="1" t="s">
        <v>8</v>
      </c>
      <c r="D52" s="1" t="s">
        <v>9</v>
      </c>
      <c r="E52" s="1" t="s">
        <v>2384</v>
      </c>
      <c r="F52" s="1" t="s">
        <v>2385</v>
      </c>
      <c r="G52" s="1">
        <v>119.4</v>
      </c>
      <c r="H52" s="1"/>
      <c r="I52" s="1" t="s">
        <v>10</v>
      </c>
    </row>
    <row r="53" spans="1:9" x14ac:dyDescent="0.2">
      <c r="A53">
        <v>52</v>
      </c>
      <c r="B53" s="1" t="s">
        <v>2386</v>
      </c>
      <c r="C53" s="1" t="s">
        <v>8</v>
      </c>
      <c r="D53" s="1" t="s">
        <v>9</v>
      </c>
      <c r="E53" s="1" t="s">
        <v>2387</v>
      </c>
      <c r="F53" s="1" t="s">
        <v>265</v>
      </c>
      <c r="G53" s="1">
        <v>124.4</v>
      </c>
      <c r="H53" s="1"/>
      <c r="I53" s="1" t="s">
        <v>10</v>
      </c>
    </row>
    <row r="54" spans="1:9" x14ac:dyDescent="0.2">
      <c r="A54">
        <v>53</v>
      </c>
      <c r="B54" s="1" t="s">
        <v>2388</v>
      </c>
      <c r="C54" s="1" t="s">
        <v>8</v>
      </c>
      <c r="D54" s="1" t="s">
        <v>9</v>
      </c>
      <c r="E54" s="1" t="s">
        <v>2389</v>
      </c>
      <c r="F54" s="1" t="s">
        <v>241</v>
      </c>
      <c r="G54" s="1">
        <v>123.7</v>
      </c>
      <c r="H54" s="1"/>
      <c r="I54" s="1" t="s">
        <v>10</v>
      </c>
    </row>
    <row r="55" spans="1:9" x14ac:dyDescent="0.2">
      <c r="A55">
        <v>54</v>
      </c>
      <c r="B55" s="1" t="s">
        <v>2390</v>
      </c>
      <c r="C55" s="1" t="s">
        <v>8</v>
      </c>
      <c r="D55" s="1" t="s">
        <v>9</v>
      </c>
      <c r="E55" s="1" t="s">
        <v>2391</v>
      </c>
      <c r="F55" s="1" t="s">
        <v>385</v>
      </c>
      <c r="G55" s="1">
        <v>120.6</v>
      </c>
      <c r="H55" s="1"/>
      <c r="I55" s="1" t="s">
        <v>10</v>
      </c>
    </row>
    <row r="56" spans="1:9" x14ac:dyDescent="0.2">
      <c r="A56">
        <v>55</v>
      </c>
      <c r="B56" s="1" t="s">
        <v>2392</v>
      </c>
      <c r="C56" s="1" t="s">
        <v>8</v>
      </c>
      <c r="D56" s="1" t="s">
        <v>9</v>
      </c>
      <c r="E56" s="1" t="s">
        <v>2393</v>
      </c>
      <c r="F56" s="1" t="s">
        <v>309</v>
      </c>
      <c r="G56" s="1">
        <v>106.7</v>
      </c>
      <c r="H56" s="1"/>
      <c r="I56" s="1" t="s">
        <v>10</v>
      </c>
    </row>
    <row r="57" spans="1:9" x14ac:dyDescent="0.2">
      <c r="A57">
        <v>56</v>
      </c>
      <c r="B57" s="1" t="s">
        <v>2394</v>
      </c>
      <c r="C57" s="1" t="s">
        <v>8</v>
      </c>
      <c r="D57" s="1" t="s">
        <v>9</v>
      </c>
      <c r="E57" s="1" t="s">
        <v>2395</v>
      </c>
      <c r="F57" s="1" t="s">
        <v>241</v>
      </c>
      <c r="G57" s="1">
        <v>107.9</v>
      </c>
      <c r="H57" s="1"/>
      <c r="I57" s="1" t="s">
        <v>10</v>
      </c>
    </row>
    <row r="58" spans="1:9" x14ac:dyDescent="0.2">
      <c r="A58">
        <v>57</v>
      </c>
      <c r="B58" s="1" t="s">
        <v>2396</v>
      </c>
      <c r="C58" s="1" t="s">
        <v>8</v>
      </c>
      <c r="D58" s="1" t="s">
        <v>9</v>
      </c>
      <c r="E58" s="1" t="s">
        <v>2397</v>
      </c>
      <c r="F58" s="1" t="s">
        <v>2398</v>
      </c>
      <c r="G58" s="1">
        <v>121.3</v>
      </c>
      <c r="H58" s="1"/>
      <c r="I58" s="1" t="s">
        <v>10</v>
      </c>
    </row>
    <row r="59" spans="1:9" x14ac:dyDescent="0.2">
      <c r="A59">
        <v>58</v>
      </c>
      <c r="B59" s="1" t="s">
        <v>2399</v>
      </c>
      <c r="C59" s="1" t="s">
        <v>8</v>
      </c>
      <c r="D59" s="1" t="s">
        <v>9</v>
      </c>
      <c r="E59" s="1" t="s">
        <v>2400</v>
      </c>
      <c r="F59" s="1" t="s">
        <v>350</v>
      </c>
      <c r="G59" s="1">
        <v>103.3</v>
      </c>
      <c r="H59" s="1"/>
      <c r="I59" s="1" t="s">
        <v>10</v>
      </c>
    </row>
    <row r="60" spans="1:9" x14ac:dyDescent="0.2">
      <c r="A60">
        <v>59</v>
      </c>
      <c r="B60" s="1" t="s">
        <v>2401</v>
      </c>
      <c r="C60" s="1" t="s">
        <v>8</v>
      </c>
      <c r="D60" s="1" t="s">
        <v>9</v>
      </c>
      <c r="E60" s="1" t="s">
        <v>938</v>
      </c>
      <c r="F60" s="1" t="s">
        <v>268</v>
      </c>
      <c r="G60" s="1">
        <v>104.8</v>
      </c>
      <c r="H60" s="1"/>
      <c r="I60" s="1" t="s">
        <v>10</v>
      </c>
    </row>
    <row r="61" spans="1:9" x14ac:dyDescent="0.2">
      <c r="A61">
        <v>60</v>
      </c>
      <c r="B61" s="1" t="s">
        <v>2402</v>
      </c>
      <c r="C61" s="1" t="s">
        <v>8</v>
      </c>
      <c r="D61" s="1" t="s">
        <v>9</v>
      </c>
      <c r="E61" s="1" t="s">
        <v>2403</v>
      </c>
      <c r="F61" s="1" t="s">
        <v>238</v>
      </c>
      <c r="G61" s="1">
        <v>106.3</v>
      </c>
      <c r="H61" s="1"/>
      <c r="I61" s="1" t="s">
        <v>10</v>
      </c>
    </row>
    <row r="62" spans="1:9" x14ac:dyDescent="0.2">
      <c r="A62">
        <v>61</v>
      </c>
      <c r="B62" s="1" t="s">
        <v>2404</v>
      </c>
      <c r="C62" s="1" t="s">
        <v>8</v>
      </c>
      <c r="D62" s="1" t="s">
        <v>9</v>
      </c>
      <c r="E62" s="1" t="s">
        <v>2405</v>
      </c>
      <c r="F62" s="1" t="s">
        <v>271</v>
      </c>
      <c r="G62" s="1">
        <v>102.9</v>
      </c>
      <c r="H62" s="1"/>
      <c r="I62" s="1" t="s">
        <v>10</v>
      </c>
    </row>
    <row r="63" spans="1:9" x14ac:dyDescent="0.2">
      <c r="A63">
        <v>62</v>
      </c>
      <c r="B63" s="1" t="s">
        <v>2406</v>
      </c>
      <c r="C63" s="1" t="s">
        <v>8</v>
      </c>
      <c r="D63" s="1" t="s">
        <v>9</v>
      </c>
      <c r="E63" s="1" t="s">
        <v>1238</v>
      </c>
      <c r="F63" s="1" t="s">
        <v>2407</v>
      </c>
      <c r="G63" s="1">
        <v>167.9</v>
      </c>
      <c r="H63" s="1"/>
      <c r="I63" s="1" t="s">
        <v>10</v>
      </c>
    </row>
    <row r="64" spans="1:9" x14ac:dyDescent="0.2">
      <c r="A64">
        <v>63</v>
      </c>
      <c r="B64" s="1" t="s">
        <v>2408</v>
      </c>
      <c r="C64" s="1" t="s">
        <v>8</v>
      </c>
      <c r="D64" s="1" t="s">
        <v>9</v>
      </c>
      <c r="E64" s="1" t="s">
        <v>2409</v>
      </c>
      <c r="F64" s="1" t="s">
        <v>2362</v>
      </c>
      <c r="G64" s="1">
        <v>97.1</v>
      </c>
      <c r="H64" s="1"/>
      <c r="I64" s="1" t="s">
        <v>10</v>
      </c>
    </row>
    <row r="65" spans="1:9" x14ac:dyDescent="0.2">
      <c r="A65">
        <v>64</v>
      </c>
      <c r="B65" s="1" t="s">
        <v>2410</v>
      </c>
      <c r="C65" s="1" t="s">
        <v>8</v>
      </c>
      <c r="D65" s="1" t="s">
        <v>9</v>
      </c>
      <c r="E65" s="1" t="s">
        <v>2411</v>
      </c>
      <c r="F65" s="1" t="s">
        <v>2362</v>
      </c>
      <c r="G65" s="1">
        <v>118.7</v>
      </c>
      <c r="H65" s="1"/>
      <c r="I65" s="1" t="s">
        <v>10</v>
      </c>
    </row>
    <row r="66" spans="1:9" x14ac:dyDescent="0.2">
      <c r="A66">
        <v>65</v>
      </c>
      <c r="B66" s="1" t="s">
        <v>2412</v>
      </c>
      <c r="C66" s="1" t="s">
        <v>8</v>
      </c>
      <c r="D66" s="1" t="s">
        <v>9</v>
      </c>
      <c r="E66" s="1" t="s">
        <v>2413</v>
      </c>
      <c r="F66" s="1" t="s">
        <v>214</v>
      </c>
      <c r="G66" s="1">
        <v>105.6</v>
      </c>
      <c r="H66" s="1"/>
      <c r="I66" s="1" t="s">
        <v>10</v>
      </c>
    </row>
    <row r="67" spans="1:9" x14ac:dyDescent="0.2">
      <c r="A67">
        <v>66</v>
      </c>
      <c r="B67" s="1" t="s">
        <v>2414</v>
      </c>
      <c r="C67" s="1" t="s">
        <v>8</v>
      </c>
      <c r="D67" s="1" t="s">
        <v>9</v>
      </c>
      <c r="E67" s="1" t="s">
        <v>2415</v>
      </c>
      <c r="F67" s="1" t="s">
        <v>241</v>
      </c>
      <c r="G67" s="1">
        <v>104.4</v>
      </c>
      <c r="H67" s="1"/>
      <c r="I67" s="1" t="s">
        <v>10</v>
      </c>
    </row>
    <row r="68" spans="1:9" x14ac:dyDescent="0.2">
      <c r="A68">
        <v>67</v>
      </c>
      <c r="B68" s="1" t="s">
        <v>2416</v>
      </c>
      <c r="C68" s="1" t="s">
        <v>8</v>
      </c>
      <c r="D68" s="1" t="s">
        <v>9</v>
      </c>
      <c r="E68" s="1" t="s">
        <v>2417</v>
      </c>
      <c r="F68" s="1" t="s">
        <v>317</v>
      </c>
      <c r="G68" s="1">
        <v>111.3</v>
      </c>
      <c r="H68" s="1"/>
      <c r="I68" s="1" t="s">
        <v>10</v>
      </c>
    </row>
    <row r="69" spans="1:9" x14ac:dyDescent="0.2">
      <c r="A69">
        <v>68</v>
      </c>
      <c r="B69" s="1" t="s">
        <v>2418</v>
      </c>
      <c r="C69" s="1" t="s">
        <v>8</v>
      </c>
      <c r="D69" s="1" t="s">
        <v>9</v>
      </c>
      <c r="E69" s="1" t="s">
        <v>2419</v>
      </c>
      <c r="F69" s="1" t="s">
        <v>2420</v>
      </c>
      <c r="G69" s="1">
        <v>95.2</v>
      </c>
      <c r="H69" s="1"/>
      <c r="I69" s="1" t="s">
        <v>10</v>
      </c>
    </row>
    <row r="70" spans="1:9" x14ac:dyDescent="0.2">
      <c r="A70">
        <v>69</v>
      </c>
      <c r="B70" s="1" t="s">
        <v>2421</v>
      </c>
      <c r="C70" s="1" t="s">
        <v>8</v>
      </c>
      <c r="D70" s="1" t="s">
        <v>9</v>
      </c>
      <c r="E70" s="1" t="s">
        <v>2422</v>
      </c>
      <c r="F70" s="1" t="s">
        <v>2385</v>
      </c>
      <c r="G70" s="1">
        <v>121</v>
      </c>
      <c r="H70" s="1"/>
      <c r="I70" s="1" t="s">
        <v>10</v>
      </c>
    </row>
    <row r="71" spans="1:9" x14ac:dyDescent="0.2">
      <c r="A71">
        <v>70</v>
      </c>
      <c r="B71" s="1" t="s">
        <v>2423</v>
      </c>
      <c r="C71" s="1" t="s">
        <v>8</v>
      </c>
      <c r="D71" s="1" t="s">
        <v>9</v>
      </c>
      <c r="E71" s="1" t="s">
        <v>2424</v>
      </c>
      <c r="F71" s="1" t="s">
        <v>335</v>
      </c>
      <c r="G71" s="1">
        <v>112.1</v>
      </c>
      <c r="H71" s="1"/>
      <c r="I71" s="1" t="s">
        <v>10</v>
      </c>
    </row>
    <row r="72" spans="1:9" x14ac:dyDescent="0.2">
      <c r="A72">
        <v>71</v>
      </c>
      <c r="B72" s="1" t="s">
        <v>2425</v>
      </c>
      <c r="C72" s="1" t="s">
        <v>8</v>
      </c>
      <c r="D72" s="1" t="s">
        <v>9</v>
      </c>
      <c r="E72" s="1" t="s">
        <v>899</v>
      </c>
      <c r="F72" s="1" t="s">
        <v>265</v>
      </c>
      <c r="G72" s="1">
        <v>87.5</v>
      </c>
      <c r="H72" s="1"/>
      <c r="I72" s="1" t="s">
        <v>10</v>
      </c>
    </row>
    <row r="73" spans="1:9" x14ac:dyDescent="0.2">
      <c r="A73">
        <v>72</v>
      </c>
      <c r="B73" s="1" t="s">
        <v>2426</v>
      </c>
      <c r="C73" s="1" t="s">
        <v>8</v>
      </c>
      <c r="D73" s="1" t="s">
        <v>9</v>
      </c>
      <c r="E73" s="1" t="s">
        <v>2427</v>
      </c>
      <c r="F73" s="1" t="s">
        <v>271</v>
      </c>
      <c r="G73" s="1">
        <v>87.1</v>
      </c>
      <c r="H73" s="1"/>
      <c r="I73" s="1" t="s">
        <v>10</v>
      </c>
    </row>
    <row r="74" spans="1:9" x14ac:dyDescent="0.2">
      <c r="A74">
        <v>73</v>
      </c>
      <c r="B74" s="1" t="s">
        <v>2428</v>
      </c>
      <c r="C74" s="1" t="s">
        <v>8</v>
      </c>
      <c r="D74" s="1" t="s">
        <v>9</v>
      </c>
      <c r="E74" s="1" t="s">
        <v>1876</v>
      </c>
      <c r="F74" s="1" t="s">
        <v>280</v>
      </c>
      <c r="G74" s="1">
        <v>87.5</v>
      </c>
      <c r="H74" s="1"/>
      <c r="I74" s="1" t="s">
        <v>10</v>
      </c>
    </row>
    <row r="75" spans="1:9" x14ac:dyDescent="0.2">
      <c r="A75">
        <v>74</v>
      </c>
      <c r="B75" s="1" t="s">
        <v>2429</v>
      </c>
      <c r="C75" s="1" t="s">
        <v>8</v>
      </c>
      <c r="D75" s="1" t="s">
        <v>9</v>
      </c>
      <c r="E75" s="1" t="s">
        <v>2430</v>
      </c>
      <c r="F75" s="1" t="s">
        <v>2431</v>
      </c>
      <c r="G75" s="1">
        <v>158.30000000000001</v>
      </c>
      <c r="H75" s="1"/>
      <c r="I75" s="1" t="s">
        <v>10</v>
      </c>
    </row>
    <row r="76" spans="1:9" x14ac:dyDescent="0.2">
      <c r="A76">
        <v>75</v>
      </c>
      <c r="B76" s="1" t="s">
        <v>2432</v>
      </c>
      <c r="C76" s="1" t="s">
        <v>8</v>
      </c>
      <c r="D76" s="1" t="s">
        <v>9</v>
      </c>
      <c r="E76" s="1" t="s">
        <v>2273</v>
      </c>
      <c r="F76" s="1" t="s">
        <v>2284</v>
      </c>
      <c r="G76" s="1">
        <v>99</v>
      </c>
      <c r="H76" s="1"/>
      <c r="I76" s="1" t="s">
        <v>10</v>
      </c>
    </row>
    <row r="77" spans="1:9" x14ac:dyDescent="0.2">
      <c r="A77">
        <v>76</v>
      </c>
      <c r="B77" s="1" t="s">
        <v>2433</v>
      </c>
      <c r="C77" s="1" t="s">
        <v>8</v>
      </c>
      <c r="D77" s="1" t="s">
        <v>9</v>
      </c>
      <c r="E77" s="1" t="s">
        <v>2434</v>
      </c>
      <c r="F77" s="1" t="s">
        <v>2385</v>
      </c>
      <c r="G77" s="1">
        <v>119</v>
      </c>
      <c r="H77" s="1"/>
      <c r="I77" s="1" t="s">
        <v>10</v>
      </c>
    </row>
    <row r="78" spans="1:9" x14ac:dyDescent="0.2">
      <c r="A78">
        <v>77</v>
      </c>
      <c r="B78" s="1" t="s">
        <v>2435</v>
      </c>
      <c r="C78" s="1" t="s">
        <v>8</v>
      </c>
      <c r="D78" s="1" t="s">
        <v>9</v>
      </c>
      <c r="E78" s="1" t="s">
        <v>2436</v>
      </c>
      <c r="F78" s="1" t="s">
        <v>2437</v>
      </c>
      <c r="G78" s="1">
        <v>117.9</v>
      </c>
      <c r="H78" s="1"/>
      <c r="I78" s="1" t="s">
        <v>10</v>
      </c>
    </row>
    <row r="79" spans="1:9" x14ac:dyDescent="0.2">
      <c r="A79">
        <v>78</v>
      </c>
      <c r="B79" s="1" t="s">
        <v>2438</v>
      </c>
      <c r="C79" s="1" t="s">
        <v>8</v>
      </c>
      <c r="D79" s="1" t="s">
        <v>9</v>
      </c>
      <c r="E79" s="1" t="s">
        <v>2439</v>
      </c>
      <c r="F79" s="1" t="s">
        <v>2440</v>
      </c>
      <c r="G79" s="1">
        <v>97.9</v>
      </c>
      <c r="H79" s="1"/>
      <c r="I79" s="1" t="s">
        <v>10</v>
      </c>
    </row>
    <row r="80" spans="1:9" x14ac:dyDescent="0.2">
      <c r="A80">
        <v>79</v>
      </c>
      <c r="B80" s="1" t="s">
        <v>2441</v>
      </c>
      <c r="C80" s="1" t="s">
        <v>8</v>
      </c>
      <c r="D80" s="1" t="s">
        <v>9</v>
      </c>
      <c r="E80" s="1" t="s">
        <v>1463</v>
      </c>
      <c r="F80" s="1" t="s">
        <v>2442</v>
      </c>
      <c r="G80" s="1">
        <v>122.5</v>
      </c>
      <c r="H80" s="1"/>
      <c r="I80" s="1" t="s">
        <v>10</v>
      </c>
    </row>
    <row r="81" spans="1:9" x14ac:dyDescent="0.2">
      <c r="A81">
        <v>80</v>
      </c>
      <c r="B81" s="1" t="s">
        <v>2443</v>
      </c>
      <c r="C81" s="1" t="s">
        <v>8</v>
      </c>
      <c r="D81" s="1" t="s">
        <v>9</v>
      </c>
      <c r="E81" s="1" t="s">
        <v>2444</v>
      </c>
      <c r="F81" s="1" t="s">
        <v>501</v>
      </c>
      <c r="G81" s="1">
        <v>49.4</v>
      </c>
      <c r="H81" s="1"/>
      <c r="I81" s="1" t="s">
        <v>10</v>
      </c>
    </row>
    <row r="82" spans="1:9" x14ac:dyDescent="0.2">
      <c r="A82">
        <v>81</v>
      </c>
      <c r="B82" s="1" t="s">
        <v>2445</v>
      </c>
      <c r="C82" s="1" t="s">
        <v>8</v>
      </c>
      <c r="D82" s="1" t="s">
        <v>9</v>
      </c>
      <c r="E82" s="1" t="s">
        <v>2446</v>
      </c>
      <c r="F82" s="1" t="s">
        <v>2447</v>
      </c>
      <c r="G82" s="1">
        <v>97.1</v>
      </c>
      <c r="H82" s="1"/>
      <c r="I82" s="1" t="s">
        <v>10</v>
      </c>
    </row>
    <row r="83" spans="1:9" x14ac:dyDescent="0.2">
      <c r="A83">
        <v>82</v>
      </c>
      <c r="B83" s="1" t="s">
        <v>2448</v>
      </c>
      <c r="C83" s="1" t="s">
        <v>8</v>
      </c>
      <c r="D83" s="1" t="s">
        <v>9</v>
      </c>
      <c r="E83" s="1" t="s">
        <v>2449</v>
      </c>
      <c r="F83" s="1" t="s">
        <v>2450</v>
      </c>
      <c r="G83" s="1">
        <v>117.1</v>
      </c>
      <c r="H83" s="1"/>
      <c r="I83" s="1" t="s">
        <v>10</v>
      </c>
    </row>
    <row r="84" spans="1:9" x14ac:dyDescent="0.2">
      <c r="A84">
        <v>83</v>
      </c>
      <c r="B84" s="1" t="s">
        <v>2451</v>
      </c>
      <c r="C84" s="1" t="s">
        <v>8</v>
      </c>
      <c r="D84" s="1" t="s">
        <v>9</v>
      </c>
      <c r="E84" s="1" t="s">
        <v>2452</v>
      </c>
      <c r="F84" s="1" t="s">
        <v>271</v>
      </c>
      <c r="G84" s="1">
        <v>89</v>
      </c>
      <c r="H84" s="1"/>
      <c r="I84" s="1" t="s">
        <v>10</v>
      </c>
    </row>
    <row r="85" spans="1:9" x14ac:dyDescent="0.2">
      <c r="A85">
        <v>84</v>
      </c>
      <c r="B85" s="1" t="s">
        <v>2453</v>
      </c>
      <c r="C85" s="1" t="s">
        <v>8</v>
      </c>
      <c r="D85" s="1" t="s">
        <v>9</v>
      </c>
      <c r="E85" s="1" t="s">
        <v>2454</v>
      </c>
      <c r="F85" s="1" t="s">
        <v>2455</v>
      </c>
      <c r="G85" s="1">
        <v>77.5</v>
      </c>
      <c r="H85" s="1"/>
      <c r="I85" s="1" t="s">
        <v>10</v>
      </c>
    </row>
    <row r="86" spans="1:9" x14ac:dyDescent="0.2">
      <c r="A86">
        <v>85</v>
      </c>
      <c r="B86" s="1" t="s">
        <v>2456</v>
      </c>
      <c r="C86" s="1" t="s">
        <v>8</v>
      </c>
      <c r="D86" s="1" t="s">
        <v>9</v>
      </c>
      <c r="E86" s="1" t="s">
        <v>2457</v>
      </c>
      <c r="F86" s="1" t="s">
        <v>2458</v>
      </c>
      <c r="G86" s="1">
        <v>121.7</v>
      </c>
      <c r="H86" s="1"/>
      <c r="I86" s="1" t="s">
        <v>10</v>
      </c>
    </row>
    <row r="87" spans="1:9" x14ac:dyDescent="0.2">
      <c r="A87">
        <v>86</v>
      </c>
      <c r="B87" s="1" t="s">
        <v>2459</v>
      </c>
      <c r="C87" s="1" t="s">
        <v>8</v>
      </c>
      <c r="D87" s="1" t="s">
        <v>9</v>
      </c>
      <c r="E87" s="1" t="s">
        <v>1924</v>
      </c>
      <c r="F87" s="1" t="s">
        <v>2313</v>
      </c>
      <c r="G87" s="1">
        <v>99</v>
      </c>
      <c r="H87" s="1"/>
      <c r="I87" s="1" t="s">
        <v>10</v>
      </c>
    </row>
    <row r="88" spans="1:9" x14ac:dyDescent="0.2">
      <c r="A88">
        <v>87</v>
      </c>
      <c r="B88" s="1" t="s">
        <v>2460</v>
      </c>
      <c r="C88" s="1" t="s">
        <v>8</v>
      </c>
      <c r="D88" s="1" t="s">
        <v>9</v>
      </c>
      <c r="E88" s="1" t="s">
        <v>2461</v>
      </c>
      <c r="F88" s="1" t="s">
        <v>2462</v>
      </c>
      <c r="G88" s="1">
        <v>75.599999999999994</v>
      </c>
      <c r="H88" s="1"/>
      <c r="I88" s="1" t="s">
        <v>10</v>
      </c>
    </row>
    <row r="89" spans="1:9" x14ac:dyDescent="0.2">
      <c r="A89">
        <v>88</v>
      </c>
      <c r="B89" s="1" t="s">
        <v>2463</v>
      </c>
      <c r="C89" s="1" t="s">
        <v>8</v>
      </c>
      <c r="D89" s="1" t="s">
        <v>9</v>
      </c>
      <c r="E89" s="1" t="s">
        <v>2464</v>
      </c>
      <c r="F89" s="1" t="s">
        <v>325</v>
      </c>
      <c r="G89" s="1">
        <v>100.2</v>
      </c>
      <c r="H89" s="1"/>
      <c r="I89" s="1" t="s">
        <v>10</v>
      </c>
    </row>
    <row r="90" spans="1:9" x14ac:dyDescent="0.2">
      <c r="A90">
        <v>89</v>
      </c>
      <c r="B90" s="1" t="s">
        <v>2465</v>
      </c>
      <c r="C90" s="1" t="s">
        <v>8</v>
      </c>
      <c r="D90" s="1" t="s">
        <v>9</v>
      </c>
      <c r="E90" s="1" t="s">
        <v>2466</v>
      </c>
      <c r="F90" s="1" t="s">
        <v>454</v>
      </c>
      <c r="G90" s="1">
        <v>95.6</v>
      </c>
      <c r="H90" s="1"/>
      <c r="I90" s="1" t="s">
        <v>10</v>
      </c>
    </row>
    <row r="91" spans="1:9" x14ac:dyDescent="0.2">
      <c r="A91">
        <v>90</v>
      </c>
      <c r="B91" s="1" t="s">
        <v>2467</v>
      </c>
      <c r="C91" s="1" t="s">
        <v>8</v>
      </c>
      <c r="D91" s="1" t="s">
        <v>9</v>
      </c>
      <c r="E91" s="1" t="s">
        <v>2468</v>
      </c>
      <c r="F91" s="1" t="s">
        <v>2469</v>
      </c>
      <c r="G91" s="1">
        <v>97.5</v>
      </c>
      <c r="H91" s="1"/>
      <c r="I91" s="1" t="s">
        <v>10</v>
      </c>
    </row>
    <row r="92" spans="1:9" x14ac:dyDescent="0.2">
      <c r="A92">
        <v>91</v>
      </c>
      <c r="B92" s="1" t="s">
        <v>2470</v>
      </c>
      <c r="C92" s="1" t="s">
        <v>8</v>
      </c>
      <c r="D92" s="1" t="s">
        <v>9</v>
      </c>
      <c r="E92" s="1" t="s">
        <v>2471</v>
      </c>
      <c r="F92" s="1" t="s">
        <v>2472</v>
      </c>
      <c r="G92" s="1">
        <v>147.1</v>
      </c>
      <c r="H92" s="1"/>
      <c r="I92" s="1" t="s">
        <v>10</v>
      </c>
    </row>
    <row r="93" spans="1:9" x14ac:dyDescent="0.2">
      <c r="A93">
        <v>92</v>
      </c>
      <c r="B93" s="1" t="s">
        <v>2473</v>
      </c>
      <c r="C93" s="1" t="s">
        <v>8</v>
      </c>
      <c r="D93" s="1" t="s">
        <v>9</v>
      </c>
      <c r="E93" s="1" t="s">
        <v>91</v>
      </c>
      <c r="F93" s="1" t="s">
        <v>2474</v>
      </c>
      <c r="G93" s="1">
        <v>121.7</v>
      </c>
      <c r="H93" s="1"/>
      <c r="I93" s="1" t="s">
        <v>10</v>
      </c>
    </row>
    <row r="94" spans="1:9" x14ac:dyDescent="0.2">
      <c r="A94">
        <v>93</v>
      </c>
      <c r="B94" s="1" t="s">
        <v>2475</v>
      </c>
      <c r="C94" s="1" t="s">
        <v>8</v>
      </c>
      <c r="D94" s="1" t="s">
        <v>9</v>
      </c>
      <c r="E94" s="1" t="s">
        <v>2476</v>
      </c>
      <c r="F94" s="1" t="s">
        <v>2477</v>
      </c>
      <c r="G94" s="1">
        <v>66.3</v>
      </c>
      <c r="H94" s="1"/>
      <c r="I94" s="1" t="s">
        <v>10</v>
      </c>
    </row>
    <row r="95" spans="1:9" x14ac:dyDescent="0.2">
      <c r="A95">
        <v>94</v>
      </c>
      <c r="B95" s="1" t="s">
        <v>2478</v>
      </c>
      <c r="C95" s="1" t="s">
        <v>8</v>
      </c>
      <c r="D95" s="1" t="s">
        <v>9</v>
      </c>
      <c r="E95" s="1" t="s">
        <v>2479</v>
      </c>
      <c r="F95" s="1" t="s">
        <v>350</v>
      </c>
      <c r="G95" s="1">
        <v>59</v>
      </c>
      <c r="H95" s="1"/>
      <c r="I95" s="1" t="s">
        <v>10</v>
      </c>
    </row>
    <row r="96" spans="1:9" x14ac:dyDescent="0.2">
      <c r="A96">
        <v>95</v>
      </c>
      <c r="B96" s="1" t="s">
        <v>2480</v>
      </c>
      <c r="C96" s="1" t="s">
        <v>8</v>
      </c>
      <c r="D96" s="1" t="s">
        <v>9</v>
      </c>
      <c r="E96" s="1" t="s">
        <v>2481</v>
      </c>
      <c r="F96" s="1" t="s">
        <v>2482</v>
      </c>
      <c r="G96" s="1">
        <v>97.5</v>
      </c>
      <c r="H96" s="1"/>
      <c r="I96" s="1" t="s">
        <v>10</v>
      </c>
    </row>
    <row r="97" spans="1:9" x14ac:dyDescent="0.2">
      <c r="A97">
        <v>96</v>
      </c>
      <c r="B97" s="1" t="s">
        <v>2483</v>
      </c>
      <c r="C97" s="1" t="s">
        <v>8</v>
      </c>
      <c r="D97" s="1" t="s">
        <v>9</v>
      </c>
      <c r="E97" s="1" t="s">
        <v>2484</v>
      </c>
      <c r="F97" s="1" t="s">
        <v>2485</v>
      </c>
      <c r="G97" s="1">
        <v>74</v>
      </c>
      <c r="H97" s="1"/>
      <c r="I97" s="1" t="s">
        <v>10</v>
      </c>
    </row>
    <row r="98" spans="1:9" x14ac:dyDescent="0.2">
      <c r="A98">
        <v>97</v>
      </c>
      <c r="B98" s="1" t="s">
        <v>2486</v>
      </c>
      <c r="C98" s="1" t="s">
        <v>8</v>
      </c>
      <c r="D98" s="1" t="s">
        <v>9</v>
      </c>
      <c r="E98" s="1" t="s">
        <v>2487</v>
      </c>
      <c r="F98" s="1" t="s">
        <v>241</v>
      </c>
      <c r="G98" s="1">
        <v>84</v>
      </c>
      <c r="H98" s="1"/>
      <c r="I98" s="1" t="s">
        <v>10</v>
      </c>
    </row>
    <row r="99" spans="1:9" x14ac:dyDescent="0.2">
      <c r="A99">
        <v>98</v>
      </c>
      <c r="B99" s="1" t="s">
        <v>2488</v>
      </c>
      <c r="C99" s="1" t="s">
        <v>8</v>
      </c>
      <c r="D99" s="1" t="s">
        <v>9</v>
      </c>
      <c r="E99" s="1" t="s">
        <v>2489</v>
      </c>
      <c r="F99" s="1" t="s">
        <v>2490</v>
      </c>
      <c r="G99" s="1">
        <v>27.9</v>
      </c>
      <c r="H99" s="1"/>
      <c r="I99" s="1" t="s">
        <v>10</v>
      </c>
    </row>
    <row r="100" spans="1:9" x14ac:dyDescent="0.2">
      <c r="A100">
        <v>99</v>
      </c>
      <c r="B100" s="1" t="s">
        <v>2491</v>
      </c>
      <c r="C100" s="1" t="s">
        <v>8</v>
      </c>
      <c r="D100" s="1" t="s">
        <v>9</v>
      </c>
      <c r="E100" s="1" t="s">
        <v>2492</v>
      </c>
      <c r="F100" s="1" t="s">
        <v>2493</v>
      </c>
      <c r="G100" s="1">
        <v>97.1</v>
      </c>
      <c r="H100" s="1"/>
      <c r="I100" s="1" t="s">
        <v>10</v>
      </c>
    </row>
    <row r="101" spans="1:9" x14ac:dyDescent="0.2">
      <c r="A101">
        <v>100</v>
      </c>
      <c r="B101" s="1" t="s">
        <v>2494</v>
      </c>
      <c r="C101" s="1" t="s">
        <v>8</v>
      </c>
      <c r="D101" s="1" t="s">
        <v>9</v>
      </c>
      <c r="E101" s="1" t="s">
        <v>2495</v>
      </c>
      <c r="F101" s="1" t="s">
        <v>2496</v>
      </c>
      <c r="G101" s="1">
        <v>143.30000000000001</v>
      </c>
      <c r="H101" s="1"/>
      <c r="I101" s="1" t="s">
        <v>10</v>
      </c>
    </row>
    <row r="102" spans="1:9" x14ac:dyDescent="0.2">
      <c r="A102">
        <v>101</v>
      </c>
      <c r="B102" s="1" t="s">
        <v>2497</v>
      </c>
      <c r="C102" s="1" t="s">
        <v>8</v>
      </c>
      <c r="D102" s="1" t="s">
        <v>9</v>
      </c>
      <c r="E102" s="1" t="s">
        <v>478</v>
      </c>
      <c r="F102" s="1" t="s">
        <v>2322</v>
      </c>
      <c r="G102" s="1">
        <v>153.30000000000001</v>
      </c>
      <c r="H102" s="1"/>
      <c r="I102" s="1" t="s">
        <v>10</v>
      </c>
    </row>
    <row r="103" spans="1:9" x14ac:dyDescent="0.2">
      <c r="A103">
        <v>102</v>
      </c>
      <c r="B103" s="1" t="s">
        <v>2498</v>
      </c>
      <c r="C103" s="1" t="s">
        <v>8</v>
      </c>
      <c r="D103" s="1" t="s">
        <v>9</v>
      </c>
      <c r="E103" s="1" t="s">
        <v>2499</v>
      </c>
      <c r="F103" s="1" t="s">
        <v>446</v>
      </c>
      <c r="G103" s="1">
        <v>30.6</v>
      </c>
      <c r="H103" s="1"/>
      <c r="I103" s="1" t="s">
        <v>10</v>
      </c>
    </row>
    <row r="104" spans="1:9" x14ac:dyDescent="0.2">
      <c r="A104">
        <v>103</v>
      </c>
      <c r="B104" s="1" t="s">
        <v>2500</v>
      </c>
      <c r="C104" s="1" t="s">
        <v>8</v>
      </c>
      <c r="D104" s="1" t="s">
        <v>9</v>
      </c>
      <c r="E104" s="1" t="s">
        <v>2501</v>
      </c>
      <c r="F104" s="1" t="s">
        <v>2301</v>
      </c>
      <c r="G104" s="1">
        <v>98.7</v>
      </c>
      <c r="H104" s="1"/>
      <c r="I104" s="1" t="s">
        <v>10</v>
      </c>
    </row>
    <row r="105" spans="1:9" x14ac:dyDescent="0.2">
      <c r="A105">
        <v>104</v>
      </c>
      <c r="B105" s="1" t="s">
        <v>2502</v>
      </c>
      <c r="C105" s="1" t="s">
        <v>8</v>
      </c>
      <c r="D105" s="1" t="s">
        <v>9</v>
      </c>
      <c r="E105" s="1" t="s">
        <v>2422</v>
      </c>
      <c r="F105" s="1" t="s">
        <v>2301</v>
      </c>
      <c r="G105" s="1">
        <v>121.3</v>
      </c>
      <c r="H105" s="1"/>
      <c r="I105" s="1" t="s">
        <v>10</v>
      </c>
    </row>
    <row r="106" spans="1:9" x14ac:dyDescent="0.2">
      <c r="A106">
        <v>105</v>
      </c>
      <c r="B106" s="1" t="s">
        <v>2503</v>
      </c>
      <c r="C106" s="1" t="s">
        <v>8</v>
      </c>
      <c r="D106" s="1" t="s">
        <v>9</v>
      </c>
      <c r="E106" s="1" t="s">
        <v>2504</v>
      </c>
      <c r="F106" s="1" t="s">
        <v>347</v>
      </c>
      <c r="G106" s="1">
        <v>123.3</v>
      </c>
      <c r="H106" s="1"/>
      <c r="I106" s="1" t="s">
        <v>10</v>
      </c>
    </row>
    <row r="107" spans="1:9" x14ac:dyDescent="0.2">
      <c r="A107">
        <v>106</v>
      </c>
      <c r="B107" s="1" t="s">
        <v>2505</v>
      </c>
      <c r="C107" s="1" t="s">
        <v>8</v>
      </c>
      <c r="D107" s="1" t="s">
        <v>9</v>
      </c>
      <c r="E107" s="1" t="s">
        <v>2223</v>
      </c>
      <c r="F107" s="1" t="s">
        <v>2506</v>
      </c>
      <c r="G107" s="1">
        <v>75.599999999999994</v>
      </c>
      <c r="H107" s="1"/>
      <c r="I107" s="1" t="s">
        <v>10</v>
      </c>
    </row>
    <row r="108" spans="1:9" x14ac:dyDescent="0.2">
      <c r="A108">
        <v>107</v>
      </c>
      <c r="B108" s="1" t="s">
        <v>2507</v>
      </c>
      <c r="C108" s="1" t="s">
        <v>8</v>
      </c>
      <c r="D108" s="1" t="s">
        <v>9</v>
      </c>
      <c r="E108" s="1" t="s">
        <v>2508</v>
      </c>
      <c r="F108" s="1" t="s">
        <v>2509</v>
      </c>
      <c r="G108" s="1">
        <v>49.4</v>
      </c>
      <c r="H108" s="1"/>
      <c r="I108" s="1" t="s">
        <v>10</v>
      </c>
    </row>
    <row r="109" spans="1:9" x14ac:dyDescent="0.2">
      <c r="A109">
        <v>108</v>
      </c>
      <c r="B109" s="1" t="s">
        <v>2510</v>
      </c>
      <c r="C109" s="1" t="s">
        <v>8</v>
      </c>
      <c r="D109" s="1" t="s">
        <v>9</v>
      </c>
      <c r="E109" s="1" t="s">
        <v>2511</v>
      </c>
      <c r="F109" s="1" t="s">
        <v>271</v>
      </c>
      <c r="G109" s="1">
        <v>104.4</v>
      </c>
      <c r="H109" s="1"/>
      <c r="I109" s="1" t="s">
        <v>10</v>
      </c>
    </row>
    <row r="110" spans="1:9" x14ac:dyDescent="0.2">
      <c r="A110">
        <v>109</v>
      </c>
      <c r="B110" s="1" t="s">
        <v>2512</v>
      </c>
      <c r="C110" s="1" t="s">
        <v>8</v>
      </c>
      <c r="D110" s="1" t="s">
        <v>9</v>
      </c>
      <c r="E110" s="1" t="s">
        <v>2513</v>
      </c>
      <c r="F110" s="1" t="s">
        <v>385</v>
      </c>
      <c r="G110" s="1">
        <v>54.4</v>
      </c>
      <c r="H110" s="1"/>
      <c r="I110" s="1" t="s">
        <v>10</v>
      </c>
    </row>
    <row r="111" spans="1:9" x14ac:dyDescent="0.2">
      <c r="A111">
        <v>110</v>
      </c>
      <c r="B111" s="1" t="s">
        <v>2514</v>
      </c>
      <c r="C111" s="1" t="s">
        <v>8</v>
      </c>
      <c r="D111" s="1" t="s">
        <v>9</v>
      </c>
      <c r="E111" s="1" t="s">
        <v>2515</v>
      </c>
      <c r="F111" s="1" t="s">
        <v>2274</v>
      </c>
      <c r="G111" s="1">
        <v>96.7</v>
      </c>
      <c r="H111" s="1"/>
      <c r="I111" s="1" t="s">
        <v>10</v>
      </c>
    </row>
    <row r="112" spans="1:9" x14ac:dyDescent="0.2">
      <c r="A112">
        <v>111</v>
      </c>
      <c r="B112" s="1" t="s">
        <v>2516</v>
      </c>
      <c r="C112" s="1" t="s">
        <v>8</v>
      </c>
      <c r="D112" s="1" t="s">
        <v>9</v>
      </c>
      <c r="E112" s="1" t="s">
        <v>2517</v>
      </c>
      <c r="F112" s="1" t="s">
        <v>2518</v>
      </c>
      <c r="G112" s="1">
        <v>122.5</v>
      </c>
      <c r="H112" s="1"/>
      <c r="I112" s="1" t="s">
        <v>10</v>
      </c>
    </row>
    <row r="113" spans="1:9" x14ac:dyDescent="0.2">
      <c r="A113">
        <v>112</v>
      </c>
      <c r="B113" s="1" t="s">
        <v>2519</v>
      </c>
      <c r="C113" s="1" t="s">
        <v>8</v>
      </c>
      <c r="D113" s="1" t="s">
        <v>9</v>
      </c>
      <c r="E113" s="1" t="s">
        <v>2520</v>
      </c>
      <c r="F113" s="1" t="s">
        <v>265</v>
      </c>
      <c r="G113" s="1">
        <v>116.7</v>
      </c>
      <c r="H113" s="1"/>
      <c r="I113" s="1" t="s">
        <v>10</v>
      </c>
    </row>
    <row r="114" spans="1:9" x14ac:dyDescent="0.2">
      <c r="A114">
        <v>113</v>
      </c>
      <c r="B114" s="1" t="s">
        <v>2521</v>
      </c>
      <c r="C114" s="1" t="s">
        <v>8</v>
      </c>
      <c r="D114" s="1" t="s">
        <v>9</v>
      </c>
      <c r="E114" s="1" t="s">
        <v>2522</v>
      </c>
      <c r="F114" s="1" t="s">
        <v>2523</v>
      </c>
      <c r="G114" s="1">
        <v>106</v>
      </c>
      <c r="H114" s="1"/>
      <c r="I114" s="1" t="s">
        <v>10</v>
      </c>
    </row>
    <row r="115" spans="1:9" x14ac:dyDescent="0.2">
      <c r="A115">
        <v>114</v>
      </c>
      <c r="B115" s="1" t="s">
        <v>2524</v>
      </c>
      <c r="C115" s="1" t="s">
        <v>8</v>
      </c>
      <c r="D115" s="1" t="s">
        <v>9</v>
      </c>
      <c r="E115" s="1" t="s">
        <v>2525</v>
      </c>
      <c r="F115" s="1" t="s">
        <v>470</v>
      </c>
      <c r="G115" s="1">
        <v>110.6</v>
      </c>
      <c r="H115" s="1"/>
      <c r="I115" s="1" t="s">
        <v>10</v>
      </c>
    </row>
    <row r="116" spans="1:9" x14ac:dyDescent="0.2">
      <c r="A116">
        <v>115</v>
      </c>
      <c r="B116" s="1" t="s">
        <v>2526</v>
      </c>
      <c r="C116" s="1" t="s">
        <v>8</v>
      </c>
      <c r="D116" s="1" t="s">
        <v>9</v>
      </c>
      <c r="E116" s="1" t="s">
        <v>2527</v>
      </c>
      <c r="F116" s="1" t="s">
        <v>2420</v>
      </c>
      <c r="G116" s="1">
        <v>110.6</v>
      </c>
      <c r="H116" s="1"/>
      <c r="I116" s="1" t="s">
        <v>10</v>
      </c>
    </row>
    <row r="117" spans="1:9" x14ac:dyDescent="0.2">
      <c r="A117">
        <v>116</v>
      </c>
      <c r="B117" s="1" t="s">
        <v>2528</v>
      </c>
      <c r="C117" s="1" t="s">
        <v>8</v>
      </c>
      <c r="D117" s="1" t="s">
        <v>9</v>
      </c>
      <c r="E117" s="1" t="s">
        <v>2529</v>
      </c>
      <c r="F117" s="1" t="s">
        <v>2530</v>
      </c>
      <c r="G117" s="1">
        <v>172.9</v>
      </c>
      <c r="H117" s="1"/>
      <c r="I117" s="1" t="s">
        <v>10</v>
      </c>
    </row>
    <row r="118" spans="1:9" x14ac:dyDescent="0.2">
      <c r="A118">
        <v>117</v>
      </c>
      <c r="B118" s="1" t="s">
        <v>2531</v>
      </c>
      <c r="C118" s="1" t="s">
        <v>8</v>
      </c>
      <c r="D118" s="1" t="s">
        <v>9</v>
      </c>
      <c r="E118" s="1" t="s">
        <v>2532</v>
      </c>
      <c r="F118" s="1" t="s">
        <v>373</v>
      </c>
      <c r="G118" s="1">
        <v>106.3</v>
      </c>
      <c r="H118" s="1"/>
      <c r="I118" s="1" t="s">
        <v>10</v>
      </c>
    </row>
    <row r="119" spans="1:9" x14ac:dyDescent="0.2">
      <c r="A119">
        <v>118</v>
      </c>
      <c r="B119" s="1" t="s">
        <v>2533</v>
      </c>
      <c r="C119" s="1" t="s">
        <v>8</v>
      </c>
      <c r="D119" s="1" t="s">
        <v>9</v>
      </c>
      <c r="E119" s="1" t="s">
        <v>2534</v>
      </c>
      <c r="F119" s="1" t="s">
        <v>2535</v>
      </c>
      <c r="G119" s="1">
        <v>78.3</v>
      </c>
      <c r="H119" s="1"/>
      <c r="I119" s="1" t="s">
        <v>10</v>
      </c>
    </row>
    <row r="120" spans="1:9" x14ac:dyDescent="0.2">
      <c r="A120">
        <v>119</v>
      </c>
      <c r="B120" s="1" t="s">
        <v>2536</v>
      </c>
      <c r="C120" s="1" t="s">
        <v>8</v>
      </c>
      <c r="D120" s="1" t="s">
        <v>9</v>
      </c>
      <c r="E120" s="1" t="s">
        <v>1217</v>
      </c>
      <c r="F120" s="1" t="s">
        <v>2537</v>
      </c>
      <c r="G120" s="1">
        <v>160.19999999999999</v>
      </c>
      <c r="H120" s="1"/>
      <c r="I120" s="1" t="s">
        <v>10</v>
      </c>
    </row>
    <row r="121" spans="1:9" x14ac:dyDescent="0.2">
      <c r="A121">
        <v>120</v>
      </c>
      <c r="B121" s="1" t="s">
        <v>2538</v>
      </c>
      <c r="C121" s="1" t="s">
        <v>8</v>
      </c>
      <c r="D121" s="1" t="s">
        <v>9</v>
      </c>
      <c r="E121" s="1" t="s">
        <v>2135</v>
      </c>
      <c r="F121" s="1" t="s">
        <v>2539</v>
      </c>
      <c r="G121" s="1">
        <v>75.599999999999994</v>
      </c>
      <c r="H121" s="1"/>
      <c r="I121" s="1" t="s">
        <v>10</v>
      </c>
    </row>
    <row r="122" spans="1:9" x14ac:dyDescent="0.2">
      <c r="A122">
        <v>121</v>
      </c>
      <c r="B122" s="1" t="s">
        <v>2540</v>
      </c>
      <c r="C122" s="1" t="s">
        <v>8</v>
      </c>
      <c r="D122" s="1" t="s">
        <v>9</v>
      </c>
      <c r="E122" s="1" t="s">
        <v>2541</v>
      </c>
      <c r="F122" s="1" t="s">
        <v>217</v>
      </c>
      <c r="G122" s="1">
        <v>69.8</v>
      </c>
      <c r="H122" s="1"/>
      <c r="I122" s="1" t="s">
        <v>10</v>
      </c>
    </row>
    <row r="123" spans="1:9" x14ac:dyDescent="0.2">
      <c r="A123">
        <v>122</v>
      </c>
      <c r="B123" s="1" t="s">
        <v>2542</v>
      </c>
      <c r="C123" s="1" t="s">
        <v>8</v>
      </c>
      <c r="D123" s="1" t="s">
        <v>9</v>
      </c>
      <c r="E123" s="1" t="s">
        <v>2413</v>
      </c>
      <c r="F123" s="1" t="s">
        <v>309</v>
      </c>
      <c r="G123" s="1">
        <v>87.1</v>
      </c>
      <c r="H123" s="1"/>
      <c r="I123" s="1" t="s">
        <v>10</v>
      </c>
    </row>
    <row r="124" spans="1:9" x14ac:dyDescent="0.2">
      <c r="A124">
        <v>123</v>
      </c>
      <c r="B124" s="1" t="s">
        <v>2543</v>
      </c>
      <c r="C124" s="1" t="s">
        <v>8</v>
      </c>
      <c r="D124" s="1" t="s">
        <v>9</v>
      </c>
      <c r="E124" s="1" t="s">
        <v>2037</v>
      </c>
      <c r="F124" s="1" t="s">
        <v>2544</v>
      </c>
      <c r="G124" s="1">
        <v>75.599999999999994</v>
      </c>
      <c r="H124" s="1"/>
      <c r="I124" s="1" t="s">
        <v>10</v>
      </c>
    </row>
    <row r="125" spans="1:9" x14ac:dyDescent="0.2">
      <c r="A125">
        <v>124</v>
      </c>
      <c r="B125" s="1" t="s">
        <v>2545</v>
      </c>
      <c r="C125" s="1" t="s">
        <v>8</v>
      </c>
      <c r="D125" s="1" t="s">
        <v>9</v>
      </c>
      <c r="E125" s="1" t="s">
        <v>2546</v>
      </c>
      <c r="F125" s="1" t="s">
        <v>280</v>
      </c>
      <c r="G125" s="1">
        <v>86.3</v>
      </c>
      <c r="H125" s="1"/>
      <c r="I125" s="1" t="s">
        <v>10</v>
      </c>
    </row>
    <row r="126" spans="1:9" x14ac:dyDescent="0.2">
      <c r="A126">
        <v>125</v>
      </c>
      <c r="B126" s="1" t="s">
        <v>2547</v>
      </c>
      <c r="C126" s="1" t="s">
        <v>8</v>
      </c>
      <c r="D126" s="1" t="s">
        <v>9</v>
      </c>
      <c r="E126" s="1" t="s">
        <v>2501</v>
      </c>
      <c r="F126" s="1" t="s">
        <v>256</v>
      </c>
      <c r="G126" s="1">
        <v>77.900000000000006</v>
      </c>
      <c r="H126" s="1"/>
      <c r="I126" s="1" t="s">
        <v>10</v>
      </c>
    </row>
    <row r="127" spans="1:9" x14ac:dyDescent="0.2">
      <c r="A127">
        <v>126</v>
      </c>
      <c r="B127" s="1" t="s">
        <v>2548</v>
      </c>
      <c r="C127" s="1" t="s">
        <v>8</v>
      </c>
      <c r="D127" s="1" t="s">
        <v>9</v>
      </c>
      <c r="E127" s="1" t="s">
        <v>2534</v>
      </c>
      <c r="F127" s="1" t="s">
        <v>2549</v>
      </c>
      <c r="G127" s="1">
        <v>97.5</v>
      </c>
      <c r="H127" s="1"/>
      <c r="I127" s="1" t="s">
        <v>10</v>
      </c>
    </row>
    <row r="128" spans="1:9" x14ac:dyDescent="0.2">
      <c r="A128">
        <v>127</v>
      </c>
      <c r="B128" s="1" t="s">
        <v>2550</v>
      </c>
      <c r="C128" s="1" t="s">
        <v>8</v>
      </c>
      <c r="D128" s="1" t="s">
        <v>9</v>
      </c>
      <c r="E128" s="1" t="s">
        <v>1196</v>
      </c>
      <c r="F128" s="1" t="s">
        <v>2551</v>
      </c>
      <c r="G128" s="1">
        <v>4.8</v>
      </c>
      <c r="H128" s="1"/>
      <c r="I128" s="1" t="s">
        <v>10</v>
      </c>
    </row>
    <row r="129" spans="1:9" x14ac:dyDescent="0.2">
      <c r="A129">
        <v>128</v>
      </c>
      <c r="B129" s="1" t="s">
        <v>2552</v>
      </c>
      <c r="C129" s="1" t="s">
        <v>8</v>
      </c>
      <c r="D129" s="1" t="s">
        <v>9</v>
      </c>
      <c r="E129" s="1" t="s">
        <v>2553</v>
      </c>
      <c r="F129" s="1" t="s">
        <v>241</v>
      </c>
      <c r="G129" s="1">
        <v>55.6</v>
      </c>
      <c r="H129" s="1"/>
      <c r="I129" s="1" t="s">
        <v>10</v>
      </c>
    </row>
    <row r="130" spans="1:9" x14ac:dyDescent="0.2">
      <c r="A130">
        <v>129</v>
      </c>
      <c r="B130" s="1" t="s">
        <v>2554</v>
      </c>
      <c r="C130" s="1" t="s">
        <v>8</v>
      </c>
      <c r="D130" s="1" t="s">
        <v>9</v>
      </c>
      <c r="E130" s="1" t="s">
        <v>2555</v>
      </c>
      <c r="F130" s="1" t="s">
        <v>2279</v>
      </c>
      <c r="G130" s="1">
        <v>98.7</v>
      </c>
      <c r="H130" s="1"/>
      <c r="I130" s="1" t="s">
        <v>10</v>
      </c>
    </row>
    <row r="131" spans="1:9" x14ac:dyDescent="0.2">
      <c r="A131">
        <v>130</v>
      </c>
      <c r="B131" s="1" t="s">
        <v>2556</v>
      </c>
      <c r="C131" s="1" t="s">
        <v>8</v>
      </c>
      <c r="D131" s="1" t="s">
        <v>9</v>
      </c>
      <c r="E131" s="1" t="s">
        <v>2557</v>
      </c>
      <c r="F131" s="1" t="s">
        <v>2558</v>
      </c>
      <c r="G131" s="1">
        <v>119.4</v>
      </c>
      <c r="H131" s="1"/>
      <c r="I131" s="1" t="s">
        <v>10</v>
      </c>
    </row>
    <row r="132" spans="1:9" x14ac:dyDescent="0.2">
      <c r="A132">
        <v>131</v>
      </c>
      <c r="B132" s="1" t="s">
        <v>2559</v>
      </c>
      <c r="C132" s="1" t="s">
        <v>8</v>
      </c>
      <c r="D132" s="1" t="s">
        <v>9</v>
      </c>
      <c r="E132" s="1" t="s">
        <v>2560</v>
      </c>
      <c r="F132" s="1" t="s">
        <v>244</v>
      </c>
      <c r="G132" s="1">
        <v>122.1</v>
      </c>
      <c r="H132" s="1"/>
      <c r="I132" s="1" t="s">
        <v>10</v>
      </c>
    </row>
    <row r="133" spans="1:9" x14ac:dyDescent="0.2">
      <c r="A133">
        <v>132</v>
      </c>
      <c r="B133" s="1" t="s">
        <v>2561</v>
      </c>
      <c r="C133" s="1" t="s">
        <v>8</v>
      </c>
      <c r="D133" s="1" t="s">
        <v>9</v>
      </c>
      <c r="E133" s="1" t="s">
        <v>1233</v>
      </c>
      <c r="F133" s="1" t="s">
        <v>253</v>
      </c>
      <c r="G133" s="1">
        <v>19</v>
      </c>
      <c r="H133" s="1"/>
      <c r="I133" s="1" t="s">
        <v>10</v>
      </c>
    </row>
    <row r="134" spans="1:9" x14ac:dyDescent="0.2">
      <c r="A134">
        <v>133</v>
      </c>
      <c r="B134" s="1" t="s">
        <v>2562</v>
      </c>
      <c r="C134" s="1" t="s">
        <v>8</v>
      </c>
      <c r="D134" s="1" t="s">
        <v>9</v>
      </c>
      <c r="E134" s="1" t="s">
        <v>1064</v>
      </c>
      <c r="F134" s="1" t="s">
        <v>271</v>
      </c>
      <c r="G134" s="1">
        <v>67.5</v>
      </c>
      <c r="H134" s="1"/>
      <c r="I134" s="1" t="s">
        <v>10</v>
      </c>
    </row>
    <row r="135" spans="1:9" x14ac:dyDescent="0.2">
      <c r="A135">
        <v>134</v>
      </c>
      <c r="B135" s="1" t="s">
        <v>2563</v>
      </c>
      <c r="C135" s="1" t="s">
        <v>8</v>
      </c>
      <c r="D135" s="1" t="s">
        <v>9</v>
      </c>
      <c r="E135" s="1" t="s">
        <v>2564</v>
      </c>
      <c r="F135" s="1" t="s">
        <v>271</v>
      </c>
      <c r="G135" s="1">
        <v>70.2</v>
      </c>
      <c r="H135" s="1"/>
      <c r="I135" s="1" t="s">
        <v>10</v>
      </c>
    </row>
    <row r="136" spans="1:9" x14ac:dyDescent="0.2">
      <c r="A136">
        <v>135</v>
      </c>
      <c r="B136" s="1" t="s">
        <v>2565</v>
      </c>
      <c r="C136" s="1" t="s">
        <v>8</v>
      </c>
      <c r="D136" s="1" t="s">
        <v>9</v>
      </c>
      <c r="E136" s="1" t="s">
        <v>2566</v>
      </c>
      <c r="F136" s="1" t="s">
        <v>2567</v>
      </c>
      <c r="G136" s="1">
        <v>147.9</v>
      </c>
      <c r="H136" s="1"/>
      <c r="I136" s="1" t="s">
        <v>10</v>
      </c>
    </row>
    <row r="137" spans="1:9" x14ac:dyDescent="0.2">
      <c r="A137">
        <v>136</v>
      </c>
      <c r="B137" s="1" t="s">
        <v>2568</v>
      </c>
      <c r="C137" s="1" t="s">
        <v>8</v>
      </c>
      <c r="D137" s="1" t="s">
        <v>9</v>
      </c>
      <c r="E137" s="1" t="s">
        <v>92</v>
      </c>
      <c r="F137" s="1" t="s">
        <v>2567</v>
      </c>
      <c r="G137" s="1">
        <v>13.7</v>
      </c>
      <c r="H137" s="1"/>
      <c r="I137" s="1" t="s">
        <v>10</v>
      </c>
    </row>
    <row r="138" spans="1:9" x14ac:dyDescent="0.2">
      <c r="A138">
        <v>137</v>
      </c>
      <c r="B138" s="1" t="s">
        <v>2569</v>
      </c>
      <c r="C138" s="1" t="s">
        <v>8</v>
      </c>
      <c r="D138" s="1" t="s">
        <v>9</v>
      </c>
      <c r="E138" s="1" t="s">
        <v>2481</v>
      </c>
      <c r="F138" s="1" t="s">
        <v>2279</v>
      </c>
      <c r="G138" s="1">
        <v>97.5</v>
      </c>
      <c r="H138" s="1"/>
      <c r="I138" s="1" t="s">
        <v>10</v>
      </c>
    </row>
    <row r="139" spans="1:9" x14ac:dyDescent="0.2">
      <c r="A139">
        <v>138</v>
      </c>
      <c r="B139" s="1" t="s">
        <v>2570</v>
      </c>
      <c r="C139" s="1" t="s">
        <v>8</v>
      </c>
      <c r="D139" s="1" t="s">
        <v>9</v>
      </c>
      <c r="E139" s="1" t="s">
        <v>93</v>
      </c>
      <c r="F139" s="1" t="s">
        <v>2274</v>
      </c>
      <c r="G139" s="1">
        <v>120.2</v>
      </c>
      <c r="H139" s="1"/>
      <c r="I139" s="1" t="s">
        <v>10</v>
      </c>
    </row>
    <row r="140" spans="1:9" x14ac:dyDescent="0.2">
      <c r="A140">
        <v>139</v>
      </c>
      <c r="B140" s="1" t="s">
        <v>2571</v>
      </c>
      <c r="C140" s="1" t="s">
        <v>8</v>
      </c>
      <c r="D140" s="1" t="s">
        <v>9</v>
      </c>
      <c r="E140" s="1" t="s">
        <v>2572</v>
      </c>
      <c r="F140" s="1" t="s">
        <v>259</v>
      </c>
      <c r="G140" s="1">
        <v>21.3</v>
      </c>
      <c r="H140" s="1"/>
      <c r="I140" s="1" t="s">
        <v>10</v>
      </c>
    </row>
    <row r="141" spans="1:9" x14ac:dyDescent="0.2">
      <c r="A141">
        <v>140</v>
      </c>
      <c r="B141" s="1" t="s">
        <v>2573</v>
      </c>
      <c r="C141" s="1" t="s">
        <v>8</v>
      </c>
      <c r="D141" s="1" t="s">
        <v>9</v>
      </c>
      <c r="E141" s="1" t="s">
        <v>2574</v>
      </c>
      <c r="F141" s="1" t="s">
        <v>2575</v>
      </c>
      <c r="G141" s="1">
        <v>117.5</v>
      </c>
      <c r="H141" s="1"/>
      <c r="I141" s="1" t="s">
        <v>10</v>
      </c>
    </row>
    <row r="142" spans="1:9" x14ac:dyDescent="0.2">
      <c r="A142">
        <v>141</v>
      </c>
      <c r="B142" s="1" t="s">
        <v>2576</v>
      </c>
      <c r="C142" s="1" t="s">
        <v>8</v>
      </c>
      <c r="D142" s="1" t="s">
        <v>9</v>
      </c>
      <c r="E142" s="1" t="s">
        <v>2577</v>
      </c>
      <c r="F142" s="1" t="s">
        <v>405</v>
      </c>
      <c r="G142" s="1">
        <v>117.1</v>
      </c>
      <c r="H142" s="1"/>
      <c r="I142" s="1" t="s">
        <v>10</v>
      </c>
    </row>
    <row r="143" spans="1:9" x14ac:dyDescent="0.2">
      <c r="A143">
        <v>142</v>
      </c>
      <c r="B143" s="1" t="s">
        <v>2578</v>
      </c>
      <c r="C143" s="1" t="s">
        <v>8</v>
      </c>
      <c r="D143" s="1" t="s">
        <v>9</v>
      </c>
      <c r="E143" s="1" t="s">
        <v>2579</v>
      </c>
      <c r="F143" s="1" t="s">
        <v>238</v>
      </c>
      <c r="G143" s="1">
        <v>120.2</v>
      </c>
      <c r="H143" s="1"/>
      <c r="I143" s="1" t="s">
        <v>10</v>
      </c>
    </row>
    <row r="144" spans="1:9" x14ac:dyDescent="0.2">
      <c r="A144">
        <v>143</v>
      </c>
      <c r="B144" s="1" t="s">
        <v>2580</v>
      </c>
      <c r="C144" s="1" t="s">
        <v>8</v>
      </c>
      <c r="D144" s="1" t="s">
        <v>9</v>
      </c>
      <c r="E144" s="1" t="s">
        <v>2581</v>
      </c>
      <c r="F144" s="1" t="s">
        <v>214</v>
      </c>
      <c r="G144" s="1">
        <v>116.7</v>
      </c>
      <c r="H144" s="1"/>
      <c r="I144" s="1" t="s">
        <v>10</v>
      </c>
    </row>
    <row r="145" spans="1:9" x14ac:dyDescent="0.2">
      <c r="A145">
        <v>144</v>
      </c>
      <c r="B145" s="1" t="s">
        <v>2582</v>
      </c>
      <c r="C145" s="1" t="s">
        <v>8</v>
      </c>
      <c r="D145" s="1" t="s">
        <v>9</v>
      </c>
      <c r="E145" s="1" t="s">
        <v>2583</v>
      </c>
      <c r="F145" s="1" t="s">
        <v>2584</v>
      </c>
      <c r="G145" s="1">
        <v>83.7</v>
      </c>
      <c r="H145" s="1"/>
      <c r="I145" s="1" t="s">
        <v>10</v>
      </c>
    </row>
    <row r="146" spans="1:9" x14ac:dyDescent="0.2">
      <c r="A146">
        <v>145</v>
      </c>
      <c r="B146" s="1" t="s">
        <v>2585</v>
      </c>
      <c r="C146" s="1" t="s">
        <v>8</v>
      </c>
      <c r="D146" s="1" t="s">
        <v>9</v>
      </c>
      <c r="E146" s="1" t="s">
        <v>2586</v>
      </c>
      <c r="F146" s="1" t="s">
        <v>2326</v>
      </c>
      <c r="G146" s="1">
        <v>104.4</v>
      </c>
      <c r="H146" s="1"/>
      <c r="I146" s="1" t="s">
        <v>10</v>
      </c>
    </row>
    <row r="147" spans="1:9" x14ac:dyDescent="0.2">
      <c r="A147">
        <v>146</v>
      </c>
      <c r="B147" s="1" t="s">
        <v>2587</v>
      </c>
      <c r="C147" s="1" t="s">
        <v>8</v>
      </c>
      <c r="D147" s="1" t="s">
        <v>9</v>
      </c>
      <c r="E147" s="1" t="s">
        <v>764</v>
      </c>
      <c r="F147" s="1" t="s">
        <v>280</v>
      </c>
      <c r="G147" s="1">
        <v>101</v>
      </c>
      <c r="H147" s="1"/>
      <c r="I147" s="1" t="s">
        <v>10</v>
      </c>
    </row>
    <row r="148" spans="1:9" x14ac:dyDescent="0.2">
      <c r="A148">
        <v>147</v>
      </c>
      <c r="B148" s="1" t="s">
        <v>2588</v>
      </c>
      <c r="C148" s="1" t="s">
        <v>8</v>
      </c>
      <c r="D148" s="1" t="s">
        <v>9</v>
      </c>
      <c r="E148" s="1" t="s">
        <v>2589</v>
      </c>
      <c r="F148" s="1" t="s">
        <v>280</v>
      </c>
      <c r="G148" s="1">
        <v>107.5</v>
      </c>
      <c r="H148" s="1"/>
      <c r="I148" s="1" t="s">
        <v>10</v>
      </c>
    </row>
    <row r="149" spans="1:9" x14ac:dyDescent="0.2">
      <c r="A149">
        <v>148</v>
      </c>
      <c r="B149" s="1" t="s">
        <v>2590</v>
      </c>
      <c r="C149" s="1" t="s">
        <v>8</v>
      </c>
      <c r="D149" s="1" t="s">
        <v>9</v>
      </c>
      <c r="E149" s="1" t="s">
        <v>2591</v>
      </c>
      <c r="F149" s="1" t="s">
        <v>2440</v>
      </c>
      <c r="G149" s="1">
        <v>103.3</v>
      </c>
      <c r="H149" s="1"/>
      <c r="I149" s="1" t="s">
        <v>10</v>
      </c>
    </row>
    <row r="150" spans="1:9" x14ac:dyDescent="0.2">
      <c r="A150">
        <v>149</v>
      </c>
      <c r="B150" s="1" t="s">
        <v>2592</v>
      </c>
      <c r="C150" s="1" t="s">
        <v>8</v>
      </c>
      <c r="D150" s="1" t="s">
        <v>9</v>
      </c>
      <c r="E150" s="1" t="s">
        <v>2593</v>
      </c>
      <c r="F150" s="1" t="s">
        <v>340</v>
      </c>
      <c r="G150" s="1">
        <v>112.1</v>
      </c>
      <c r="H150" s="1"/>
      <c r="I150" s="1" t="s">
        <v>10</v>
      </c>
    </row>
    <row r="151" spans="1:9" x14ac:dyDescent="0.2">
      <c r="A151">
        <v>150</v>
      </c>
      <c r="B151" s="1" t="s">
        <v>2594</v>
      </c>
      <c r="C151" s="1" t="s">
        <v>8</v>
      </c>
      <c r="D151" s="1" t="s">
        <v>9</v>
      </c>
      <c r="E151" s="1" t="s">
        <v>2595</v>
      </c>
      <c r="F151" s="1" t="s">
        <v>265</v>
      </c>
      <c r="G151" s="1">
        <v>110.6</v>
      </c>
      <c r="H151" s="1"/>
      <c r="I151" s="1" t="s">
        <v>10</v>
      </c>
    </row>
    <row r="152" spans="1:9" x14ac:dyDescent="0.2">
      <c r="A152">
        <v>151</v>
      </c>
      <c r="B152" s="1" t="s">
        <v>2596</v>
      </c>
      <c r="C152" s="1" t="s">
        <v>8</v>
      </c>
      <c r="D152" s="1" t="s">
        <v>9</v>
      </c>
      <c r="E152" s="1" t="s">
        <v>2597</v>
      </c>
      <c r="F152" s="1" t="s">
        <v>2598</v>
      </c>
      <c r="G152" s="1">
        <v>21</v>
      </c>
      <c r="H152" s="1"/>
      <c r="I152" s="1" t="s">
        <v>10</v>
      </c>
    </row>
    <row r="153" spans="1:9" x14ac:dyDescent="0.2">
      <c r="A153">
        <v>152</v>
      </c>
      <c r="B153" s="1" t="s">
        <v>2599</v>
      </c>
      <c r="C153" s="1" t="s">
        <v>8</v>
      </c>
      <c r="D153" s="1" t="s">
        <v>9</v>
      </c>
      <c r="E153" s="1" t="s">
        <v>2600</v>
      </c>
      <c r="F153" s="1" t="s">
        <v>259</v>
      </c>
      <c r="G153" s="1">
        <v>29.8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412FE-BA86-4A55-9B35-76742E6C8DA2}">
  <dimension ref="A1:I153"/>
  <sheetViews>
    <sheetView tabSelected="1" workbookViewId="0">
      <selection activeCell="J21" sqref="J21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1916</v>
      </c>
      <c r="C2" s="1" t="s">
        <v>8</v>
      </c>
      <c r="D2" s="1" t="s">
        <v>9</v>
      </c>
      <c r="E2" s="1" t="s">
        <v>1917</v>
      </c>
      <c r="F2" s="1" t="s">
        <v>1918</v>
      </c>
      <c r="G2" s="1">
        <v>12.5</v>
      </c>
      <c r="H2" s="1"/>
      <c r="I2" s="1" t="s">
        <v>10</v>
      </c>
    </row>
    <row r="3" spans="1:9" x14ac:dyDescent="0.2">
      <c r="A3">
        <v>2</v>
      </c>
      <c r="B3" s="1" t="s">
        <v>1919</v>
      </c>
      <c r="C3" s="1" t="s">
        <v>8</v>
      </c>
      <c r="D3" s="1" t="s">
        <v>9</v>
      </c>
      <c r="E3" s="1" t="s">
        <v>1920</v>
      </c>
      <c r="F3" s="1" t="s">
        <v>70</v>
      </c>
      <c r="G3" s="1">
        <v>122.1</v>
      </c>
      <c r="H3" s="1"/>
      <c r="I3" s="1" t="s">
        <v>10</v>
      </c>
    </row>
    <row r="4" spans="1:9" x14ac:dyDescent="0.2">
      <c r="A4">
        <v>3</v>
      </c>
      <c r="B4" s="1" t="s">
        <v>1921</v>
      </c>
      <c r="C4" s="1" t="s">
        <v>8</v>
      </c>
      <c r="D4" s="1" t="s">
        <v>9</v>
      </c>
      <c r="E4" s="1" t="s">
        <v>71</v>
      </c>
      <c r="F4" s="1" t="s">
        <v>1922</v>
      </c>
      <c r="G4" s="1">
        <v>51.3</v>
      </c>
      <c r="H4" s="1"/>
      <c r="I4" s="1" t="s">
        <v>10</v>
      </c>
    </row>
    <row r="5" spans="1:9" x14ac:dyDescent="0.2">
      <c r="A5">
        <v>4</v>
      </c>
      <c r="B5" s="1" t="s">
        <v>1923</v>
      </c>
      <c r="C5" s="1" t="s">
        <v>8</v>
      </c>
      <c r="D5" s="1" t="s">
        <v>9</v>
      </c>
      <c r="E5" s="1" t="s">
        <v>1924</v>
      </c>
      <c r="F5" s="1" t="s">
        <v>72</v>
      </c>
      <c r="G5" s="1">
        <v>77.099999999999994</v>
      </c>
      <c r="H5" s="1"/>
      <c r="I5" s="1" t="s">
        <v>10</v>
      </c>
    </row>
    <row r="6" spans="1:9" x14ac:dyDescent="0.2">
      <c r="A6">
        <v>5</v>
      </c>
      <c r="B6" s="1" t="s">
        <v>1925</v>
      </c>
      <c r="C6" s="1" t="s">
        <v>8</v>
      </c>
      <c r="D6" s="1" t="s">
        <v>9</v>
      </c>
      <c r="E6" s="1" t="s">
        <v>1926</v>
      </c>
      <c r="F6" s="1" t="s">
        <v>73</v>
      </c>
      <c r="G6" s="1">
        <v>69.400000000000006</v>
      </c>
      <c r="H6" s="1"/>
      <c r="I6" s="1" t="s">
        <v>10</v>
      </c>
    </row>
    <row r="7" spans="1:9" x14ac:dyDescent="0.2">
      <c r="A7">
        <v>6</v>
      </c>
      <c r="B7" s="1" t="s">
        <v>1927</v>
      </c>
      <c r="C7" s="1" t="s">
        <v>8</v>
      </c>
      <c r="D7" s="1" t="s">
        <v>9</v>
      </c>
      <c r="E7" s="1" t="s">
        <v>1928</v>
      </c>
      <c r="F7" s="1" t="s">
        <v>74</v>
      </c>
      <c r="G7" s="1">
        <v>67.900000000000006</v>
      </c>
      <c r="H7" s="1"/>
      <c r="I7" s="1" t="s">
        <v>10</v>
      </c>
    </row>
    <row r="8" spans="1:9" x14ac:dyDescent="0.2">
      <c r="A8">
        <v>7</v>
      </c>
      <c r="B8" s="1" t="s">
        <v>1929</v>
      </c>
      <c r="C8" s="1" t="s">
        <v>8</v>
      </c>
      <c r="D8" s="1" t="s">
        <v>9</v>
      </c>
      <c r="E8" s="1" t="s">
        <v>1930</v>
      </c>
      <c r="F8" s="1" t="s">
        <v>75</v>
      </c>
      <c r="G8" s="1">
        <v>52.9</v>
      </c>
      <c r="H8" s="1"/>
      <c r="I8" s="1" t="s">
        <v>10</v>
      </c>
    </row>
    <row r="9" spans="1:9" x14ac:dyDescent="0.2">
      <c r="A9">
        <v>8</v>
      </c>
      <c r="B9" s="1" t="s">
        <v>1931</v>
      </c>
      <c r="C9" s="1" t="s">
        <v>8</v>
      </c>
      <c r="D9" s="1" t="s">
        <v>9</v>
      </c>
      <c r="E9" s="1" t="s">
        <v>1932</v>
      </c>
      <c r="F9" s="1" t="s">
        <v>1933</v>
      </c>
      <c r="G9" s="1">
        <v>158.69999999999999</v>
      </c>
      <c r="H9" s="1"/>
      <c r="I9" s="1" t="s">
        <v>10</v>
      </c>
    </row>
    <row r="10" spans="1:9" x14ac:dyDescent="0.2">
      <c r="A10">
        <v>9</v>
      </c>
      <c r="B10" s="1" t="s">
        <v>1934</v>
      </c>
      <c r="C10" s="1" t="s">
        <v>8</v>
      </c>
      <c r="D10" s="1" t="s">
        <v>9</v>
      </c>
      <c r="E10" s="1" t="s">
        <v>1935</v>
      </c>
      <c r="F10" s="1" t="s">
        <v>1936</v>
      </c>
      <c r="G10" s="1">
        <v>54.8</v>
      </c>
      <c r="H10" s="1"/>
      <c r="I10" s="1" t="s">
        <v>10</v>
      </c>
    </row>
    <row r="11" spans="1:9" x14ac:dyDescent="0.2">
      <c r="A11">
        <v>10</v>
      </c>
      <c r="B11" s="1" t="s">
        <v>1937</v>
      </c>
      <c r="C11" s="1" t="s">
        <v>8</v>
      </c>
      <c r="D11" s="1" t="s">
        <v>9</v>
      </c>
      <c r="E11" s="1" t="s">
        <v>76</v>
      </c>
      <c r="F11" s="1" t="s">
        <v>1938</v>
      </c>
      <c r="G11" s="1">
        <v>22.9</v>
      </c>
      <c r="H11" s="1"/>
      <c r="I11" s="1" t="s">
        <v>10</v>
      </c>
    </row>
    <row r="12" spans="1:9" x14ac:dyDescent="0.2">
      <c r="A12">
        <v>11</v>
      </c>
      <c r="B12" s="1" t="s">
        <v>1939</v>
      </c>
      <c r="C12" s="1" t="s">
        <v>8</v>
      </c>
      <c r="D12" s="1" t="s">
        <v>9</v>
      </c>
      <c r="E12" s="1" t="s">
        <v>1217</v>
      </c>
      <c r="F12" s="1" t="s">
        <v>1940</v>
      </c>
      <c r="G12" s="1">
        <v>150.19999999999999</v>
      </c>
      <c r="H12" s="1"/>
      <c r="I12" s="1" t="s">
        <v>10</v>
      </c>
    </row>
    <row r="13" spans="1:9" x14ac:dyDescent="0.2">
      <c r="A13">
        <v>12</v>
      </c>
      <c r="B13" s="1" t="s">
        <v>1941</v>
      </c>
      <c r="C13" s="1" t="s">
        <v>8</v>
      </c>
      <c r="D13" s="1" t="s">
        <v>9</v>
      </c>
      <c r="E13" s="1" t="s">
        <v>1942</v>
      </c>
      <c r="F13" s="1" t="s">
        <v>77</v>
      </c>
      <c r="G13" s="1">
        <v>70.599999999999994</v>
      </c>
      <c r="H13" s="1"/>
      <c r="I13" s="1" t="s">
        <v>10</v>
      </c>
    </row>
    <row r="14" spans="1:9" x14ac:dyDescent="0.2">
      <c r="A14">
        <v>13</v>
      </c>
      <c r="B14" s="1" t="s">
        <v>1943</v>
      </c>
      <c r="C14" s="1" t="s">
        <v>8</v>
      </c>
      <c r="D14" s="1" t="s">
        <v>9</v>
      </c>
      <c r="E14" s="1" t="s">
        <v>78</v>
      </c>
      <c r="F14" s="1" t="s">
        <v>1144</v>
      </c>
      <c r="G14" s="1">
        <v>141.69999999999999</v>
      </c>
      <c r="H14" s="1"/>
      <c r="I14" s="1" t="s">
        <v>10</v>
      </c>
    </row>
    <row r="15" spans="1:9" x14ac:dyDescent="0.2">
      <c r="A15">
        <v>14</v>
      </c>
      <c r="B15" s="1" t="s">
        <v>1944</v>
      </c>
      <c r="C15" s="1" t="s">
        <v>8</v>
      </c>
      <c r="D15" s="1" t="s">
        <v>9</v>
      </c>
      <c r="E15" s="1" t="s">
        <v>1945</v>
      </c>
      <c r="F15" s="1" t="s">
        <v>1946</v>
      </c>
      <c r="G15" s="1">
        <v>52.5</v>
      </c>
      <c r="H15" s="1"/>
      <c r="I15" s="1" t="s">
        <v>10</v>
      </c>
    </row>
    <row r="16" spans="1:9" x14ac:dyDescent="0.2">
      <c r="A16">
        <v>15</v>
      </c>
      <c r="B16" s="1" t="s">
        <v>1947</v>
      </c>
      <c r="C16" s="1" t="s">
        <v>8</v>
      </c>
      <c r="D16" s="1" t="s">
        <v>9</v>
      </c>
      <c r="E16" s="1" t="s">
        <v>480</v>
      </c>
      <c r="F16" s="1" t="s">
        <v>1948</v>
      </c>
      <c r="G16" s="1">
        <v>120.6</v>
      </c>
      <c r="H16" s="1"/>
      <c r="I16" s="1" t="s">
        <v>10</v>
      </c>
    </row>
    <row r="17" spans="1:9" x14ac:dyDescent="0.2">
      <c r="A17">
        <v>16</v>
      </c>
      <c r="B17" s="1" t="s">
        <v>1949</v>
      </c>
      <c r="C17" s="1" t="s">
        <v>8</v>
      </c>
      <c r="D17" s="1" t="s">
        <v>9</v>
      </c>
      <c r="E17" s="1" t="s">
        <v>1950</v>
      </c>
      <c r="F17" s="1" t="s">
        <v>1951</v>
      </c>
      <c r="G17" s="1">
        <v>121</v>
      </c>
      <c r="H17" s="1"/>
      <c r="I17" s="1" t="s">
        <v>10</v>
      </c>
    </row>
    <row r="18" spans="1:9" x14ac:dyDescent="0.2">
      <c r="A18">
        <v>17</v>
      </c>
      <c r="B18" s="1" t="s">
        <v>1952</v>
      </c>
      <c r="C18" s="1" t="s">
        <v>8</v>
      </c>
      <c r="D18" s="1" t="s">
        <v>9</v>
      </c>
      <c r="E18" s="1" t="s">
        <v>1953</v>
      </c>
      <c r="F18" s="1" t="s">
        <v>1954</v>
      </c>
      <c r="G18" s="1">
        <v>146.69999999999999</v>
      </c>
      <c r="H18" s="1"/>
      <c r="I18" s="1" t="s">
        <v>10</v>
      </c>
    </row>
    <row r="19" spans="1:9" x14ac:dyDescent="0.2">
      <c r="A19">
        <v>18</v>
      </c>
      <c r="B19" s="1" t="s">
        <v>1955</v>
      </c>
      <c r="C19" s="1" t="s">
        <v>8</v>
      </c>
      <c r="D19" s="1" t="s">
        <v>9</v>
      </c>
      <c r="E19" s="1" t="s">
        <v>1956</v>
      </c>
      <c r="F19" s="1" t="s">
        <v>1933</v>
      </c>
      <c r="G19" s="1">
        <v>99.4</v>
      </c>
      <c r="H19" s="1"/>
      <c r="I19" s="1" t="s">
        <v>10</v>
      </c>
    </row>
    <row r="20" spans="1:9" x14ac:dyDescent="0.2">
      <c r="A20">
        <v>19</v>
      </c>
      <c r="B20" s="1" t="s">
        <v>1957</v>
      </c>
      <c r="C20" s="1" t="s">
        <v>8</v>
      </c>
      <c r="D20" s="1" t="s">
        <v>9</v>
      </c>
      <c r="E20" s="1" t="s">
        <v>536</v>
      </c>
      <c r="F20" s="1" t="s">
        <v>1958</v>
      </c>
      <c r="G20" s="1">
        <v>121</v>
      </c>
      <c r="H20" s="1"/>
      <c r="I20" s="1" t="s">
        <v>10</v>
      </c>
    </row>
    <row r="21" spans="1:9" x14ac:dyDescent="0.2">
      <c r="A21">
        <v>20</v>
      </c>
      <c r="B21" s="1" t="s">
        <v>1959</v>
      </c>
      <c r="C21" s="1" t="s">
        <v>8</v>
      </c>
      <c r="D21" s="1" t="s">
        <v>9</v>
      </c>
      <c r="E21" s="1" t="s">
        <v>1960</v>
      </c>
      <c r="F21" s="1" t="s">
        <v>1958</v>
      </c>
      <c r="G21" s="1">
        <v>99.8</v>
      </c>
      <c r="H21" s="1"/>
      <c r="I21" s="1" t="s">
        <v>10</v>
      </c>
    </row>
    <row r="22" spans="1:9" x14ac:dyDescent="0.2">
      <c r="A22">
        <v>21</v>
      </c>
      <c r="B22" s="1" t="s">
        <v>1961</v>
      </c>
      <c r="C22" s="1" t="s">
        <v>8</v>
      </c>
      <c r="D22" s="1" t="s">
        <v>9</v>
      </c>
      <c r="E22" s="1" t="s">
        <v>552</v>
      </c>
      <c r="F22" s="1" t="s">
        <v>1922</v>
      </c>
      <c r="G22" s="1">
        <v>115.2</v>
      </c>
      <c r="H22" s="1"/>
      <c r="I22" s="1" t="s">
        <v>10</v>
      </c>
    </row>
    <row r="23" spans="1:9" x14ac:dyDescent="0.2">
      <c r="A23">
        <v>22</v>
      </c>
      <c r="B23" s="1" t="s">
        <v>1962</v>
      </c>
      <c r="C23" s="1" t="s">
        <v>8</v>
      </c>
      <c r="D23" s="1" t="s">
        <v>9</v>
      </c>
      <c r="E23" s="1" t="s">
        <v>1230</v>
      </c>
      <c r="F23" s="1" t="s">
        <v>1963</v>
      </c>
      <c r="G23" s="1">
        <v>17.899999999999999</v>
      </c>
      <c r="H23" s="1"/>
      <c r="I23" s="1" t="s">
        <v>10</v>
      </c>
    </row>
    <row r="24" spans="1:9" x14ac:dyDescent="0.2">
      <c r="A24">
        <v>23</v>
      </c>
      <c r="B24" s="1" t="s">
        <v>1964</v>
      </c>
      <c r="C24" s="1" t="s">
        <v>8</v>
      </c>
      <c r="D24" s="1" t="s">
        <v>9</v>
      </c>
      <c r="E24" s="1" t="s">
        <v>1965</v>
      </c>
      <c r="F24" s="1" t="s">
        <v>70</v>
      </c>
      <c r="G24" s="1">
        <v>54</v>
      </c>
      <c r="H24" s="1"/>
      <c r="I24" s="1" t="s">
        <v>10</v>
      </c>
    </row>
    <row r="25" spans="1:9" x14ac:dyDescent="0.2">
      <c r="A25">
        <v>24</v>
      </c>
      <c r="B25" s="1" t="s">
        <v>1966</v>
      </c>
      <c r="C25" s="1" t="s">
        <v>8</v>
      </c>
      <c r="D25" s="1" t="s">
        <v>9</v>
      </c>
      <c r="E25" s="1" t="s">
        <v>1967</v>
      </c>
      <c r="F25" s="1" t="s">
        <v>79</v>
      </c>
      <c r="G25" s="1">
        <v>140.6</v>
      </c>
      <c r="H25" s="1"/>
      <c r="I25" s="1" t="s">
        <v>10</v>
      </c>
    </row>
    <row r="26" spans="1:9" x14ac:dyDescent="0.2">
      <c r="A26">
        <v>25</v>
      </c>
      <c r="B26" s="1" t="s">
        <v>1968</v>
      </c>
      <c r="C26" s="1" t="s">
        <v>8</v>
      </c>
      <c r="D26" s="1" t="s">
        <v>9</v>
      </c>
      <c r="E26" s="1" t="s">
        <v>1969</v>
      </c>
      <c r="F26" s="1" t="s">
        <v>1958</v>
      </c>
      <c r="G26" s="1">
        <v>99</v>
      </c>
      <c r="H26" s="1"/>
      <c r="I26" s="1" t="s">
        <v>10</v>
      </c>
    </row>
    <row r="27" spans="1:9" x14ac:dyDescent="0.2">
      <c r="A27">
        <v>26</v>
      </c>
      <c r="B27" s="1" t="s">
        <v>1970</v>
      </c>
      <c r="C27" s="1" t="s">
        <v>8</v>
      </c>
      <c r="D27" s="1" t="s">
        <v>9</v>
      </c>
      <c r="E27" s="1" t="s">
        <v>1971</v>
      </c>
      <c r="F27" s="1" t="s">
        <v>1972</v>
      </c>
      <c r="G27" s="1">
        <v>99.8</v>
      </c>
      <c r="H27" s="1"/>
      <c r="I27" s="1" t="s">
        <v>10</v>
      </c>
    </row>
    <row r="28" spans="1:9" x14ac:dyDescent="0.2">
      <c r="A28">
        <v>27</v>
      </c>
      <c r="B28" s="1" t="s">
        <v>1973</v>
      </c>
      <c r="C28" s="1" t="s">
        <v>8</v>
      </c>
      <c r="D28" s="1" t="s">
        <v>9</v>
      </c>
      <c r="E28" s="1" t="s">
        <v>1974</v>
      </c>
      <c r="F28" s="1" t="s">
        <v>77</v>
      </c>
      <c r="G28" s="1">
        <v>102.9</v>
      </c>
      <c r="H28" s="1"/>
      <c r="I28" s="1" t="s">
        <v>10</v>
      </c>
    </row>
    <row r="29" spans="1:9" x14ac:dyDescent="0.2">
      <c r="A29">
        <v>28</v>
      </c>
      <c r="B29" s="1" t="s">
        <v>1975</v>
      </c>
      <c r="C29" s="1" t="s">
        <v>8</v>
      </c>
      <c r="D29" s="1" t="s">
        <v>9</v>
      </c>
      <c r="E29" s="1" t="s">
        <v>1976</v>
      </c>
      <c r="F29" s="1" t="s">
        <v>80</v>
      </c>
      <c r="G29" s="1">
        <v>96.3</v>
      </c>
      <c r="H29" s="1"/>
      <c r="I29" s="1" t="s">
        <v>10</v>
      </c>
    </row>
    <row r="30" spans="1:9" x14ac:dyDescent="0.2">
      <c r="A30">
        <v>29</v>
      </c>
      <c r="B30" s="1" t="s">
        <v>1977</v>
      </c>
      <c r="C30" s="1" t="s">
        <v>8</v>
      </c>
      <c r="D30" s="1" t="s">
        <v>9</v>
      </c>
      <c r="E30" s="1" t="s">
        <v>1978</v>
      </c>
      <c r="F30" s="1" t="s">
        <v>1948</v>
      </c>
      <c r="G30" s="1">
        <v>98.3</v>
      </c>
      <c r="H30" s="1"/>
      <c r="I30" s="1" t="s">
        <v>10</v>
      </c>
    </row>
    <row r="31" spans="1:9" x14ac:dyDescent="0.2">
      <c r="A31">
        <v>30</v>
      </c>
      <c r="B31" s="1" t="s">
        <v>1979</v>
      </c>
      <c r="C31" s="1" t="s">
        <v>8</v>
      </c>
      <c r="D31" s="1" t="s">
        <v>9</v>
      </c>
      <c r="E31" s="1" t="s">
        <v>1980</v>
      </c>
      <c r="F31" s="1" t="s">
        <v>1981</v>
      </c>
      <c r="G31" s="1">
        <v>117.9</v>
      </c>
      <c r="H31" s="1"/>
      <c r="I31" s="1" t="s">
        <v>10</v>
      </c>
    </row>
    <row r="32" spans="1:9" x14ac:dyDescent="0.2">
      <c r="A32">
        <v>31</v>
      </c>
      <c r="B32" s="1" t="s">
        <v>1982</v>
      </c>
      <c r="C32" s="1" t="s">
        <v>8</v>
      </c>
      <c r="D32" s="1" t="s">
        <v>9</v>
      </c>
      <c r="E32" s="1" t="s">
        <v>1983</v>
      </c>
      <c r="F32" s="1" t="s">
        <v>1984</v>
      </c>
      <c r="G32" s="1">
        <v>149.80000000000001</v>
      </c>
      <c r="H32" s="1"/>
      <c r="I32" s="1" t="s">
        <v>10</v>
      </c>
    </row>
    <row r="33" spans="1:9" x14ac:dyDescent="0.2">
      <c r="A33">
        <v>32</v>
      </c>
      <c r="B33" s="1" t="s">
        <v>1985</v>
      </c>
      <c r="C33" s="1" t="s">
        <v>8</v>
      </c>
      <c r="D33" s="1" t="s">
        <v>9</v>
      </c>
      <c r="E33" s="1" t="s">
        <v>81</v>
      </c>
      <c r="F33" s="1" t="s">
        <v>1986</v>
      </c>
      <c r="G33" s="1">
        <v>23.3</v>
      </c>
      <c r="H33" s="1"/>
      <c r="I33" s="1" t="s">
        <v>10</v>
      </c>
    </row>
    <row r="34" spans="1:9" x14ac:dyDescent="0.2">
      <c r="A34">
        <v>33</v>
      </c>
      <c r="B34" s="1" t="s">
        <v>1987</v>
      </c>
      <c r="C34" s="1" t="s">
        <v>8</v>
      </c>
      <c r="D34" s="1" t="s">
        <v>9</v>
      </c>
      <c r="E34" s="1" t="s">
        <v>1988</v>
      </c>
      <c r="F34" s="1" t="s">
        <v>1989</v>
      </c>
      <c r="G34" s="1">
        <v>25.6</v>
      </c>
      <c r="H34" s="1"/>
      <c r="I34" s="1" t="s">
        <v>10</v>
      </c>
    </row>
    <row r="35" spans="1:9" x14ac:dyDescent="0.2">
      <c r="A35">
        <v>34</v>
      </c>
      <c r="B35" s="1" t="s">
        <v>1990</v>
      </c>
      <c r="C35" s="1" t="s">
        <v>8</v>
      </c>
      <c r="D35" s="1" t="s">
        <v>9</v>
      </c>
      <c r="E35" s="1" t="s">
        <v>1991</v>
      </c>
      <c r="F35" s="1" t="s">
        <v>1992</v>
      </c>
      <c r="G35" s="1">
        <v>97.5</v>
      </c>
      <c r="H35" s="1"/>
      <c r="I35" s="1" t="s">
        <v>10</v>
      </c>
    </row>
    <row r="36" spans="1:9" x14ac:dyDescent="0.2">
      <c r="A36">
        <v>35</v>
      </c>
      <c r="B36" s="1" t="s">
        <v>1993</v>
      </c>
      <c r="C36" s="1" t="s">
        <v>8</v>
      </c>
      <c r="D36" s="1" t="s">
        <v>9</v>
      </c>
      <c r="E36" s="1" t="s">
        <v>1994</v>
      </c>
      <c r="F36" s="1" t="s">
        <v>1231</v>
      </c>
      <c r="G36" s="1">
        <v>154</v>
      </c>
      <c r="H36" s="1"/>
      <c r="I36" s="1" t="s">
        <v>10</v>
      </c>
    </row>
    <row r="37" spans="1:9" x14ac:dyDescent="0.2">
      <c r="A37">
        <v>36</v>
      </c>
      <c r="B37" s="1" t="s">
        <v>1995</v>
      </c>
      <c r="C37" s="1" t="s">
        <v>8</v>
      </c>
      <c r="D37" s="1" t="s">
        <v>9</v>
      </c>
      <c r="E37" s="1" t="s">
        <v>1996</v>
      </c>
      <c r="F37" s="1" t="s">
        <v>1997</v>
      </c>
      <c r="G37" s="1">
        <v>120.2</v>
      </c>
      <c r="H37" s="1"/>
      <c r="I37" s="1" t="s">
        <v>10</v>
      </c>
    </row>
    <row r="38" spans="1:9" x14ac:dyDescent="0.2">
      <c r="A38">
        <v>37</v>
      </c>
      <c r="B38" s="1" t="s">
        <v>1998</v>
      </c>
      <c r="C38" s="1" t="s">
        <v>8</v>
      </c>
      <c r="D38" s="1" t="s">
        <v>9</v>
      </c>
      <c r="E38" s="1" t="s">
        <v>1999</v>
      </c>
      <c r="F38" s="1" t="s">
        <v>1946</v>
      </c>
      <c r="G38" s="1">
        <v>97.9</v>
      </c>
      <c r="H38" s="1"/>
      <c r="I38" s="1" t="s">
        <v>10</v>
      </c>
    </row>
    <row r="39" spans="1:9" x14ac:dyDescent="0.2">
      <c r="A39">
        <v>38</v>
      </c>
      <c r="B39" s="1" t="s">
        <v>2000</v>
      </c>
      <c r="C39" s="1" t="s">
        <v>8</v>
      </c>
      <c r="D39" s="1" t="s">
        <v>9</v>
      </c>
      <c r="E39" s="1" t="s">
        <v>2001</v>
      </c>
      <c r="F39" s="1" t="s">
        <v>2002</v>
      </c>
      <c r="G39" s="1">
        <v>125.6</v>
      </c>
      <c r="H39" s="1"/>
      <c r="I39" s="1" t="s">
        <v>10</v>
      </c>
    </row>
    <row r="40" spans="1:9" x14ac:dyDescent="0.2">
      <c r="A40">
        <v>39</v>
      </c>
      <c r="B40" s="1" t="s">
        <v>2003</v>
      </c>
      <c r="C40" s="1" t="s">
        <v>8</v>
      </c>
      <c r="D40" s="1" t="s">
        <v>9</v>
      </c>
      <c r="E40" s="1" t="s">
        <v>2004</v>
      </c>
      <c r="F40" s="1" t="s">
        <v>2005</v>
      </c>
      <c r="G40" s="1">
        <v>98.7</v>
      </c>
      <c r="H40" s="1"/>
      <c r="I40" s="1" t="s">
        <v>10</v>
      </c>
    </row>
    <row r="41" spans="1:9" x14ac:dyDescent="0.2">
      <c r="A41">
        <v>40</v>
      </c>
      <c r="B41" s="1" t="s">
        <v>2006</v>
      </c>
      <c r="C41" s="1" t="s">
        <v>8</v>
      </c>
      <c r="D41" s="1" t="s">
        <v>9</v>
      </c>
      <c r="E41" s="1" t="s">
        <v>2007</v>
      </c>
      <c r="F41" s="1" t="s">
        <v>2008</v>
      </c>
      <c r="G41" s="1">
        <v>52.5</v>
      </c>
      <c r="H41" s="1"/>
      <c r="I41" s="1" t="s">
        <v>10</v>
      </c>
    </row>
    <row r="42" spans="1:9" x14ac:dyDescent="0.2">
      <c r="A42">
        <v>41</v>
      </c>
      <c r="B42" s="1" t="s">
        <v>2009</v>
      </c>
      <c r="C42" s="1" t="s">
        <v>8</v>
      </c>
      <c r="D42" s="1" t="s">
        <v>9</v>
      </c>
      <c r="E42" s="1" t="s">
        <v>2010</v>
      </c>
      <c r="F42" s="1" t="s">
        <v>2011</v>
      </c>
      <c r="G42" s="1">
        <v>99.4</v>
      </c>
      <c r="H42" s="1"/>
      <c r="I42" s="1" t="s">
        <v>10</v>
      </c>
    </row>
    <row r="43" spans="1:9" x14ac:dyDescent="0.2">
      <c r="A43">
        <v>42</v>
      </c>
      <c r="B43" s="1" t="s">
        <v>2012</v>
      </c>
      <c r="C43" s="1" t="s">
        <v>8</v>
      </c>
      <c r="D43" s="1" t="s">
        <v>9</v>
      </c>
      <c r="E43" s="1" t="s">
        <v>2013</v>
      </c>
      <c r="F43" s="1" t="s">
        <v>2014</v>
      </c>
      <c r="G43" s="1">
        <v>98.3</v>
      </c>
      <c r="H43" s="1"/>
      <c r="I43" s="1" t="s">
        <v>10</v>
      </c>
    </row>
    <row r="44" spans="1:9" x14ac:dyDescent="0.2">
      <c r="A44">
        <v>43</v>
      </c>
      <c r="B44" s="1" t="s">
        <v>2015</v>
      </c>
      <c r="C44" s="1" t="s">
        <v>8</v>
      </c>
      <c r="D44" s="1" t="s">
        <v>9</v>
      </c>
      <c r="E44" s="1" t="s">
        <v>2016</v>
      </c>
      <c r="F44" s="1" t="s">
        <v>2017</v>
      </c>
      <c r="G44" s="1">
        <v>11</v>
      </c>
      <c r="H44" s="1"/>
      <c r="I44" s="1" t="s">
        <v>10</v>
      </c>
    </row>
    <row r="45" spans="1:9" x14ac:dyDescent="0.2">
      <c r="A45">
        <v>44</v>
      </c>
      <c r="B45" s="1" t="s">
        <v>2018</v>
      </c>
      <c r="C45" s="1" t="s">
        <v>8</v>
      </c>
      <c r="D45" s="1" t="s">
        <v>9</v>
      </c>
      <c r="E45" s="1" t="s">
        <v>618</v>
      </c>
      <c r="F45" s="1" t="s">
        <v>2019</v>
      </c>
      <c r="G45" s="1">
        <v>77.5</v>
      </c>
      <c r="H45" s="1"/>
      <c r="I45" s="1" t="s">
        <v>10</v>
      </c>
    </row>
    <row r="46" spans="1:9" x14ac:dyDescent="0.2">
      <c r="A46">
        <v>45</v>
      </c>
      <c r="B46" s="1" t="s">
        <v>2020</v>
      </c>
      <c r="C46" s="1" t="s">
        <v>8</v>
      </c>
      <c r="D46" s="1" t="s">
        <v>9</v>
      </c>
      <c r="E46" s="1" t="s">
        <v>2021</v>
      </c>
      <c r="F46" s="1" t="s">
        <v>2022</v>
      </c>
      <c r="G46" s="1">
        <v>56.3</v>
      </c>
      <c r="H46" s="1"/>
      <c r="I46" s="1" t="s">
        <v>10</v>
      </c>
    </row>
    <row r="47" spans="1:9" x14ac:dyDescent="0.2">
      <c r="A47">
        <v>46</v>
      </c>
      <c r="B47" s="1" t="s">
        <v>2023</v>
      </c>
      <c r="C47" s="1" t="s">
        <v>8</v>
      </c>
      <c r="D47" s="1" t="s">
        <v>9</v>
      </c>
      <c r="E47" s="1" t="s">
        <v>2024</v>
      </c>
      <c r="F47" s="1" t="s">
        <v>77</v>
      </c>
      <c r="G47" s="1">
        <v>72.900000000000006</v>
      </c>
      <c r="H47" s="1"/>
      <c r="I47" s="1" t="s">
        <v>10</v>
      </c>
    </row>
    <row r="48" spans="1:9" x14ac:dyDescent="0.2">
      <c r="A48">
        <v>47</v>
      </c>
      <c r="B48" s="1" t="s">
        <v>2025</v>
      </c>
      <c r="C48" s="1" t="s">
        <v>8</v>
      </c>
      <c r="D48" s="1" t="s">
        <v>9</v>
      </c>
      <c r="E48" s="1" t="s">
        <v>2026</v>
      </c>
      <c r="F48" s="1" t="s">
        <v>82</v>
      </c>
      <c r="G48" s="1">
        <v>71</v>
      </c>
      <c r="H48" s="1"/>
      <c r="I48" s="1" t="s">
        <v>10</v>
      </c>
    </row>
    <row r="49" spans="1:9" x14ac:dyDescent="0.2">
      <c r="A49">
        <v>48</v>
      </c>
      <c r="B49" s="1" t="s">
        <v>2027</v>
      </c>
      <c r="C49" s="1" t="s">
        <v>8</v>
      </c>
      <c r="D49" s="1" t="s">
        <v>9</v>
      </c>
      <c r="E49" s="1" t="s">
        <v>2028</v>
      </c>
      <c r="F49" s="1" t="s">
        <v>72</v>
      </c>
      <c r="G49" s="1">
        <v>65.2</v>
      </c>
      <c r="H49" s="1"/>
      <c r="I49" s="1" t="s">
        <v>10</v>
      </c>
    </row>
    <row r="50" spans="1:9" x14ac:dyDescent="0.2">
      <c r="A50">
        <v>49</v>
      </c>
      <c r="B50" s="1" t="s">
        <v>2029</v>
      </c>
      <c r="C50" s="1" t="s">
        <v>8</v>
      </c>
      <c r="D50" s="1" t="s">
        <v>9</v>
      </c>
      <c r="E50" s="1" t="s">
        <v>2030</v>
      </c>
      <c r="F50" s="1" t="s">
        <v>73</v>
      </c>
      <c r="G50" s="1">
        <v>73.3</v>
      </c>
      <c r="H50" s="1"/>
      <c r="I50" s="1" t="s">
        <v>10</v>
      </c>
    </row>
    <row r="51" spans="1:9" x14ac:dyDescent="0.2">
      <c r="A51">
        <v>50</v>
      </c>
      <c r="B51" s="1" t="s">
        <v>2031</v>
      </c>
      <c r="C51" s="1" t="s">
        <v>8</v>
      </c>
      <c r="D51" s="1" t="s">
        <v>9</v>
      </c>
      <c r="E51" s="1" t="s">
        <v>2032</v>
      </c>
      <c r="F51" s="1" t="s">
        <v>2014</v>
      </c>
      <c r="G51" s="1">
        <v>99.8</v>
      </c>
      <c r="H51" s="1"/>
      <c r="I51" s="1" t="s">
        <v>10</v>
      </c>
    </row>
    <row r="52" spans="1:9" x14ac:dyDescent="0.2">
      <c r="A52">
        <v>51</v>
      </c>
      <c r="B52" s="1" t="s">
        <v>2033</v>
      </c>
      <c r="C52" s="1" t="s">
        <v>8</v>
      </c>
      <c r="D52" s="1" t="s">
        <v>9</v>
      </c>
      <c r="E52" s="1" t="s">
        <v>2034</v>
      </c>
      <c r="F52" s="1" t="s">
        <v>2035</v>
      </c>
      <c r="G52" s="1">
        <v>77.099999999999994</v>
      </c>
      <c r="H52" s="1"/>
      <c r="I52" s="1" t="s">
        <v>10</v>
      </c>
    </row>
    <row r="53" spans="1:9" x14ac:dyDescent="0.2">
      <c r="A53">
        <v>52</v>
      </c>
      <c r="B53" s="1" t="s">
        <v>2036</v>
      </c>
      <c r="C53" s="1" t="s">
        <v>8</v>
      </c>
      <c r="D53" s="1" t="s">
        <v>9</v>
      </c>
      <c r="E53" s="1" t="s">
        <v>2037</v>
      </c>
      <c r="F53" s="1" t="s">
        <v>2019</v>
      </c>
      <c r="G53" s="1">
        <v>101</v>
      </c>
      <c r="H53" s="1"/>
      <c r="I53" s="1" t="s">
        <v>10</v>
      </c>
    </row>
    <row r="54" spans="1:9" x14ac:dyDescent="0.2">
      <c r="A54">
        <v>53</v>
      </c>
      <c r="B54" s="1" t="s">
        <v>2038</v>
      </c>
      <c r="C54" s="1" t="s">
        <v>8</v>
      </c>
      <c r="D54" s="1" t="s">
        <v>9</v>
      </c>
      <c r="E54" s="1" t="s">
        <v>2039</v>
      </c>
      <c r="F54" s="1" t="s">
        <v>2040</v>
      </c>
      <c r="G54" s="1">
        <v>68.3</v>
      </c>
      <c r="H54" s="1"/>
      <c r="I54" s="1" t="s">
        <v>10</v>
      </c>
    </row>
    <row r="55" spans="1:9" x14ac:dyDescent="0.2">
      <c r="A55">
        <v>54</v>
      </c>
      <c r="B55" s="1" t="s">
        <v>2041</v>
      </c>
      <c r="C55" s="1" t="s">
        <v>8</v>
      </c>
      <c r="D55" s="1" t="s">
        <v>9</v>
      </c>
      <c r="E55" s="1" t="s">
        <v>2042</v>
      </c>
      <c r="F55" s="1" t="s">
        <v>2043</v>
      </c>
      <c r="G55" s="1">
        <v>71</v>
      </c>
      <c r="H55" s="1"/>
      <c r="I55" s="1" t="s">
        <v>10</v>
      </c>
    </row>
    <row r="56" spans="1:9" x14ac:dyDescent="0.2">
      <c r="A56">
        <v>55</v>
      </c>
      <c r="B56" s="1" t="s">
        <v>2044</v>
      </c>
      <c r="C56" s="1" t="s">
        <v>8</v>
      </c>
      <c r="D56" s="1" t="s">
        <v>9</v>
      </c>
      <c r="E56" s="1" t="s">
        <v>2045</v>
      </c>
      <c r="F56" s="1" t="s">
        <v>83</v>
      </c>
      <c r="G56" s="1">
        <v>62.1</v>
      </c>
      <c r="H56" s="1"/>
      <c r="I56" s="1" t="s">
        <v>10</v>
      </c>
    </row>
    <row r="57" spans="1:9" x14ac:dyDescent="0.2">
      <c r="A57">
        <v>56</v>
      </c>
      <c r="B57" s="1" t="s">
        <v>2046</v>
      </c>
      <c r="C57" s="1" t="s">
        <v>8</v>
      </c>
      <c r="D57" s="1" t="s">
        <v>9</v>
      </c>
      <c r="E57" s="1" t="s">
        <v>2047</v>
      </c>
      <c r="F57" s="1" t="s">
        <v>73</v>
      </c>
      <c r="G57" s="1">
        <v>69.8</v>
      </c>
      <c r="H57" s="1"/>
      <c r="I57" s="1" t="s">
        <v>10</v>
      </c>
    </row>
    <row r="58" spans="1:9" x14ac:dyDescent="0.2">
      <c r="A58">
        <v>57</v>
      </c>
      <c r="B58" s="1" t="s">
        <v>2048</v>
      </c>
      <c r="C58" s="1" t="s">
        <v>8</v>
      </c>
      <c r="D58" s="1" t="s">
        <v>9</v>
      </c>
      <c r="E58" s="1" t="s">
        <v>2049</v>
      </c>
      <c r="F58" s="1" t="s">
        <v>2043</v>
      </c>
      <c r="G58" s="1">
        <v>59</v>
      </c>
      <c r="H58" s="1"/>
      <c r="I58" s="1" t="s">
        <v>10</v>
      </c>
    </row>
    <row r="59" spans="1:9" x14ac:dyDescent="0.2">
      <c r="A59">
        <v>58</v>
      </c>
      <c r="B59" s="1" t="s">
        <v>2050</v>
      </c>
      <c r="C59" s="1" t="s">
        <v>8</v>
      </c>
      <c r="D59" s="1" t="s">
        <v>9</v>
      </c>
      <c r="E59" s="1" t="s">
        <v>2051</v>
      </c>
      <c r="F59" s="1" t="s">
        <v>84</v>
      </c>
      <c r="G59" s="1">
        <v>64</v>
      </c>
      <c r="H59" s="1"/>
      <c r="I59" s="1" t="s">
        <v>10</v>
      </c>
    </row>
    <row r="60" spans="1:9" x14ac:dyDescent="0.2">
      <c r="A60">
        <v>59</v>
      </c>
      <c r="B60" s="1" t="s">
        <v>2052</v>
      </c>
      <c r="C60" s="1" t="s">
        <v>8</v>
      </c>
      <c r="D60" s="1" t="s">
        <v>9</v>
      </c>
      <c r="E60" s="1" t="s">
        <v>2053</v>
      </c>
      <c r="F60" s="1" t="s">
        <v>2054</v>
      </c>
      <c r="G60" s="1">
        <v>67.900000000000006</v>
      </c>
      <c r="H60" s="1"/>
      <c r="I60" s="1" t="s">
        <v>10</v>
      </c>
    </row>
    <row r="61" spans="1:9" x14ac:dyDescent="0.2">
      <c r="A61">
        <v>60</v>
      </c>
      <c r="B61" s="1" t="s">
        <v>2055</v>
      </c>
      <c r="C61" s="1" t="s">
        <v>8</v>
      </c>
      <c r="D61" s="1" t="s">
        <v>9</v>
      </c>
      <c r="E61" s="1" t="s">
        <v>2056</v>
      </c>
      <c r="F61" s="1" t="s">
        <v>73</v>
      </c>
      <c r="G61" s="1">
        <v>51.3</v>
      </c>
      <c r="H61" s="1"/>
      <c r="I61" s="1" t="s">
        <v>10</v>
      </c>
    </row>
    <row r="62" spans="1:9" x14ac:dyDescent="0.2">
      <c r="A62">
        <v>61</v>
      </c>
      <c r="B62" s="1" t="s">
        <v>2057</v>
      </c>
      <c r="C62" s="1" t="s">
        <v>8</v>
      </c>
      <c r="D62" s="1" t="s">
        <v>9</v>
      </c>
      <c r="E62" s="1" t="s">
        <v>252</v>
      </c>
      <c r="F62" s="1" t="s">
        <v>2058</v>
      </c>
      <c r="G62" s="1">
        <v>151</v>
      </c>
      <c r="H62" s="1"/>
      <c r="I62" s="1" t="s">
        <v>10</v>
      </c>
    </row>
    <row r="63" spans="1:9" x14ac:dyDescent="0.2">
      <c r="A63">
        <v>62</v>
      </c>
      <c r="B63" s="1" t="s">
        <v>2059</v>
      </c>
      <c r="C63" s="1" t="s">
        <v>8</v>
      </c>
      <c r="D63" s="1" t="s">
        <v>9</v>
      </c>
      <c r="E63" s="1" t="s">
        <v>2060</v>
      </c>
      <c r="F63" s="1" t="s">
        <v>1958</v>
      </c>
      <c r="G63" s="1">
        <v>169</v>
      </c>
      <c r="H63" s="1"/>
      <c r="I63" s="1" t="s">
        <v>10</v>
      </c>
    </row>
    <row r="64" spans="1:9" x14ac:dyDescent="0.2">
      <c r="A64">
        <v>63</v>
      </c>
      <c r="B64" s="1" t="s">
        <v>2061</v>
      </c>
      <c r="C64" s="1" t="s">
        <v>8</v>
      </c>
      <c r="D64" s="1" t="s">
        <v>9</v>
      </c>
      <c r="E64" s="1" t="s">
        <v>2062</v>
      </c>
      <c r="F64" s="1" t="s">
        <v>2063</v>
      </c>
      <c r="G64" s="1">
        <v>50.6</v>
      </c>
      <c r="H64" s="1"/>
      <c r="I64" s="1" t="s">
        <v>10</v>
      </c>
    </row>
    <row r="65" spans="1:9" x14ac:dyDescent="0.2">
      <c r="A65">
        <v>64</v>
      </c>
      <c r="B65" s="1" t="s">
        <v>2064</v>
      </c>
      <c r="C65" s="1" t="s">
        <v>8</v>
      </c>
      <c r="D65" s="1" t="s">
        <v>9</v>
      </c>
      <c r="E65" s="1" t="s">
        <v>2065</v>
      </c>
      <c r="F65" s="1" t="s">
        <v>2066</v>
      </c>
      <c r="G65" s="1">
        <v>99.8</v>
      </c>
      <c r="H65" s="1"/>
      <c r="I65" s="1" t="s">
        <v>10</v>
      </c>
    </row>
    <row r="66" spans="1:9" x14ac:dyDescent="0.2">
      <c r="A66">
        <v>65</v>
      </c>
      <c r="B66" s="1" t="s">
        <v>2067</v>
      </c>
      <c r="C66" s="1" t="s">
        <v>8</v>
      </c>
      <c r="D66" s="1" t="s">
        <v>9</v>
      </c>
      <c r="E66" s="1" t="s">
        <v>2068</v>
      </c>
      <c r="F66" s="1" t="s">
        <v>2069</v>
      </c>
      <c r="G66" s="1">
        <v>76</v>
      </c>
      <c r="H66" s="1"/>
      <c r="I66" s="1" t="s">
        <v>10</v>
      </c>
    </row>
    <row r="67" spans="1:9" x14ac:dyDescent="0.2">
      <c r="A67">
        <v>66</v>
      </c>
      <c r="B67" s="1" t="s">
        <v>2070</v>
      </c>
      <c r="C67" s="1" t="s">
        <v>8</v>
      </c>
      <c r="D67" s="1" t="s">
        <v>9</v>
      </c>
      <c r="E67" s="1" t="s">
        <v>2071</v>
      </c>
      <c r="F67" s="1" t="s">
        <v>2072</v>
      </c>
      <c r="G67" s="1">
        <v>52.1</v>
      </c>
      <c r="H67" s="1"/>
      <c r="I67" s="1" t="s">
        <v>10</v>
      </c>
    </row>
    <row r="68" spans="1:9" x14ac:dyDescent="0.2">
      <c r="A68">
        <v>67</v>
      </c>
      <c r="B68" s="1" t="s">
        <v>2073</v>
      </c>
      <c r="C68" s="1" t="s">
        <v>8</v>
      </c>
      <c r="D68" s="1" t="s">
        <v>9</v>
      </c>
      <c r="E68" s="1" t="s">
        <v>2074</v>
      </c>
      <c r="F68" s="1" t="s">
        <v>2075</v>
      </c>
      <c r="G68" s="1">
        <v>101</v>
      </c>
      <c r="H68" s="1"/>
      <c r="I68" s="1" t="s">
        <v>10</v>
      </c>
    </row>
    <row r="69" spans="1:9" x14ac:dyDescent="0.2">
      <c r="A69">
        <v>68</v>
      </c>
      <c r="B69" s="1" t="s">
        <v>2076</v>
      </c>
      <c r="C69" s="1" t="s">
        <v>8</v>
      </c>
      <c r="D69" s="1" t="s">
        <v>9</v>
      </c>
      <c r="E69" s="1" t="s">
        <v>2077</v>
      </c>
      <c r="F69" s="1" t="s">
        <v>2078</v>
      </c>
      <c r="G69" s="1">
        <v>32.1</v>
      </c>
      <c r="H69" s="1"/>
      <c r="I69" s="1" t="s">
        <v>10</v>
      </c>
    </row>
    <row r="70" spans="1:9" x14ac:dyDescent="0.2">
      <c r="A70">
        <v>69</v>
      </c>
      <c r="B70" s="1" t="s">
        <v>2079</v>
      </c>
      <c r="C70" s="1" t="s">
        <v>8</v>
      </c>
      <c r="D70" s="1" t="s">
        <v>9</v>
      </c>
      <c r="E70" s="1" t="s">
        <v>2080</v>
      </c>
      <c r="F70" s="1" t="s">
        <v>2081</v>
      </c>
      <c r="G70" s="1">
        <v>49.8</v>
      </c>
      <c r="H70" s="1"/>
      <c r="I70" s="1" t="s">
        <v>10</v>
      </c>
    </row>
    <row r="71" spans="1:9" x14ac:dyDescent="0.2">
      <c r="A71">
        <v>70</v>
      </c>
      <c r="B71" s="1" t="s">
        <v>2082</v>
      </c>
      <c r="C71" s="1" t="s">
        <v>8</v>
      </c>
      <c r="D71" s="1" t="s">
        <v>9</v>
      </c>
      <c r="E71" s="1" t="s">
        <v>2083</v>
      </c>
      <c r="F71" s="1" t="s">
        <v>2084</v>
      </c>
      <c r="G71" s="1">
        <v>56.3</v>
      </c>
      <c r="H71" s="1"/>
      <c r="I71" s="1" t="s">
        <v>10</v>
      </c>
    </row>
    <row r="72" spans="1:9" x14ac:dyDescent="0.2">
      <c r="A72">
        <v>71</v>
      </c>
      <c r="B72" s="1" t="s">
        <v>2085</v>
      </c>
      <c r="C72" s="1" t="s">
        <v>8</v>
      </c>
      <c r="D72" s="1" t="s">
        <v>9</v>
      </c>
      <c r="E72" s="1" t="s">
        <v>2086</v>
      </c>
      <c r="F72" s="1" t="s">
        <v>2087</v>
      </c>
      <c r="G72" s="1">
        <v>56.3</v>
      </c>
      <c r="H72" s="1"/>
      <c r="I72" s="1" t="s">
        <v>10</v>
      </c>
    </row>
    <row r="73" spans="1:9" x14ac:dyDescent="0.2">
      <c r="A73">
        <v>72</v>
      </c>
      <c r="B73" s="1" t="s">
        <v>2088</v>
      </c>
      <c r="C73" s="1" t="s">
        <v>8</v>
      </c>
      <c r="D73" s="1" t="s">
        <v>9</v>
      </c>
      <c r="E73" s="1" t="s">
        <v>2089</v>
      </c>
      <c r="F73" s="1" t="s">
        <v>2040</v>
      </c>
      <c r="G73" s="1">
        <v>56</v>
      </c>
      <c r="H73" s="1"/>
      <c r="I73" s="1" t="s">
        <v>10</v>
      </c>
    </row>
    <row r="74" spans="1:9" x14ac:dyDescent="0.2">
      <c r="A74">
        <v>73</v>
      </c>
      <c r="B74" s="1" t="s">
        <v>2090</v>
      </c>
      <c r="C74" s="1" t="s">
        <v>8</v>
      </c>
      <c r="D74" s="1" t="s">
        <v>9</v>
      </c>
      <c r="E74" s="1" t="s">
        <v>2091</v>
      </c>
      <c r="F74" s="1" t="s">
        <v>85</v>
      </c>
      <c r="G74" s="1">
        <v>56.7</v>
      </c>
      <c r="H74" s="1"/>
      <c r="I74" s="1" t="s">
        <v>10</v>
      </c>
    </row>
    <row r="75" spans="1:9" x14ac:dyDescent="0.2">
      <c r="A75">
        <v>74</v>
      </c>
      <c r="B75" s="1" t="s">
        <v>2092</v>
      </c>
      <c r="C75" s="1" t="s">
        <v>8</v>
      </c>
      <c r="D75" s="1" t="s">
        <v>9</v>
      </c>
      <c r="E75" s="1" t="s">
        <v>2093</v>
      </c>
      <c r="F75" s="1" t="s">
        <v>2094</v>
      </c>
      <c r="G75" s="1">
        <v>2.9</v>
      </c>
      <c r="H75" s="1"/>
      <c r="I75" s="1" t="s">
        <v>10</v>
      </c>
    </row>
    <row r="76" spans="1:9" x14ac:dyDescent="0.2">
      <c r="A76">
        <v>75</v>
      </c>
      <c r="B76" s="1" t="s">
        <v>2095</v>
      </c>
      <c r="C76" s="1" t="s">
        <v>8</v>
      </c>
      <c r="D76" s="1" t="s">
        <v>9</v>
      </c>
      <c r="E76" s="1" t="s">
        <v>1679</v>
      </c>
      <c r="F76" s="1" t="s">
        <v>2096</v>
      </c>
      <c r="G76" s="1">
        <v>17.5</v>
      </c>
      <c r="H76" s="1"/>
      <c r="I76" s="1" t="s">
        <v>10</v>
      </c>
    </row>
    <row r="77" spans="1:9" x14ac:dyDescent="0.2">
      <c r="A77">
        <v>76</v>
      </c>
      <c r="B77" s="1" t="s">
        <v>2097</v>
      </c>
      <c r="C77" s="1" t="s">
        <v>8</v>
      </c>
      <c r="D77" s="1" t="s">
        <v>9</v>
      </c>
      <c r="E77" s="1" t="s">
        <v>1956</v>
      </c>
      <c r="F77" s="1" t="s">
        <v>2098</v>
      </c>
      <c r="G77" s="1">
        <v>98.3</v>
      </c>
      <c r="H77" s="1"/>
      <c r="I77" s="1" t="s">
        <v>10</v>
      </c>
    </row>
    <row r="78" spans="1:9" x14ac:dyDescent="0.2">
      <c r="A78">
        <v>77</v>
      </c>
      <c r="B78" s="1" t="s">
        <v>2099</v>
      </c>
      <c r="C78" s="1" t="s">
        <v>8</v>
      </c>
      <c r="D78" s="1" t="s">
        <v>9</v>
      </c>
      <c r="E78" s="1" t="s">
        <v>2100</v>
      </c>
      <c r="F78" s="1" t="s">
        <v>79</v>
      </c>
      <c r="G78" s="1">
        <v>151.30000000000001</v>
      </c>
      <c r="H78" s="1"/>
      <c r="I78" s="1" t="s">
        <v>10</v>
      </c>
    </row>
    <row r="79" spans="1:9" x14ac:dyDescent="0.2">
      <c r="A79">
        <v>78</v>
      </c>
      <c r="B79" s="1" t="s">
        <v>2101</v>
      </c>
      <c r="C79" s="1" t="s">
        <v>8</v>
      </c>
      <c r="D79" s="1" t="s">
        <v>9</v>
      </c>
      <c r="E79" s="1" t="s">
        <v>1606</v>
      </c>
      <c r="F79" s="1" t="s">
        <v>2102</v>
      </c>
      <c r="G79" s="1">
        <v>49.8</v>
      </c>
      <c r="H79" s="1"/>
      <c r="I79" s="1" t="s">
        <v>10</v>
      </c>
    </row>
    <row r="80" spans="1:9" x14ac:dyDescent="0.2">
      <c r="A80">
        <v>79</v>
      </c>
      <c r="B80" s="1" t="s">
        <v>2103</v>
      </c>
      <c r="C80" s="1" t="s">
        <v>8</v>
      </c>
      <c r="D80" s="1" t="s">
        <v>9</v>
      </c>
      <c r="E80" s="1" t="s">
        <v>2104</v>
      </c>
      <c r="F80" s="1" t="s">
        <v>1986</v>
      </c>
      <c r="G80" s="1">
        <v>98.7</v>
      </c>
      <c r="H80" s="1"/>
      <c r="I80" s="1" t="s">
        <v>10</v>
      </c>
    </row>
    <row r="81" spans="1:9" x14ac:dyDescent="0.2">
      <c r="A81">
        <v>80</v>
      </c>
      <c r="B81" s="1" t="s">
        <v>2105</v>
      </c>
      <c r="C81" s="1" t="s">
        <v>8</v>
      </c>
      <c r="D81" s="1" t="s">
        <v>9</v>
      </c>
      <c r="E81" s="1" t="s">
        <v>2106</v>
      </c>
      <c r="F81" s="1" t="s">
        <v>2107</v>
      </c>
      <c r="G81" s="1">
        <v>53.7</v>
      </c>
      <c r="H81" s="1"/>
      <c r="I81" s="1" t="s">
        <v>10</v>
      </c>
    </row>
    <row r="82" spans="1:9" x14ac:dyDescent="0.2">
      <c r="A82">
        <v>81</v>
      </c>
      <c r="B82" s="1" t="s">
        <v>2108</v>
      </c>
      <c r="C82" s="1" t="s">
        <v>8</v>
      </c>
      <c r="D82" s="1" t="s">
        <v>9</v>
      </c>
      <c r="E82" s="1" t="s">
        <v>380</v>
      </c>
      <c r="F82" s="1" t="s">
        <v>2109</v>
      </c>
      <c r="G82" s="1">
        <v>20.2</v>
      </c>
      <c r="H82" s="1"/>
      <c r="I82" s="1" t="s">
        <v>10</v>
      </c>
    </row>
    <row r="83" spans="1:9" x14ac:dyDescent="0.2">
      <c r="A83">
        <v>82</v>
      </c>
      <c r="B83" s="1" t="s">
        <v>2110</v>
      </c>
      <c r="C83" s="1" t="s">
        <v>8</v>
      </c>
      <c r="D83" s="1" t="s">
        <v>9</v>
      </c>
      <c r="E83" s="1" t="s">
        <v>2111</v>
      </c>
      <c r="F83" s="1" t="s">
        <v>2112</v>
      </c>
      <c r="G83" s="1">
        <v>159</v>
      </c>
      <c r="H83" s="1"/>
      <c r="I83" s="1" t="s">
        <v>10</v>
      </c>
    </row>
    <row r="84" spans="1:9" x14ac:dyDescent="0.2">
      <c r="A84">
        <v>83</v>
      </c>
      <c r="B84" s="1" t="s">
        <v>2113</v>
      </c>
      <c r="C84" s="1" t="s">
        <v>8</v>
      </c>
      <c r="D84" s="1" t="s">
        <v>9</v>
      </c>
      <c r="E84" s="1" t="s">
        <v>1991</v>
      </c>
      <c r="F84" s="1" t="s">
        <v>2114</v>
      </c>
      <c r="G84" s="1">
        <v>96.3</v>
      </c>
      <c r="H84" s="1"/>
      <c r="I84" s="1" t="s">
        <v>10</v>
      </c>
    </row>
    <row r="85" spans="1:9" x14ac:dyDescent="0.2">
      <c r="A85">
        <v>84</v>
      </c>
      <c r="B85" s="1" t="s">
        <v>2115</v>
      </c>
      <c r="C85" s="1" t="s">
        <v>8</v>
      </c>
      <c r="D85" s="1" t="s">
        <v>9</v>
      </c>
      <c r="E85" s="1" t="s">
        <v>1293</v>
      </c>
      <c r="F85" s="1" t="s">
        <v>2116</v>
      </c>
      <c r="G85" s="1">
        <v>156.30000000000001</v>
      </c>
      <c r="H85" s="1"/>
      <c r="I85" s="1" t="s">
        <v>10</v>
      </c>
    </row>
    <row r="86" spans="1:9" x14ac:dyDescent="0.2">
      <c r="A86">
        <v>85</v>
      </c>
      <c r="B86" s="1" t="s">
        <v>2117</v>
      </c>
      <c r="C86" s="1" t="s">
        <v>8</v>
      </c>
      <c r="D86" s="1" t="s">
        <v>9</v>
      </c>
      <c r="E86" s="1" t="s">
        <v>2118</v>
      </c>
      <c r="F86" s="1" t="s">
        <v>79</v>
      </c>
      <c r="G86" s="1">
        <v>116</v>
      </c>
      <c r="H86" s="1"/>
      <c r="I86" s="1" t="s">
        <v>10</v>
      </c>
    </row>
    <row r="87" spans="1:9" x14ac:dyDescent="0.2">
      <c r="A87">
        <v>86</v>
      </c>
      <c r="B87" s="1" t="s">
        <v>2119</v>
      </c>
      <c r="C87" s="1" t="s">
        <v>8</v>
      </c>
      <c r="D87" s="1" t="s">
        <v>9</v>
      </c>
      <c r="E87" s="1" t="s">
        <v>2120</v>
      </c>
      <c r="F87" s="1" t="s">
        <v>1946</v>
      </c>
      <c r="G87" s="1">
        <v>126.3</v>
      </c>
      <c r="H87" s="1"/>
      <c r="I87" s="1" t="s">
        <v>10</v>
      </c>
    </row>
    <row r="88" spans="1:9" x14ac:dyDescent="0.2">
      <c r="A88">
        <v>87</v>
      </c>
      <c r="B88" s="1" t="s">
        <v>2121</v>
      </c>
      <c r="C88" s="1" t="s">
        <v>8</v>
      </c>
      <c r="D88" s="1" t="s">
        <v>9</v>
      </c>
      <c r="E88" s="1" t="s">
        <v>2122</v>
      </c>
      <c r="F88" s="1" t="s">
        <v>2123</v>
      </c>
      <c r="G88" s="1">
        <v>17.100000000000001</v>
      </c>
      <c r="H88" s="1"/>
      <c r="I88" s="1" t="s">
        <v>10</v>
      </c>
    </row>
    <row r="89" spans="1:9" x14ac:dyDescent="0.2">
      <c r="A89">
        <v>88</v>
      </c>
      <c r="B89" s="1" t="s">
        <v>2124</v>
      </c>
      <c r="C89" s="1" t="s">
        <v>8</v>
      </c>
      <c r="D89" s="1" t="s">
        <v>9</v>
      </c>
      <c r="E89" s="1" t="s">
        <v>86</v>
      </c>
      <c r="F89" s="1" t="s">
        <v>2017</v>
      </c>
      <c r="G89" s="1">
        <v>123.3</v>
      </c>
      <c r="H89" s="1"/>
      <c r="I89" s="1" t="s">
        <v>10</v>
      </c>
    </row>
    <row r="90" spans="1:9" x14ac:dyDescent="0.2">
      <c r="A90">
        <v>89</v>
      </c>
      <c r="B90" s="1" t="s">
        <v>2125</v>
      </c>
      <c r="C90" s="1" t="s">
        <v>8</v>
      </c>
      <c r="D90" s="1" t="s">
        <v>9</v>
      </c>
      <c r="E90" s="1" t="s">
        <v>2126</v>
      </c>
      <c r="F90" s="1" t="s">
        <v>2127</v>
      </c>
      <c r="G90" s="1">
        <v>49.8</v>
      </c>
      <c r="H90" s="1"/>
      <c r="I90" s="1" t="s">
        <v>10</v>
      </c>
    </row>
    <row r="91" spans="1:9" x14ac:dyDescent="0.2">
      <c r="A91">
        <v>90</v>
      </c>
      <c r="B91" s="1" t="s">
        <v>2128</v>
      </c>
      <c r="C91" s="1" t="s">
        <v>8</v>
      </c>
      <c r="D91" s="1" t="s">
        <v>9</v>
      </c>
      <c r="E91" s="1" t="s">
        <v>2129</v>
      </c>
      <c r="F91" s="1" t="s">
        <v>2130</v>
      </c>
      <c r="G91" s="1">
        <v>51.7</v>
      </c>
      <c r="H91" s="1"/>
      <c r="I91" s="1" t="s">
        <v>10</v>
      </c>
    </row>
    <row r="92" spans="1:9" x14ac:dyDescent="0.2">
      <c r="A92">
        <v>91</v>
      </c>
      <c r="B92" s="1" t="s">
        <v>2131</v>
      </c>
      <c r="C92" s="1" t="s">
        <v>8</v>
      </c>
      <c r="D92" s="1" t="s">
        <v>9</v>
      </c>
      <c r="E92" s="1" t="s">
        <v>2132</v>
      </c>
      <c r="F92" s="1" t="s">
        <v>2133</v>
      </c>
      <c r="G92" s="1">
        <v>122.1</v>
      </c>
      <c r="H92" s="1"/>
      <c r="I92" s="1" t="s">
        <v>10</v>
      </c>
    </row>
    <row r="93" spans="1:9" x14ac:dyDescent="0.2">
      <c r="A93">
        <v>92</v>
      </c>
      <c r="B93" s="1" t="s">
        <v>2134</v>
      </c>
      <c r="C93" s="1" t="s">
        <v>8</v>
      </c>
      <c r="D93" s="1" t="s">
        <v>9</v>
      </c>
      <c r="E93" s="1" t="s">
        <v>2135</v>
      </c>
      <c r="F93" s="1" t="s">
        <v>2136</v>
      </c>
      <c r="G93" s="1">
        <v>97.5</v>
      </c>
      <c r="H93" s="1"/>
      <c r="I93" s="1" t="s">
        <v>10</v>
      </c>
    </row>
    <row r="94" spans="1:9" x14ac:dyDescent="0.2">
      <c r="A94">
        <v>93</v>
      </c>
      <c r="B94" s="1" t="s">
        <v>2137</v>
      </c>
      <c r="C94" s="1" t="s">
        <v>8</v>
      </c>
      <c r="D94" s="1" t="s">
        <v>9</v>
      </c>
      <c r="E94" s="1" t="s">
        <v>2138</v>
      </c>
      <c r="F94" s="1" t="s">
        <v>2139</v>
      </c>
      <c r="G94" s="1">
        <v>122.1</v>
      </c>
      <c r="H94" s="1"/>
      <c r="I94" s="1" t="s">
        <v>10</v>
      </c>
    </row>
    <row r="95" spans="1:9" x14ac:dyDescent="0.2">
      <c r="A95">
        <v>94</v>
      </c>
      <c r="B95" s="1" t="s">
        <v>2140</v>
      </c>
      <c r="C95" s="1" t="s">
        <v>8</v>
      </c>
      <c r="D95" s="1" t="s">
        <v>9</v>
      </c>
      <c r="E95" s="1" t="s">
        <v>2141</v>
      </c>
      <c r="F95" s="1" t="s">
        <v>2142</v>
      </c>
      <c r="G95" s="1">
        <v>97.1</v>
      </c>
      <c r="H95" s="1"/>
      <c r="I95" s="1" t="s">
        <v>10</v>
      </c>
    </row>
    <row r="96" spans="1:9" x14ac:dyDescent="0.2">
      <c r="A96">
        <v>95</v>
      </c>
      <c r="B96" s="1" t="s">
        <v>2143</v>
      </c>
      <c r="C96" s="1" t="s">
        <v>8</v>
      </c>
      <c r="D96" s="1" t="s">
        <v>9</v>
      </c>
      <c r="E96" s="1" t="s">
        <v>2144</v>
      </c>
      <c r="F96" s="1" t="s">
        <v>2145</v>
      </c>
      <c r="G96" s="1">
        <v>29.4</v>
      </c>
      <c r="H96" s="1"/>
      <c r="I96" s="1" t="s">
        <v>10</v>
      </c>
    </row>
    <row r="97" spans="1:9" x14ac:dyDescent="0.2">
      <c r="A97">
        <v>96</v>
      </c>
      <c r="B97" s="1" t="s">
        <v>2146</v>
      </c>
      <c r="C97" s="1" t="s">
        <v>8</v>
      </c>
      <c r="D97" s="1" t="s">
        <v>9</v>
      </c>
      <c r="E97" s="1" t="s">
        <v>2147</v>
      </c>
      <c r="F97" s="1" t="s">
        <v>2148</v>
      </c>
      <c r="G97" s="1">
        <v>99.4</v>
      </c>
      <c r="H97" s="1"/>
      <c r="I97" s="1" t="s">
        <v>10</v>
      </c>
    </row>
    <row r="98" spans="1:9" x14ac:dyDescent="0.2">
      <c r="A98">
        <v>97</v>
      </c>
      <c r="B98" s="1" t="s">
        <v>2149</v>
      </c>
      <c r="C98" s="1" t="s">
        <v>8</v>
      </c>
      <c r="D98" s="1" t="s">
        <v>9</v>
      </c>
      <c r="E98" s="1" t="s">
        <v>2150</v>
      </c>
      <c r="F98" s="1" t="s">
        <v>2151</v>
      </c>
      <c r="G98" s="1">
        <v>140.6</v>
      </c>
      <c r="H98" s="1"/>
      <c r="I98" s="1" t="s">
        <v>10</v>
      </c>
    </row>
    <row r="99" spans="1:9" x14ac:dyDescent="0.2">
      <c r="A99">
        <v>98</v>
      </c>
      <c r="B99" s="1" t="s">
        <v>2152</v>
      </c>
      <c r="C99" s="1" t="s">
        <v>8</v>
      </c>
      <c r="D99" s="1" t="s">
        <v>9</v>
      </c>
      <c r="E99" s="1" t="s">
        <v>1746</v>
      </c>
      <c r="F99" s="1" t="s">
        <v>2153</v>
      </c>
      <c r="G99" s="1">
        <v>27.5</v>
      </c>
      <c r="H99" s="1"/>
      <c r="I99" s="1" t="s">
        <v>10</v>
      </c>
    </row>
    <row r="100" spans="1:9" x14ac:dyDescent="0.2">
      <c r="A100">
        <v>99</v>
      </c>
      <c r="B100" s="1" t="s">
        <v>2154</v>
      </c>
      <c r="C100" s="1" t="s">
        <v>8</v>
      </c>
      <c r="D100" s="1" t="s">
        <v>9</v>
      </c>
      <c r="E100" s="1" t="s">
        <v>2155</v>
      </c>
      <c r="F100" s="1" t="s">
        <v>2116</v>
      </c>
      <c r="G100" s="1">
        <v>169.8</v>
      </c>
      <c r="H100" s="1"/>
      <c r="I100" s="1" t="s">
        <v>10</v>
      </c>
    </row>
    <row r="101" spans="1:9" x14ac:dyDescent="0.2">
      <c r="A101">
        <v>100</v>
      </c>
      <c r="B101" s="1" t="s">
        <v>2156</v>
      </c>
      <c r="C101" s="1" t="s">
        <v>8</v>
      </c>
      <c r="D101" s="1" t="s">
        <v>9</v>
      </c>
      <c r="E101" s="1" t="s">
        <v>2157</v>
      </c>
      <c r="F101" s="1" t="s">
        <v>2158</v>
      </c>
      <c r="G101" s="1">
        <v>97.5</v>
      </c>
      <c r="H101" s="1"/>
      <c r="I101" s="1" t="s">
        <v>10</v>
      </c>
    </row>
    <row r="102" spans="1:9" x14ac:dyDescent="0.2">
      <c r="A102">
        <v>101</v>
      </c>
      <c r="B102" s="1" t="s">
        <v>2159</v>
      </c>
      <c r="C102" s="1" t="s">
        <v>8</v>
      </c>
      <c r="D102" s="1" t="s">
        <v>9</v>
      </c>
      <c r="E102" s="1" t="s">
        <v>1006</v>
      </c>
      <c r="F102" s="1" t="s">
        <v>2160</v>
      </c>
      <c r="G102" s="1">
        <v>168.7</v>
      </c>
      <c r="H102" s="1"/>
      <c r="I102" s="1" t="s">
        <v>10</v>
      </c>
    </row>
    <row r="103" spans="1:9" x14ac:dyDescent="0.2">
      <c r="A103">
        <v>102</v>
      </c>
      <c r="B103" s="1" t="s">
        <v>2161</v>
      </c>
      <c r="C103" s="1" t="s">
        <v>8</v>
      </c>
      <c r="D103" s="1" t="s">
        <v>9</v>
      </c>
      <c r="E103" s="1" t="s">
        <v>2162</v>
      </c>
      <c r="F103" s="1" t="s">
        <v>2163</v>
      </c>
      <c r="G103" s="1">
        <v>98.3</v>
      </c>
      <c r="H103" s="1"/>
      <c r="I103" s="1" t="s">
        <v>10</v>
      </c>
    </row>
    <row r="104" spans="1:9" x14ac:dyDescent="0.2">
      <c r="A104">
        <v>103</v>
      </c>
      <c r="B104" s="1" t="s">
        <v>2164</v>
      </c>
      <c r="C104" s="1" t="s">
        <v>8</v>
      </c>
      <c r="D104" s="1" t="s">
        <v>9</v>
      </c>
      <c r="E104" s="1" t="s">
        <v>1159</v>
      </c>
      <c r="F104" s="1" t="s">
        <v>2165</v>
      </c>
      <c r="G104" s="1">
        <v>140.19999999999999</v>
      </c>
      <c r="H104" s="1"/>
      <c r="I104" s="1" t="s">
        <v>10</v>
      </c>
    </row>
    <row r="105" spans="1:9" x14ac:dyDescent="0.2">
      <c r="A105">
        <v>104</v>
      </c>
      <c r="B105" s="1" t="s">
        <v>2166</v>
      </c>
      <c r="C105" s="1" t="s">
        <v>8</v>
      </c>
      <c r="D105" s="1" t="s">
        <v>9</v>
      </c>
      <c r="E105" s="1" t="s">
        <v>2167</v>
      </c>
      <c r="F105" s="1" t="s">
        <v>1922</v>
      </c>
      <c r="G105" s="1">
        <v>98.3</v>
      </c>
      <c r="H105" s="1"/>
      <c r="I105" s="1" t="s">
        <v>10</v>
      </c>
    </row>
    <row r="106" spans="1:9" x14ac:dyDescent="0.2">
      <c r="A106">
        <v>105</v>
      </c>
      <c r="B106" s="1" t="s">
        <v>2168</v>
      </c>
      <c r="C106" s="1" t="s">
        <v>8</v>
      </c>
      <c r="D106" s="1" t="s">
        <v>9</v>
      </c>
      <c r="E106" s="1" t="s">
        <v>2169</v>
      </c>
      <c r="F106" s="1" t="s">
        <v>1948</v>
      </c>
      <c r="G106" s="1">
        <v>118.7</v>
      </c>
      <c r="H106" s="1"/>
      <c r="I106" s="1" t="s">
        <v>10</v>
      </c>
    </row>
    <row r="107" spans="1:9" x14ac:dyDescent="0.2">
      <c r="A107">
        <v>106</v>
      </c>
      <c r="B107" s="1" t="s">
        <v>2170</v>
      </c>
      <c r="C107" s="1" t="s">
        <v>8</v>
      </c>
      <c r="D107" s="1" t="s">
        <v>9</v>
      </c>
      <c r="E107" s="1" t="s">
        <v>2171</v>
      </c>
      <c r="F107" s="1" t="s">
        <v>1989</v>
      </c>
      <c r="G107" s="1">
        <v>2.9</v>
      </c>
      <c r="H107" s="1"/>
      <c r="I107" s="1" t="s">
        <v>10</v>
      </c>
    </row>
    <row r="108" spans="1:9" x14ac:dyDescent="0.2">
      <c r="A108">
        <v>107</v>
      </c>
      <c r="B108" s="1" t="s">
        <v>2172</v>
      </c>
      <c r="C108" s="1" t="s">
        <v>8</v>
      </c>
      <c r="D108" s="1" t="s">
        <v>9</v>
      </c>
      <c r="E108" s="1" t="s">
        <v>2173</v>
      </c>
      <c r="F108" s="1" t="s">
        <v>2174</v>
      </c>
      <c r="G108" s="1">
        <v>64.400000000000006</v>
      </c>
      <c r="H108" s="1"/>
      <c r="I108" s="1" t="s">
        <v>10</v>
      </c>
    </row>
    <row r="109" spans="1:9" x14ac:dyDescent="0.2">
      <c r="A109">
        <v>108</v>
      </c>
      <c r="B109" s="1" t="s">
        <v>2175</v>
      </c>
      <c r="C109" s="1" t="s">
        <v>8</v>
      </c>
      <c r="D109" s="1" t="s">
        <v>9</v>
      </c>
      <c r="E109" s="1" t="s">
        <v>2176</v>
      </c>
      <c r="F109" s="1" t="s">
        <v>2177</v>
      </c>
      <c r="G109" s="1">
        <v>55.2</v>
      </c>
      <c r="H109" s="1"/>
      <c r="I109" s="1" t="s">
        <v>10</v>
      </c>
    </row>
    <row r="110" spans="1:9" x14ac:dyDescent="0.2">
      <c r="A110">
        <v>109</v>
      </c>
      <c r="B110" s="1" t="s">
        <v>2178</v>
      </c>
      <c r="C110" s="1" t="s">
        <v>8</v>
      </c>
      <c r="D110" s="1" t="s">
        <v>9</v>
      </c>
      <c r="E110" s="1" t="s">
        <v>2004</v>
      </c>
      <c r="F110" s="1" t="s">
        <v>2123</v>
      </c>
      <c r="G110" s="1">
        <v>73.7</v>
      </c>
      <c r="H110" s="1"/>
      <c r="I110" s="1" t="s">
        <v>10</v>
      </c>
    </row>
    <row r="111" spans="1:9" x14ac:dyDescent="0.2">
      <c r="A111">
        <v>110</v>
      </c>
      <c r="B111" s="1" t="s">
        <v>2179</v>
      </c>
      <c r="C111" s="1" t="s">
        <v>8</v>
      </c>
      <c r="D111" s="1" t="s">
        <v>9</v>
      </c>
      <c r="E111" s="1" t="s">
        <v>2180</v>
      </c>
      <c r="F111" s="1" t="s">
        <v>73</v>
      </c>
      <c r="G111" s="1">
        <v>72.5</v>
      </c>
      <c r="H111" s="1"/>
      <c r="I111" s="1" t="s">
        <v>10</v>
      </c>
    </row>
    <row r="112" spans="1:9" x14ac:dyDescent="0.2">
      <c r="A112">
        <v>111</v>
      </c>
      <c r="B112" s="1" t="s">
        <v>2181</v>
      </c>
      <c r="C112" s="1" t="s">
        <v>8</v>
      </c>
      <c r="D112" s="1" t="s">
        <v>9</v>
      </c>
      <c r="E112" s="1" t="s">
        <v>2182</v>
      </c>
      <c r="F112" s="1" t="s">
        <v>75</v>
      </c>
      <c r="G112" s="1">
        <v>76</v>
      </c>
      <c r="H112" s="1"/>
      <c r="I112" s="1" t="s">
        <v>10</v>
      </c>
    </row>
    <row r="113" spans="1:9" x14ac:dyDescent="0.2">
      <c r="A113">
        <v>112</v>
      </c>
      <c r="B113" s="1" t="s">
        <v>2183</v>
      </c>
      <c r="C113" s="1" t="s">
        <v>8</v>
      </c>
      <c r="D113" s="1" t="s">
        <v>9</v>
      </c>
      <c r="E113" s="1" t="s">
        <v>2184</v>
      </c>
      <c r="F113" s="1" t="s">
        <v>75</v>
      </c>
      <c r="G113" s="1">
        <v>69.400000000000006</v>
      </c>
      <c r="H113" s="1"/>
      <c r="I113" s="1" t="s">
        <v>10</v>
      </c>
    </row>
    <row r="114" spans="1:9" x14ac:dyDescent="0.2">
      <c r="A114">
        <v>113</v>
      </c>
      <c r="B114" s="1" t="s">
        <v>2185</v>
      </c>
      <c r="C114" s="1" t="s">
        <v>8</v>
      </c>
      <c r="D114" s="1" t="s">
        <v>9</v>
      </c>
      <c r="E114" s="1" t="s">
        <v>2074</v>
      </c>
      <c r="F114" s="1" t="s">
        <v>2043</v>
      </c>
      <c r="G114" s="1">
        <v>79.8</v>
      </c>
      <c r="H114" s="1"/>
      <c r="I114" s="1" t="s">
        <v>10</v>
      </c>
    </row>
    <row r="115" spans="1:9" x14ac:dyDescent="0.2">
      <c r="A115">
        <v>114</v>
      </c>
      <c r="B115" s="1" t="s">
        <v>2186</v>
      </c>
      <c r="C115" s="1" t="s">
        <v>8</v>
      </c>
      <c r="D115" s="1" t="s">
        <v>9</v>
      </c>
      <c r="E115" s="1" t="s">
        <v>2187</v>
      </c>
      <c r="F115" s="1" t="s">
        <v>1948</v>
      </c>
      <c r="G115" s="1">
        <v>152.5</v>
      </c>
      <c r="H115" s="1"/>
      <c r="I115" s="1" t="s">
        <v>10</v>
      </c>
    </row>
    <row r="116" spans="1:9" x14ac:dyDescent="0.2">
      <c r="A116">
        <v>115</v>
      </c>
      <c r="B116" s="1" t="s">
        <v>2188</v>
      </c>
      <c r="C116" s="1" t="s">
        <v>8</v>
      </c>
      <c r="D116" s="1" t="s">
        <v>9</v>
      </c>
      <c r="E116" s="1" t="s">
        <v>2189</v>
      </c>
      <c r="F116" s="1" t="s">
        <v>2127</v>
      </c>
      <c r="G116" s="1">
        <v>56</v>
      </c>
      <c r="H116" s="1"/>
      <c r="I116" s="1" t="s">
        <v>10</v>
      </c>
    </row>
    <row r="117" spans="1:9" x14ac:dyDescent="0.2">
      <c r="A117">
        <v>116</v>
      </c>
      <c r="B117" s="1" t="s">
        <v>2190</v>
      </c>
      <c r="C117" s="1" t="s">
        <v>8</v>
      </c>
      <c r="D117" s="1" t="s">
        <v>9</v>
      </c>
      <c r="E117" s="1" t="s">
        <v>2191</v>
      </c>
      <c r="F117" s="1" t="s">
        <v>1933</v>
      </c>
      <c r="G117" s="1">
        <v>124</v>
      </c>
      <c r="H117" s="1"/>
      <c r="I117" s="1" t="s">
        <v>10</v>
      </c>
    </row>
    <row r="118" spans="1:9" x14ac:dyDescent="0.2">
      <c r="A118">
        <v>117</v>
      </c>
      <c r="B118" s="1" t="s">
        <v>2192</v>
      </c>
      <c r="C118" s="1" t="s">
        <v>8</v>
      </c>
      <c r="D118" s="1" t="s">
        <v>9</v>
      </c>
      <c r="E118" s="1" t="s">
        <v>87</v>
      </c>
      <c r="F118" s="1" t="s">
        <v>2193</v>
      </c>
      <c r="G118" s="1">
        <v>106</v>
      </c>
      <c r="H118" s="1"/>
      <c r="I118" s="1" t="s">
        <v>10</v>
      </c>
    </row>
    <row r="119" spans="1:9" x14ac:dyDescent="0.2">
      <c r="A119">
        <v>118</v>
      </c>
      <c r="B119" s="1" t="s">
        <v>2194</v>
      </c>
      <c r="C119" s="1" t="s">
        <v>8</v>
      </c>
      <c r="D119" s="1" t="s">
        <v>9</v>
      </c>
      <c r="E119" s="1" t="s">
        <v>1154</v>
      </c>
      <c r="F119" s="1" t="s">
        <v>73</v>
      </c>
      <c r="G119" s="1">
        <v>101.7</v>
      </c>
      <c r="H119" s="1"/>
      <c r="I119" s="1" t="s">
        <v>10</v>
      </c>
    </row>
    <row r="120" spans="1:9" x14ac:dyDescent="0.2">
      <c r="A120">
        <v>119</v>
      </c>
      <c r="B120" s="1" t="s">
        <v>2195</v>
      </c>
      <c r="C120" s="1" t="s">
        <v>8</v>
      </c>
      <c r="D120" s="1" t="s">
        <v>9</v>
      </c>
      <c r="E120" s="1" t="s">
        <v>2196</v>
      </c>
      <c r="F120" s="1" t="s">
        <v>2197</v>
      </c>
      <c r="G120" s="1">
        <v>97.9</v>
      </c>
      <c r="H120" s="1"/>
      <c r="I120" s="1" t="s">
        <v>10</v>
      </c>
    </row>
    <row r="121" spans="1:9" x14ac:dyDescent="0.2">
      <c r="A121">
        <v>120</v>
      </c>
      <c r="B121" s="1" t="s">
        <v>2198</v>
      </c>
      <c r="C121" s="1" t="s">
        <v>8</v>
      </c>
      <c r="D121" s="1" t="s">
        <v>9</v>
      </c>
      <c r="E121" s="1" t="s">
        <v>2141</v>
      </c>
      <c r="F121" s="1" t="s">
        <v>2199</v>
      </c>
      <c r="G121" s="1">
        <v>96.3</v>
      </c>
      <c r="H121" s="1"/>
      <c r="I121" s="1" t="s">
        <v>10</v>
      </c>
    </row>
    <row r="122" spans="1:9" x14ac:dyDescent="0.2">
      <c r="A122">
        <v>121</v>
      </c>
      <c r="B122" s="1" t="s">
        <v>2200</v>
      </c>
      <c r="C122" s="1" t="s">
        <v>8</v>
      </c>
      <c r="D122" s="1" t="s">
        <v>9</v>
      </c>
      <c r="E122" s="1" t="s">
        <v>2201</v>
      </c>
      <c r="F122" s="1" t="s">
        <v>2069</v>
      </c>
      <c r="G122" s="1">
        <v>119</v>
      </c>
      <c r="H122" s="1"/>
      <c r="I122" s="1" t="s">
        <v>10</v>
      </c>
    </row>
    <row r="123" spans="1:9" x14ac:dyDescent="0.2">
      <c r="A123">
        <v>122</v>
      </c>
      <c r="B123" s="1" t="s">
        <v>2202</v>
      </c>
      <c r="C123" s="1" t="s">
        <v>8</v>
      </c>
      <c r="D123" s="1" t="s">
        <v>9</v>
      </c>
      <c r="E123" s="1" t="s">
        <v>2203</v>
      </c>
      <c r="F123" s="1" t="s">
        <v>70</v>
      </c>
      <c r="G123" s="1">
        <v>52.5</v>
      </c>
      <c r="H123" s="1"/>
      <c r="I123" s="1" t="s">
        <v>10</v>
      </c>
    </row>
    <row r="124" spans="1:9" x14ac:dyDescent="0.2">
      <c r="A124">
        <v>123</v>
      </c>
      <c r="B124" s="1" t="s">
        <v>2204</v>
      </c>
      <c r="C124" s="1" t="s">
        <v>8</v>
      </c>
      <c r="D124" s="1" t="s">
        <v>9</v>
      </c>
      <c r="E124" s="1" t="s">
        <v>2205</v>
      </c>
      <c r="F124" s="1" t="s">
        <v>2005</v>
      </c>
      <c r="G124" s="1">
        <v>76</v>
      </c>
      <c r="H124" s="1"/>
      <c r="I124" s="1" t="s">
        <v>10</v>
      </c>
    </row>
    <row r="125" spans="1:9" x14ac:dyDescent="0.2">
      <c r="A125">
        <v>124</v>
      </c>
      <c r="B125" s="1" t="s">
        <v>2206</v>
      </c>
      <c r="C125" s="1" t="s">
        <v>8</v>
      </c>
      <c r="D125" s="1" t="s">
        <v>9</v>
      </c>
      <c r="E125" s="1" t="s">
        <v>2207</v>
      </c>
      <c r="F125" s="1" t="s">
        <v>2133</v>
      </c>
      <c r="G125" s="1">
        <v>147.1</v>
      </c>
      <c r="H125" s="1"/>
      <c r="I125" s="1" t="s">
        <v>10</v>
      </c>
    </row>
    <row r="126" spans="1:9" x14ac:dyDescent="0.2">
      <c r="A126">
        <v>125</v>
      </c>
      <c r="B126" s="1" t="s">
        <v>2208</v>
      </c>
      <c r="C126" s="1" t="s">
        <v>8</v>
      </c>
      <c r="D126" s="1" t="s">
        <v>9</v>
      </c>
      <c r="E126" s="1" t="s">
        <v>2209</v>
      </c>
      <c r="F126" s="1" t="s">
        <v>82</v>
      </c>
      <c r="G126" s="1">
        <v>101</v>
      </c>
      <c r="H126" s="1"/>
      <c r="I126" s="1" t="s">
        <v>10</v>
      </c>
    </row>
    <row r="127" spans="1:9" x14ac:dyDescent="0.2">
      <c r="A127">
        <v>126</v>
      </c>
      <c r="B127" s="1" t="s">
        <v>2210</v>
      </c>
      <c r="C127" s="1" t="s">
        <v>8</v>
      </c>
      <c r="D127" s="1" t="s">
        <v>9</v>
      </c>
      <c r="E127" s="1" t="s">
        <v>2211</v>
      </c>
      <c r="F127" s="1" t="s">
        <v>2212</v>
      </c>
      <c r="G127" s="1">
        <v>81</v>
      </c>
      <c r="H127" s="1"/>
      <c r="I127" s="1" t="s">
        <v>10</v>
      </c>
    </row>
    <row r="128" spans="1:9" x14ac:dyDescent="0.2">
      <c r="A128">
        <v>127</v>
      </c>
      <c r="B128" s="1" t="s">
        <v>2213</v>
      </c>
      <c r="C128" s="1" t="s">
        <v>8</v>
      </c>
      <c r="D128" s="1" t="s">
        <v>9</v>
      </c>
      <c r="E128" s="1" t="s">
        <v>2214</v>
      </c>
      <c r="F128" s="1" t="s">
        <v>2215</v>
      </c>
      <c r="G128" s="1">
        <v>79</v>
      </c>
      <c r="H128" s="1"/>
      <c r="I128" s="1" t="s">
        <v>10</v>
      </c>
    </row>
    <row r="129" spans="1:9" x14ac:dyDescent="0.2">
      <c r="A129">
        <v>128</v>
      </c>
      <c r="B129" s="1" t="s">
        <v>2216</v>
      </c>
      <c r="C129" s="1" t="s">
        <v>8</v>
      </c>
      <c r="D129" s="1" t="s">
        <v>9</v>
      </c>
      <c r="E129" s="1" t="s">
        <v>2217</v>
      </c>
      <c r="F129" s="1" t="s">
        <v>2218</v>
      </c>
      <c r="G129" s="1">
        <v>100.6</v>
      </c>
      <c r="H129" s="1"/>
      <c r="I129" s="1" t="s">
        <v>10</v>
      </c>
    </row>
    <row r="130" spans="1:9" x14ac:dyDescent="0.2">
      <c r="A130">
        <v>129</v>
      </c>
      <c r="B130" s="1" t="s">
        <v>2219</v>
      </c>
      <c r="C130" s="1" t="s">
        <v>8</v>
      </c>
      <c r="D130" s="1" t="s">
        <v>9</v>
      </c>
      <c r="E130" s="1" t="s">
        <v>2220</v>
      </c>
      <c r="F130" s="1" t="s">
        <v>2221</v>
      </c>
      <c r="G130" s="1">
        <v>123.7</v>
      </c>
      <c r="H130" s="1"/>
      <c r="I130" s="1" t="s">
        <v>10</v>
      </c>
    </row>
    <row r="131" spans="1:9" x14ac:dyDescent="0.2">
      <c r="A131">
        <v>130</v>
      </c>
      <c r="B131" s="1" t="s">
        <v>2222</v>
      </c>
      <c r="C131" s="1" t="s">
        <v>8</v>
      </c>
      <c r="D131" s="1" t="s">
        <v>9</v>
      </c>
      <c r="E131" s="1" t="s">
        <v>2223</v>
      </c>
      <c r="F131" s="1" t="s">
        <v>2123</v>
      </c>
      <c r="G131" s="1">
        <v>97.5</v>
      </c>
      <c r="H131" s="1"/>
      <c r="I131" s="1" t="s">
        <v>10</v>
      </c>
    </row>
    <row r="132" spans="1:9" x14ac:dyDescent="0.2">
      <c r="A132">
        <v>131</v>
      </c>
      <c r="B132" s="1" t="s">
        <v>2224</v>
      </c>
      <c r="C132" s="1" t="s">
        <v>8</v>
      </c>
      <c r="D132" s="1" t="s">
        <v>9</v>
      </c>
      <c r="E132" s="1" t="s">
        <v>2225</v>
      </c>
      <c r="F132" s="1" t="s">
        <v>2058</v>
      </c>
      <c r="G132" s="1">
        <v>121.7</v>
      </c>
      <c r="H132" s="1"/>
      <c r="I132" s="1" t="s">
        <v>10</v>
      </c>
    </row>
    <row r="133" spans="1:9" x14ac:dyDescent="0.2">
      <c r="A133">
        <v>132</v>
      </c>
      <c r="B133" s="1" t="s">
        <v>2226</v>
      </c>
      <c r="C133" s="1" t="s">
        <v>8</v>
      </c>
      <c r="D133" s="1" t="s">
        <v>9</v>
      </c>
      <c r="E133" s="1" t="s">
        <v>2227</v>
      </c>
      <c r="F133" s="1" t="s">
        <v>1530</v>
      </c>
      <c r="G133" s="1">
        <v>27.5</v>
      </c>
      <c r="H133" s="1"/>
      <c r="I133" s="1" t="s">
        <v>10</v>
      </c>
    </row>
    <row r="134" spans="1:9" x14ac:dyDescent="0.2">
      <c r="A134">
        <v>133</v>
      </c>
      <c r="B134" s="1" t="s">
        <v>2228</v>
      </c>
      <c r="C134" s="1" t="s">
        <v>8</v>
      </c>
      <c r="D134" s="1" t="s">
        <v>9</v>
      </c>
      <c r="E134" s="1" t="s">
        <v>2229</v>
      </c>
      <c r="F134" s="1" t="s">
        <v>73</v>
      </c>
      <c r="G134" s="1">
        <v>71.7</v>
      </c>
      <c r="H134" s="1"/>
      <c r="I134" s="1" t="s">
        <v>10</v>
      </c>
    </row>
    <row r="135" spans="1:9" x14ac:dyDescent="0.2">
      <c r="A135">
        <v>134</v>
      </c>
      <c r="B135" s="1" t="s">
        <v>2230</v>
      </c>
      <c r="C135" s="1" t="s">
        <v>8</v>
      </c>
      <c r="D135" s="1" t="s">
        <v>9</v>
      </c>
      <c r="E135" s="1" t="s">
        <v>2231</v>
      </c>
      <c r="F135" s="1" t="s">
        <v>73</v>
      </c>
      <c r="G135" s="1">
        <v>75.2</v>
      </c>
      <c r="H135" s="1"/>
      <c r="I135" s="1" t="s">
        <v>10</v>
      </c>
    </row>
    <row r="136" spans="1:9" x14ac:dyDescent="0.2">
      <c r="A136">
        <v>135</v>
      </c>
      <c r="B136" s="1" t="s">
        <v>2232</v>
      </c>
      <c r="C136" s="1" t="s">
        <v>8</v>
      </c>
      <c r="D136" s="1" t="s">
        <v>9</v>
      </c>
      <c r="E136" s="1" t="s">
        <v>2233</v>
      </c>
      <c r="F136" s="1" t="s">
        <v>73</v>
      </c>
      <c r="G136" s="1">
        <v>71.3</v>
      </c>
      <c r="H136" s="1"/>
      <c r="I136" s="1" t="s">
        <v>10</v>
      </c>
    </row>
    <row r="137" spans="1:9" x14ac:dyDescent="0.2">
      <c r="A137">
        <v>136</v>
      </c>
      <c r="B137" s="1" t="s">
        <v>2234</v>
      </c>
      <c r="C137" s="1" t="s">
        <v>8</v>
      </c>
      <c r="D137" s="1" t="s">
        <v>9</v>
      </c>
      <c r="E137" s="1" t="s">
        <v>2235</v>
      </c>
      <c r="F137" s="1" t="s">
        <v>73</v>
      </c>
      <c r="G137" s="1">
        <v>70.2</v>
      </c>
      <c r="H137" s="1"/>
      <c r="I137" s="1" t="s">
        <v>10</v>
      </c>
    </row>
    <row r="138" spans="1:9" x14ac:dyDescent="0.2">
      <c r="A138">
        <v>137</v>
      </c>
      <c r="B138" s="1" t="s">
        <v>2236</v>
      </c>
      <c r="C138" s="1" t="s">
        <v>8</v>
      </c>
      <c r="D138" s="1" t="s">
        <v>9</v>
      </c>
      <c r="E138" s="1" t="s">
        <v>2237</v>
      </c>
      <c r="F138" s="1" t="s">
        <v>2238</v>
      </c>
      <c r="G138" s="1">
        <v>81</v>
      </c>
      <c r="H138" s="1"/>
      <c r="I138" s="1" t="s">
        <v>10</v>
      </c>
    </row>
    <row r="139" spans="1:9" x14ac:dyDescent="0.2">
      <c r="A139">
        <v>138</v>
      </c>
      <c r="B139" s="1" t="s">
        <v>2239</v>
      </c>
      <c r="C139" s="1" t="s">
        <v>8</v>
      </c>
      <c r="D139" s="1" t="s">
        <v>9</v>
      </c>
      <c r="E139" s="1" t="s">
        <v>2240</v>
      </c>
      <c r="F139" s="1" t="s">
        <v>80</v>
      </c>
      <c r="G139" s="1">
        <v>70.599999999999994</v>
      </c>
      <c r="H139" s="1"/>
      <c r="I139" s="1" t="s">
        <v>10</v>
      </c>
    </row>
    <row r="140" spans="1:9" x14ac:dyDescent="0.2">
      <c r="A140">
        <v>139</v>
      </c>
      <c r="B140" s="1" t="s">
        <v>2241</v>
      </c>
      <c r="C140" s="1" t="s">
        <v>8</v>
      </c>
      <c r="D140" s="1" t="s">
        <v>9</v>
      </c>
      <c r="E140" s="1" t="s">
        <v>2242</v>
      </c>
      <c r="F140" s="1" t="s">
        <v>2094</v>
      </c>
      <c r="G140" s="1">
        <v>69.400000000000006</v>
      </c>
      <c r="H140" s="1"/>
      <c r="I140" s="1" t="s">
        <v>10</v>
      </c>
    </row>
    <row r="141" spans="1:9" x14ac:dyDescent="0.2">
      <c r="A141">
        <v>140</v>
      </c>
      <c r="B141" s="1" t="s">
        <v>2243</v>
      </c>
      <c r="C141" s="1" t="s">
        <v>8</v>
      </c>
      <c r="D141" s="1" t="s">
        <v>9</v>
      </c>
      <c r="E141" s="1" t="s">
        <v>2244</v>
      </c>
      <c r="F141" s="1" t="s">
        <v>1936</v>
      </c>
      <c r="G141" s="1">
        <v>56.3</v>
      </c>
      <c r="H141" s="1"/>
      <c r="I141" s="1" t="s">
        <v>10</v>
      </c>
    </row>
    <row r="142" spans="1:9" x14ac:dyDescent="0.2">
      <c r="A142">
        <v>141</v>
      </c>
      <c r="B142" s="1" t="s">
        <v>2245</v>
      </c>
      <c r="C142" s="1" t="s">
        <v>8</v>
      </c>
      <c r="D142" s="1" t="s">
        <v>9</v>
      </c>
      <c r="E142" s="1" t="s">
        <v>2246</v>
      </c>
      <c r="F142" s="1" t="s">
        <v>2109</v>
      </c>
      <c r="G142" s="1">
        <v>55.2</v>
      </c>
      <c r="H142" s="1"/>
      <c r="I142" s="1" t="s">
        <v>10</v>
      </c>
    </row>
    <row r="143" spans="1:9" x14ac:dyDescent="0.2">
      <c r="A143">
        <v>142</v>
      </c>
      <c r="B143" s="1" t="s">
        <v>2247</v>
      </c>
      <c r="C143" s="1" t="s">
        <v>8</v>
      </c>
      <c r="D143" s="1" t="s">
        <v>9</v>
      </c>
      <c r="E143" s="1" t="s">
        <v>2248</v>
      </c>
      <c r="F143" s="1" t="s">
        <v>2177</v>
      </c>
      <c r="G143" s="1">
        <v>56.3</v>
      </c>
      <c r="H143" s="1"/>
      <c r="I143" s="1" t="s">
        <v>10</v>
      </c>
    </row>
    <row r="144" spans="1:9" x14ac:dyDescent="0.2">
      <c r="A144">
        <v>143</v>
      </c>
      <c r="B144" s="1" t="s">
        <v>2249</v>
      </c>
      <c r="C144" s="1" t="s">
        <v>8</v>
      </c>
      <c r="D144" s="1" t="s">
        <v>9</v>
      </c>
      <c r="E144" s="1" t="s">
        <v>2250</v>
      </c>
      <c r="F144" s="1" t="s">
        <v>84</v>
      </c>
      <c r="G144" s="1">
        <v>71.3</v>
      </c>
      <c r="H144" s="1"/>
      <c r="I144" s="1" t="s">
        <v>10</v>
      </c>
    </row>
    <row r="145" spans="1:9" x14ac:dyDescent="0.2">
      <c r="A145">
        <v>144</v>
      </c>
      <c r="B145" s="1" t="s">
        <v>2251</v>
      </c>
      <c r="C145" s="1" t="s">
        <v>8</v>
      </c>
      <c r="D145" s="1" t="s">
        <v>9</v>
      </c>
      <c r="E145" s="1" t="s">
        <v>2252</v>
      </c>
      <c r="F145" s="1" t="s">
        <v>79</v>
      </c>
      <c r="G145" s="1">
        <v>159</v>
      </c>
      <c r="H145" s="1"/>
      <c r="I145" s="1" t="s">
        <v>10</v>
      </c>
    </row>
    <row r="146" spans="1:9" x14ac:dyDescent="0.2">
      <c r="A146">
        <v>145</v>
      </c>
      <c r="B146" s="1" t="s">
        <v>2253</v>
      </c>
      <c r="C146" s="1" t="s">
        <v>8</v>
      </c>
      <c r="D146" s="1" t="s">
        <v>9</v>
      </c>
      <c r="E146" s="1" t="s">
        <v>2254</v>
      </c>
      <c r="F146" s="1" t="s">
        <v>2109</v>
      </c>
      <c r="G146" s="1">
        <v>22.5</v>
      </c>
      <c r="H146" s="1"/>
      <c r="I146" s="1" t="s">
        <v>10</v>
      </c>
    </row>
    <row r="147" spans="1:9" x14ac:dyDescent="0.2">
      <c r="A147">
        <v>146</v>
      </c>
      <c r="B147" s="1" t="s">
        <v>2255</v>
      </c>
      <c r="C147" s="1" t="s">
        <v>8</v>
      </c>
      <c r="D147" s="1" t="s">
        <v>9</v>
      </c>
      <c r="E147" s="1" t="s">
        <v>2256</v>
      </c>
      <c r="F147" s="1" t="s">
        <v>77</v>
      </c>
      <c r="G147" s="1">
        <v>73.3</v>
      </c>
      <c r="H147" s="1"/>
      <c r="I147" s="1" t="s">
        <v>10</v>
      </c>
    </row>
    <row r="148" spans="1:9" x14ac:dyDescent="0.2">
      <c r="A148">
        <v>147</v>
      </c>
      <c r="B148" s="1" t="s">
        <v>2257</v>
      </c>
      <c r="C148" s="1" t="s">
        <v>8</v>
      </c>
      <c r="D148" s="1" t="s">
        <v>9</v>
      </c>
      <c r="E148" s="1" t="s">
        <v>2258</v>
      </c>
      <c r="F148" s="1" t="s">
        <v>72</v>
      </c>
      <c r="G148" s="1">
        <v>70.2</v>
      </c>
      <c r="H148" s="1"/>
      <c r="I148" s="1" t="s">
        <v>10</v>
      </c>
    </row>
    <row r="149" spans="1:9" x14ac:dyDescent="0.2">
      <c r="A149">
        <v>148</v>
      </c>
      <c r="B149" s="1" t="s">
        <v>2259</v>
      </c>
      <c r="C149" s="1" t="s">
        <v>8</v>
      </c>
      <c r="D149" s="1" t="s">
        <v>9</v>
      </c>
      <c r="E149" s="1" t="s">
        <v>2260</v>
      </c>
      <c r="F149" s="1" t="s">
        <v>73</v>
      </c>
      <c r="G149" s="1">
        <v>54.4</v>
      </c>
      <c r="H149" s="1"/>
      <c r="I149" s="1" t="s">
        <v>10</v>
      </c>
    </row>
    <row r="150" spans="1:9" x14ac:dyDescent="0.2">
      <c r="A150">
        <v>149</v>
      </c>
      <c r="B150" s="1" t="s">
        <v>2261</v>
      </c>
      <c r="C150" s="1" t="s">
        <v>8</v>
      </c>
      <c r="D150" s="1" t="s">
        <v>9</v>
      </c>
      <c r="E150" s="1" t="s">
        <v>2262</v>
      </c>
      <c r="F150" s="1" t="s">
        <v>85</v>
      </c>
      <c r="G150" s="1">
        <v>71</v>
      </c>
      <c r="H150" s="1"/>
      <c r="I150" s="1" t="s">
        <v>10</v>
      </c>
    </row>
    <row r="151" spans="1:9" x14ac:dyDescent="0.2">
      <c r="A151">
        <v>150</v>
      </c>
      <c r="B151" s="1" t="s">
        <v>2263</v>
      </c>
      <c r="C151" s="1" t="s">
        <v>8</v>
      </c>
      <c r="D151" s="1" t="s">
        <v>9</v>
      </c>
      <c r="E151" s="1" t="s">
        <v>2264</v>
      </c>
      <c r="F151" s="1" t="s">
        <v>77</v>
      </c>
      <c r="G151" s="1">
        <v>71.3</v>
      </c>
      <c r="H151" s="1"/>
      <c r="I151" s="1" t="s">
        <v>10</v>
      </c>
    </row>
    <row r="152" spans="1:9" x14ac:dyDescent="0.2">
      <c r="A152">
        <v>151</v>
      </c>
      <c r="B152" s="1" t="s">
        <v>2265</v>
      </c>
      <c r="C152" s="1" t="s">
        <v>8</v>
      </c>
      <c r="D152" s="1" t="s">
        <v>9</v>
      </c>
      <c r="E152" s="1" t="s">
        <v>2266</v>
      </c>
      <c r="F152" s="1" t="s">
        <v>77</v>
      </c>
      <c r="G152" s="1">
        <v>54</v>
      </c>
      <c r="H152" s="1"/>
      <c r="I152" s="1" t="s">
        <v>10</v>
      </c>
    </row>
    <row r="153" spans="1:9" x14ac:dyDescent="0.2">
      <c r="A153">
        <v>152</v>
      </c>
      <c r="B153" s="1" t="s">
        <v>2267</v>
      </c>
      <c r="C153" s="1" t="s">
        <v>8</v>
      </c>
      <c r="D153" s="1" t="s">
        <v>9</v>
      </c>
      <c r="E153" s="1" t="s">
        <v>2268</v>
      </c>
      <c r="F153" s="1" t="s">
        <v>2269</v>
      </c>
      <c r="G153" s="1">
        <v>157.1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F89B5-A1A4-47D5-B590-A3995B0AC270}">
  <dimension ref="A1:I153"/>
  <sheetViews>
    <sheetView workbookViewId="0">
      <selection activeCell="B41" sqref="B41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910</v>
      </c>
      <c r="C2" s="1" t="s">
        <v>8</v>
      </c>
      <c r="D2" s="1" t="s">
        <v>9</v>
      </c>
      <c r="E2" s="1" t="s">
        <v>911</v>
      </c>
      <c r="F2" s="1" t="s">
        <v>912</v>
      </c>
      <c r="G2" s="1">
        <v>77.900000000000006</v>
      </c>
      <c r="H2" s="1"/>
      <c r="I2" s="1" t="s">
        <v>10</v>
      </c>
    </row>
    <row r="3" spans="1:9" x14ac:dyDescent="0.2">
      <c r="A3">
        <v>2</v>
      </c>
      <c r="B3" s="1" t="s">
        <v>913</v>
      </c>
      <c r="C3" s="1" t="s">
        <v>8</v>
      </c>
      <c r="D3" s="1" t="s">
        <v>9</v>
      </c>
      <c r="E3" s="1" t="s">
        <v>914</v>
      </c>
      <c r="F3" s="1" t="s">
        <v>915</v>
      </c>
      <c r="G3" s="1">
        <v>77.5</v>
      </c>
      <c r="H3" s="1"/>
      <c r="I3" s="1" t="s">
        <v>10</v>
      </c>
    </row>
    <row r="4" spans="1:9" x14ac:dyDescent="0.2">
      <c r="A4">
        <v>3</v>
      </c>
      <c r="B4" s="1" t="s">
        <v>916</v>
      </c>
      <c r="C4" s="1" t="s">
        <v>8</v>
      </c>
      <c r="D4" s="1" t="s">
        <v>9</v>
      </c>
      <c r="E4" s="1" t="s">
        <v>628</v>
      </c>
      <c r="F4" s="1" t="s">
        <v>19</v>
      </c>
      <c r="G4" s="1">
        <v>73.3</v>
      </c>
      <c r="H4" s="1"/>
      <c r="I4" s="1" t="s">
        <v>10</v>
      </c>
    </row>
    <row r="5" spans="1:9" x14ac:dyDescent="0.2">
      <c r="A5">
        <v>4</v>
      </c>
      <c r="B5" s="1" t="s">
        <v>917</v>
      </c>
      <c r="C5" s="1" t="s">
        <v>8</v>
      </c>
      <c r="D5" s="1" t="s">
        <v>9</v>
      </c>
      <c r="E5" s="1" t="s">
        <v>918</v>
      </c>
      <c r="F5" s="1" t="s">
        <v>20</v>
      </c>
      <c r="G5" s="1">
        <v>73.7</v>
      </c>
      <c r="H5" s="1"/>
      <c r="I5" s="1" t="s">
        <v>10</v>
      </c>
    </row>
    <row r="6" spans="1:9" x14ac:dyDescent="0.2">
      <c r="A6">
        <v>5</v>
      </c>
      <c r="B6" s="1" t="s">
        <v>919</v>
      </c>
      <c r="C6" s="1" t="s">
        <v>8</v>
      </c>
      <c r="D6" s="1" t="s">
        <v>9</v>
      </c>
      <c r="E6" s="1" t="s">
        <v>920</v>
      </c>
      <c r="F6" s="1" t="s">
        <v>921</v>
      </c>
      <c r="G6" s="1">
        <v>105.6</v>
      </c>
      <c r="H6" s="1"/>
      <c r="I6" s="1" t="s">
        <v>10</v>
      </c>
    </row>
    <row r="7" spans="1:9" x14ac:dyDescent="0.2">
      <c r="A7">
        <v>6</v>
      </c>
      <c r="B7" s="1" t="s">
        <v>922</v>
      </c>
      <c r="C7" s="1" t="s">
        <v>8</v>
      </c>
      <c r="D7" s="1" t="s">
        <v>9</v>
      </c>
      <c r="E7" s="1" t="s">
        <v>923</v>
      </c>
      <c r="F7" s="1" t="s">
        <v>21</v>
      </c>
      <c r="G7" s="1">
        <v>76</v>
      </c>
      <c r="H7" s="1"/>
      <c r="I7" s="1" t="s">
        <v>10</v>
      </c>
    </row>
    <row r="8" spans="1:9" x14ac:dyDescent="0.2">
      <c r="A8">
        <v>7</v>
      </c>
      <c r="B8" s="1" t="s">
        <v>924</v>
      </c>
      <c r="C8" s="1" t="s">
        <v>8</v>
      </c>
      <c r="D8" s="1" t="s">
        <v>9</v>
      </c>
      <c r="E8" s="1" t="s">
        <v>925</v>
      </c>
      <c r="F8" s="1" t="s">
        <v>22</v>
      </c>
      <c r="G8" s="1">
        <v>94.4</v>
      </c>
      <c r="H8" s="1"/>
      <c r="I8" s="1" t="s">
        <v>10</v>
      </c>
    </row>
    <row r="9" spans="1:9" x14ac:dyDescent="0.2">
      <c r="A9">
        <v>8</v>
      </c>
      <c r="B9" s="1" t="s">
        <v>926</v>
      </c>
      <c r="C9" s="1" t="s">
        <v>8</v>
      </c>
      <c r="D9" s="1" t="s">
        <v>9</v>
      </c>
      <c r="E9" s="1" t="s">
        <v>927</v>
      </c>
      <c r="F9" s="1" t="s">
        <v>23</v>
      </c>
      <c r="G9" s="1">
        <v>77.900000000000006</v>
      </c>
      <c r="H9" s="1"/>
      <c r="I9" s="1" t="s">
        <v>10</v>
      </c>
    </row>
    <row r="10" spans="1:9" x14ac:dyDescent="0.2">
      <c r="A10">
        <v>9</v>
      </c>
      <c r="B10" s="1" t="s">
        <v>928</v>
      </c>
      <c r="C10" s="1" t="s">
        <v>8</v>
      </c>
      <c r="D10" s="1" t="s">
        <v>9</v>
      </c>
      <c r="E10" s="1" t="s">
        <v>929</v>
      </c>
      <c r="F10" s="1" t="s">
        <v>24</v>
      </c>
      <c r="G10" s="1">
        <v>103.3</v>
      </c>
      <c r="H10" s="1"/>
      <c r="I10" s="1" t="s">
        <v>10</v>
      </c>
    </row>
    <row r="11" spans="1:9" x14ac:dyDescent="0.2">
      <c r="A11">
        <v>10</v>
      </c>
      <c r="B11" s="1" t="s">
        <v>930</v>
      </c>
      <c r="C11" s="1" t="s">
        <v>8</v>
      </c>
      <c r="D11" s="1" t="s">
        <v>9</v>
      </c>
      <c r="E11" s="1" t="s">
        <v>931</v>
      </c>
      <c r="F11" s="1" t="s">
        <v>932</v>
      </c>
      <c r="G11" s="1">
        <v>159</v>
      </c>
      <c r="H11" s="1"/>
      <c r="I11" s="1" t="s">
        <v>10</v>
      </c>
    </row>
    <row r="12" spans="1:9" x14ac:dyDescent="0.2">
      <c r="A12">
        <v>11</v>
      </c>
      <c r="B12" s="1" t="s">
        <v>933</v>
      </c>
      <c r="C12" s="1" t="s">
        <v>8</v>
      </c>
      <c r="D12" s="1" t="s">
        <v>9</v>
      </c>
      <c r="E12" s="1" t="s">
        <v>914</v>
      </c>
      <c r="F12" s="1" t="s">
        <v>934</v>
      </c>
      <c r="G12" s="1">
        <v>99.8</v>
      </c>
      <c r="H12" s="1"/>
      <c r="I12" s="1" t="s">
        <v>10</v>
      </c>
    </row>
    <row r="13" spans="1:9" x14ac:dyDescent="0.2">
      <c r="A13">
        <v>12</v>
      </c>
      <c r="B13" s="1" t="s">
        <v>935</v>
      </c>
      <c r="C13" s="1" t="s">
        <v>8</v>
      </c>
      <c r="D13" s="1" t="s">
        <v>9</v>
      </c>
      <c r="E13" s="1" t="s">
        <v>936</v>
      </c>
      <c r="F13" s="1" t="s">
        <v>25</v>
      </c>
      <c r="G13" s="1">
        <v>76</v>
      </c>
      <c r="H13" s="1"/>
      <c r="I13" s="1" t="s">
        <v>10</v>
      </c>
    </row>
    <row r="14" spans="1:9" x14ac:dyDescent="0.2">
      <c r="A14">
        <v>13</v>
      </c>
      <c r="B14" s="1" t="s">
        <v>937</v>
      </c>
      <c r="C14" s="1" t="s">
        <v>8</v>
      </c>
      <c r="D14" s="1" t="s">
        <v>9</v>
      </c>
      <c r="E14" s="1" t="s">
        <v>938</v>
      </c>
      <c r="F14" s="1" t="s">
        <v>20</v>
      </c>
      <c r="G14" s="1">
        <v>73.3</v>
      </c>
      <c r="H14" s="1"/>
      <c r="I14" s="1" t="s">
        <v>10</v>
      </c>
    </row>
    <row r="15" spans="1:9" x14ac:dyDescent="0.2">
      <c r="A15">
        <v>14</v>
      </c>
      <c r="B15" s="1" t="s">
        <v>939</v>
      </c>
      <c r="C15" s="1" t="s">
        <v>8</v>
      </c>
      <c r="D15" s="1" t="s">
        <v>9</v>
      </c>
      <c r="E15" s="1" t="s">
        <v>940</v>
      </c>
      <c r="F15" s="1" t="s">
        <v>26</v>
      </c>
      <c r="G15" s="1">
        <v>46.7</v>
      </c>
      <c r="H15" s="1"/>
      <c r="I15" s="1" t="s">
        <v>10</v>
      </c>
    </row>
    <row r="16" spans="1:9" x14ac:dyDescent="0.2">
      <c r="A16">
        <v>15</v>
      </c>
      <c r="B16" s="1" t="s">
        <v>941</v>
      </c>
      <c r="C16" s="1" t="s">
        <v>8</v>
      </c>
      <c r="D16" s="1" t="s">
        <v>9</v>
      </c>
      <c r="E16" s="1" t="s">
        <v>942</v>
      </c>
      <c r="F16" s="1" t="s">
        <v>27</v>
      </c>
      <c r="G16" s="1">
        <v>14.4</v>
      </c>
      <c r="H16" s="1"/>
      <c r="I16" s="1" t="s">
        <v>10</v>
      </c>
    </row>
    <row r="17" spans="1:9" x14ac:dyDescent="0.2">
      <c r="A17">
        <v>16</v>
      </c>
      <c r="B17" s="1" t="s">
        <v>943</v>
      </c>
      <c r="C17" s="1" t="s">
        <v>8</v>
      </c>
      <c r="D17" s="1" t="s">
        <v>9</v>
      </c>
      <c r="E17" s="1" t="s">
        <v>944</v>
      </c>
      <c r="F17" s="1" t="s">
        <v>20</v>
      </c>
      <c r="G17" s="1">
        <v>69.400000000000006</v>
      </c>
      <c r="H17" s="1"/>
      <c r="I17" s="1" t="s">
        <v>10</v>
      </c>
    </row>
    <row r="18" spans="1:9" x14ac:dyDescent="0.2">
      <c r="A18">
        <v>17</v>
      </c>
      <c r="B18" s="1" t="s">
        <v>945</v>
      </c>
      <c r="C18" s="1" t="s">
        <v>8</v>
      </c>
      <c r="D18" s="1" t="s">
        <v>9</v>
      </c>
      <c r="E18" s="1" t="s">
        <v>946</v>
      </c>
      <c r="F18" s="1" t="s">
        <v>27</v>
      </c>
      <c r="G18" s="1">
        <v>69.400000000000006</v>
      </c>
      <c r="H18" s="1"/>
      <c r="I18" s="1" t="s">
        <v>10</v>
      </c>
    </row>
    <row r="19" spans="1:9" x14ac:dyDescent="0.2">
      <c r="A19">
        <v>18</v>
      </c>
      <c r="B19" s="1" t="s">
        <v>947</v>
      </c>
      <c r="C19" s="1" t="s">
        <v>8</v>
      </c>
      <c r="D19" s="1" t="s">
        <v>9</v>
      </c>
      <c r="E19" s="1" t="s">
        <v>948</v>
      </c>
      <c r="F19" s="1" t="s">
        <v>25</v>
      </c>
      <c r="G19" s="1">
        <v>66</v>
      </c>
      <c r="H19" s="1"/>
      <c r="I19" s="1" t="s">
        <v>10</v>
      </c>
    </row>
    <row r="20" spans="1:9" x14ac:dyDescent="0.2">
      <c r="A20">
        <v>19</v>
      </c>
      <c r="B20" s="1" t="s">
        <v>949</v>
      </c>
      <c r="C20" s="1" t="s">
        <v>8</v>
      </c>
      <c r="D20" s="1" t="s">
        <v>9</v>
      </c>
      <c r="E20" s="1" t="s">
        <v>950</v>
      </c>
      <c r="F20" s="1" t="s">
        <v>27</v>
      </c>
      <c r="G20" s="1">
        <v>25.6</v>
      </c>
      <c r="H20" s="1"/>
      <c r="I20" s="1" t="s">
        <v>10</v>
      </c>
    </row>
    <row r="21" spans="1:9" x14ac:dyDescent="0.2">
      <c r="A21">
        <v>20</v>
      </c>
      <c r="B21" s="1" t="s">
        <v>951</v>
      </c>
      <c r="C21" s="1" t="s">
        <v>8</v>
      </c>
      <c r="D21" s="1" t="s">
        <v>9</v>
      </c>
      <c r="E21" s="1" t="s">
        <v>952</v>
      </c>
      <c r="F21" s="1" t="s">
        <v>21</v>
      </c>
      <c r="G21" s="1">
        <v>63.3</v>
      </c>
      <c r="H21" s="1"/>
      <c r="I21" s="1" t="s">
        <v>10</v>
      </c>
    </row>
    <row r="22" spans="1:9" x14ac:dyDescent="0.2">
      <c r="A22">
        <v>21</v>
      </c>
      <c r="B22" s="1" t="s">
        <v>953</v>
      </c>
      <c r="C22" s="1" t="s">
        <v>8</v>
      </c>
      <c r="D22" s="1" t="s">
        <v>9</v>
      </c>
      <c r="E22" s="1" t="s">
        <v>954</v>
      </c>
      <c r="F22" s="1" t="s">
        <v>955</v>
      </c>
      <c r="G22" s="1">
        <v>27.1</v>
      </c>
      <c r="H22" s="1"/>
      <c r="I22" s="1" t="s">
        <v>10</v>
      </c>
    </row>
    <row r="23" spans="1:9" x14ac:dyDescent="0.2">
      <c r="A23">
        <v>22</v>
      </c>
      <c r="B23" s="1" t="s">
        <v>956</v>
      </c>
      <c r="C23" s="1" t="s">
        <v>8</v>
      </c>
      <c r="D23" s="1" t="s">
        <v>9</v>
      </c>
      <c r="E23" s="1" t="s">
        <v>957</v>
      </c>
      <c r="F23" s="1" t="s">
        <v>958</v>
      </c>
      <c r="G23" s="1">
        <v>26</v>
      </c>
      <c r="H23" s="1"/>
      <c r="I23" s="1" t="s">
        <v>10</v>
      </c>
    </row>
    <row r="24" spans="1:9" x14ac:dyDescent="0.2">
      <c r="A24">
        <v>23</v>
      </c>
      <c r="B24" s="1" t="s">
        <v>959</v>
      </c>
      <c r="C24" s="1" t="s">
        <v>8</v>
      </c>
      <c r="D24" s="1" t="s">
        <v>9</v>
      </c>
      <c r="E24" s="1" t="s">
        <v>960</v>
      </c>
      <c r="F24" s="1" t="s">
        <v>26</v>
      </c>
      <c r="G24" s="1">
        <v>63.7</v>
      </c>
      <c r="H24" s="1"/>
      <c r="I24" s="1" t="s">
        <v>10</v>
      </c>
    </row>
    <row r="25" spans="1:9" x14ac:dyDescent="0.2">
      <c r="A25">
        <v>24</v>
      </c>
      <c r="B25" s="1" t="s">
        <v>961</v>
      </c>
      <c r="C25" s="1" t="s">
        <v>8</v>
      </c>
      <c r="D25" s="1" t="s">
        <v>9</v>
      </c>
      <c r="E25" s="1" t="s">
        <v>874</v>
      </c>
      <c r="F25" s="1" t="s">
        <v>25</v>
      </c>
      <c r="G25" s="1">
        <v>64.400000000000006</v>
      </c>
      <c r="H25" s="1"/>
      <c r="I25" s="1" t="s">
        <v>10</v>
      </c>
    </row>
    <row r="26" spans="1:9" x14ac:dyDescent="0.2">
      <c r="A26">
        <v>25</v>
      </c>
      <c r="B26" s="1" t="s">
        <v>962</v>
      </c>
      <c r="C26" s="1" t="s">
        <v>8</v>
      </c>
      <c r="D26" s="1" t="s">
        <v>9</v>
      </c>
      <c r="E26" s="1" t="s">
        <v>963</v>
      </c>
      <c r="F26" s="1" t="s">
        <v>964</v>
      </c>
      <c r="G26" s="1">
        <v>47.1</v>
      </c>
      <c r="H26" s="1"/>
      <c r="I26" s="1" t="s">
        <v>10</v>
      </c>
    </row>
    <row r="27" spans="1:9" x14ac:dyDescent="0.2">
      <c r="A27">
        <v>26</v>
      </c>
      <c r="B27" s="1" t="s">
        <v>965</v>
      </c>
      <c r="C27" s="1" t="s">
        <v>8</v>
      </c>
      <c r="D27" s="1" t="s">
        <v>9</v>
      </c>
      <c r="E27" s="1" t="s">
        <v>28</v>
      </c>
      <c r="F27" s="1" t="s">
        <v>966</v>
      </c>
      <c r="G27" s="1">
        <v>21.3</v>
      </c>
      <c r="H27" s="1"/>
      <c r="I27" s="1" t="s">
        <v>10</v>
      </c>
    </row>
    <row r="28" spans="1:9" x14ac:dyDescent="0.2">
      <c r="A28">
        <v>27</v>
      </c>
      <c r="B28" s="1" t="s">
        <v>967</v>
      </c>
      <c r="C28" s="1" t="s">
        <v>8</v>
      </c>
      <c r="D28" s="1" t="s">
        <v>9</v>
      </c>
      <c r="E28" s="1" t="s">
        <v>968</v>
      </c>
      <c r="F28" s="1" t="s">
        <v>969</v>
      </c>
      <c r="G28" s="1">
        <v>37.1</v>
      </c>
      <c r="H28" s="1"/>
      <c r="I28" s="1" t="s">
        <v>10</v>
      </c>
    </row>
    <row r="29" spans="1:9" x14ac:dyDescent="0.2">
      <c r="A29">
        <v>28</v>
      </c>
      <c r="B29" s="1" t="s">
        <v>970</v>
      </c>
      <c r="C29" s="1" t="s">
        <v>8</v>
      </c>
      <c r="D29" s="1" t="s">
        <v>9</v>
      </c>
      <c r="E29" s="1" t="s">
        <v>971</v>
      </c>
      <c r="F29" s="1" t="s">
        <v>20</v>
      </c>
      <c r="G29" s="1">
        <v>75.2</v>
      </c>
      <c r="H29" s="1"/>
      <c r="I29" s="1" t="s">
        <v>10</v>
      </c>
    </row>
    <row r="30" spans="1:9" x14ac:dyDescent="0.2">
      <c r="A30">
        <v>29</v>
      </c>
      <c r="B30" s="1" t="s">
        <v>972</v>
      </c>
      <c r="C30" s="1" t="s">
        <v>8</v>
      </c>
      <c r="D30" s="1" t="s">
        <v>9</v>
      </c>
      <c r="E30" s="1" t="s">
        <v>973</v>
      </c>
      <c r="F30" s="1" t="s">
        <v>915</v>
      </c>
      <c r="G30" s="1">
        <v>57.1</v>
      </c>
      <c r="H30" s="1"/>
      <c r="I30" s="1" t="s">
        <v>10</v>
      </c>
    </row>
    <row r="31" spans="1:9" x14ac:dyDescent="0.2">
      <c r="A31">
        <v>30</v>
      </c>
      <c r="B31" s="1" t="s">
        <v>974</v>
      </c>
      <c r="C31" s="1" t="s">
        <v>8</v>
      </c>
      <c r="D31" s="1" t="s">
        <v>9</v>
      </c>
      <c r="E31" s="1" t="s">
        <v>975</v>
      </c>
      <c r="F31" s="1" t="s">
        <v>22</v>
      </c>
      <c r="G31" s="1">
        <v>14</v>
      </c>
      <c r="H31" s="1"/>
      <c r="I31" s="1" t="s">
        <v>10</v>
      </c>
    </row>
    <row r="32" spans="1:9" x14ac:dyDescent="0.2">
      <c r="A32">
        <v>31</v>
      </c>
      <c r="B32" s="1" t="s">
        <v>976</v>
      </c>
      <c r="C32" s="1" t="s">
        <v>8</v>
      </c>
      <c r="D32" s="1" t="s">
        <v>9</v>
      </c>
      <c r="E32" s="1" t="s">
        <v>977</v>
      </c>
      <c r="F32" s="1" t="s">
        <v>25</v>
      </c>
      <c r="G32" s="1">
        <v>66.3</v>
      </c>
      <c r="H32" s="1"/>
      <c r="I32" s="1" t="s">
        <v>10</v>
      </c>
    </row>
    <row r="33" spans="1:9" x14ac:dyDescent="0.2">
      <c r="A33">
        <v>32</v>
      </c>
      <c r="B33" s="1" t="s">
        <v>978</v>
      </c>
      <c r="C33" s="1" t="s">
        <v>8</v>
      </c>
      <c r="D33" s="1" t="s">
        <v>9</v>
      </c>
      <c r="E33" s="1" t="s">
        <v>979</v>
      </c>
      <c r="F33" s="1" t="s">
        <v>29</v>
      </c>
      <c r="G33" s="1">
        <v>69.8</v>
      </c>
      <c r="H33" s="1"/>
      <c r="I33" s="1" t="s">
        <v>10</v>
      </c>
    </row>
    <row r="34" spans="1:9" x14ac:dyDescent="0.2">
      <c r="A34">
        <v>33</v>
      </c>
      <c r="B34" s="1" t="s">
        <v>980</v>
      </c>
      <c r="C34" s="1" t="s">
        <v>8</v>
      </c>
      <c r="D34" s="1" t="s">
        <v>9</v>
      </c>
      <c r="E34" s="1" t="s">
        <v>981</v>
      </c>
      <c r="F34" s="1" t="s">
        <v>20</v>
      </c>
      <c r="G34" s="1">
        <v>66.7</v>
      </c>
      <c r="H34" s="1"/>
      <c r="I34" s="1" t="s">
        <v>10</v>
      </c>
    </row>
    <row r="35" spans="1:9" x14ac:dyDescent="0.2">
      <c r="A35">
        <v>34</v>
      </c>
      <c r="B35" s="1" t="s">
        <v>982</v>
      </c>
      <c r="C35" s="1" t="s">
        <v>8</v>
      </c>
      <c r="D35" s="1" t="s">
        <v>9</v>
      </c>
      <c r="E35" s="1" t="s">
        <v>30</v>
      </c>
      <c r="F35" s="1" t="s">
        <v>29</v>
      </c>
      <c r="G35" s="1">
        <v>72.900000000000006</v>
      </c>
      <c r="H35" s="1"/>
      <c r="I35" s="1" t="s">
        <v>10</v>
      </c>
    </row>
    <row r="36" spans="1:9" x14ac:dyDescent="0.2">
      <c r="A36">
        <v>35</v>
      </c>
      <c r="B36" s="1" t="s">
        <v>983</v>
      </c>
      <c r="C36" s="1" t="s">
        <v>8</v>
      </c>
      <c r="D36" s="1" t="s">
        <v>9</v>
      </c>
      <c r="E36" s="1" t="s">
        <v>626</v>
      </c>
      <c r="F36" s="1" t="s">
        <v>984</v>
      </c>
      <c r="G36" s="1">
        <v>99.8</v>
      </c>
      <c r="H36" s="1"/>
      <c r="I36" s="1" t="s">
        <v>10</v>
      </c>
    </row>
    <row r="37" spans="1:9" x14ac:dyDescent="0.2">
      <c r="A37">
        <v>36</v>
      </c>
      <c r="B37" s="1" t="s">
        <v>985</v>
      </c>
      <c r="C37" s="1" t="s">
        <v>8</v>
      </c>
      <c r="D37" s="1" t="s">
        <v>9</v>
      </c>
      <c r="E37" s="1" t="s">
        <v>986</v>
      </c>
      <c r="F37" s="1" t="s">
        <v>987</v>
      </c>
      <c r="G37" s="1">
        <v>99.4</v>
      </c>
      <c r="H37" s="1"/>
      <c r="I37" s="1" t="s">
        <v>10</v>
      </c>
    </row>
    <row r="38" spans="1:9" x14ac:dyDescent="0.2">
      <c r="A38">
        <v>37</v>
      </c>
      <c r="B38" s="1" t="s">
        <v>988</v>
      </c>
      <c r="C38" s="1" t="s">
        <v>8</v>
      </c>
      <c r="D38" s="1" t="s">
        <v>9</v>
      </c>
      <c r="E38" s="1" t="s">
        <v>989</v>
      </c>
      <c r="F38" s="1" t="s">
        <v>990</v>
      </c>
      <c r="G38" s="1">
        <v>101</v>
      </c>
      <c r="H38" s="1"/>
      <c r="I38" s="1" t="s">
        <v>10</v>
      </c>
    </row>
    <row r="39" spans="1:9" x14ac:dyDescent="0.2">
      <c r="A39">
        <v>38</v>
      </c>
      <c r="B39" s="1" t="s">
        <v>991</v>
      </c>
      <c r="C39" s="1" t="s">
        <v>8</v>
      </c>
      <c r="D39" s="1" t="s">
        <v>9</v>
      </c>
      <c r="E39" s="1" t="s">
        <v>992</v>
      </c>
      <c r="F39" s="1" t="s">
        <v>993</v>
      </c>
      <c r="G39" s="1">
        <v>148.69999999999999</v>
      </c>
      <c r="H39" s="1"/>
      <c r="I39" s="1" t="s">
        <v>10</v>
      </c>
    </row>
    <row r="40" spans="1:9" x14ac:dyDescent="0.2">
      <c r="A40">
        <v>39</v>
      </c>
      <c r="B40" s="1" t="s">
        <v>994</v>
      </c>
      <c r="C40" s="1" t="s">
        <v>8</v>
      </c>
      <c r="D40" s="1" t="s">
        <v>9</v>
      </c>
      <c r="E40" s="1" t="s">
        <v>995</v>
      </c>
      <c r="F40" s="1" t="s">
        <v>996</v>
      </c>
      <c r="G40" s="1">
        <v>25.2</v>
      </c>
      <c r="H40" s="1"/>
      <c r="I40" s="1" t="s">
        <v>10</v>
      </c>
    </row>
    <row r="41" spans="1:9" x14ac:dyDescent="0.2">
      <c r="A41">
        <v>40</v>
      </c>
      <c r="B41" s="1" t="s">
        <v>997</v>
      </c>
      <c r="C41" s="1" t="s">
        <v>8</v>
      </c>
      <c r="D41" s="1" t="s">
        <v>9</v>
      </c>
      <c r="E41" s="1" t="s">
        <v>998</v>
      </c>
      <c r="F41" s="1" t="s">
        <v>999</v>
      </c>
      <c r="G41" s="1">
        <v>102.9</v>
      </c>
      <c r="H41" s="1"/>
      <c r="I41" s="1" t="s">
        <v>10</v>
      </c>
    </row>
    <row r="42" spans="1:9" x14ac:dyDescent="0.2">
      <c r="A42">
        <v>41</v>
      </c>
      <c r="B42" s="1" t="s">
        <v>1000</v>
      </c>
      <c r="C42" s="1" t="s">
        <v>8</v>
      </c>
      <c r="D42" s="1" t="s">
        <v>9</v>
      </c>
      <c r="E42" s="1" t="s">
        <v>233</v>
      </c>
      <c r="F42" s="1" t="s">
        <v>1001</v>
      </c>
      <c r="G42" s="1">
        <v>99.8</v>
      </c>
      <c r="H42" s="1"/>
      <c r="I42" s="1" t="s">
        <v>10</v>
      </c>
    </row>
    <row r="43" spans="1:9" x14ac:dyDescent="0.2">
      <c r="A43">
        <v>42</v>
      </c>
      <c r="B43" s="1" t="s">
        <v>1002</v>
      </c>
      <c r="C43" s="1" t="s">
        <v>8</v>
      </c>
      <c r="D43" s="1" t="s">
        <v>9</v>
      </c>
      <c r="E43" s="1" t="s">
        <v>1003</v>
      </c>
      <c r="F43" s="1" t="s">
        <v>1004</v>
      </c>
      <c r="G43" s="1">
        <v>101.7</v>
      </c>
      <c r="H43" s="1"/>
      <c r="I43" s="1" t="s">
        <v>10</v>
      </c>
    </row>
    <row r="44" spans="1:9" x14ac:dyDescent="0.2">
      <c r="A44">
        <v>43</v>
      </c>
      <c r="B44" s="1" t="s">
        <v>1005</v>
      </c>
      <c r="C44" s="1" t="s">
        <v>8</v>
      </c>
      <c r="D44" s="1" t="s">
        <v>9</v>
      </c>
      <c r="E44" s="1" t="s">
        <v>1006</v>
      </c>
      <c r="F44" s="1" t="s">
        <v>1007</v>
      </c>
      <c r="G44" s="1">
        <v>141.69999999999999</v>
      </c>
      <c r="H44" s="1"/>
      <c r="I44" s="1" t="s">
        <v>10</v>
      </c>
    </row>
    <row r="45" spans="1:9" x14ac:dyDescent="0.2">
      <c r="A45">
        <v>44</v>
      </c>
      <c r="B45" s="1" t="s">
        <v>1008</v>
      </c>
      <c r="C45" s="1" t="s">
        <v>8</v>
      </c>
      <c r="D45" s="1" t="s">
        <v>9</v>
      </c>
      <c r="E45" s="1" t="s">
        <v>31</v>
      </c>
      <c r="F45" s="1" t="s">
        <v>1009</v>
      </c>
      <c r="G45" s="1">
        <v>101.7</v>
      </c>
      <c r="H45" s="1"/>
      <c r="I45" s="1" t="s">
        <v>10</v>
      </c>
    </row>
    <row r="46" spans="1:9" x14ac:dyDescent="0.2">
      <c r="A46">
        <v>45</v>
      </c>
      <c r="B46" s="1" t="s">
        <v>1010</v>
      </c>
      <c r="C46" s="1" t="s">
        <v>8</v>
      </c>
      <c r="D46" s="1" t="s">
        <v>9</v>
      </c>
      <c r="E46" s="1" t="s">
        <v>1011</v>
      </c>
      <c r="F46" s="1" t="s">
        <v>1012</v>
      </c>
      <c r="G46" s="1">
        <v>92.9</v>
      </c>
      <c r="H46" s="1"/>
      <c r="I46" s="1" t="s">
        <v>10</v>
      </c>
    </row>
    <row r="47" spans="1:9" x14ac:dyDescent="0.2">
      <c r="A47">
        <v>46</v>
      </c>
      <c r="B47" s="1" t="s">
        <v>1013</v>
      </c>
      <c r="C47" s="1" t="s">
        <v>8</v>
      </c>
      <c r="D47" s="1" t="s">
        <v>9</v>
      </c>
      <c r="E47" s="1" t="s">
        <v>1014</v>
      </c>
      <c r="F47" s="1" t="s">
        <v>21</v>
      </c>
      <c r="G47" s="1">
        <v>83.3</v>
      </c>
      <c r="H47" s="1"/>
      <c r="I47" s="1" t="s">
        <v>10</v>
      </c>
    </row>
    <row r="48" spans="1:9" x14ac:dyDescent="0.2">
      <c r="A48">
        <v>47</v>
      </c>
      <c r="B48" s="1" t="s">
        <v>1015</v>
      </c>
      <c r="C48" s="1" t="s">
        <v>8</v>
      </c>
      <c r="D48" s="1" t="s">
        <v>9</v>
      </c>
      <c r="E48" s="1" t="s">
        <v>1016</v>
      </c>
      <c r="F48" s="1" t="s">
        <v>32</v>
      </c>
      <c r="G48" s="1">
        <v>84</v>
      </c>
      <c r="H48" s="1"/>
      <c r="I48" s="1" t="s">
        <v>10</v>
      </c>
    </row>
    <row r="49" spans="1:9" x14ac:dyDescent="0.2">
      <c r="A49">
        <v>48</v>
      </c>
      <c r="B49" s="1" t="s">
        <v>1017</v>
      </c>
      <c r="C49" s="1" t="s">
        <v>8</v>
      </c>
      <c r="D49" s="1" t="s">
        <v>9</v>
      </c>
      <c r="E49" s="1" t="s">
        <v>1018</v>
      </c>
      <c r="F49" s="1" t="s">
        <v>1019</v>
      </c>
      <c r="G49" s="1">
        <v>26.3</v>
      </c>
      <c r="H49" s="1"/>
      <c r="I49" s="1" t="s">
        <v>10</v>
      </c>
    </row>
    <row r="50" spans="1:9" x14ac:dyDescent="0.2">
      <c r="A50">
        <v>49</v>
      </c>
      <c r="B50" s="1" t="s">
        <v>1020</v>
      </c>
      <c r="C50" s="1" t="s">
        <v>8</v>
      </c>
      <c r="D50" s="1" t="s">
        <v>9</v>
      </c>
      <c r="E50" s="1" t="s">
        <v>1021</v>
      </c>
      <c r="F50" s="1" t="s">
        <v>25</v>
      </c>
      <c r="G50" s="1">
        <v>72.5</v>
      </c>
      <c r="H50" s="1"/>
      <c r="I50" s="1" t="s">
        <v>10</v>
      </c>
    </row>
    <row r="51" spans="1:9" x14ac:dyDescent="0.2">
      <c r="A51">
        <v>50</v>
      </c>
      <c r="B51" s="1" t="s">
        <v>1022</v>
      </c>
      <c r="C51" s="1" t="s">
        <v>8</v>
      </c>
      <c r="D51" s="1" t="s">
        <v>9</v>
      </c>
      <c r="E51" s="1" t="s">
        <v>1023</v>
      </c>
      <c r="F51" s="1" t="s">
        <v>33</v>
      </c>
      <c r="G51" s="1">
        <v>29</v>
      </c>
      <c r="H51" s="1"/>
      <c r="I51" s="1" t="s">
        <v>10</v>
      </c>
    </row>
    <row r="52" spans="1:9" x14ac:dyDescent="0.2">
      <c r="A52">
        <v>51</v>
      </c>
      <c r="B52" s="1" t="s">
        <v>1024</v>
      </c>
      <c r="C52" s="1" t="s">
        <v>8</v>
      </c>
      <c r="D52" s="1" t="s">
        <v>9</v>
      </c>
      <c r="E52" s="1" t="s">
        <v>1025</v>
      </c>
      <c r="F52" s="1" t="s">
        <v>1026</v>
      </c>
      <c r="G52" s="1">
        <v>64</v>
      </c>
      <c r="H52" s="1"/>
      <c r="I52" s="1" t="s">
        <v>10</v>
      </c>
    </row>
    <row r="53" spans="1:9" x14ac:dyDescent="0.2">
      <c r="A53">
        <v>52</v>
      </c>
      <c r="B53" s="1" t="s">
        <v>1027</v>
      </c>
      <c r="C53" s="1" t="s">
        <v>8</v>
      </c>
      <c r="D53" s="1" t="s">
        <v>9</v>
      </c>
      <c r="E53" s="1" t="s">
        <v>1028</v>
      </c>
      <c r="F53" s="1" t="s">
        <v>23</v>
      </c>
      <c r="G53" s="1">
        <v>70.2</v>
      </c>
      <c r="H53" s="1"/>
      <c r="I53" s="1" t="s">
        <v>10</v>
      </c>
    </row>
    <row r="54" spans="1:9" x14ac:dyDescent="0.2">
      <c r="A54">
        <v>53</v>
      </c>
      <c r="B54" s="1" t="s">
        <v>1029</v>
      </c>
      <c r="C54" s="1" t="s">
        <v>8</v>
      </c>
      <c r="D54" s="1" t="s">
        <v>9</v>
      </c>
      <c r="E54" s="1" t="s">
        <v>1030</v>
      </c>
      <c r="F54" s="1" t="s">
        <v>34</v>
      </c>
      <c r="G54" s="1">
        <v>71.7</v>
      </c>
      <c r="H54" s="1"/>
      <c r="I54" s="1" t="s">
        <v>10</v>
      </c>
    </row>
    <row r="55" spans="1:9" x14ac:dyDescent="0.2">
      <c r="A55">
        <v>54</v>
      </c>
      <c r="B55" s="1" t="s">
        <v>1031</v>
      </c>
      <c r="C55" s="1" t="s">
        <v>8</v>
      </c>
      <c r="D55" s="1" t="s">
        <v>9</v>
      </c>
      <c r="E55" s="1" t="s">
        <v>1032</v>
      </c>
      <c r="F55" s="1" t="s">
        <v>34</v>
      </c>
      <c r="G55" s="1">
        <v>74</v>
      </c>
      <c r="H55" s="1"/>
      <c r="I55" s="1" t="s">
        <v>10</v>
      </c>
    </row>
    <row r="56" spans="1:9" x14ac:dyDescent="0.2">
      <c r="A56">
        <v>55</v>
      </c>
      <c r="B56" s="1" t="s">
        <v>1033</v>
      </c>
      <c r="C56" s="1" t="s">
        <v>8</v>
      </c>
      <c r="D56" s="1" t="s">
        <v>9</v>
      </c>
      <c r="E56" s="1" t="s">
        <v>1034</v>
      </c>
      <c r="F56" s="1" t="s">
        <v>20</v>
      </c>
      <c r="G56" s="1">
        <v>61.7</v>
      </c>
      <c r="H56" s="1"/>
      <c r="I56" s="1" t="s">
        <v>10</v>
      </c>
    </row>
    <row r="57" spans="1:9" x14ac:dyDescent="0.2">
      <c r="A57">
        <v>56</v>
      </c>
      <c r="B57" s="1" t="s">
        <v>1035</v>
      </c>
      <c r="C57" s="1" t="s">
        <v>8</v>
      </c>
      <c r="D57" s="1" t="s">
        <v>9</v>
      </c>
      <c r="E57" s="1" t="s">
        <v>1036</v>
      </c>
      <c r="F57" s="1" t="s">
        <v>1037</v>
      </c>
      <c r="G57" s="1">
        <v>78.3</v>
      </c>
      <c r="H57" s="1"/>
      <c r="I57" s="1" t="s">
        <v>10</v>
      </c>
    </row>
    <row r="58" spans="1:9" x14ac:dyDescent="0.2">
      <c r="A58">
        <v>57</v>
      </c>
      <c r="B58" s="1" t="s">
        <v>1038</v>
      </c>
      <c r="C58" s="1" t="s">
        <v>8</v>
      </c>
      <c r="D58" s="1" t="s">
        <v>9</v>
      </c>
      <c r="E58" s="1" t="s">
        <v>1039</v>
      </c>
      <c r="F58" s="1" t="s">
        <v>19</v>
      </c>
      <c r="G58" s="1">
        <v>73.3</v>
      </c>
      <c r="H58" s="1"/>
      <c r="I58" s="1" t="s">
        <v>10</v>
      </c>
    </row>
    <row r="59" spans="1:9" x14ac:dyDescent="0.2">
      <c r="A59">
        <v>58</v>
      </c>
      <c r="B59" s="1" t="s">
        <v>1040</v>
      </c>
      <c r="C59" s="1" t="s">
        <v>8</v>
      </c>
      <c r="D59" s="1" t="s">
        <v>9</v>
      </c>
      <c r="E59" s="1" t="s">
        <v>1041</v>
      </c>
      <c r="F59" s="1" t="s">
        <v>1042</v>
      </c>
      <c r="G59" s="1">
        <v>78.3</v>
      </c>
      <c r="H59" s="1"/>
      <c r="I59" s="1" t="s">
        <v>10</v>
      </c>
    </row>
    <row r="60" spans="1:9" x14ac:dyDescent="0.2">
      <c r="A60">
        <v>59</v>
      </c>
      <c r="B60" s="1" t="s">
        <v>1043</v>
      </c>
      <c r="C60" s="1" t="s">
        <v>8</v>
      </c>
      <c r="D60" s="1" t="s">
        <v>9</v>
      </c>
      <c r="E60" s="1" t="s">
        <v>1044</v>
      </c>
      <c r="F60" s="1" t="s">
        <v>993</v>
      </c>
      <c r="G60" s="1">
        <v>106</v>
      </c>
      <c r="H60" s="1"/>
      <c r="I60" s="1" t="s">
        <v>10</v>
      </c>
    </row>
    <row r="61" spans="1:9" x14ac:dyDescent="0.2">
      <c r="A61">
        <v>60</v>
      </c>
      <c r="B61" s="1" t="s">
        <v>1045</v>
      </c>
      <c r="C61" s="1" t="s">
        <v>8</v>
      </c>
      <c r="D61" s="1" t="s">
        <v>9</v>
      </c>
      <c r="E61" s="1" t="s">
        <v>819</v>
      </c>
      <c r="F61" s="1" t="s">
        <v>1046</v>
      </c>
      <c r="G61" s="1">
        <v>91.7</v>
      </c>
      <c r="H61" s="1"/>
      <c r="I61" s="1" t="s">
        <v>10</v>
      </c>
    </row>
    <row r="62" spans="1:9" x14ac:dyDescent="0.2">
      <c r="A62">
        <v>61</v>
      </c>
      <c r="B62" s="1" t="s">
        <v>1047</v>
      </c>
      <c r="C62" s="1" t="s">
        <v>8</v>
      </c>
      <c r="D62" s="1" t="s">
        <v>9</v>
      </c>
      <c r="E62" s="1" t="s">
        <v>1048</v>
      </c>
      <c r="F62" s="1" t="s">
        <v>27</v>
      </c>
      <c r="G62" s="1">
        <v>73.3</v>
      </c>
      <c r="H62" s="1"/>
      <c r="I62" s="1" t="s">
        <v>10</v>
      </c>
    </row>
    <row r="63" spans="1:9" x14ac:dyDescent="0.2">
      <c r="A63">
        <v>62</v>
      </c>
      <c r="B63" s="1" t="s">
        <v>1049</v>
      </c>
      <c r="C63" s="1" t="s">
        <v>8</v>
      </c>
      <c r="D63" s="1" t="s">
        <v>9</v>
      </c>
      <c r="E63" s="1" t="s">
        <v>1050</v>
      </c>
      <c r="F63" s="1" t="s">
        <v>20</v>
      </c>
      <c r="G63" s="1">
        <v>129</v>
      </c>
      <c r="H63" s="1"/>
      <c r="I63" s="1" t="s">
        <v>10</v>
      </c>
    </row>
    <row r="64" spans="1:9" x14ac:dyDescent="0.2">
      <c r="A64">
        <v>63</v>
      </c>
      <c r="B64" s="1" t="s">
        <v>1051</v>
      </c>
      <c r="C64" s="1" t="s">
        <v>8</v>
      </c>
      <c r="D64" s="1" t="s">
        <v>9</v>
      </c>
      <c r="E64" s="1" t="s">
        <v>1052</v>
      </c>
      <c r="F64" s="1" t="s">
        <v>1026</v>
      </c>
      <c r="G64" s="1">
        <v>38.700000000000003</v>
      </c>
      <c r="H64" s="1"/>
      <c r="I64" s="1" t="s">
        <v>10</v>
      </c>
    </row>
    <row r="65" spans="1:9" x14ac:dyDescent="0.2">
      <c r="A65">
        <v>64</v>
      </c>
      <c r="B65" s="1" t="s">
        <v>1053</v>
      </c>
      <c r="C65" s="1" t="s">
        <v>8</v>
      </c>
      <c r="D65" s="1" t="s">
        <v>9</v>
      </c>
      <c r="E65" s="1" t="s">
        <v>1054</v>
      </c>
      <c r="F65" s="1" t="s">
        <v>1012</v>
      </c>
      <c r="G65" s="1">
        <v>73.3</v>
      </c>
      <c r="H65" s="1"/>
      <c r="I65" s="1" t="s">
        <v>10</v>
      </c>
    </row>
    <row r="66" spans="1:9" x14ac:dyDescent="0.2">
      <c r="A66">
        <v>65</v>
      </c>
      <c r="B66" s="1" t="s">
        <v>1055</v>
      </c>
      <c r="C66" s="1" t="s">
        <v>8</v>
      </c>
      <c r="D66" s="1" t="s">
        <v>9</v>
      </c>
      <c r="E66" s="1" t="s">
        <v>1056</v>
      </c>
      <c r="F66" s="1" t="s">
        <v>1057</v>
      </c>
      <c r="G66" s="1">
        <v>66.3</v>
      </c>
      <c r="H66" s="1"/>
      <c r="I66" s="1" t="s">
        <v>10</v>
      </c>
    </row>
    <row r="67" spans="1:9" x14ac:dyDescent="0.2">
      <c r="A67">
        <v>66</v>
      </c>
      <c r="B67" s="1" t="s">
        <v>1058</v>
      </c>
      <c r="C67" s="1" t="s">
        <v>8</v>
      </c>
      <c r="D67" s="1" t="s">
        <v>9</v>
      </c>
      <c r="E67" s="1" t="s">
        <v>1059</v>
      </c>
      <c r="F67" s="1" t="s">
        <v>1060</v>
      </c>
      <c r="G67" s="1">
        <v>57.9</v>
      </c>
      <c r="H67" s="1"/>
      <c r="I67" s="1" t="s">
        <v>10</v>
      </c>
    </row>
    <row r="68" spans="1:9" x14ac:dyDescent="0.2">
      <c r="A68">
        <v>67</v>
      </c>
      <c r="B68" s="1" t="s">
        <v>1061</v>
      </c>
      <c r="C68" s="1" t="s">
        <v>8</v>
      </c>
      <c r="D68" s="1" t="s">
        <v>9</v>
      </c>
      <c r="E68" s="1" t="s">
        <v>1062</v>
      </c>
      <c r="F68" s="1" t="s">
        <v>25</v>
      </c>
      <c r="G68" s="1">
        <v>72.099999999999994</v>
      </c>
      <c r="H68" s="1"/>
      <c r="I68" s="1" t="s">
        <v>10</v>
      </c>
    </row>
    <row r="69" spans="1:9" x14ac:dyDescent="0.2">
      <c r="A69">
        <v>68</v>
      </c>
      <c r="B69" s="1" t="s">
        <v>1063</v>
      </c>
      <c r="C69" s="1" t="s">
        <v>8</v>
      </c>
      <c r="D69" s="1" t="s">
        <v>9</v>
      </c>
      <c r="E69" s="1" t="s">
        <v>1064</v>
      </c>
      <c r="F69" s="1" t="s">
        <v>20</v>
      </c>
      <c r="G69" s="1">
        <v>82.9</v>
      </c>
      <c r="H69" s="1"/>
      <c r="I69" s="1" t="s">
        <v>10</v>
      </c>
    </row>
    <row r="70" spans="1:9" x14ac:dyDescent="0.2">
      <c r="A70">
        <v>69</v>
      </c>
      <c r="B70" s="1" t="s">
        <v>1065</v>
      </c>
      <c r="C70" s="1" t="s">
        <v>8</v>
      </c>
      <c r="D70" s="1" t="s">
        <v>9</v>
      </c>
      <c r="E70" s="1" t="s">
        <v>1066</v>
      </c>
      <c r="F70" s="1" t="s">
        <v>25</v>
      </c>
      <c r="G70" s="1">
        <v>69.400000000000006</v>
      </c>
      <c r="H70" s="1"/>
      <c r="I70" s="1" t="s">
        <v>10</v>
      </c>
    </row>
    <row r="71" spans="1:9" x14ac:dyDescent="0.2">
      <c r="A71">
        <v>70</v>
      </c>
      <c r="B71" s="1" t="s">
        <v>1067</v>
      </c>
      <c r="C71" s="1" t="s">
        <v>8</v>
      </c>
      <c r="D71" s="1" t="s">
        <v>9</v>
      </c>
      <c r="E71" s="1" t="s">
        <v>1068</v>
      </c>
      <c r="F71" s="1" t="s">
        <v>29</v>
      </c>
      <c r="G71" s="1">
        <v>71.7</v>
      </c>
      <c r="H71" s="1"/>
      <c r="I71" s="1" t="s">
        <v>10</v>
      </c>
    </row>
    <row r="72" spans="1:9" x14ac:dyDescent="0.2">
      <c r="A72">
        <v>71</v>
      </c>
      <c r="B72" s="1" t="s">
        <v>1069</v>
      </c>
      <c r="C72" s="1" t="s">
        <v>8</v>
      </c>
      <c r="D72" s="1" t="s">
        <v>9</v>
      </c>
      <c r="E72" s="1" t="s">
        <v>1070</v>
      </c>
      <c r="F72" s="1" t="s">
        <v>19</v>
      </c>
      <c r="G72" s="1">
        <v>63.7</v>
      </c>
      <c r="H72" s="1"/>
      <c r="I72" s="1" t="s">
        <v>10</v>
      </c>
    </row>
    <row r="73" spans="1:9" x14ac:dyDescent="0.2">
      <c r="A73">
        <v>72</v>
      </c>
      <c r="B73" s="1" t="s">
        <v>1071</v>
      </c>
      <c r="C73" s="1" t="s">
        <v>8</v>
      </c>
      <c r="D73" s="1" t="s">
        <v>9</v>
      </c>
      <c r="E73" s="1" t="s">
        <v>1072</v>
      </c>
      <c r="F73" s="1" t="s">
        <v>27</v>
      </c>
      <c r="G73" s="1">
        <v>84</v>
      </c>
      <c r="H73" s="1"/>
      <c r="I73" s="1" t="s">
        <v>10</v>
      </c>
    </row>
    <row r="74" spans="1:9" x14ac:dyDescent="0.2">
      <c r="A74">
        <v>73</v>
      </c>
      <c r="B74" s="1" t="s">
        <v>1073</v>
      </c>
      <c r="C74" s="1" t="s">
        <v>8</v>
      </c>
      <c r="D74" s="1" t="s">
        <v>9</v>
      </c>
      <c r="E74" s="1" t="s">
        <v>1074</v>
      </c>
      <c r="F74" s="1" t="s">
        <v>1075</v>
      </c>
      <c r="G74" s="1">
        <v>72.900000000000006</v>
      </c>
      <c r="H74" s="1"/>
      <c r="I74" s="1" t="s">
        <v>10</v>
      </c>
    </row>
    <row r="75" spans="1:9" x14ac:dyDescent="0.2">
      <c r="A75">
        <v>74</v>
      </c>
      <c r="B75" s="1" t="s">
        <v>1076</v>
      </c>
      <c r="C75" s="1" t="s">
        <v>8</v>
      </c>
      <c r="D75" s="1" t="s">
        <v>9</v>
      </c>
      <c r="E75" s="1" t="s">
        <v>1077</v>
      </c>
      <c r="F75" s="1" t="s">
        <v>1078</v>
      </c>
      <c r="G75" s="1">
        <v>77.5</v>
      </c>
      <c r="H75" s="1"/>
      <c r="I75" s="1" t="s">
        <v>10</v>
      </c>
    </row>
    <row r="76" spans="1:9" x14ac:dyDescent="0.2">
      <c r="A76">
        <v>75</v>
      </c>
      <c r="B76" s="1" t="s">
        <v>1079</v>
      </c>
      <c r="C76" s="1" t="s">
        <v>8</v>
      </c>
      <c r="D76" s="1" t="s">
        <v>9</v>
      </c>
      <c r="E76" s="1" t="s">
        <v>1080</v>
      </c>
      <c r="F76" s="1" t="s">
        <v>20</v>
      </c>
      <c r="G76" s="1">
        <v>102.5</v>
      </c>
      <c r="H76" s="1"/>
      <c r="I76" s="1" t="s">
        <v>10</v>
      </c>
    </row>
    <row r="77" spans="1:9" x14ac:dyDescent="0.2">
      <c r="A77">
        <v>76</v>
      </c>
      <c r="B77" s="1" t="s">
        <v>1081</v>
      </c>
      <c r="C77" s="1" t="s">
        <v>8</v>
      </c>
      <c r="D77" s="1" t="s">
        <v>9</v>
      </c>
      <c r="E77" s="1" t="s">
        <v>1082</v>
      </c>
      <c r="F77" s="1" t="s">
        <v>1083</v>
      </c>
      <c r="G77" s="1">
        <v>159.80000000000001</v>
      </c>
      <c r="H77" s="1"/>
      <c r="I77" s="1" t="s">
        <v>10</v>
      </c>
    </row>
    <row r="78" spans="1:9" x14ac:dyDescent="0.2">
      <c r="A78">
        <v>77</v>
      </c>
      <c r="B78" s="1" t="s">
        <v>1084</v>
      </c>
      <c r="C78" s="1" t="s">
        <v>8</v>
      </c>
      <c r="D78" s="1" t="s">
        <v>9</v>
      </c>
      <c r="E78" s="1" t="s">
        <v>1085</v>
      </c>
      <c r="F78" s="1" t="s">
        <v>1086</v>
      </c>
      <c r="G78" s="1">
        <v>29</v>
      </c>
      <c r="H78" s="1"/>
      <c r="I78" s="1" t="s">
        <v>10</v>
      </c>
    </row>
    <row r="79" spans="1:9" x14ac:dyDescent="0.2">
      <c r="A79">
        <v>78</v>
      </c>
      <c r="B79" s="1" t="s">
        <v>1087</v>
      </c>
      <c r="C79" s="1" t="s">
        <v>8</v>
      </c>
      <c r="D79" s="1" t="s">
        <v>9</v>
      </c>
      <c r="E79" s="1" t="s">
        <v>1088</v>
      </c>
      <c r="F79" s="1" t="s">
        <v>1089</v>
      </c>
      <c r="G79" s="1">
        <v>101.7</v>
      </c>
      <c r="H79" s="1"/>
      <c r="I79" s="1" t="s">
        <v>10</v>
      </c>
    </row>
    <row r="80" spans="1:9" x14ac:dyDescent="0.2">
      <c r="A80">
        <v>79</v>
      </c>
      <c r="B80" s="1" t="s">
        <v>1090</v>
      </c>
      <c r="C80" s="1" t="s">
        <v>8</v>
      </c>
      <c r="D80" s="1" t="s">
        <v>9</v>
      </c>
      <c r="E80" s="1" t="s">
        <v>1048</v>
      </c>
      <c r="F80" s="1" t="s">
        <v>34</v>
      </c>
      <c r="G80" s="1">
        <v>99.4</v>
      </c>
      <c r="H80" s="1"/>
      <c r="I80" s="1" t="s">
        <v>10</v>
      </c>
    </row>
    <row r="81" spans="1:9" x14ac:dyDescent="0.2">
      <c r="A81">
        <v>80</v>
      </c>
      <c r="B81" s="1" t="s">
        <v>1091</v>
      </c>
      <c r="C81" s="1" t="s">
        <v>8</v>
      </c>
      <c r="D81" s="1" t="s">
        <v>9</v>
      </c>
      <c r="E81" s="1" t="s">
        <v>626</v>
      </c>
      <c r="F81" s="1" t="s">
        <v>25</v>
      </c>
      <c r="G81" s="1">
        <v>99.4</v>
      </c>
      <c r="H81" s="1"/>
      <c r="I81" s="1" t="s">
        <v>10</v>
      </c>
    </row>
    <row r="82" spans="1:9" x14ac:dyDescent="0.2">
      <c r="A82">
        <v>81</v>
      </c>
      <c r="B82" s="1" t="s">
        <v>1092</v>
      </c>
      <c r="C82" s="1" t="s">
        <v>8</v>
      </c>
      <c r="D82" s="1" t="s">
        <v>9</v>
      </c>
      <c r="E82" s="1" t="s">
        <v>1093</v>
      </c>
      <c r="F82" s="1" t="s">
        <v>1094</v>
      </c>
      <c r="G82" s="1">
        <v>103.3</v>
      </c>
      <c r="H82" s="1"/>
      <c r="I82" s="1" t="s">
        <v>10</v>
      </c>
    </row>
    <row r="83" spans="1:9" x14ac:dyDescent="0.2">
      <c r="A83">
        <v>82</v>
      </c>
      <c r="B83" s="1" t="s">
        <v>1095</v>
      </c>
      <c r="C83" s="1" t="s">
        <v>8</v>
      </c>
      <c r="D83" s="1" t="s">
        <v>9</v>
      </c>
      <c r="E83" s="1" t="s">
        <v>1096</v>
      </c>
      <c r="F83" s="1" t="s">
        <v>1097</v>
      </c>
      <c r="G83" s="1">
        <v>101.7</v>
      </c>
      <c r="H83" s="1"/>
      <c r="I83" s="1" t="s">
        <v>10</v>
      </c>
    </row>
    <row r="84" spans="1:9" x14ac:dyDescent="0.2">
      <c r="A84">
        <v>83</v>
      </c>
      <c r="B84" s="1" t="s">
        <v>1098</v>
      </c>
      <c r="C84" s="1" t="s">
        <v>8</v>
      </c>
      <c r="D84" s="1" t="s">
        <v>9</v>
      </c>
      <c r="E84" s="1" t="s">
        <v>344</v>
      </c>
      <c r="F84" s="1" t="s">
        <v>1099</v>
      </c>
      <c r="G84" s="1">
        <v>99.8</v>
      </c>
      <c r="H84" s="1"/>
      <c r="I84" s="1" t="s">
        <v>10</v>
      </c>
    </row>
    <row r="85" spans="1:9" x14ac:dyDescent="0.2">
      <c r="A85">
        <v>84</v>
      </c>
      <c r="B85" s="1" t="s">
        <v>1100</v>
      </c>
      <c r="C85" s="1" t="s">
        <v>8</v>
      </c>
      <c r="D85" s="1" t="s">
        <v>9</v>
      </c>
      <c r="E85" s="1" t="s">
        <v>1101</v>
      </c>
      <c r="F85" s="1" t="s">
        <v>1102</v>
      </c>
      <c r="G85" s="1">
        <v>103.3</v>
      </c>
      <c r="H85" s="1"/>
      <c r="I85" s="1" t="s">
        <v>10</v>
      </c>
    </row>
    <row r="86" spans="1:9" x14ac:dyDescent="0.2">
      <c r="A86">
        <v>85</v>
      </c>
      <c r="B86" s="1" t="s">
        <v>1103</v>
      </c>
      <c r="C86" s="1" t="s">
        <v>8</v>
      </c>
      <c r="D86" s="1" t="s">
        <v>9</v>
      </c>
      <c r="E86" s="1" t="s">
        <v>633</v>
      </c>
      <c r="F86" s="1" t="s">
        <v>1104</v>
      </c>
      <c r="G86" s="1">
        <v>99.4</v>
      </c>
      <c r="H86" s="1"/>
      <c r="I86" s="1" t="s">
        <v>10</v>
      </c>
    </row>
    <row r="87" spans="1:9" x14ac:dyDescent="0.2">
      <c r="A87">
        <v>86</v>
      </c>
      <c r="B87" s="1" t="s">
        <v>1105</v>
      </c>
      <c r="C87" s="1" t="s">
        <v>8</v>
      </c>
      <c r="D87" s="1" t="s">
        <v>9</v>
      </c>
      <c r="E87" s="1" t="s">
        <v>1106</v>
      </c>
      <c r="F87" s="1" t="s">
        <v>1107</v>
      </c>
      <c r="G87" s="1">
        <v>101</v>
      </c>
      <c r="H87" s="1"/>
      <c r="I87" s="1" t="s">
        <v>10</v>
      </c>
    </row>
    <row r="88" spans="1:9" x14ac:dyDescent="0.2">
      <c r="A88">
        <v>87</v>
      </c>
      <c r="B88" s="1" t="s">
        <v>1108</v>
      </c>
      <c r="C88" s="1" t="s">
        <v>8</v>
      </c>
      <c r="D88" s="1" t="s">
        <v>9</v>
      </c>
      <c r="E88" s="1" t="s">
        <v>1109</v>
      </c>
      <c r="F88" s="1" t="s">
        <v>1110</v>
      </c>
      <c r="G88" s="1">
        <v>99.4</v>
      </c>
      <c r="H88" s="1"/>
      <c r="I88" s="1" t="s">
        <v>10</v>
      </c>
    </row>
    <row r="89" spans="1:9" x14ac:dyDescent="0.2">
      <c r="A89">
        <v>88</v>
      </c>
      <c r="B89" s="1" t="s">
        <v>1111</v>
      </c>
      <c r="C89" s="1" t="s">
        <v>8</v>
      </c>
      <c r="D89" s="1" t="s">
        <v>9</v>
      </c>
      <c r="E89" s="1" t="s">
        <v>1077</v>
      </c>
      <c r="F89" s="1" t="s">
        <v>1094</v>
      </c>
      <c r="G89" s="1">
        <v>101</v>
      </c>
      <c r="H89" s="1"/>
      <c r="I89" s="1" t="s">
        <v>10</v>
      </c>
    </row>
    <row r="90" spans="1:9" x14ac:dyDescent="0.2">
      <c r="A90">
        <v>89</v>
      </c>
      <c r="B90" s="1" t="s">
        <v>1112</v>
      </c>
      <c r="C90" s="1" t="s">
        <v>8</v>
      </c>
      <c r="D90" s="1" t="s">
        <v>9</v>
      </c>
      <c r="E90" s="1" t="s">
        <v>1113</v>
      </c>
      <c r="F90" s="1" t="s">
        <v>35</v>
      </c>
      <c r="G90" s="1">
        <v>64.400000000000006</v>
      </c>
      <c r="H90" s="1"/>
      <c r="I90" s="1" t="s">
        <v>10</v>
      </c>
    </row>
    <row r="91" spans="1:9" x14ac:dyDescent="0.2">
      <c r="A91">
        <v>90</v>
      </c>
      <c r="B91" s="1" t="s">
        <v>1114</v>
      </c>
      <c r="C91" s="1" t="s">
        <v>8</v>
      </c>
      <c r="D91" s="1" t="s">
        <v>9</v>
      </c>
      <c r="E91" s="1" t="s">
        <v>1115</v>
      </c>
      <c r="F91" s="1" t="s">
        <v>19</v>
      </c>
      <c r="G91" s="1">
        <v>60.6</v>
      </c>
      <c r="H91" s="1"/>
      <c r="I91" s="1" t="s">
        <v>10</v>
      </c>
    </row>
    <row r="92" spans="1:9" x14ac:dyDescent="0.2">
      <c r="A92">
        <v>91</v>
      </c>
      <c r="B92" s="1" t="s">
        <v>1116</v>
      </c>
      <c r="C92" s="1" t="s">
        <v>8</v>
      </c>
      <c r="D92" s="1" t="s">
        <v>9</v>
      </c>
      <c r="E92" s="1" t="s">
        <v>1041</v>
      </c>
      <c r="F92" s="1" t="s">
        <v>1117</v>
      </c>
      <c r="G92" s="1">
        <v>100.2</v>
      </c>
      <c r="H92" s="1"/>
      <c r="I92" s="1" t="s">
        <v>10</v>
      </c>
    </row>
    <row r="93" spans="1:9" x14ac:dyDescent="0.2">
      <c r="A93">
        <v>92</v>
      </c>
      <c r="B93" s="1" t="s">
        <v>1118</v>
      </c>
      <c r="C93" s="1" t="s">
        <v>8</v>
      </c>
      <c r="D93" s="1" t="s">
        <v>9</v>
      </c>
      <c r="E93" s="1" t="s">
        <v>1119</v>
      </c>
      <c r="F93" s="1" t="s">
        <v>921</v>
      </c>
      <c r="G93" s="1">
        <v>101.7</v>
      </c>
      <c r="H93" s="1"/>
      <c r="I93" s="1" t="s">
        <v>10</v>
      </c>
    </row>
    <row r="94" spans="1:9" x14ac:dyDescent="0.2">
      <c r="A94">
        <v>93</v>
      </c>
      <c r="B94" s="1" t="s">
        <v>1120</v>
      </c>
      <c r="C94" s="1" t="s">
        <v>8</v>
      </c>
      <c r="D94" s="1" t="s">
        <v>9</v>
      </c>
      <c r="E94" s="1" t="s">
        <v>995</v>
      </c>
      <c r="F94" s="1" t="s">
        <v>26</v>
      </c>
      <c r="G94" s="1">
        <v>149.4</v>
      </c>
      <c r="H94" s="1"/>
      <c r="I94" s="1" t="s">
        <v>10</v>
      </c>
    </row>
    <row r="95" spans="1:9" x14ac:dyDescent="0.2">
      <c r="A95">
        <v>94</v>
      </c>
      <c r="B95" s="1" t="s">
        <v>1121</v>
      </c>
      <c r="C95" s="1" t="s">
        <v>8</v>
      </c>
      <c r="D95" s="1" t="s">
        <v>9</v>
      </c>
      <c r="E95" s="1" t="s">
        <v>850</v>
      </c>
      <c r="F95" s="1" t="s">
        <v>955</v>
      </c>
      <c r="G95" s="1">
        <v>159.4</v>
      </c>
      <c r="H95" s="1"/>
      <c r="I95" s="1" t="s">
        <v>10</v>
      </c>
    </row>
    <row r="96" spans="1:9" x14ac:dyDescent="0.2">
      <c r="A96">
        <v>95</v>
      </c>
      <c r="B96" s="1" t="s">
        <v>1122</v>
      </c>
      <c r="C96" s="1" t="s">
        <v>8</v>
      </c>
      <c r="D96" s="1" t="s">
        <v>9</v>
      </c>
      <c r="E96" s="1" t="s">
        <v>1123</v>
      </c>
      <c r="F96" s="1" t="s">
        <v>1060</v>
      </c>
      <c r="G96" s="1">
        <v>59.8</v>
      </c>
      <c r="H96" s="1"/>
      <c r="I96" s="1" t="s">
        <v>10</v>
      </c>
    </row>
    <row r="97" spans="1:9" x14ac:dyDescent="0.2">
      <c r="A97">
        <v>96</v>
      </c>
      <c r="B97" s="1" t="s">
        <v>1124</v>
      </c>
      <c r="C97" s="1" t="s">
        <v>8</v>
      </c>
      <c r="D97" s="1" t="s">
        <v>9</v>
      </c>
      <c r="E97" s="1" t="s">
        <v>1125</v>
      </c>
      <c r="F97" s="1" t="s">
        <v>34</v>
      </c>
      <c r="G97" s="1">
        <v>55.6</v>
      </c>
      <c r="H97" s="1"/>
      <c r="I97" s="1" t="s">
        <v>10</v>
      </c>
    </row>
    <row r="98" spans="1:9" x14ac:dyDescent="0.2">
      <c r="A98">
        <v>97</v>
      </c>
      <c r="B98" s="1" t="s">
        <v>1126</v>
      </c>
      <c r="C98" s="1" t="s">
        <v>8</v>
      </c>
      <c r="D98" s="1" t="s">
        <v>9</v>
      </c>
      <c r="E98" s="1" t="s">
        <v>1127</v>
      </c>
      <c r="F98" s="1" t="s">
        <v>1128</v>
      </c>
      <c r="G98" s="1">
        <v>35.200000000000003</v>
      </c>
      <c r="H98" s="1"/>
      <c r="I98" s="1" t="s">
        <v>10</v>
      </c>
    </row>
    <row r="99" spans="1:9" x14ac:dyDescent="0.2">
      <c r="A99">
        <v>98</v>
      </c>
      <c r="B99" s="1" t="s">
        <v>1129</v>
      </c>
      <c r="C99" s="1" t="s">
        <v>8</v>
      </c>
      <c r="D99" s="1" t="s">
        <v>9</v>
      </c>
      <c r="E99" s="1" t="s">
        <v>1130</v>
      </c>
      <c r="F99" s="1" t="s">
        <v>19</v>
      </c>
      <c r="G99" s="1">
        <v>61</v>
      </c>
      <c r="H99" s="1"/>
      <c r="I99" s="1" t="s">
        <v>10</v>
      </c>
    </row>
    <row r="100" spans="1:9" x14ac:dyDescent="0.2">
      <c r="A100">
        <v>99</v>
      </c>
      <c r="B100" s="1" t="s">
        <v>1131</v>
      </c>
      <c r="C100" s="1" t="s">
        <v>8</v>
      </c>
      <c r="D100" s="1" t="s">
        <v>9</v>
      </c>
      <c r="E100" s="1" t="s">
        <v>1132</v>
      </c>
      <c r="F100" s="1" t="s">
        <v>1133</v>
      </c>
      <c r="G100" s="1">
        <v>102.5</v>
      </c>
      <c r="H100" s="1"/>
      <c r="I100" s="1" t="s">
        <v>10</v>
      </c>
    </row>
    <row r="101" spans="1:9" x14ac:dyDescent="0.2">
      <c r="A101">
        <v>100</v>
      </c>
      <c r="B101" s="1" t="s">
        <v>1134</v>
      </c>
      <c r="C101" s="1" t="s">
        <v>8</v>
      </c>
      <c r="D101" s="1" t="s">
        <v>9</v>
      </c>
      <c r="E101" s="1" t="s">
        <v>1135</v>
      </c>
      <c r="F101" s="1" t="s">
        <v>1136</v>
      </c>
      <c r="G101" s="1">
        <v>77.5</v>
      </c>
      <c r="H101" s="1"/>
      <c r="I101" s="1" t="s">
        <v>10</v>
      </c>
    </row>
    <row r="102" spans="1:9" x14ac:dyDescent="0.2">
      <c r="A102">
        <v>101</v>
      </c>
      <c r="B102" s="1" t="s">
        <v>1137</v>
      </c>
      <c r="C102" s="1" t="s">
        <v>8</v>
      </c>
      <c r="D102" s="1" t="s">
        <v>9</v>
      </c>
      <c r="E102" s="1" t="s">
        <v>824</v>
      </c>
      <c r="F102" s="1" t="s">
        <v>1138</v>
      </c>
      <c r="G102" s="1">
        <v>142.5</v>
      </c>
      <c r="H102" s="1"/>
      <c r="I102" s="1" t="s">
        <v>10</v>
      </c>
    </row>
    <row r="103" spans="1:9" x14ac:dyDescent="0.2">
      <c r="A103">
        <v>102</v>
      </c>
      <c r="B103" s="1" t="s">
        <v>1139</v>
      </c>
      <c r="C103" s="1" t="s">
        <v>8</v>
      </c>
      <c r="D103" s="1" t="s">
        <v>9</v>
      </c>
      <c r="E103" s="1" t="s">
        <v>1140</v>
      </c>
      <c r="F103" s="1" t="s">
        <v>1141</v>
      </c>
      <c r="G103" s="1">
        <v>157.1</v>
      </c>
      <c r="H103" s="1"/>
      <c r="I103" s="1" t="s">
        <v>10</v>
      </c>
    </row>
    <row r="104" spans="1:9" x14ac:dyDescent="0.2">
      <c r="A104">
        <v>103</v>
      </c>
      <c r="B104" s="1" t="s">
        <v>1142</v>
      </c>
      <c r="C104" s="1" t="s">
        <v>8</v>
      </c>
      <c r="D104" s="1" t="s">
        <v>9</v>
      </c>
      <c r="E104" s="1" t="s">
        <v>1143</v>
      </c>
      <c r="F104" s="1" t="s">
        <v>1144</v>
      </c>
      <c r="G104" s="1">
        <v>147.5</v>
      </c>
      <c r="H104" s="1"/>
      <c r="I104" s="1" t="s">
        <v>10</v>
      </c>
    </row>
    <row r="105" spans="1:9" x14ac:dyDescent="0.2">
      <c r="A105">
        <v>104</v>
      </c>
      <c r="B105" s="1" t="s">
        <v>1145</v>
      </c>
      <c r="C105" s="1" t="s">
        <v>8</v>
      </c>
      <c r="D105" s="1" t="s">
        <v>9</v>
      </c>
      <c r="E105" s="1" t="s">
        <v>1146</v>
      </c>
      <c r="F105" s="1" t="s">
        <v>1147</v>
      </c>
      <c r="G105" s="1">
        <v>138.69999999999999</v>
      </c>
      <c r="H105" s="1"/>
      <c r="I105" s="1" t="s">
        <v>10</v>
      </c>
    </row>
    <row r="106" spans="1:9" x14ac:dyDescent="0.2">
      <c r="A106">
        <v>105</v>
      </c>
      <c r="B106" s="1" t="s">
        <v>1148</v>
      </c>
      <c r="C106" s="1" t="s">
        <v>8</v>
      </c>
      <c r="D106" s="1" t="s">
        <v>9</v>
      </c>
      <c r="E106" s="1" t="s">
        <v>1149</v>
      </c>
      <c r="F106" s="1" t="s">
        <v>1150</v>
      </c>
      <c r="G106" s="1">
        <v>154</v>
      </c>
      <c r="H106" s="1"/>
      <c r="I106" s="1" t="s">
        <v>10</v>
      </c>
    </row>
    <row r="107" spans="1:9" x14ac:dyDescent="0.2">
      <c r="A107">
        <v>106</v>
      </c>
      <c r="B107" s="1" t="s">
        <v>1151</v>
      </c>
      <c r="C107" s="1" t="s">
        <v>8</v>
      </c>
      <c r="D107" s="1" t="s">
        <v>9</v>
      </c>
      <c r="E107" s="1" t="s">
        <v>992</v>
      </c>
      <c r="F107" s="1" t="s">
        <v>1152</v>
      </c>
      <c r="G107" s="1">
        <v>22.1</v>
      </c>
      <c r="H107" s="1"/>
      <c r="I107" s="1" t="s">
        <v>10</v>
      </c>
    </row>
    <row r="108" spans="1:9" x14ac:dyDescent="0.2">
      <c r="A108">
        <v>107</v>
      </c>
      <c r="B108" s="1" t="s">
        <v>1153</v>
      </c>
      <c r="C108" s="1" t="s">
        <v>8</v>
      </c>
      <c r="D108" s="1" t="s">
        <v>9</v>
      </c>
      <c r="E108" s="1" t="s">
        <v>1154</v>
      </c>
      <c r="F108" s="1" t="s">
        <v>1155</v>
      </c>
      <c r="G108" s="1">
        <v>78.7</v>
      </c>
      <c r="H108" s="1"/>
      <c r="I108" s="1" t="s">
        <v>10</v>
      </c>
    </row>
    <row r="109" spans="1:9" x14ac:dyDescent="0.2">
      <c r="A109">
        <v>108</v>
      </c>
      <c r="B109" s="1" t="s">
        <v>1156</v>
      </c>
      <c r="C109" s="1" t="s">
        <v>8</v>
      </c>
      <c r="D109" s="1" t="s">
        <v>9</v>
      </c>
      <c r="E109" s="1" t="s">
        <v>1157</v>
      </c>
      <c r="F109" s="1" t="s">
        <v>1144</v>
      </c>
      <c r="G109" s="1">
        <v>149.4</v>
      </c>
      <c r="H109" s="1"/>
      <c r="I109" s="1" t="s">
        <v>10</v>
      </c>
    </row>
    <row r="110" spans="1:9" x14ac:dyDescent="0.2">
      <c r="A110">
        <v>109</v>
      </c>
      <c r="B110" s="1" t="s">
        <v>1158</v>
      </c>
      <c r="C110" s="1" t="s">
        <v>8</v>
      </c>
      <c r="D110" s="1" t="s">
        <v>9</v>
      </c>
      <c r="E110" s="1" t="s">
        <v>1159</v>
      </c>
      <c r="F110" s="1" t="s">
        <v>1160</v>
      </c>
      <c r="G110" s="1">
        <v>26.7</v>
      </c>
      <c r="H110" s="1"/>
      <c r="I110" s="1" t="s">
        <v>10</v>
      </c>
    </row>
    <row r="111" spans="1:9" x14ac:dyDescent="0.2">
      <c r="A111">
        <v>110</v>
      </c>
      <c r="B111" s="1" t="s">
        <v>1161</v>
      </c>
      <c r="C111" s="1" t="s">
        <v>8</v>
      </c>
      <c r="D111" s="1" t="s">
        <v>9</v>
      </c>
      <c r="E111" s="1" t="s">
        <v>1162</v>
      </c>
      <c r="F111" s="1" t="s">
        <v>1163</v>
      </c>
      <c r="G111" s="1">
        <v>103.3</v>
      </c>
      <c r="H111" s="1"/>
      <c r="I111" s="1" t="s">
        <v>10</v>
      </c>
    </row>
    <row r="112" spans="1:9" x14ac:dyDescent="0.2">
      <c r="A112">
        <v>111</v>
      </c>
      <c r="B112" s="1" t="s">
        <v>1164</v>
      </c>
      <c r="C112" s="1" t="s">
        <v>8</v>
      </c>
      <c r="D112" s="1" t="s">
        <v>9</v>
      </c>
      <c r="E112" s="1" t="s">
        <v>1165</v>
      </c>
      <c r="F112" s="1" t="s">
        <v>1166</v>
      </c>
      <c r="G112" s="1">
        <v>140.6</v>
      </c>
      <c r="H112" s="1"/>
      <c r="I112" s="1" t="s">
        <v>10</v>
      </c>
    </row>
    <row r="113" spans="1:9" x14ac:dyDescent="0.2">
      <c r="A113">
        <v>112</v>
      </c>
      <c r="B113" s="1" t="s">
        <v>1167</v>
      </c>
      <c r="C113" s="1" t="s">
        <v>8</v>
      </c>
      <c r="D113" s="1" t="s">
        <v>9</v>
      </c>
      <c r="E113" s="1" t="s">
        <v>1168</v>
      </c>
      <c r="F113" s="1" t="s">
        <v>1169</v>
      </c>
      <c r="G113" s="1">
        <v>31</v>
      </c>
      <c r="H113" s="1"/>
      <c r="I113" s="1" t="s">
        <v>10</v>
      </c>
    </row>
    <row r="114" spans="1:9" x14ac:dyDescent="0.2">
      <c r="A114">
        <v>113</v>
      </c>
      <c r="B114" s="1" t="s">
        <v>1170</v>
      </c>
      <c r="C114" s="1" t="s">
        <v>8</v>
      </c>
      <c r="D114" s="1" t="s">
        <v>9</v>
      </c>
      <c r="E114" s="1" t="s">
        <v>1171</v>
      </c>
      <c r="F114" s="1" t="s">
        <v>1172</v>
      </c>
      <c r="G114" s="1">
        <v>156.30000000000001</v>
      </c>
      <c r="H114" s="1"/>
      <c r="I114" s="1" t="s">
        <v>10</v>
      </c>
    </row>
    <row r="115" spans="1:9" x14ac:dyDescent="0.2">
      <c r="A115">
        <v>114</v>
      </c>
      <c r="B115" s="1" t="s">
        <v>1173</v>
      </c>
      <c r="C115" s="1" t="s">
        <v>8</v>
      </c>
      <c r="D115" s="1" t="s">
        <v>9</v>
      </c>
      <c r="E115" s="1" t="s">
        <v>1174</v>
      </c>
      <c r="F115" s="1" t="s">
        <v>1057</v>
      </c>
      <c r="G115" s="1">
        <v>22.9</v>
      </c>
      <c r="H115" s="1"/>
      <c r="I115" s="1" t="s">
        <v>10</v>
      </c>
    </row>
    <row r="116" spans="1:9" x14ac:dyDescent="0.2">
      <c r="A116">
        <v>115</v>
      </c>
      <c r="B116" s="1" t="s">
        <v>1175</v>
      </c>
      <c r="C116" s="1" t="s">
        <v>8</v>
      </c>
      <c r="D116" s="1" t="s">
        <v>9</v>
      </c>
      <c r="E116" s="1" t="s">
        <v>1176</v>
      </c>
      <c r="F116" s="1" t="s">
        <v>1177</v>
      </c>
      <c r="G116" s="1">
        <v>149.80000000000001</v>
      </c>
      <c r="H116" s="1"/>
      <c r="I116" s="1" t="s">
        <v>10</v>
      </c>
    </row>
    <row r="117" spans="1:9" x14ac:dyDescent="0.2">
      <c r="A117">
        <v>116</v>
      </c>
      <c r="B117" s="1" t="s">
        <v>1178</v>
      </c>
      <c r="C117" s="1" t="s">
        <v>8</v>
      </c>
      <c r="D117" s="1" t="s">
        <v>9</v>
      </c>
      <c r="E117" s="1" t="s">
        <v>1179</v>
      </c>
      <c r="F117" s="1" t="s">
        <v>1180</v>
      </c>
      <c r="G117" s="1">
        <v>37.9</v>
      </c>
      <c r="H117" s="1"/>
      <c r="I117" s="1" t="s">
        <v>10</v>
      </c>
    </row>
    <row r="118" spans="1:9" x14ac:dyDescent="0.2">
      <c r="A118">
        <v>117</v>
      </c>
      <c r="B118" s="1" t="s">
        <v>1181</v>
      </c>
      <c r="C118" s="1" t="s">
        <v>8</v>
      </c>
      <c r="D118" s="1" t="s">
        <v>9</v>
      </c>
      <c r="E118" s="1" t="s">
        <v>1182</v>
      </c>
      <c r="F118" s="1" t="s">
        <v>1183</v>
      </c>
      <c r="G118" s="1">
        <v>24.8</v>
      </c>
      <c r="H118" s="1"/>
      <c r="I118" s="1" t="s">
        <v>10</v>
      </c>
    </row>
    <row r="119" spans="1:9" x14ac:dyDescent="0.2">
      <c r="A119">
        <v>118</v>
      </c>
      <c r="B119" s="1" t="s">
        <v>1184</v>
      </c>
      <c r="C119" s="1" t="s">
        <v>8</v>
      </c>
      <c r="D119" s="1" t="s">
        <v>9</v>
      </c>
      <c r="E119" s="1" t="s">
        <v>1185</v>
      </c>
      <c r="F119" s="1" t="s">
        <v>1150</v>
      </c>
      <c r="G119" s="1">
        <v>153.30000000000001</v>
      </c>
      <c r="H119" s="1"/>
      <c r="I119" s="1" t="s">
        <v>10</v>
      </c>
    </row>
    <row r="120" spans="1:9" x14ac:dyDescent="0.2">
      <c r="A120">
        <v>119</v>
      </c>
      <c r="B120" s="1" t="s">
        <v>1186</v>
      </c>
      <c r="C120" s="1" t="s">
        <v>8</v>
      </c>
      <c r="D120" s="1" t="s">
        <v>9</v>
      </c>
      <c r="E120" s="1" t="s">
        <v>498</v>
      </c>
      <c r="F120" s="1" t="s">
        <v>1150</v>
      </c>
      <c r="G120" s="1">
        <v>19.8</v>
      </c>
      <c r="H120" s="1"/>
      <c r="I120" s="1" t="s">
        <v>10</v>
      </c>
    </row>
    <row r="121" spans="1:9" x14ac:dyDescent="0.2">
      <c r="A121">
        <v>120</v>
      </c>
      <c r="B121" s="1" t="s">
        <v>1187</v>
      </c>
      <c r="C121" s="1" t="s">
        <v>8</v>
      </c>
      <c r="D121" s="1" t="s">
        <v>9</v>
      </c>
      <c r="E121" s="1" t="s">
        <v>1188</v>
      </c>
      <c r="F121" s="1" t="s">
        <v>1189</v>
      </c>
      <c r="G121" s="1">
        <v>26</v>
      </c>
      <c r="H121" s="1"/>
      <c r="I121" s="1" t="s">
        <v>10</v>
      </c>
    </row>
    <row r="122" spans="1:9" x14ac:dyDescent="0.2">
      <c r="A122">
        <v>121</v>
      </c>
      <c r="B122" s="1" t="s">
        <v>1190</v>
      </c>
      <c r="C122" s="1" t="s">
        <v>8</v>
      </c>
      <c r="D122" s="1" t="s">
        <v>9</v>
      </c>
      <c r="E122" s="1" t="s">
        <v>1191</v>
      </c>
      <c r="F122" s="1" t="s">
        <v>1192</v>
      </c>
      <c r="G122" s="1">
        <v>154</v>
      </c>
      <c r="H122" s="1"/>
      <c r="I122" s="1" t="s">
        <v>10</v>
      </c>
    </row>
    <row r="123" spans="1:9" x14ac:dyDescent="0.2">
      <c r="A123">
        <v>122</v>
      </c>
      <c r="B123" s="1" t="s">
        <v>1193</v>
      </c>
      <c r="C123" s="1" t="s">
        <v>8</v>
      </c>
      <c r="D123" s="1" t="s">
        <v>9</v>
      </c>
      <c r="E123" s="1" t="s">
        <v>1194</v>
      </c>
      <c r="F123" s="1" t="s">
        <v>1192</v>
      </c>
      <c r="G123" s="1">
        <v>22.1</v>
      </c>
      <c r="H123" s="1"/>
      <c r="I123" s="1" t="s">
        <v>10</v>
      </c>
    </row>
    <row r="124" spans="1:9" x14ac:dyDescent="0.2">
      <c r="A124">
        <v>123</v>
      </c>
      <c r="B124" s="1" t="s">
        <v>1195</v>
      </c>
      <c r="C124" s="1" t="s">
        <v>8</v>
      </c>
      <c r="D124" s="1" t="s">
        <v>9</v>
      </c>
      <c r="E124" s="1" t="s">
        <v>1196</v>
      </c>
      <c r="F124" s="1" t="s">
        <v>1197</v>
      </c>
      <c r="G124" s="1">
        <v>145.6</v>
      </c>
      <c r="H124" s="1"/>
      <c r="I124" s="1" t="s">
        <v>10</v>
      </c>
    </row>
    <row r="125" spans="1:9" x14ac:dyDescent="0.2">
      <c r="A125">
        <v>124</v>
      </c>
      <c r="B125" s="1" t="s">
        <v>1198</v>
      </c>
      <c r="C125" s="1" t="s">
        <v>8</v>
      </c>
      <c r="D125" s="1" t="s">
        <v>9</v>
      </c>
      <c r="E125" s="1" t="s">
        <v>1199</v>
      </c>
      <c r="F125" s="1" t="s">
        <v>1200</v>
      </c>
      <c r="G125" s="1">
        <v>20.2</v>
      </c>
      <c r="H125" s="1"/>
      <c r="I125" s="1" t="s">
        <v>10</v>
      </c>
    </row>
    <row r="126" spans="1:9" x14ac:dyDescent="0.2">
      <c r="A126">
        <v>125</v>
      </c>
      <c r="B126" s="1" t="s">
        <v>1201</v>
      </c>
      <c r="C126" s="1" t="s">
        <v>8</v>
      </c>
      <c r="D126" s="1" t="s">
        <v>9</v>
      </c>
      <c r="E126" s="1" t="s">
        <v>1202</v>
      </c>
      <c r="F126" s="1" t="s">
        <v>1019</v>
      </c>
      <c r="G126" s="1">
        <v>148.69999999999999</v>
      </c>
      <c r="H126" s="1"/>
      <c r="I126" s="1" t="s">
        <v>10</v>
      </c>
    </row>
    <row r="127" spans="1:9" x14ac:dyDescent="0.2">
      <c r="A127">
        <v>126</v>
      </c>
      <c r="B127" s="1" t="s">
        <v>1203</v>
      </c>
      <c r="C127" s="1" t="s">
        <v>8</v>
      </c>
      <c r="D127" s="1" t="s">
        <v>9</v>
      </c>
      <c r="E127" s="1" t="s">
        <v>516</v>
      </c>
      <c r="F127" s="1" t="s">
        <v>1204</v>
      </c>
      <c r="G127" s="1">
        <v>158.69999999999999</v>
      </c>
      <c r="H127" s="1"/>
      <c r="I127" s="1" t="s">
        <v>10</v>
      </c>
    </row>
    <row r="128" spans="1:9" x14ac:dyDescent="0.2">
      <c r="A128">
        <v>127</v>
      </c>
      <c r="B128" s="1" t="s">
        <v>1205</v>
      </c>
      <c r="C128" s="1" t="s">
        <v>8</v>
      </c>
      <c r="D128" s="1" t="s">
        <v>9</v>
      </c>
      <c r="E128" s="1" t="s">
        <v>1206</v>
      </c>
      <c r="F128" s="1" t="s">
        <v>1207</v>
      </c>
      <c r="G128" s="1">
        <v>22.5</v>
      </c>
      <c r="H128" s="1"/>
      <c r="I128" s="1" t="s">
        <v>10</v>
      </c>
    </row>
    <row r="129" spans="1:9" x14ac:dyDescent="0.2">
      <c r="A129">
        <v>128</v>
      </c>
      <c r="B129" s="1" t="s">
        <v>1208</v>
      </c>
      <c r="C129" s="1" t="s">
        <v>8</v>
      </c>
      <c r="D129" s="1" t="s">
        <v>9</v>
      </c>
      <c r="E129" s="1" t="s">
        <v>380</v>
      </c>
      <c r="F129" s="1" t="s">
        <v>1138</v>
      </c>
      <c r="G129" s="1">
        <v>25.6</v>
      </c>
      <c r="H129" s="1"/>
      <c r="I129" s="1" t="s">
        <v>10</v>
      </c>
    </row>
    <row r="130" spans="1:9" x14ac:dyDescent="0.2">
      <c r="A130">
        <v>129</v>
      </c>
      <c r="B130" s="1" t="s">
        <v>1209</v>
      </c>
      <c r="C130" s="1" t="s">
        <v>8</v>
      </c>
      <c r="D130" s="1" t="s">
        <v>9</v>
      </c>
      <c r="E130" s="1" t="s">
        <v>1210</v>
      </c>
      <c r="F130" s="1" t="s">
        <v>955</v>
      </c>
      <c r="G130" s="1">
        <v>152.5</v>
      </c>
      <c r="H130" s="1"/>
      <c r="I130" s="1" t="s">
        <v>10</v>
      </c>
    </row>
    <row r="131" spans="1:9" x14ac:dyDescent="0.2">
      <c r="A131">
        <v>130</v>
      </c>
      <c r="B131" s="1" t="s">
        <v>1211</v>
      </c>
      <c r="C131" s="1" t="s">
        <v>8</v>
      </c>
      <c r="D131" s="1" t="s">
        <v>9</v>
      </c>
      <c r="E131" s="1" t="s">
        <v>1212</v>
      </c>
      <c r="F131" s="1" t="s">
        <v>993</v>
      </c>
      <c r="G131" s="1">
        <v>24</v>
      </c>
      <c r="H131" s="1"/>
      <c r="I131" s="1" t="s">
        <v>10</v>
      </c>
    </row>
    <row r="132" spans="1:9" x14ac:dyDescent="0.2">
      <c r="A132">
        <v>131</v>
      </c>
      <c r="B132" s="1" t="s">
        <v>1213</v>
      </c>
      <c r="C132" s="1" t="s">
        <v>8</v>
      </c>
      <c r="D132" s="1" t="s">
        <v>9</v>
      </c>
      <c r="E132" s="1" t="s">
        <v>1214</v>
      </c>
      <c r="F132" s="1" t="s">
        <v>1215</v>
      </c>
      <c r="G132" s="1">
        <v>156</v>
      </c>
      <c r="H132" s="1"/>
      <c r="I132" s="1" t="s">
        <v>10</v>
      </c>
    </row>
    <row r="133" spans="1:9" x14ac:dyDescent="0.2">
      <c r="A133">
        <v>132</v>
      </c>
      <c r="B133" s="1" t="s">
        <v>1216</v>
      </c>
      <c r="C133" s="1" t="s">
        <v>8</v>
      </c>
      <c r="D133" s="1" t="s">
        <v>9</v>
      </c>
      <c r="E133" s="1" t="s">
        <v>1217</v>
      </c>
      <c r="F133" s="1" t="s">
        <v>1160</v>
      </c>
      <c r="G133" s="1">
        <v>19.8</v>
      </c>
      <c r="H133" s="1"/>
      <c r="I133" s="1" t="s">
        <v>10</v>
      </c>
    </row>
    <row r="134" spans="1:9" x14ac:dyDescent="0.2">
      <c r="A134">
        <v>133</v>
      </c>
      <c r="B134" s="1" t="s">
        <v>1218</v>
      </c>
      <c r="C134" s="1" t="s">
        <v>8</v>
      </c>
      <c r="D134" s="1" t="s">
        <v>9</v>
      </c>
      <c r="E134" s="1" t="s">
        <v>1219</v>
      </c>
      <c r="F134" s="1" t="s">
        <v>1007</v>
      </c>
      <c r="G134" s="1">
        <v>26.7</v>
      </c>
      <c r="H134" s="1"/>
      <c r="I134" s="1" t="s">
        <v>10</v>
      </c>
    </row>
    <row r="135" spans="1:9" x14ac:dyDescent="0.2">
      <c r="A135">
        <v>134</v>
      </c>
      <c r="B135" s="1" t="s">
        <v>1220</v>
      </c>
      <c r="C135" s="1" t="s">
        <v>8</v>
      </c>
      <c r="D135" s="1" t="s">
        <v>9</v>
      </c>
      <c r="E135" s="1" t="s">
        <v>1221</v>
      </c>
      <c r="F135" s="1" t="s">
        <v>1222</v>
      </c>
      <c r="G135" s="1">
        <v>17.100000000000001</v>
      </c>
      <c r="H135" s="1"/>
      <c r="I135" s="1" t="s">
        <v>10</v>
      </c>
    </row>
    <row r="136" spans="1:9" x14ac:dyDescent="0.2">
      <c r="A136">
        <v>135</v>
      </c>
      <c r="B136" s="1" t="s">
        <v>1223</v>
      </c>
      <c r="C136" s="1" t="s">
        <v>8</v>
      </c>
      <c r="D136" s="1" t="s">
        <v>9</v>
      </c>
      <c r="E136" s="1" t="s">
        <v>1224</v>
      </c>
      <c r="F136" s="1" t="s">
        <v>1225</v>
      </c>
      <c r="G136" s="1">
        <v>151.69999999999999</v>
      </c>
      <c r="H136" s="1"/>
      <c r="I136" s="1" t="s">
        <v>10</v>
      </c>
    </row>
    <row r="137" spans="1:9" x14ac:dyDescent="0.2">
      <c r="A137">
        <v>136</v>
      </c>
      <c r="B137" s="1" t="s">
        <v>1226</v>
      </c>
      <c r="C137" s="1" t="s">
        <v>8</v>
      </c>
      <c r="D137" s="1" t="s">
        <v>9</v>
      </c>
      <c r="E137" s="1" t="s">
        <v>1227</v>
      </c>
      <c r="F137" s="1" t="s">
        <v>1189</v>
      </c>
      <c r="G137" s="1">
        <v>24</v>
      </c>
      <c r="H137" s="1"/>
      <c r="I137" s="1" t="s">
        <v>10</v>
      </c>
    </row>
    <row r="138" spans="1:9" x14ac:dyDescent="0.2">
      <c r="A138">
        <v>137</v>
      </c>
      <c r="B138" s="1" t="s">
        <v>1228</v>
      </c>
      <c r="C138" s="1" t="s">
        <v>8</v>
      </c>
      <c r="D138" s="1" t="s">
        <v>9</v>
      </c>
      <c r="E138" s="1" t="s">
        <v>450</v>
      </c>
      <c r="F138" s="1" t="s">
        <v>1197</v>
      </c>
      <c r="G138" s="1">
        <v>151.30000000000001</v>
      </c>
      <c r="H138" s="1"/>
      <c r="I138" s="1" t="s">
        <v>10</v>
      </c>
    </row>
    <row r="139" spans="1:9" x14ac:dyDescent="0.2">
      <c r="A139">
        <v>138</v>
      </c>
      <c r="B139" s="1" t="s">
        <v>1229</v>
      </c>
      <c r="C139" s="1" t="s">
        <v>8</v>
      </c>
      <c r="D139" s="1" t="s">
        <v>9</v>
      </c>
      <c r="E139" s="1" t="s">
        <v>1230</v>
      </c>
      <c r="F139" s="1" t="s">
        <v>1231</v>
      </c>
      <c r="G139" s="1">
        <v>26.3</v>
      </c>
      <c r="H139" s="1"/>
      <c r="I139" s="1" t="s">
        <v>10</v>
      </c>
    </row>
    <row r="140" spans="1:9" x14ac:dyDescent="0.2">
      <c r="A140">
        <v>139</v>
      </c>
      <c r="B140" s="1" t="s">
        <v>1232</v>
      </c>
      <c r="C140" s="1" t="s">
        <v>8</v>
      </c>
      <c r="D140" s="1" t="s">
        <v>9</v>
      </c>
      <c r="E140" s="1" t="s">
        <v>1233</v>
      </c>
      <c r="F140" s="1" t="s">
        <v>1234</v>
      </c>
      <c r="G140" s="1">
        <v>27.5</v>
      </c>
      <c r="H140" s="1"/>
      <c r="I140" s="1" t="s">
        <v>10</v>
      </c>
    </row>
    <row r="141" spans="1:9" x14ac:dyDescent="0.2">
      <c r="A141">
        <v>140</v>
      </c>
      <c r="B141" s="1" t="s">
        <v>1235</v>
      </c>
      <c r="C141" s="1" t="s">
        <v>8</v>
      </c>
      <c r="D141" s="1" t="s">
        <v>9</v>
      </c>
      <c r="E141" s="1" t="s">
        <v>1176</v>
      </c>
      <c r="F141" s="1" t="s">
        <v>1236</v>
      </c>
      <c r="G141" s="1">
        <v>21.7</v>
      </c>
      <c r="H141" s="1"/>
      <c r="I141" s="1" t="s">
        <v>10</v>
      </c>
    </row>
    <row r="142" spans="1:9" x14ac:dyDescent="0.2">
      <c r="A142">
        <v>141</v>
      </c>
      <c r="B142" s="1" t="s">
        <v>1237</v>
      </c>
      <c r="C142" s="1" t="s">
        <v>8</v>
      </c>
      <c r="D142" s="1" t="s">
        <v>9</v>
      </c>
      <c r="E142" s="1" t="s">
        <v>1238</v>
      </c>
      <c r="F142" s="1" t="s">
        <v>1239</v>
      </c>
      <c r="G142" s="1">
        <v>153.30000000000001</v>
      </c>
      <c r="H142" s="1"/>
      <c r="I142" s="1" t="s">
        <v>10</v>
      </c>
    </row>
    <row r="143" spans="1:9" x14ac:dyDescent="0.2">
      <c r="A143">
        <v>142</v>
      </c>
      <c r="B143" s="1" t="s">
        <v>1240</v>
      </c>
      <c r="C143" s="1" t="s">
        <v>8</v>
      </c>
      <c r="D143" s="1" t="s">
        <v>9</v>
      </c>
      <c r="E143" s="1" t="s">
        <v>1241</v>
      </c>
      <c r="F143" s="1" t="s">
        <v>1225</v>
      </c>
      <c r="G143" s="1">
        <v>30.2</v>
      </c>
      <c r="H143" s="1"/>
      <c r="I143" s="1" t="s">
        <v>10</v>
      </c>
    </row>
    <row r="144" spans="1:9" x14ac:dyDescent="0.2">
      <c r="A144">
        <v>143</v>
      </c>
      <c r="B144" s="1" t="s">
        <v>1242</v>
      </c>
      <c r="C144" s="1" t="s">
        <v>8</v>
      </c>
      <c r="D144" s="1" t="s">
        <v>9</v>
      </c>
      <c r="E144" s="1" t="s">
        <v>1243</v>
      </c>
      <c r="F144" s="1" t="s">
        <v>1244</v>
      </c>
      <c r="G144" s="1">
        <v>21.3</v>
      </c>
      <c r="H144" s="1"/>
      <c r="I144" s="1" t="s">
        <v>10</v>
      </c>
    </row>
    <row r="145" spans="1:9" x14ac:dyDescent="0.2">
      <c r="A145">
        <v>144</v>
      </c>
      <c r="B145" s="1" t="s">
        <v>1245</v>
      </c>
      <c r="C145" s="1" t="s">
        <v>8</v>
      </c>
      <c r="D145" s="1" t="s">
        <v>9</v>
      </c>
      <c r="E145" s="1" t="s">
        <v>36</v>
      </c>
      <c r="F145" s="1" t="s">
        <v>1246</v>
      </c>
      <c r="G145" s="1">
        <v>154</v>
      </c>
      <c r="H145" s="1"/>
      <c r="I145" s="1" t="s">
        <v>10</v>
      </c>
    </row>
    <row r="146" spans="1:9" x14ac:dyDescent="0.2">
      <c r="A146">
        <v>145</v>
      </c>
      <c r="B146" s="1" t="s">
        <v>1247</v>
      </c>
      <c r="C146" s="1" t="s">
        <v>8</v>
      </c>
      <c r="D146" s="1" t="s">
        <v>9</v>
      </c>
      <c r="E146" s="1" t="s">
        <v>1248</v>
      </c>
      <c r="F146" s="1" t="s">
        <v>955</v>
      </c>
      <c r="G146" s="1">
        <v>17.5</v>
      </c>
      <c r="H146" s="1"/>
      <c r="I146" s="1" t="s">
        <v>10</v>
      </c>
    </row>
    <row r="147" spans="1:9" x14ac:dyDescent="0.2">
      <c r="A147">
        <v>146</v>
      </c>
      <c r="B147" s="1" t="s">
        <v>1249</v>
      </c>
      <c r="C147" s="1" t="s">
        <v>8</v>
      </c>
      <c r="D147" s="1" t="s">
        <v>9</v>
      </c>
      <c r="E147" s="1" t="s">
        <v>1250</v>
      </c>
      <c r="F147" s="1" t="s">
        <v>1251</v>
      </c>
      <c r="G147" s="1">
        <v>160.19999999999999</v>
      </c>
      <c r="H147" s="1"/>
      <c r="I147" s="1" t="s">
        <v>10</v>
      </c>
    </row>
    <row r="148" spans="1:9" x14ac:dyDescent="0.2">
      <c r="A148">
        <v>147</v>
      </c>
      <c r="B148" s="1" t="s">
        <v>1252</v>
      </c>
      <c r="C148" s="1" t="s">
        <v>8</v>
      </c>
      <c r="D148" s="1" t="s">
        <v>9</v>
      </c>
      <c r="E148" s="1" t="s">
        <v>1253</v>
      </c>
      <c r="F148" s="1" t="s">
        <v>1197</v>
      </c>
      <c r="G148" s="1">
        <v>28.3</v>
      </c>
      <c r="H148" s="1"/>
      <c r="I148" s="1" t="s">
        <v>10</v>
      </c>
    </row>
    <row r="149" spans="1:9" x14ac:dyDescent="0.2">
      <c r="A149">
        <v>148</v>
      </c>
      <c r="B149" s="1" t="s">
        <v>1254</v>
      </c>
      <c r="C149" s="1" t="s">
        <v>8</v>
      </c>
      <c r="D149" s="1" t="s">
        <v>9</v>
      </c>
      <c r="E149" s="1" t="s">
        <v>1255</v>
      </c>
      <c r="F149" s="1" t="s">
        <v>1256</v>
      </c>
      <c r="G149" s="1">
        <v>157.1</v>
      </c>
      <c r="H149" s="1"/>
      <c r="I149" s="1" t="s">
        <v>10</v>
      </c>
    </row>
    <row r="150" spans="1:9" x14ac:dyDescent="0.2">
      <c r="A150">
        <v>149</v>
      </c>
      <c r="B150" s="1" t="s">
        <v>1257</v>
      </c>
      <c r="C150" s="1" t="s">
        <v>8</v>
      </c>
      <c r="D150" s="1" t="s">
        <v>9</v>
      </c>
      <c r="E150" s="1" t="s">
        <v>1258</v>
      </c>
      <c r="F150" s="1" t="s">
        <v>1244</v>
      </c>
      <c r="G150" s="1">
        <v>149.80000000000001</v>
      </c>
      <c r="H150" s="1"/>
      <c r="I150" s="1" t="s">
        <v>10</v>
      </c>
    </row>
    <row r="151" spans="1:9" x14ac:dyDescent="0.2">
      <c r="A151">
        <v>150</v>
      </c>
      <c r="B151" s="1" t="s">
        <v>1259</v>
      </c>
      <c r="C151" s="1" t="s">
        <v>8</v>
      </c>
      <c r="D151" s="1" t="s">
        <v>9</v>
      </c>
      <c r="E151" s="1" t="s">
        <v>1260</v>
      </c>
      <c r="F151" s="1" t="s">
        <v>1261</v>
      </c>
      <c r="G151" s="1">
        <v>20.2</v>
      </c>
      <c r="H151" s="1"/>
      <c r="I151" s="1" t="s">
        <v>10</v>
      </c>
    </row>
    <row r="152" spans="1:9" x14ac:dyDescent="0.2">
      <c r="A152">
        <v>151</v>
      </c>
      <c r="B152" s="1" t="s">
        <v>1262</v>
      </c>
      <c r="C152" s="1" t="s">
        <v>8</v>
      </c>
      <c r="D152" s="1" t="s">
        <v>9</v>
      </c>
      <c r="E152" s="1" t="s">
        <v>1263</v>
      </c>
      <c r="F152" s="1" t="s">
        <v>1264</v>
      </c>
      <c r="G152" s="1">
        <v>151.30000000000001</v>
      </c>
      <c r="H152" s="1"/>
      <c r="I152" s="1" t="s">
        <v>10</v>
      </c>
    </row>
    <row r="153" spans="1:9" x14ac:dyDescent="0.2">
      <c r="A153">
        <v>152</v>
      </c>
      <c r="B153" s="1" t="s">
        <v>1265</v>
      </c>
      <c r="C153" s="1" t="s">
        <v>8</v>
      </c>
      <c r="D153" s="1" t="s">
        <v>9</v>
      </c>
      <c r="E153" s="1" t="s">
        <v>1176</v>
      </c>
      <c r="F153" s="1" t="s">
        <v>1192</v>
      </c>
      <c r="G153" s="1">
        <v>24.4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1542-BC13-4BE0-88D5-8D84EA304E1B}">
  <dimension ref="A1:I153"/>
  <sheetViews>
    <sheetView workbookViewId="0">
      <selection activeCell="C41" sqref="C41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209</v>
      </c>
      <c r="C2" s="1" t="s">
        <v>8</v>
      </c>
      <c r="D2" s="1" t="s">
        <v>9</v>
      </c>
      <c r="E2" s="1" t="s">
        <v>210</v>
      </c>
      <c r="F2" s="1" t="s">
        <v>211</v>
      </c>
      <c r="G2" s="1">
        <v>28.7</v>
      </c>
      <c r="H2" s="1"/>
      <c r="I2" s="1" t="s">
        <v>10</v>
      </c>
    </row>
    <row r="3" spans="1:9" x14ac:dyDescent="0.2">
      <c r="A3">
        <v>2</v>
      </c>
      <c r="B3" s="1" t="s">
        <v>212</v>
      </c>
      <c r="C3" s="1" t="s">
        <v>8</v>
      </c>
      <c r="D3" s="1" t="s">
        <v>9</v>
      </c>
      <c r="E3" s="1" t="s">
        <v>213</v>
      </c>
      <c r="F3" s="1" t="s">
        <v>214</v>
      </c>
      <c r="G3" s="1">
        <v>71</v>
      </c>
      <c r="H3" s="1"/>
      <c r="I3" s="1" t="s">
        <v>10</v>
      </c>
    </row>
    <row r="4" spans="1:9" x14ac:dyDescent="0.2">
      <c r="A4">
        <v>3</v>
      </c>
      <c r="B4" s="1" t="s">
        <v>215</v>
      </c>
      <c r="C4" s="1" t="s">
        <v>8</v>
      </c>
      <c r="D4" s="1" t="s">
        <v>9</v>
      </c>
      <c r="E4" s="1" t="s">
        <v>216</v>
      </c>
      <c r="F4" s="1" t="s">
        <v>217</v>
      </c>
      <c r="G4" s="1">
        <v>57.5</v>
      </c>
      <c r="H4" s="1"/>
      <c r="I4" s="1" t="s">
        <v>10</v>
      </c>
    </row>
    <row r="5" spans="1:9" x14ac:dyDescent="0.2">
      <c r="A5">
        <v>4</v>
      </c>
      <c r="B5" s="1" t="s">
        <v>218</v>
      </c>
      <c r="C5" s="1" t="s">
        <v>8</v>
      </c>
      <c r="D5" s="1" t="s">
        <v>9</v>
      </c>
      <c r="E5" s="1" t="s">
        <v>219</v>
      </c>
      <c r="F5" s="1" t="s">
        <v>220</v>
      </c>
      <c r="G5" s="1">
        <v>18.3</v>
      </c>
      <c r="H5" s="1"/>
      <c r="I5" s="1" t="s">
        <v>10</v>
      </c>
    </row>
    <row r="6" spans="1:9" x14ac:dyDescent="0.2">
      <c r="A6">
        <v>5</v>
      </c>
      <c r="B6" s="1" t="s">
        <v>221</v>
      </c>
      <c r="C6" s="1" t="s">
        <v>8</v>
      </c>
      <c r="D6" s="1" t="s">
        <v>9</v>
      </c>
      <c r="E6" s="1" t="s">
        <v>222</v>
      </c>
      <c r="F6" s="1" t="s">
        <v>214</v>
      </c>
      <c r="G6" s="1">
        <v>70.599999999999994</v>
      </c>
      <c r="H6" s="1"/>
      <c r="I6" s="1" t="s">
        <v>10</v>
      </c>
    </row>
    <row r="7" spans="1:9" x14ac:dyDescent="0.2">
      <c r="A7">
        <v>6</v>
      </c>
      <c r="B7" s="1" t="s">
        <v>223</v>
      </c>
      <c r="C7" s="1" t="s">
        <v>8</v>
      </c>
      <c r="D7" s="1" t="s">
        <v>9</v>
      </c>
      <c r="E7" s="1" t="s">
        <v>224</v>
      </c>
      <c r="F7" s="1" t="s">
        <v>217</v>
      </c>
      <c r="G7" s="1">
        <v>71.7</v>
      </c>
      <c r="H7" s="1"/>
      <c r="I7" s="1" t="s">
        <v>10</v>
      </c>
    </row>
    <row r="8" spans="1:9" x14ac:dyDescent="0.2">
      <c r="A8">
        <v>7</v>
      </c>
      <c r="B8" s="1" t="s">
        <v>225</v>
      </c>
      <c r="C8" s="1" t="s">
        <v>8</v>
      </c>
      <c r="D8" s="1" t="s">
        <v>9</v>
      </c>
      <c r="E8" s="1" t="s">
        <v>226</v>
      </c>
      <c r="F8" s="1" t="s">
        <v>227</v>
      </c>
      <c r="G8" s="1">
        <v>22.1</v>
      </c>
      <c r="H8" s="1"/>
      <c r="I8" s="1" t="s">
        <v>10</v>
      </c>
    </row>
    <row r="9" spans="1:9" x14ac:dyDescent="0.2">
      <c r="A9">
        <v>8</v>
      </c>
      <c r="B9" s="1" t="s">
        <v>228</v>
      </c>
      <c r="C9" s="1" t="s">
        <v>8</v>
      </c>
      <c r="D9" s="1" t="s">
        <v>9</v>
      </c>
      <c r="E9" s="1" t="s">
        <v>229</v>
      </c>
      <c r="F9" s="1" t="s">
        <v>214</v>
      </c>
      <c r="G9" s="1">
        <v>74.8</v>
      </c>
      <c r="H9" s="1"/>
      <c r="I9" s="1" t="s">
        <v>10</v>
      </c>
    </row>
    <row r="10" spans="1:9" x14ac:dyDescent="0.2">
      <c r="A10">
        <v>9</v>
      </c>
      <c r="B10" s="1" t="s">
        <v>230</v>
      </c>
      <c r="C10" s="1" t="s">
        <v>8</v>
      </c>
      <c r="D10" s="1" t="s">
        <v>9</v>
      </c>
      <c r="E10" s="1" t="s">
        <v>231</v>
      </c>
      <c r="F10" s="1" t="s">
        <v>214</v>
      </c>
      <c r="G10" s="1">
        <v>74</v>
      </c>
      <c r="H10" s="1"/>
      <c r="I10" s="1" t="s">
        <v>10</v>
      </c>
    </row>
    <row r="11" spans="1:9" x14ac:dyDescent="0.2">
      <c r="A11">
        <v>10</v>
      </c>
      <c r="B11" s="1" t="s">
        <v>232</v>
      </c>
      <c r="C11" s="1" t="s">
        <v>8</v>
      </c>
      <c r="D11" s="1" t="s">
        <v>9</v>
      </c>
      <c r="E11" s="1" t="s">
        <v>233</v>
      </c>
      <c r="F11" s="1" t="s">
        <v>217</v>
      </c>
      <c r="G11" s="1">
        <v>74</v>
      </c>
      <c r="H11" s="1"/>
      <c r="I11" s="1" t="s">
        <v>10</v>
      </c>
    </row>
    <row r="12" spans="1:9" x14ac:dyDescent="0.2">
      <c r="A12">
        <v>11</v>
      </c>
      <c r="B12" s="1" t="s">
        <v>234</v>
      </c>
      <c r="C12" s="1" t="s">
        <v>8</v>
      </c>
      <c r="D12" s="1" t="s">
        <v>9</v>
      </c>
      <c r="E12" s="1" t="s">
        <v>235</v>
      </c>
      <c r="F12" s="1" t="s">
        <v>214</v>
      </c>
      <c r="G12" s="1">
        <v>66.7</v>
      </c>
      <c r="H12" s="1"/>
      <c r="I12" s="1" t="s">
        <v>10</v>
      </c>
    </row>
    <row r="13" spans="1:9" x14ac:dyDescent="0.2">
      <c r="A13">
        <v>12</v>
      </c>
      <c r="B13" s="1" t="s">
        <v>236</v>
      </c>
      <c r="C13" s="1" t="s">
        <v>8</v>
      </c>
      <c r="D13" s="1" t="s">
        <v>9</v>
      </c>
      <c r="E13" s="1" t="s">
        <v>237</v>
      </c>
      <c r="F13" s="1" t="s">
        <v>238</v>
      </c>
      <c r="G13" s="1">
        <v>63.3</v>
      </c>
      <c r="H13" s="1"/>
      <c r="I13" s="1" t="s">
        <v>10</v>
      </c>
    </row>
    <row r="14" spans="1:9" x14ac:dyDescent="0.2">
      <c r="A14">
        <v>13</v>
      </c>
      <c r="B14" s="1" t="s">
        <v>239</v>
      </c>
      <c r="C14" s="1" t="s">
        <v>8</v>
      </c>
      <c r="D14" s="1" t="s">
        <v>9</v>
      </c>
      <c r="E14" s="1" t="s">
        <v>240</v>
      </c>
      <c r="F14" s="1" t="s">
        <v>241</v>
      </c>
      <c r="G14" s="1">
        <v>61.7</v>
      </c>
      <c r="H14" s="1"/>
      <c r="I14" s="1" t="s">
        <v>10</v>
      </c>
    </row>
    <row r="15" spans="1:9" x14ac:dyDescent="0.2">
      <c r="A15">
        <v>14</v>
      </c>
      <c r="B15" s="1" t="s">
        <v>242</v>
      </c>
      <c r="C15" s="1" t="s">
        <v>8</v>
      </c>
      <c r="D15" s="1" t="s">
        <v>9</v>
      </c>
      <c r="E15" s="1" t="s">
        <v>243</v>
      </c>
      <c r="F15" s="1" t="s">
        <v>244</v>
      </c>
      <c r="G15" s="1">
        <v>52.9</v>
      </c>
      <c r="H15" s="1"/>
      <c r="I15" s="1" t="s">
        <v>10</v>
      </c>
    </row>
    <row r="16" spans="1:9" x14ac:dyDescent="0.2">
      <c r="A16">
        <v>15</v>
      </c>
      <c r="B16" s="1" t="s">
        <v>245</v>
      </c>
      <c r="C16" s="1" t="s">
        <v>8</v>
      </c>
      <c r="D16" s="1" t="s">
        <v>9</v>
      </c>
      <c r="E16" s="1" t="s">
        <v>246</v>
      </c>
      <c r="F16" s="1" t="s">
        <v>247</v>
      </c>
      <c r="G16" s="1">
        <v>27.9</v>
      </c>
      <c r="H16" s="1"/>
      <c r="I16" s="1" t="s">
        <v>10</v>
      </c>
    </row>
    <row r="17" spans="1:9" x14ac:dyDescent="0.2">
      <c r="A17">
        <v>16</v>
      </c>
      <c r="B17" s="1" t="s">
        <v>248</v>
      </c>
      <c r="C17" s="1" t="s">
        <v>8</v>
      </c>
      <c r="D17" s="1" t="s">
        <v>9</v>
      </c>
      <c r="E17" s="1" t="s">
        <v>249</v>
      </c>
      <c r="F17" s="1" t="s">
        <v>250</v>
      </c>
      <c r="G17" s="1">
        <v>46.3</v>
      </c>
      <c r="H17" s="1"/>
      <c r="I17" s="1" t="s">
        <v>10</v>
      </c>
    </row>
    <row r="18" spans="1:9" x14ac:dyDescent="0.2">
      <c r="A18">
        <v>17</v>
      </c>
      <c r="B18" s="1" t="s">
        <v>251</v>
      </c>
      <c r="C18" s="1" t="s">
        <v>8</v>
      </c>
      <c r="D18" s="1" t="s">
        <v>9</v>
      </c>
      <c r="E18" s="1" t="s">
        <v>252</v>
      </c>
      <c r="F18" s="1" t="s">
        <v>253</v>
      </c>
      <c r="G18" s="1">
        <v>141</v>
      </c>
      <c r="H18" s="1"/>
      <c r="I18" s="1" t="s">
        <v>10</v>
      </c>
    </row>
    <row r="19" spans="1:9" x14ac:dyDescent="0.2">
      <c r="A19">
        <v>18</v>
      </c>
      <c r="B19" s="1" t="s">
        <v>254</v>
      </c>
      <c r="C19" s="1" t="s">
        <v>8</v>
      </c>
      <c r="D19" s="1" t="s">
        <v>9</v>
      </c>
      <c r="E19" s="1" t="s">
        <v>255</v>
      </c>
      <c r="F19" s="1" t="s">
        <v>256</v>
      </c>
      <c r="G19" s="1">
        <v>104.8</v>
      </c>
      <c r="H19" s="1"/>
      <c r="I19" s="1" t="s">
        <v>10</v>
      </c>
    </row>
    <row r="20" spans="1:9" x14ac:dyDescent="0.2">
      <c r="A20">
        <v>19</v>
      </c>
      <c r="B20" s="1" t="s">
        <v>257</v>
      </c>
      <c r="C20" s="1" t="s">
        <v>8</v>
      </c>
      <c r="D20" s="1" t="s">
        <v>9</v>
      </c>
      <c r="E20" s="1" t="s">
        <v>258</v>
      </c>
      <c r="F20" s="1" t="s">
        <v>259</v>
      </c>
      <c r="G20" s="1">
        <v>109.4</v>
      </c>
      <c r="H20" s="1"/>
      <c r="I20" s="1" t="s">
        <v>10</v>
      </c>
    </row>
    <row r="21" spans="1:9" x14ac:dyDescent="0.2">
      <c r="A21">
        <v>20</v>
      </c>
      <c r="B21" s="1" t="s">
        <v>260</v>
      </c>
      <c r="C21" s="1" t="s">
        <v>8</v>
      </c>
      <c r="D21" s="1" t="s">
        <v>9</v>
      </c>
      <c r="E21" s="1" t="s">
        <v>261</v>
      </c>
      <c r="F21" s="1" t="s">
        <v>262</v>
      </c>
      <c r="G21" s="1">
        <v>153.69999999999999</v>
      </c>
      <c r="H21" s="1"/>
      <c r="I21" s="1" t="s">
        <v>10</v>
      </c>
    </row>
    <row r="22" spans="1:9" x14ac:dyDescent="0.2">
      <c r="A22">
        <v>21</v>
      </c>
      <c r="B22" s="1" t="s">
        <v>263</v>
      </c>
      <c r="C22" s="1" t="s">
        <v>8</v>
      </c>
      <c r="D22" s="1" t="s">
        <v>9</v>
      </c>
      <c r="E22" s="1" t="s">
        <v>264</v>
      </c>
      <c r="F22" s="1" t="s">
        <v>265</v>
      </c>
      <c r="G22" s="1">
        <v>142.5</v>
      </c>
      <c r="H22" s="1"/>
      <c r="I22" s="1" t="s">
        <v>10</v>
      </c>
    </row>
    <row r="23" spans="1:9" x14ac:dyDescent="0.2">
      <c r="A23">
        <v>22</v>
      </c>
      <c r="B23" s="1" t="s">
        <v>266</v>
      </c>
      <c r="C23" s="1" t="s">
        <v>8</v>
      </c>
      <c r="D23" s="1" t="s">
        <v>9</v>
      </c>
      <c r="E23" s="1" t="s">
        <v>267</v>
      </c>
      <c r="F23" s="1" t="s">
        <v>268</v>
      </c>
      <c r="G23" s="1">
        <v>105.2</v>
      </c>
      <c r="H23" s="1"/>
      <c r="I23" s="1" t="s">
        <v>10</v>
      </c>
    </row>
    <row r="24" spans="1:9" x14ac:dyDescent="0.2">
      <c r="A24">
        <v>23</v>
      </c>
      <c r="B24" s="1" t="s">
        <v>269</v>
      </c>
      <c r="C24" s="1" t="s">
        <v>8</v>
      </c>
      <c r="D24" s="1" t="s">
        <v>9</v>
      </c>
      <c r="E24" s="1" t="s">
        <v>270</v>
      </c>
      <c r="F24" s="1" t="s">
        <v>271</v>
      </c>
      <c r="G24" s="1">
        <v>106.7</v>
      </c>
      <c r="H24" s="1"/>
      <c r="I24" s="1" t="s">
        <v>10</v>
      </c>
    </row>
    <row r="25" spans="1:9" x14ac:dyDescent="0.2">
      <c r="A25">
        <v>24</v>
      </c>
      <c r="B25" s="1" t="s">
        <v>272</v>
      </c>
      <c r="C25" s="1" t="s">
        <v>8</v>
      </c>
      <c r="D25" s="1" t="s">
        <v>9</v>
      </c>
      <c r="E25" s="1" t="s">
        <v>273</v>
      </c>
      <c r="F25" s="1" t="s">
        <v>271</v>
      </c>
      <c r="G25" s="1">
        <v>116.3</v>
      </c>
      <c r="H25" s="1"/>
      <c r="I25" s="1" t="s">
        <v>10</v>
      </c>
    </row>
    <row r="26" spans="1:9" x14ac:dyDescent="0.2">
      <c r="A26">
        <v>25</v>
      </c>
      <c r="B26" s="1" t="s">
        <v>274</v>
      </c>
      <c r="C26" s="1" t="s">
        <v>8</v>
      </c>
      <c r="D26" s="1" t="s">
        <v>9</v>
      </c>
      <c r="E26" s="1" t="s">
        <v>275</v>
      </c>
      <c r="F26" s="1" t="s">
        <v>244</v>
      </c>
      <c r="G26" s="1">
        <v>109</v>
      </c>
      <c r="H26" s="1"/>
      <c r="I26" s="1" t="s">
        <v>10</v>
      </c>
    </row>
    <row r="27" spans="1:9" x14ac:dyDescent="0.2">
      <c r="A27">
        <v>26</v>
      </c>
      <c r="B27" s="1" t="s">
        <v>276</v>
      </c>
      <c r="C27" s="1" t="s">
        <v>8</v>
      </c>
      <c r="D27" s="1" t="s">
        <v>9</v>
      </c>
      <c r="E27" s="1" t="s">
        <v>277</v>
      </c>
      <c r="F27" s="1" t="s">
        <v>214</v>
      </c>
      <c r="G27" s="1">
        <v>109.4</v>
      </c>
      <c r="H27" s="1"/>
      <c r="I27" s="1" t="s">
        <v>10</v>
      </c>
    </row>
    <row r="28" spans="1:9" x14ac:dyDescent="0.2">
      <c r="A28">
        <v>27</v>
      </c>
      <c r="B28" s="1" t="s">
        <v>278</v>
      </c>
      <c r="C28" s="1" t="s">
        <v>8</v>
      </c>
      <c r="D28" s="1" t="s">
        <v>9</v>
      </c>
      <c r="E28" s="1" t="s">
        <v>279</v>
      </c>
      <c r="F28" s="1" t="s">
        <v>280</v>
      </c>
      <c r="G28" s="1">
        <v>111</v>
      </c>
      <c r="H28" s="1"/>
      <c r="I28" s="1" t="s">
        <v>10</v>
      </c>
    </row>
    <row r="29" spans="1:9" x14ac:dyDescent="0.2">
      <c r="A29">
        <v>28</v>
      </c>
      <c r="B29" s="1" t="s">
        <v>281</v>
      </c>
      <c r="C29" s="1" t="s">
        <v>8</v>
      </c>
      <c r="D29" s="1" t="s">
        <v>9</v>
      </c>
      <c r="E29" s="1" t="s">
        <v>282</v>
      </c>
      <c r="F29" s="1" t="s">
        <v>271</v>
      </c>
      <c r="G29" s="1">
        <v>112.5</v>
      </c>
      <c r="H29" s="1"/>
      <c r="I29" s="1" t="s">
        <v>10</v>
      </c>
    </row>
    <row r="30" spans="1:9" x14ac:dyDescent="0.2">
      <c r="A30">
        <v>29</v>
      </c>
      <c r="B30" s="1" t="s">
        <v>283</v>
      </c>
      <c r="C30" s="1" t="s">
        <v>8</v>
      </c>
      <c r="D30" s="1" t="s">
        <v>9</v>
      </c>
      <c r="E30" s="1" t="s">
        <v>284</v>
      </c>
      <c r="F30" s="1" t="s">
        <v>271</v>
      </c>
      <c r="G30" s="1">
        <v>104.8</v>
      </c>
      <c r="H30" s="1"/>
      <c r="I30" s="1" t="s">
        <v>10</v>
      </c>
    </row>
    <row r="31" spans="1:9" x14ac:dyDescent="0.2">
      <c r="A31">
        <v>30</v>
      </c>
      <c r="B31" s="1" t="s">
        <v>285</v>
      </c>
      <c r="C31" s="1" t="s">
        <v>8</v>
      </c>
      <c r="D31" s="1" t="s">
        <v>9</v>
      </c>
      <c r="E31" s="1" t="s">
        <v>286</v>
      </c>
      <c r="F31" s="1" t="s">
        <v>250</v>
      </c>
      <c r="G31" s="1">
        <v>106.3</v>
      </c>
      <c r="H31" s="1"/>
      <c r="I31" s="1" t="s">
        <v>10</v>
      </c>
    </row>
    <row r="32" spans="1:9" x14ac:dyDescent="0.2">
      <c r="A32">
        <v>31</v>
      </c>
      <c r="B32" s="1" t="s">
        <v>287</v>
      </c>
      <c r="C32" s="1" t="s">
        <v>8</v>
      </c>
      <c r="D32" s="1" t="s">
        <v>9</v>
      </c>
      <c r="E32" s="1" t="s">
        <v>288</v>
      </c>
      <c r="F32" s="1" t="s">
        <v>268</v>
      </c>
      <c r="G32" s="1">
        <v>109.8</v>
      </c>
      <c r="H32" s="1"/>
      <c r="I32" s="1" t="s">
        <v>10</v>
      </c>
    </row>
    <row r="33" spans="1:9" x14ac:dyDescent="0.2">
      <c r="A33">
        <v>32</v>
      </c>
      <c r="B33" s="1" t="s">
        <v>289</v>
      </c>
      <c r="C33" s="1" t="s">
        <v>8</v>
      </c>
      <c r="D33" s="1" t="s">
        <v>9</v>
      </c>
      <c r="E33" s="1" t="s">
        <v>290</v>
      </c>
      <c r="F33" s="1" t="s">
        <v>291</v>
      </c>
      <c r="G33" s="1">
        <v>112.5</v>
      </c>
      <c r="H33" s="1"/>
      <c r="I33" s="1" t="s">
        <v>10</v>
      </c>
    </row>
    <row r="34" spans="1:9" x14ac:dyDescent="0.2">
      <c r="A34">
        <v>33</v>
      </c>
      <c r="B34" s="1" t="s">
        <v>292</v>
      </c>
      <c r="C34" s="1" t="s">
        <v>8</v>
      </c>
      <c r="D34" s="1" t="s">
        <v>9</v>
      </c>
      <c r="E34" s="1" t="s">
        <v>293</v>
      </c>
      <c r="F34" s="1" t="s">
        <v>241</v>
      </c>
      <c r="G34" s="1">
        <v>106.3</v>
      </c>
      <c r="H34" s="1"/>
      <c r="I34" s="1" t="s">
        <v>10</v>
      </c>
    </row>
    <row r="35" spans="1:9" x14ac:dyDescent="0.2">
      <c r="A35">
        <v>34</v>
      </c>
      <c r="B35" s="1" t="s">
        <v>294</v>
      </c>
      <c r="C35" s="1" t="s">
        <v>8</v>
      </c>
      <c r="D35" s="1" t="s">
        <v>9</v>
      </c>
      <c r="E35" s="1" t="s">
        <v>295</v>
      </c>
      <c r="F35" s="1" t="s">
        <v>217</v>
      </c>
      <c r="G35" s="1">
        <v>112.9</v>
      </c>
      <c r="H35" s="1"/>
      <c r="I35" s="1" t="s">
        <v>10</v>
      </c>
    </row>
    <row r="36" spans="1:9" x14ac:dyDescent="0.2">
      <c r="A36">
        <v>35</v>
      </c>
      <c r="B36" s="1" t="s">
        <v>296</v>
      </c>
      <c r="C36" s="1" t="s">
        <v>8</v>
      </c>
      <c r="D36" s="1" t="s">
        <v>9</v>
      </c>
      <c r="E36" s="1" t="s">
        <v>297</v>
      </c>
      <c r="F36" s="1" t="s">
        <v>298</v>
      </c>
      <c r="G36" s="1">
        <v>104.8</v>
      </c>
      <c r="H36" s="1"/>
      <c r="I36" s="1" t="s">
        <v>10</v>
      </c>
    </row>
    <row r="37" spans="1:9" x14ac:dyDescent="0.2">
      <c r="A37">
        <v>36</v>
      </c>
      <c r="B37" s="1" t="s">
        <v>299</v>
      </c>
      <c r="C37" s="1" t="s">
        <v>8</v>
      </c>
      <c r="D37" s="1" t="s">
        <v>9</v>
      </c>
      <c r="E37" s="1" t="s">
        <v>300</v>
      </c>
      <c r="F37" s="1" t="s">
        <v>280</v>
      </c>
      <c r="G37" s="1">
        <v>117.9</v>
      </c>
      <c r="H37" s="1"/>
      <c r="I37" s="1" t="s">
        <v>10</v>
      </c>
    </row>
    <row r="38" spans="1:9" x14ac:dyDescent="0.2">
      <c r="A38">
        <v>37</v>
      </c>
      <c r="B38" s="1" t="s">
        <v>301</v>
      </c>
      <c r="C38" s="1" t="s">
        <v>8</v>
      </c>
      <c r="D38" s="1" t="s">
        <v>9</v>
      </c>
      <c r="E38" s="1" t="s">
        <v>302</v>
      </c>
      <c r="F38" s="1" t="s">
        <v>271</v>
      </c>
      <c r="G38" s="1">
        <v>106.3</v>
      </c>
      <c r="H38" s="1"/>
      <c r="I38" s="1" t="s">
        <v>10</v>
      </c>
    </row>
    <row r="39" spans="1:9" x14ac:dyDescent="0.2">
      <c r="A39">
        <v>38</v>
      </c>
      <c r="B39" s="1" t="s">
        <v>303</v>
      </c>
      <c r="C39" s="1" t="s">
        <v>8</v>
      </c>
      <c r="D39" s="1" t="s">
        <v>9</v>
      </c>
      <c r="E39" s="1" t="s">
        <v>304</v>
      </c>
      <c r="F39" s="1" t="s">
        <v>271</v>
      </c>
      <c r="G39" s="1">
        <v>109</v>
      </c>
      <c r="H39" s="1"/>
      <c r="I39" s="1" t="s">
        <v>10</v>
      </c>
    </row>
    <row r="40" spans="1:9" x14ac:dyDescent="0.2">
      <c r="A40">
        <v>39</v>
      </c>
      <c r="B40" s="1" t="s">
        <v>305</v>
      </c>
      <c r="C40" s="1" t="s">
        <v>8</v>
      </c>
      <c r="D40" s="1" t="s">
        <v>9</v>
      </c>
      <c r="E40" s="1" t="s">
        <v>306</v>
      </c>
      <c r="F40" s="1" t="s">
        <v>250</v>
      </c>
      <c r="G40" s="1">
        <v>109.4</v>
      </c>
      <c r="H40" s="1"/>
      <c r="I40" s="1" t="s">
        <v>10</v>
      </c>
    </row>
    <row r="41" spans="1:9" x14ac:dyDescent="0.2">
      <c r="A41">
        <v>40</v>
      </c>
      <c r="B41" s="1" t="s">
        <v>307</v>
      </c>
      <c r="C41" s="1" t="s">
        <v>8</v>
      </c>
      <c r="D41" s="1" t="s">
        <v>9</v>
      </c>
      <c r="E41" s="1" t="s">
        <v>308</v>
      </c>
      <c r="F41" s="1" t="s">
        <v>309</v>
      </c>
      <c r="G41" s="1">
        <v>109.4</v>
      </c>
      <c r="H41" s="1"/>
      <c r="I41" s="1" t="s">
        <v>10</v>
      </c>
    </row>
    <row r="42" spans="1:9" x14ac:dyDescent="0.2">
      <c r="A42">
        <v>41</v>
      </c>
      <c r="B42" s="1" t="s">
        <v>310</v>
      </c>
      <c r="C42" s="1" t="s">
        <v>8</v>
      </c>
      <c r="D42" s="1" t="s">
        <v>9</v>
      </c>
      <c r="E42" s="1" t="s">
        <v>311</v>
      </c>
      <c r="F42" s="1" t="s">
        <v>280</v>
      </c>
      <c r="G42" s="1">
        <v>116.3</v>
      </c>
      <c r="H42" s="1"/>
      <c r="I42" s="1" t="s">
        <v>10</v>
      </c>
    </row>
    <row r="43" spans="1:9" x14ac:dyDescent="0.2">
      <c r="A43">
        <v>42</v>
      </c>
      <c r="B43" s="1" t="s">
        <v>312</v>
      </c>
      <c r="C43" s="1" t="s">
        <v>8</v>
      </c>
      <c r="D43" s="1" t="s">
        <v>9</v>
      </c>
      <c r="E43" s="1" t="s">
        <v>313</v>
      </c>
      <c r="F43" s="1" t="s">
        <v>314</v>
      </c>
      <c r="G43" s="1">
        <v>129</v>
      </c>
      <c r="H43" s="1"/>
      <c r="I43" s="1" t="s">
        <v>10</v>
      </c>
    </row>
    <row r="44" spans="1:9" x14ac:dyDescent="0.2">
      <c r="A44">
        <v>43</v>
      </c>
      <c r="B44" s="1" t="s">
        <v>315</v>
      </c>
      <c r="C44" s="1" t="s">
        <v>8</v>
      </c>
      <c r="D44" s="1" t="s">
        <v>9</v>
      </c>
      <c r="E44" s="1" t="s">
        <v>316</v>
      </c>
      <c r="F44" s="1" t="s">
        <v>317</v>
      </c>
      <c r="G44" s="1">
        <v>145.6</v>
      </c>
      <c r="H44" s="1"/>
      <c r="I44" s="1" t="s">
        <v>10</v>
      </c>
    </row>
    <row r="45" spans="1:9" x14ac:dyDescent="0.2">
      <c r="A45">
        <v>44</v>
      </c>
      <c r="B45" s="1" t="s">
        <v>318</v>
      </c>
      <c r="C45" s="1" t="s">
        <v>8</v>
      </c>
      <c r="D45" s="1" t="s">
        <v>9</v>
      </c>
      <c r="E45" s="1" t="s">
        <v>319</v>
      </c>
      <c r="F45" s="1" t="s">
        <v>280</v>
      </c>
      <c r="G45" s="1">
        <v>115.2</v>
      </c>
      <c r="H45" s="1"/>
      <c r="I45" s="1" t="s">
        <v>10</v>
      </c>
    </row>
    <row r="46" spans="1:9" x14ac:dyDescent="0.2">
      <c r="A46">
        <v>45</v>
      </c>
      <c r="B46" s="1" t="s">
        <v>320</v>
      </c>
      <c r="C46" s="1" t="s">
        <v>8</v>
      </c>
      <c r="D46" s="1" t="s">
        <v>9</v>
      </c>
      <c r="E46" s="1" t="s">
        <v>321</v>
      </c>
      <c r="F46" s="1" t="s">
        <v>309</v>
      </c>
      <c r="G46" s="1">
        <v>103.3</v>
      </c>
      <c r="H46" s="1"/>
      <c r="I46" s="1" t="s">
        <v>10</v>
      </c>
    </row>
    <row r="47" spans="1:9" x14ac:dyDescent="0.2">
      <c r="A47">
        <v>46</v>
      </c>
      <c r="B47" s="1" t="s">
        <v>322</v>
      </c>
      <c r="C47" s="1" t="s">
        <v>8</v>
      </c>
      <c r="D47" s="1" t="s">
        <v>9</v>
      </c>
      <c r="E47" s="1" t="s">
        <v>11</v>
      </c>
      <c r="F47" s="1" t="s">
        <v>241</v>
      </c>
      <c r="G47" s="1">
        <v>69.8</v>
      </c>
      <c r="H47" s="1"/>
      <c r="I47" s="1" t="s">
        <v>10</v>
      </c>
    </row>
    <row r="48" spans="1:9" x14ac:dyDescent="0.2">
      <c r="A48">
        <v>47</v>
      </c>
      <c r="B48" s="1" t="s">
        <v>323</v>
      </c>
      <c r="C48" s="1" t="s">
        <v>8</v>
      </c>
      <c r="D48" s="1" t="s">
        <v>9</v>
      </c>
      <c r="E48" s="1" t="s">
        <v>324</v>
      </c>
      <c r="F48" s="1" t="s">
        <v>325</v>
      </c>
      <c r="G48" s="1">
        <v>72.5</v>
      </c>
      <c r="H48" s="1"/>
      <c r="I48" s="1" t="s">
        <v>10</v>
      </c>
    </row>
    <row r="49" spans="1:9" x14ac:dyDescent="0.2">
      <c r="A49">
        <v>48</v>
      </c>
      <c r="B49" s="1" t="s">
        <v>326</v>
      </c>
      <c r="C49" s="1" t="s">
        <v>8</v>
      </c>
      <c r="D49" s="1" t="s">
        <v>9</v>
      </c>
      <c r="E49" s="1" t="s">
        <v>327</v>
      </c>
      <c r="F49" s="1" t="s">
        <v>328</v>
      </c>
      <c r="G49" s="1">
        <v>72.5</v>
      </c>
      <c r="H49" s="1"/>
      <c r="I49" s="1" t="s">
        <v>10</v>
      </c>
    </row>
    <row r="50" spans="1:9" x14ac:dyDescent="0.2">
      <c r="A50">
        <v>49</v>
      </c>
      <c r="B50" s="1" t="s">
        <v>329</v>
      </c>
      <c r="C50" s="1" t="s">
        <v>8</v>
      </c>
      <c r="D50" s="1" t="s">
        <v>9</v>
      </c>
      <c r="E50" s="1" t="s">
        <v>330</v>
      </c>
      <c r="F50" s="1" t="s">
        <v>214</v>
      </c>
      <c r="G50" s="1">
        <v>72.099999999999994</v>
      </c>
      <c r="H50" s="1"/>
      <c r="I50" s="1" t="s">
        <v>10</v>
      </c>
    </row>
    <row r="51" spans="1:9" x14ac:dyDescent="0.2">
      <c r="A51">
        <v>50</v>
      </c>
      <c r="B51" s="1" t="s">
        <v>331</v>
      </c>
      <c r="C51" s="1" t="s">
        <v>8</v>
      </c>
      <c r="D51" s="1" t="s">
        <v>9</v>
      </c>
      <c r="E51" s="1" t="s">
        <v>332</v>
      </c>
      <c r="F51" s="1" t="s">
        <v>317</v>
      </c>
      <c r="G51" s="1">
        <v>35.200000000000003</v>
      </c>
      <c r="H51" s="1"/>
      <c r="I51" s="1" t="s">
        <v>10</v>
      </c>
    </row>
    <row r="52" spans="1:9" x14ac:dyDescent="0.2">
      <c r="A52">
        <v>51</v>
      </c>
      <c r="B52" s="1" t="s">
        <v>333</v>
      </c>
      <c r="C52" s="1" t="s">
        <v>8</v>
      </c>
      <c r="D52" s="1" t="s">
        <v>9</v>
      </c>
      <c r="E52" s="1" t="s">
        <v>334</v>
      </c>
      <c r="F52" s="1" t="s">
        <v>335</v>
      </c>
      <c r="G52" s="1">
        <v>54.4</v>
      </c>
      <c r="H52" s="1"/>
      <c r="I52" s="1" t="s">
        <v>10</v>
      </c>
    </row>
    <row r="53" spans="1:9" x14ac:dyDescent="0.2">
      <c r="A53">
        <v>52</v>
      </c>
      <c r="B53" s="1" t="s">
        <v>336</v>
      </c>
      <c r="C53" s="1" t="s">
        <v>8</v>
      </c>
      <c r="D53" s="1" t="s">
        <v>9</v>
      </c>
      <c r="E53" s="1" t="s">
        <v>337</v>
      </c>
      <c r="F53" s="1" t="s">
        <v>238</v>
      </c>
      <c r="G53" s="1">
        <v>70.2</v>
      </c>
      <c r="H53" s="1"/>
      <c r="I53" s="1" t="s">
        <v>10</v>
      </c>
    </row>
    <row r="54" spans="1:9" x14ac:dyDescent="0.2">
      <c r="A54">
        <v>53</v>
      </c>
      <c r="B54" s="1" t="s">
        <v>338</v>
      </c>
      <c r="C54" s="1" t="s">
        <v>8</v>
      </c>
      <c r="D54" s="1" t="s">
        <v>9</v>
      </c>
      <c r="E54" s="1" t="s">
        <v>339</v>
      </c>
      <c r="F54" s="1" t="s">
        <v>340</v>
      </c>
      <c r="G54" s="1">
        <v>16.3</v>
      </c>
      <c r="H54" s="1"/>
      <c r="I54" s="1" t="s">
        <v>10</v>
      </c>
    </row>
    <row r="55" spans="1:9" x14ac:dyDescent="0.2">
      <c r="A55">
        <v>54</v>
      </c>
      <c r="B55" s="1" t="s">
        <v>341</v>
      </c>
      <c r="C55" s="1" t="s">
        <v>8</v>
      </c>
      <c r="D55" s="1" t="s">
        <v>9</v>
      </c>
      <c r="E55" s="1" t="s">
        <v>342</v>
      </c>
      <c r="F55" s="1" t="s">
        <v>335</v>
      </c>
      <c r="G55" s="1">
        <v>16.3</v>
      </c>
      <c r="H55" s="1"/>
      <c r="I55" s="1" t="s">
        <v>10</v>
      </c>
    </row>
    <row r="56" spans="1:9" x14ac:dyDescent="0.2">
      <c r="A56">
        <v>55</v>
      </c>
      <c r="B56" s="1" t="s">
        <v>343</v>
      </c>
      <c r="C56" s="1" t="s">
        <v>8</v>
      </c>
      <c r="D56" s="1" t="s">
        <v>9</v>
      </c>
      <c r="E56" s="1" t="s">
        <v>344</v>
      </c>
      <c r="F56" s="1" t="s">
        <v>250</v>
      </c>
      <c r="G56" s="1">
        <v>76.7</v>
      </c>
      <c r="H56" s="1"/>
      <c r="I56" s="1" t="s">
        <v>10</v>
      </c>
    </row>
    <row r="57" spans="1:9" x14ac:dyDescent="0.2">
      <c r="A57">
        <v>56</v>
      </c>
      <c r="B57" s="1" t="s">
        <v>345</v>
      </c>
      <c r="C57" s="1" t="s">
        <v>8</v>
      </c>
      <c r="D57" s="1" t="s">
        <v>9</v>
      </c>
      <c r="E57" s="1" t="s">
        <v>346</v>
      </c>
      <c r="F57" s="1" t="s">
        <v>347</v>
      </c>
      <c r="G57" s="1">
        <v>74.8</v>
      </c>
      <c r="H57" s="1"/>
      <c r="I57" s="1" t="s">
        <v>10</v>
      </c>
    </row>
    <row r="58" spans="1:9" x14ac:dyDescent="0.2">
      <c r="A58">
        <v>57</v>
      </c>
      <c r="B58" s="1" t="s">
        <v>348</v>
      </c>
      <c r="C58" s="1" t="s">
        <v>8</v>
      </c>
      <c r="D58" s="1" t="s">
        <v>9</v>
      </c>
      <c r="E58" s="1" t="s">
        <v>349</v>
      </c>
      <c r="F58" s="1" t="s">
        <v>350</v>
      </c>
      <c r="G58" s="1">
        <v>69.400000000000006</v>
      </c>
      <c r="H58" s="1"/>
      <c r="I58" s="1" t="s">
        <v>10</v>
      </c>
    </row>
    <row r="59" spans="1:9" x14ac:dyDescent="0.2">
      <c r="A59">
        <v>58</v>
      </c>
      <c r="B59" s="1" t="s">
        <v>351</v>
      </c>
      <c r="C59" s="1" t="s">
        <v>8</v>
      </c>
      <c r="D59" s="1" t="s">
        <v>9</v>
      </c>
      <c r="E59" s="1" t="s">
        <v>352</v>
      </c>
      <c r="F59" s="1" t="s">
        <v>271</v>
      </c>
      <c r="G59" s="1">
        <v>83.3</v>
      </c>
      <c r="H59" s="1"/>
      <c r="I59" s="1" t="s">
        <v>10</v>
      </c>
    </row>
    <row r="60" spans="1:9" x14ac:dyDescent="0.2">
      <c r="A60">
        <v>59</v>
      </c>
      <c r="B60" s="1" t="s">
        <v>353</v>
      </c>
      <c r="C60" s="1" t="s">
        <v>8</v>
      </c>
      <c r="D60" s="1" t="s">
        <v>9</v>
      </c>
      <c r="E60" s="1" t="s">
        <v>354</v>
      </c>
      <c r="F60" s="1" t="s">
        <v>314</v>
      </c>
      <c r="G60" s="1">
        <v>77.900000000000006</v>
      </c>
      <c r="H60" s="1"/>
      <c r="I60" s="1" t="s">
        <v>10</v>
      </c>
    </row>
    <row r="61" spans="1:9" x14ac:dyDescent="0.2">
      <c r="A61">
        <v>60</v>
      </c>
      <c r="B61" s="1" t="s">
        <v>355</v>
      </c>
      <c r="C61" s="1" t="s">
        <v>8</v>
      </c>
      <c r="D61" s="1" t="s">
        <v>9</v>
      </c>
      <c r="E61" s="1" t="s">
        <v>356</v>
      </c>
      <c r="F61" s="1" t="s">
        <v>357</v>
      </c>
      <c r="G61" s="1">
        <v>71.7</v>
      </c>
      <c r="H61" s="1"/>
      <c r="I61" s="1" t="s">
        <v>10</v>
      </c>
    </row>
    <row r="62" spans="1:9" x14ac:dyDescent="0.2">
      <c r="A62">
        <v>61</v>
      </c>
      <c r="B62" s="1" t="s">
        <v>358</v>
      </c>
      <c r="C62" s="1" t="s">
        <v>8</v>
      </c>
      <c r="D62" s="1" t="s">
        <v>9</v>
      </c>
      <c r="E62" s="1" t="s">
        <v>359</v>
      </c>
      <c r="F62" s="1" t="s">
        <v>360</v>
      </c>
      <c r="G62" s="1">
        <v>72.5</v>
      </c>
      <c r="H62" s="1"/>
      <c r="I62" s="1" t="s">
        <v>10</v>
      </c>
    </row>
    <row r="63" spans="1:9" x14ac:dyDescent="0.2">
      <c r="A63">
        <v>62</v>
      </c>
      <c r="B63" s="1" t="s">
        <v>361</v>
      </c>
      <c r="C63" s="1" t="s">
        <v>8</v>
      </c>
      <c r="D63" s="1" t="s">
        <v>9</v>
      </c>
      <c r="E63" s="1" t="s">
        <v>362</v>
      </c>
      <c r="F63" s="1" t="s">
        <v>280</v>
      </c>
      <c r="G63" s="1">
        <v>74.8</v>
      </c>
      <c r="H63" s="1"/>
      <c r="I63" s="1" t="s">
        <v>10</v>
      </c>
    </row>
    <row r="64" spans="1:9" x14ac:dyDescent="0.2">
      <c r="A64">
        <v>63</v>
      </c>
      <c r="B64" s="1" t="s">
        <v>363</v>
      </c>
      <c r="C64" s="1" t="s">
        <v>8</v>
      </c>
      <c r="D64" s="1" t="s">
        <v>9</v>
      </c>
      <c r="E64" s="1" t="s">
        <v>364</v>
      </c>
      <c r="F64" s="1" t="s">
        <v>365</v>
      </c>
      <c r="G64" s="1">
        <v>60.6</v>
      </c>
      <c r="H64" s="1"/>
      <c r="I64" s="1" t="s">
        <v>10</v>
      </c>
    </row>
    <row r="65" spans="1:9" x14ac:dyDescent="0.2">
      <c r="A65">
        <v>64</v>
      </c>
      <c r="B65" s="1" t="s">
        <v>366</v>
      </c>
      <c r="C65" s="1" t="s">
        <v>8</v>
      </c>
      <c r="D65" s="1" t="s">
        <v>9</v>
      </c>
      <c r="E65" s="1" t="s">
        <v>367</v>
      </c>
      <c r="F65" s="1" t="s">
        <v>368</v>
      </c>
      <c r="G65" s="1">
        <v>60.6</v>
      </c>
      <c r="H65" s="1"/>
      <c r="I65" s="1" t="s">
        <v>10</v>
      </c>
    </row>
    <row r="66" spans="1:9" x14ac:dyDescent="0.2">
      <c r="A66">
        <v>65</v>
      </c>
      <c r="B66" s="1" t="s">
        <v>369</v>
      </c>
      <c r="C66" s="1" t="s">
        <v>8</v>
      </c>
      <c r="D66" s="1" t="s">
        <v>9</v>
      </c>
      <c r="E66" s="1" t="s">
        <v>370</v>
      </c>
      <c r="F66" s="1" t="s">
        <v>250</v>
      </c>
      <c r="G66" s="1">
        <v>62.1</v>
      </c>
      <c r="H66" s="1"/>
      <c r="I66" s="1" t="s">
        <v>10</v>
      </c>
    </row>
    <row r="67" spans="1:9" x14ac:dyDescent="0.2">
      <c r="A67">
        <v>66</v>
      </c>
      <c r="B67" s="1" t="s">
        <v>371</v>
      </c>
      <c r="C67" s="1" t="s">
        <v>8</v>
      </c>
      <c r="D67" s="1" t="s">
        <v>9</v>
      </c>
      <c r="E67" s="1" t="s">
        <v>372</v>
      </c>
      <c r="F67" s="1" t="s">
        <v>373</v>
      </c>
      <c r="G67" s="1">
        <v>62.1</v>
      </c>
      <c r="H67" s="1"/>
      <c r="I67" s="1" t="s">
        <v>10</v>
      </c>
    </row>
    <row r="68" spans="1:9" x14ac:dyDescent="0.2">
      <c r="A68">
        <v>67</v>
      </c>
      <c r="B68" s="1" t="s">
        <v>374</v>
      </c>
      <c r="C68" s="1" t="s">
        <v>8</v>
      </c>
      <c r="D68" s="1" t="s">
        <v>9</v>
      </c>
      <c r="E68" s="1" t="s">
        <v>375</v>
      </c>
      <c r="F68" s="1" t="s">
        <v>376</v>
      </c>
      <c r="G68" s="1">
        <v>61.7</v>
      </c>
      <c r="H68" s="1"/>
      <c r="I68" s="1" t="s">
        <v>10</v>
      </c>
    </row>
    <row r="69" spans="1:9" x14ac:dyDescent="0.2">
      <c r="A69">
        <v>68</v>
      </c>
      <c r="B69" s="1" t="s">
        <v>377</v>
      </c>
      <c r="C69" s="1" t="s">
        <v>8</v>
      </c>
      <c r="D69" s="1" t="s">
        <v>9</v>
      </c>
      <c r="E69" s="1" t="s">
        <v>378</v>
      </c>
      <c r="F69" s="1" t="s">
        <v>280</v>
      </c>
      <c r="G69" s="1">
        <v>52.9</v>
      </c>
      <c r="H69" s="1"/>
      <c r="I69" s="1" t="s">
        <v>10</v>
      </c>
    </row>
    <row r="70" spans="1:9" x14ac:dyDescent="0.2">
      <c r="A70">
        <v>69</v>
      </c>
      <c r="B70" s="1" t="s">
        <v>379</v>
      </c>
      <c r="C70" s="1" t="s">
        <v>8</v>
      </c>
      <c r="D70" s="1" t="s">
        <v>9</v>
      </c>
      <c r="E70" s="1" t="s">
        <v>380</v>
      </c>
      <c r="F70" s="1" t="s">
        <v>335</v>
      </c>
      <c r="G70" s="1">
        <v>30.6</v>
      </c>
      <c r="H70" s="1"/>
      <c r="I70" s="1" t="s">
        <v>10</v>
      </c>
    </row>
    <row r="71" spans="1:9" x14ac:dyDescent="0.2">
      <c r="A71">
        <v>70</v>
      </c>
      <c r="B71" s="1" t="s">
        <v>381</v>
      </c>
      <c r="C71" s="1" t="s">
        <v>8</v>
      </c>
      <c r="D71" s="1" t="s">
        <v>9</v>
      </c>
      <c r="E71" s="1" t="s">
        <v>382</v>
      </c>
      <c r="F71" s="1" t="s">
        <v>214</v>
      </c>
      <c r="G71" s="1">
        <v>69.400000000000006</v>
      </c>
      <c r="H71" s="1"/>
      <c r="I71" s="1" t="s">
        <v>10</v>
      </c>
    </row>
    <row r="72" spans="1:9" x14ac:dyDescent="0.2">
      <c r="A72">
        <v>71</v>
      </c>
      <c r="B72" s="1" t="s">
        <v>383</v>
      </c>
      <c r="C72" s="1" t="s">
        <v>8</v>
      </c>
      <c r="D72" s="1" t="s">
        <v>9</v>
      </c>
      <c r="E72" s="1" t="s">
        <v>384</v>
      </c>
      <c r="F72" s="1" t="s">
        <v>385</v>
      </c>
      <c r="G72" s="1">
        <v>63.3</v>
      </c>
      <c r="H72" s="1"/>
      <c r="I72" s="1" t="s">
        <v>10</v>
      </c>
    </row>
    <row r="73" spans="1:9" x14ac:dyDescent="0.2">
      <c r="A73">
        <v>72</v>
      </c>
      <c r="B73" s="1" t="s">
        <v>386</v>
      </c>
      <c r="C73" s="1" t="s">
        <v>8</v>
      </c>
      <c r="D73" s="1" t="s">
        <v>9</v>
      </c>
      <c r="E73" s="1" t="s">
        <v>387</v>
      </c>
      <c r="F73" s="1" t="s">
        <v>291</v>
      </c>
      <c r="G73" s="1">
        <v>61.7</v>
      </c>
      <c r="H73" s="1"/>
      <c r="I73" s="1" t="s">
        <v>10</v>
      </c>
    </row>
    <row r="74" spans="1:9" x14ac:dyDescent="0.2">
      <c r="A74">
        <v>73</v>
      </c>
      <c r="B74" s="1" t="s">
        <v>388</v>
      </c>
      <c r="C74" s="1" t="s">
        <v>8</v>
      </c>
      <c r="D74" s="1" t="s">
        <v>9</v>
      </c>
      <c r="E74" s="1" t="s">
        <v>389</v>
      </c>
      <c r="F74" s="1" t="s">
        <v>350</v>
      </c>
      <c r="G74" s="1">
        <v>63.3</v>
      </c>
      <c r="H74" s="1"/>
      <c r="I74" s="1" t="s">
        <v>10</v>
      </c>
    </row>
    <row r="75" spans="1:9" x14ac:dyDescent="0.2">
      <c r="A75">
        <v>74</v>
      </c>
      <c r="B75" s="1" t="s">
        <v>390</v>
      </c>
      <c r="C75" s="1" t="s">
        <v>8</v>
      </c>
      <c r="D75" s="1" t="s">
        <v>9</v>
      </c>
      <c r="E75" s="1" t="s">
        <v>391</v>
      </c>
      <c r="F75" s="1" t="s">
        <v>241</v>
      </c>
      <c r="G75" s="1">
        <v>63.7</v>
      </c>
      <c r="H75" s="1"/>
      <c r="I75" s="1" t="s">
        <v>10</v>
      </c>
    </row>
    <row r="76" spans="1:9" x14ac:dyDescent="0.2">
      <c r="A76">
        <v>75</v>
      </c>
      <c r="B76" s="1" t="s">
        <v>392</v>
      </c>
      <c r="C76" s="1" t="s">
        <v>8</v>
      </c>
      <c r="D76" s="1" t="s">
        <v>9</v>
      </c>
      <c r="E76" s="1" t="s">
        <v>393</v>
      </c>
      <c r="F76" s="1" t="s">
        <v>360</v>
      </c>
      <c r="G76" s="1">
        <v>63.3</v>
      </c>
      <c r="H76" s="1"/>
      <c r="I76" s="1" t="s">
        <v>10</v>
      </c>
    </row>
    <row r="77" spans="1:9" x14ac:dyDescent="0.2">
      <c r="A77">
        <v>76</v>
      </c>
      <c r="B77" s="1" t="s">
        <v>394</v>
      </c>
      <c r="C77" s="1" t="s">
        <v>8</v>
      </c>
      <c r="D77" s="1" t="s">
        <v>9</v>
      </c>
      <c r="E77" s="1" t="s">
        <v>395</v>
      </c>
      <c r="F77" s="1" t="s">
        <v>280</v>
      </c>
      <c r="G77" s="1">
        <v>62.5</v>
      </c>
      <c r="H77" s="1"/>
      <c r="I77" s="1" t="s">
        <v>10</v>
      </c>
    </row>
    <row r="78" spans="1:9" x14ac:dyDescent="0.2">
      <c r="A78">
        <v>77</v>
      </c>
      <c r="B78" s="1" t="s">
        <v>396</v>
      </c>
      <c r="C78" s="1" t="s">
        <v>8</v>
      </c>
      <c r="D78" s="1" t="s">
        <v>9</v>
      </c>
      <c r="E78" s="1" t="s">
        <v>397</v>
      </c>
      <c r="F78" s="1" t="s">
        <v>250</v>
      </c>
      <c r="G78" s="1">
        <v>63.3</v>
      </c>
      <c r="H78" s="1"/>
      <c r="I78" s="1" t="s">
        <v>10</v>
      </c>
    </row>
    <row r="79" spans="1:9" x14ac:dyDescent="0.2">
      <c r="A79">
        <v>78</v>
      </c>
      <c r="B79" s="1" t="s">
        <v>398</v>
      </c>
      <c r="C79" s="1" t="s">
        <v>8</v>
      </c>
      <c r="D79" s="1" t="s">
        <v>9</v>
      </c>
      <c r="E79" s="1" t="s">
        <v>399</v>
      </c>
      <c r="F79" s="1" t="s">
        <v>241</v>
      </c>
      <c r="G79" s="1">
        <v>64.400000000000006</v>
      </c>
      <c r="H79" s="1"/>
      <c r="I79" s="1" t="s">
        <v>10</v>
      </c>
    </row>
    <row r="80" spans="1:9" x14ac:dyDescent="0.2">
      <c r="A80">
        <v>79</v>
      </c>
      <c r="B80" s="1" t="s">
        <v>400</v>
      </c>
      <c r="C80" s="1" t="s">
        <v>8</v>
      </c>
      <c r="D80" s="1" t="s">
        <v>9</v>
      </c>
      <c r="E80" s="1" t="s">
        <v>401</v>
      </c>
      <c r="F80" s="1" t="s">
        <v>402</v>
      </c>
      <c r="G80" s="1">
        <v>61.7</v>
      </c>
      <c r="H80" s="1"/>
      <c r="I80" s="1" t="s">
        <v>10</v>
      </c>
    </row>
    <row r="81" spans="1:9" x14ac:dyDescent="0.2">
      <c r="A81">
        <v>80</v>
      </c>
      <c r="B81" s="1" t="s">
        <v>403</v>
      </c>
      <c r="C81" s="1" t="s">
        <v>8</v>
      </c>
      <c r="D81" s="1" t="s">
        <v>9</v>
      </c>
      <c r="E81" s="1" t="s">
        <v>404</v>
      </c>
      <c r="F81" s="1" t="s">
        <v>405</v>
      </c>
      <c r="G81" s="1">
        <v>66.7</v>
      </c>
      <c r="H81" s="1"/>
      <c r="I81" s="1" t="s">
        <v>10</v>
      </c>
    </row>
    <row r="82" spans="1:9" x14ac:dyDescent="0.2">
      <c r="A82">
        <v>81</v>
      </c>
      <c r="B82" s="1" t="s">
        <v>406</v>
      </c>
      <c r="C82" s="1" t="s">
        <v>8</v>
      </c>
      <c r="D82" s="1" t="s">
        <v>9</v>
      </c>
      <c r="E82" s="1" t="s">
        <v>407</v>
      </c>
      <c r="F82" s="1" t="s">
        <v>271</v>
      </c>
      <c r="G82" s="1">
        <v>74</v>
      </c>
      <c r="H82" s="1"/>
      <c r="I82" s="1" t="s">
        <v>10</v>
      </c>
    </row>
    <row r="83" spans="1:9" x14ac:dyDescent="0.2">
      <c r="A83">
        <v>82</v>
      </c>
      <c r="B83" s="1" t="s">
        <v>408</v>
      </c>
      <c r="C83" s="1" t="s">
        <v>8</v>
      </c>
      <c r="D83" s="1" t="s">
        <v>9</v>
      </c>
      <c r="E83" s="1" t="s">
        <v>409</v>
      </c>
      <c r="F83" s="1" t="s">
        <v>368</v>
      </c>
      <c r="G83" s="1">
        <v>104.8</v>
      </c>
      <c r="H83" s="1"/>
      <c r="I83" s="1" t="s">
        <v>10</v>
      </c>
    </row>
    <row r="84" spans="1:9" x14ac:dyDescent="0.2">
      <c r="A84">
        <v>83</v>
      </c>
      <c r="B84" s="1" t="s">
        <v>410</v>
      </c>
      <c r="C84" s="1" t="s">
        <v>8</v>
      </c>
      <c r="D84" s="1" t="s">
        <v>9</v>
      </c>
      <c r="E84" s="1" t="s">
        <v>411</v>
      </c>
      <c r="F84" s="1" t="s">
        <v>280</v>
      </c>
      <c r="G84" s="1">
        <v>63.7</v>
      </c>
      <c r="H84" s="1"/>
      <c r="I84" s="1" t="s">
        <v>10</v>
      </c>
    </row>
    <row r="85" spans="1:9" x14ac:dyDescent="0.2">
      <c r="A85">
        <v>84</v>
      </c>
      <c r="B85" s="1" t="s">
        <v>412</v>
      </c>
      <c r="C85" s="1" t="s">
        <v>8</v>
      </c>
      <c r="D85" s="1" t="s">
        <v>9</v>
      </c>
      <c r="E85" s="1" t="s">
        <v>413</v>
      </c>
      <c r="F85" s="1" t="s">
        <v>241</v>
      </c>
      <c r="G85" s="1">
        <v>38.299999999999997</v>
      </c>
      <c r="H85" s="1"/>
      <c r="I85" s="1" t="s">
        <v>10</v>
      </c>
    </row>
    <row r="86" spans="1:9" x14ac:dyDescent="0.2">
      <c r="A86">
        <v>85</v>
      </c>
      <c r="B86" s="1" t="s">
        <v>414</v>
      </c>
      <c r="C86" s="1" t="s">
        <v>8</v>
      </c>
      <c r="D86" s="1" t="s">
        <v>9</v>
      </c>
      <c r="E86" s="1" t="s">
        <v>415</v>
      </c>
      <c r="F86" s="1" t="s">
        <v>280</v>
      </c>
      <c r="G86" s="1">
        <v>74</v>
      </c>
      <c r="H86" s="1"/>
      <c r="I86" s="1" t="s">
        <v>10</v>
      </c>
    </row>
    <row r="87" spans="1:9" x14ac:dyDescent="0.2">
      <c r="A87">
        <v>86</v>
      </c>
      <c r="B87" s="1" t="s">
        <v>416</v>
      </c>
      <c r="C87" s="1" t="s">
        <v>8</v>
      </c>
      <c r="D87" s="1" t="s">
        <v>9</v>
      </c>
      <c r="E87" s="1" t="s">
        <v>417</v>
      </c>
      <c r="F87" s="1" t="s">
        <v>271</v>
      </c>
      <c r="G87" s="1">
        <v>50.6</v>
      </c>
      <c r="H87" s="1"/>
      <c r="I87" s="1" t="s">
        <v>10</v>
      </c>
    </row>
    <row r="88" spans="1:9" x14ac:dyDescent="0.2">
      <c r="A88">
        <v>87</v>
      </c>
      <c r="B88" s="1" t="s">
        <v>418</v>
      </c>
      <c r="C88" s="1" t="s">
        <v>8</v>
      </c>
      <c r="D88" s="1" t="s">
        <v>9</v>
      </c>
      <c r="E88" s="1" t="s">
        <v>419</v>
      </c>
      <c r="F88" s="1" t="s">
        <v>241</v>
      </c>
      <c r="G88" s="1">
        <v>15.2</v>
      </c>
      <c r="H88" s="1"/>
      <c r="I88" s="1" t="s">
        <v>10</v>
      </c>
    </row>
    <row r="89" spans="1:9" x14ac:dyDescent="0.2">
      <c r="A89">
        <v>88</v>
      </c>
      <c r="B89" s="1" t="s">
        <v>420</v>
      </c>
      <c r="C89" s="1" t="s">
        <v>8</v>
      </c>
      <c r="D89" s="1" t="s">
        <v>9</v>
      </c>
      <c r="E89" s="1" t="s">
        <v>421</v>
      </c>
      <c r="F89" s="1" t="s">
        <v>360</v>
      </c>
      <c r="G89" s="1">
        <v>71.3</v>
      </c>
      <c r="H89" s="1"/>
      <c r="I89" s="1" t="s">
        <v>10</v>
      </c>
    </row>
    <row r="90" spans="1:9" x14ac:dyDescent="0.2">
      <c r="A90">
        <v>89</v>
      </c>
      <c r="B90" s="1" t="s">
        <v>422</v>
      </c>
      <c r="C90" s="1" t="s">
        <v>8</v>
      </c>
      <c r="D90" s="1" t="s">
        <v>9</v>
      </c>
      <c r="E90" s="1" t="s">
        <v>423</v>
      </c>
      <c r="F90" s="1" t="s">
        <v>244</v>
      </c>
      <c r="G90" s="1">
        <v>63.3</v>
      </c>
      <c r="H90" s="1"/>
      <c r="I90" s="1" t="s">
        <v>10</v>
      </c>
    </row>
    <row r="91" spans="1:9" x14ac:dyDescent="0.2">
      <c r="A91">
        <v>90</v>
      </c>
      <c r="B91" s="1" t="s">
        <v>424</v>
      </c>
      <c r="C91" s="1" t="s">
        <v>8</v>
      </c>
      <c r="D91" s="1" t="s">
        <v>9</v>
      </c>
      <c r="E91" s="1" t="s">
        <v>425</v>
      </c>
      <c r="F91" s="1" t="s">
        <v>238</v>
      </c>
      <c r="G91" s="1">
        <v>62.1</v>
      </c>
      <c r="H91" s="1"/>
      <c r="I91" s="1" t="s">
        <v>10</v>
      </c>
    </row>
    <row r="92" spans="1:9" x14ac:dyDescent="0.2">
      <c r="A92">
        <v>91</v>
      </c>
      <c r="B92" s="1" t="s">
        <v>426</v>
      </c>
      <c r="C92" s="1" t="s">
        <v>8</v>
      </c>
      <c r="D92" s="1" t="s">
        <v>9</v>
      </c>
      <c r="E92" s="1" t="s">
        <v>427</v>
      </c>
      <c r="F92" s="1" t="s">
        <v>350</v>
      </c>
      <c r="G92" s="1">
        <v>63.7</v>
      </c>
      <c r="H92" s="1"/>
      <c r="I92" s="1" t="s">
        <v>10</v>
      </c>
    </row>
    <row r="93" spans="1:9" x14ac:dyDescent="0.2">
      <c r="A93">
        <v>92</v>
      </c>
      <c r="B93" s="1" t="s">
        <v>428</v>
      </c>
      <c r="C93" s="1" t="s">
        <v>8</v>
      </c>
      <c r="D93" s="1" t="s">
        <v>9</v>
      </c>
      <c r="E93" s="1" t="s">
        <v>429</v>
      </c>
      <c r="F93" s="1" t="s">
        <v>280</v>
      </c>
      <c r="G93" s="1">
        <v>54.8</v>
      </c>
      <c r="H93" s="1"/>
      <c r="I93" s="1" t="s">
        <v>10</v>
      </c>
    </row>
    <row r="94" spans="1:9" x14ac:dyDescent="0.2">
      <c r="A94">
        <v>93</v>
      </c>
      <c r="B94" s="1" t="s">
        <v>430</v>
      </c>
      <c r="C94" s="1" t="s">
        <v>8</v>
      </c>
      <c r="D94" s="1" t="s">
        <v>9</v>
      </c>
      <c r="E94" s="1" t="s">
        <v>431</v>
      </c>
      <c r="F94" s="1" t="s">
        <v>432</v>
      </c>
      <c r="G94" s="1">
        <v>44</v>
      </c>
      <c r="H94" s="1"/>
      <c r="I94" s="1" t="s">
        <v>10</v>
      </c>
    </row>
    <row r="95" spans="1:9" x14ac:dyDescent="0.2">
      <c r="A95">
        <v>94</v>
      </c>
      <c r="B95" s="1" t="s">
        <v>433</v>
      </c>
      <c r="C95" s="1" t="s">
        <v>8</v>
      </c>
      <c r="D95" s="1" t="s">
        <v>9</v>
      </c>
      <c r="E95" s="1" t="s">
        <v>434</v>
      </c>
      <c r="F95" s="1" t="s">
        <v>271</v>
      </c>
      <c r="G95" s="1">
        <v>72.900000000000006</v>
      </c>
      <c r="H95" s="1"/>
      <c r="I95" s="1" t="s">
        <v>10</v>
      </c>
    </row>
    <row r="96" spans="1:9" x14ac:dyDescent="0.2">
      <c r="A96">
        <v>95</v>
      </c>
      <c r="B96" s="1" t="s">
        <v>435</v>
      </c>
      <c r="C96" s="1" t="s">
        <v>8</v>
      </c>
      <c r="D96" s="1" t="s">
        <v>9</v>
      </c>
      <c r="E96" s="1" t="s">
        <v>436</v>
      </c>
      <c r="F96" s="1" t="s">
        <v>298</v>
      </c>
      <c r="G96" s="1">
        <v>106.7</v>
      </c>
      <c r="H96" s="1"/>
      <c r="I96" s="1" t="s">
        <v>10</v>
      </c>
    </row>
    <row r="97" spans="1:9" x14ac:dyDescent="0.2">
      <c r="A97">
        <v>96</v>
      </c>
      <c r="B97" s="1" t="s">
        <v>437</v>
      </c>
      <c r="C97" s="1" t="s">
        <v>8</v>
      </c>
      <c r="D97" s="1" t="s">
        <v>9</v>
      </c>
      <c r="E97" s="1" t="s">
        <v>438</v>
      </c>
      <c r="F97" s="1" t="s">
        <v>238</v>
      </c>
      <c r="G97" s="1">
        <v>74.8</v>
      </c>
      <c r="H97" s="1"/>
      <c r="I97" s="1" t="s">
        <v>10</v>
      </c>
    </row>
    <row r="98" spans="1:9" x14ac:dyDescent="0.2">
      <c r="A98">
        <v>97</v>
      </c>
      <c r="B98" s="1" t="s">
        <v>439</v>
      </c>
      <c r="C98" s="1" t="s">
        <v>8</v>
      </c>
      <c r="D98" s="1" t="s">
        <v>9</v>
      </c>
      <c r="E98" s="1" t="s">
        <v>359</v>
      </c>
      <c r="F98" s="1" t="s">
        <v>214</v>
      </c>
      <c r="G98" s="1">
        <v>72.5</v>
      </c>
      <c r="H98" s="1"/>
      <c r="I98" s="1" t="s">
        <v>10</v>
      </c>
    </row>
    <row r="99" spans="1:9" x14ac:dyDescent="0.2">
      <c r="A99">
        <v>98</v>
      </c>
      <c r="B99" s="1" t="s">
        <v>440</v>
      </c>
      <c r="C99" s="1" t="s">
        <v>8</v>
      </c>
      <c r="D99" s="1" t="s">
        <v>9</v>
      </c>
      <c r="E99" s="1" t="s">
        <v>441</v>
      </c>
      <c r="F99" s="1" t="s">
        <v>280</v>
      </c>
      <c r="G99" s="1">
        <v>65.2</v>
      </c>
      <c r="H99" s="1"/>
      <c r="I99" s="1" t="s">
        <v>10</v>
      </c>
    </row>
    <row r="100" spans="1:9" x14ac:dyDescent="0.2">
      <c r="A100">
        <v>99</v>
      </c>
      <c r="B100" s="1" t="s">
        <v>442</v>
      </c>
      <c r="C100" s="1" t="s">
        <v>8</v>
      </c>
      <c r="D100" s="1" t="s">
        <v>9</v>
      </c>
      <c r="E100" s="1" t="s">
        <v>443</v>
      </c>
      <c r="F100" s="1" t="s">
        <v>280</v>
      </c>
      <c r="G100" s="1">
        <v>70.599999999999994</v>
      </c>
      <c r="H100" s="1"/>
      <c r="I100" s="1" t="s">
        <v>10</v>
      </c>
    </row>
    <row r="101" spans="1:9" x14ac:dyDescent="0.2">
      <c r="A101">
        <v>100</v>
      </c>
      <c r="B101" s="1" t="s">
        <v>444</v>
      </c>
      <c r="C101" s="1" t="s">
        <v>8</v>
      </c>
      <c r="D101" s="1" t="s">
        <v>9</v>
      </c>
      <c r="E101" s="1" t="s">
        <v>445</v>
      </c>
      <c r="F101" s="1" t="s">
        <v>446</v>
      </c>
      <c r="G101" s="1">
        <v>61</v>
      </c>
      <c r="H101" s="1"/>
      <c r="I101" s="1" t="s">
        <v>10</v>
      </c>
    </row>
    <row r="102" spans="1:9" x14ac:dyDescent="0.2">
      <c r="A102">
        <v>101</v>
      </c>
      <c r="B102" s="1" t="s">
        <v>447</v>
      </c>
      <c r="C102" s="1" t="s">
        <v>8</v>
      </c>
      <c r="D102" s="1" t="s">
        <v>9</v>
      </c>
      <c r="E102" s="1" t="s">
        <v>448</v>
      </c>
      <c r="F102" s="1" t="s">
        <v>368</v>
      </c>
      <c r="G102" s="1">
        <v>64.400000000000006</v>
      </c>
      <c r="H102" s="1"/>
      <c r="I102" s="1" t="s">
        <v>10</v>
      </c>
    </row>
    <row r="103" spans="1:9" x14ac:dyDescent="0.2">
      <c r="A103">
        <v>102</v>
      </c>
      <c r="B103" s="1" t="s">
        <v>449</v>
      </c>
      <c r="C103" s="1" t="s">
        <v>8</v>
      </c>
      <c r="D103" s="1" t="s">
        <v>9</v>
      </c>
      <c r="E103" s="1" t="s">
        <v>450</v>
      </c>
      <c r="F103" s="1" t="s">
        <v>451</v>
      </c>
      <c r="G103" s="1">
        <v>26.7</v>
      </c>
      <c r="H103" s="1"/>
      <c r="I103" s="1" t="s">
        <v>10</v>
      </c>
    </row>
    <row r="104" spans="1:9" x14ac:dyDescent="0.2">
      <c r="A104">
        <v>103</v>
      </c>
      <c r="B104" s="1" t="s">
        <v>452</v>
      </c>
      <c r="C104" s="1" t="s">
        <v>8</v>
      </c>
      <c r="D104" s="1" t="s">
        <v>9</v>
      </c>
      <c r="E104" s="1" t="s">
        <v>453</v>
      </c>
      <c r="F104" s="1" t="s">
        <v>454</v>
      </c>
      <c r="G104" s="1">
        <v>35.6</v>
      </c>
      <c r="H104" s="1"/>
      <c r="I104" s="1" t="s">
        <v>10</v>
      </c>
    </row>
    <row r="105" spans="1:9" x14ac:dyDescent="0.2">
      <c r="A105">
        <v>104</v>
      </c>
      <c r="B105" s="1" t="s">
        <v>455</v>
      </c>
      <c r="C105" s="1" t="s">
        <v>8</v>
      </c>
      <c r="D105" s="1" t="s">
        <v>9</v>
      </c>
      <c r="E105" s="1" t="s">
        <v>456</v>
      </c>
      <c r="F105" s="1" t="s">
        <v>250</v>
      </c>
      <c r="G105" s="1">
        <v>50.2</v>
      </c>
      <c r="H105" s="1"/>
      <c r="I105" s="1" t="s">
        <v>10</v>
      </c>
    </row>
    <row r="106" spans="1:9" x14ac:dyDescent="0.2">
      <c r="A106">
        <v>105</v>
      </c>
      <c r="B106" s="1" t="s">
        <v>457</v>
      </c>
      <c r="C106" s="1" t="s">
        <v>8</v>
      </c>
      <c r="D106" s="1" t="s">
        <v>9</v>
      </c>
      <c r="E106" s="1" t="s">
        <v>458</v>
      </c>
      <c r="F106" s="1" t="s">
        <v>217</v>
      </c>
      <c r="G106" s="1">
        <v>52.5</v>
      </c>
      <c r="H106" s="1"/>
      <c r="I106" s="1" t="s">
        <v>10</v>
      </c>
    </row>
    <row r="107" spans="1:9" x14ac:dyDescent="0.2">
      <c r="A107">
        <v>106</v>
      </c>
      <c r="B107" s="1" t="s">
        <v>459</v>
      </c>
      <c r="C107" s="1" t="s">
        <v>8</v>
      </c>
      <c r="D107" s="1" t="s">
        <v>9</v>
      </c>
      <c r="E107" s="1" t="s">
        <v>460</v>
      </c>
      <c r="F107" s="1" t="s">
        <v>461</v>
      </c>
      <c r="G107" s="1">
        <v>26.7</v>
      </c>
      <c r="H107" s="1"/>
      <c r="I107" s="1" t="s">
        <v>10</v>
      </c>
    </row>
    <row r="108" spans="1:9" x14ac:dyDescent="0.2">
      <c r="A108">
        <v>107</v>
      </c>
      <c r="B108" s="1" t="s">
        <v>462</v>
      </c>
      <c r="C108" s="1" t="s">
        <v>8</v>
      </c>
      <c r="D108" s="1" t="s">
        <v>9</v>
      </c>
      <c r="E108" s="1" t="s">
        <v>344</v>
      </c>
      <c r="F108" s="1" t="s">
        <v>280</v>
      </c>
      <c r="G108" s="1">
        <v>75.2</v>
      </c>
      <c r="H108" s="1"/>
      <c r="I108" s="1" t="s">
        <v>10</v>
      </c>
    </row>
    <row r="109" spans="1:9" x14ac:dyDescent="0.2">
      <c r="A109">
        <v>108</v>
      </c>
      <c r="B109" s="1" t="s">
        <v>463</v>
      </c>
      <c r="C109" s="1" t="s">
        <v>8</v>
      </c>
      <c r="D109" s="1" t="s">
        <v>9</v>
      </c>
      <c r="E109" s="1" t="s">
        <v>464</v>
      </c>
      <c r="F109" s="1" t="s">
        <v>317</v>
      </c>
      <c r="G109" s="1">
        <v>58.7</v>
      </c>
      <c r="H109" s="1"/>
      <c r="I109" s="1" t="s">
        <v>10</v>
      </c>
    </row>
    <row r="110" spans="1:9" x14ac:dyDescent="0.2">
      <c r="A110">
        <v>109</v>
      </c>
      <c r="B110" s="1" t="s">
        <v>465</v>
      </c>
      <c r="C110" s="1" t="s">
        <v>8</v>
      </c>
      <c r="D110" s="1" t="s">
        <v>9</v>
      </c>
      <c r="E110" s="1" t="s">
        <v>466</v>
      </c>
      <c r="F110" s="1" t="s">
        <v>271</v>
      </c>
      <c r="G110" s="1">
        <v>21.3</v>
      </c>
      <c r="H110" s="1"/>
      <c r="I110" s="1" t="s">
        <v>10</v>
      </c>
    </row>
    <row r="111" spans="1:9" x14ac:dyDescent="0.2">
      <c r="A111">
        <v>110</v>
      </c>
      <c r="B111" s="1" t="s">
        <v>467</v>
      </c>
      <c r="C111" s="1" t="s">
        <v>8</v>
      </c>
      <c r="D111" s="1" t="s">
        <v>9</v>
      </c>
      <c r="E111" s="1" t="s">
        <v>12</v>
      </c>
      <c r="F111" s="1" t="s">
        <v>217</v>
      </c>
      <c r="G111" s="1">
        <v>21</v>
      </c>
      <c r="H111" s="1"/>
      <c r="I111" s="1" t="s">
        <v>10</v>
      </c>
    </row>
    <row r="112" spans="1:9" x14ac:dyDescent="0.2">
      <c r="A112">
        <v>111</v>
      </c>
      <c r="B112" s="1" t="s">
        <v>468</v>
      </c>
      <c r="C112" s="1" t="s">
        <v>8</v>
      </c>
      <c r="D112" s="1" t="s">
        <v>9</v>
      </c>
      <c r="E112" s="1" t="s">
        <v>469</v>
      </c>
      <c r="F112" s="1" t="s">
        <v>470</v>
      </c>
      <c r="G112" s="1">
        <v>47.1</v>
      </c>
      <c r="H112" s="1"/>
      <c r="I112" s="1" t="s">
        <v>10</v>
      </c>
    </row>
    <row r="113" spans="1:9" x14ac:dyDescent="0.2">
      <c r="A113">
        <v>112</v>
      </c>
      <c r="B113" s="1" t="s">
        <v>471</v>
      </c>
      <c r="C113" s="1" t="s">
        <v>8</v>
      </c>
      <c r="D113" s="1" t="s">
        <v>9</v>
      </c>
      <c r="E113" s="1" t="s">
        <v>472</v>
      </c>
      <c r="F113" s="1" t="s">
        <v>214</v>
      </c>
      <c r="G113" s="1">
        <v>109.8</v>
      </c>
      <c r="H113" s="1"/>
      <c r="I113" s="1" t="s">
        <v>10</v>
      </c>
    </row>
    <row r="114" spans="1:9" x14ac:dyDescent="0.2">
      <c r="A114">
        <v>113</v>
      </c>
      <c r="B114" s="1" t="s">
        <v>473</v>
      </c>
      <c r="C114" s="1" t="s">
        <v>8</v>
      </c>
      <c r="D114" s="1" t="s">
        <v>9</v>
      </c>
      <c r="E114" s="1" t="s">
        <v>474</v>
      </c>
      <c r="F114" s="1" t="s">
        <v>244</v>
      </c>
      <c r="G114" s="1">
        <v>106.7</v>
      </c>
      <c r="H114" s="1"/>
      <c r="I114" s="1" t="s">
        <v>10</v>
      </c>
    </row>
    <row r="115" spans="1:9" x14ac:dyDescent="0.2">
      <c r="A115">
        <v>114</v>
      </c>
      <c r="B115" s="1" t="s">
        <v>475</v>
      </c>
      <c r="C115" s="1" t="s">
        <v>8</v>
      </c>
      <c r="D115" s="1" t="s">
        <v>9</v>
      </c>
      <c r="E115" s="1" t="s">
        <v>476</v>
      </c>
      <c r="F115" s="1" t="s">
        <v>217</v>
      </c>
      <c r="G115" s="1">
        <v>106</v>
      </c>
      <c r="H115" s="1"/>
      <c r="I115" s="1" t="s">
        <v>10</v>
      </c>
    </row>
    <row r="116" spans="1:9" x14ac:dyDescent="0.2">
      <c r="A116">
        <v>115</v>
      </c>
      <c r="B116" s="1" t="s">
        <v>477</v>
      </c>
      <c r="C116" s="1" t="s">
        <v>8</v>
      </c>
      <c r="D116" s="1" t="s">
        <v>9</v>
      </c>
      <c r="E116" s="1" t="s">
        <v>478</v>
      </c>
      <c r="F116" s="1" t="s">
        <v>250</v>
      </c>
      <c r="G116" s="1">
        <v>14.8</v>
      </c>
      <c r="H116" s="1"/>
      <c r="I116" s="1" t="s">
        <v>10</v>
      </c>
    </row>
    <row r="117" spans="1:9" x14ac:dyDescent="0.2">
      <c r="A117">
        <v>116</v>
      </c>
      <c r="B117" s="1" t="s">
        <v>479</v>
      </c>
      <c r="C117" s="1" t="s">
        <v>8</v>
      </c>
      <c r="D117" s="1" t="s">
        <v>9</v>
      </c>
      <c r="E117" s="1" t="s">
        <v>480</v>
      </c>
      <c r="F117" s="1" t="s">
        <v>271</v>
      </c>
      <c r="G117" s="1">
        <v>82.5</v>
      </c>
      <c r="H117" s="1"/>
      <c r="I117" s="1" t="s">
        <v>10</v>
      </c>
    </row>
    <row r="118" spans="1:9" x14ac:dyDescent="0.2">
      <c r="A118">
        <v>117</v>
      </c>
      <c r="B118" s="1" t="s">
        <v>481</v>
      </c>
      <c r="C118" s="1" t="s">
        <v>8</v>
      </c>
      <c r="D118" s="1" t="s">
        <v>9</v>
      </c>
      <c r="E118" s="1" t="s">
        <v>482</v>
      </c>
      <c r="F118" s="1" t="s">
        <v>483</v>
      </c>
      <c r="G118" s="1">
        <v>47.1</v>
      </c>
      <c r="H118" s="1"/>
      <c r="I118" s="1" t="s">
        <v>10</v>
      </c>
    </row>
    <row r="119" spans="1:9" x14ac:dyDescent="0.2">
      <c r="A119">
        <v>118</v>
      </c>
      <c r="B119" s="1" t="s">
        <v>484</v>
      </c>
      <c r="C119" s="1" t="s">
        <v>8</v>
      </c>
      <c r="D119" s="1" t="s">
        <v>9</v>
      </c>
      <c r="E119" s="1" t="s">
        <v>485</v>
      </c>
      <c r="F119" s="1" t="s">
        <v>405</v>
      </c>
      <c r="G119" s="1">
        <v>64</v>
      </c>
      <c r="H119" s="1"/>
      <c r="I119" s="1" t="s">
        <v>10</v>
      </c>
    </row>
    <row r="120" spans="1:9" x14ac:dyDescent="0.2">
      <c r="A120">
        <v>119</v>
      </c>
      <c r="B120" s="1" t="s">
        <v>486</v>
      </c>
      <c r="C120" s="1" t="s">
        <v>8</v>
      </c>
      <c r="D120" s="1" t="s">
        <v>9</v>
      </c>
      <c r="E120" s="1" t="s">
        <v>487</v>
      </c>
      <c r="F120" s="1" t="s">
        <v>368</v>
      </c>
      <c r="G120" s="1">
        <v>72.5</v>
      </c>
      <c r="H120" s="1"/>
      <c r="I120" s="1" t="s">
        <v>10</v>
      </c>
    </row>
    <row r="121" spans="1:9" x14ac:dyDescent="0.2">
      <c r="A121">
        <v>120</v>
      </c>
      <c r="B121" s="1" t="s">
        <v>488</v>
      </c>
      <c r="C121" s="1" t="s">
        <v>8</v>
      </c>
      <c r="D121" s="1" t="s">
        <v>9</v>
      </c>
      <c r="E121" s="1" t="s">
        <v>489</v>
      </c>
      <c r="F121" s="1" t="s">
        <v>241</v>
      </c>
      <c r="G121" s="1">
        <v>75.2</v>
      </c>
      <c r="H121" s="1"/>
      <c r="I121" s="1" t="s">
        <v>10</v>
      </c>
    </row>
    <row r="122" spans="1:9" x14ac:dyDescent="0.2">
      <c r="A122">
        <v>121</v>
      </c>
      <c r="B122" s="1" t="s">
        <v>490</v>
      </c>
      <c r="C122" s="1" t="s">
        <v>8</v>
      </c>
      <c r="D122" s="1" t="s">
        <v>9</v>
      </c>
      <c r="E122" s="1" t="s">
        <v>491</v>
      </c>
      <c r="F122" s="1" t="s">
        <v>241</v>
      </c>
      <c r="G122" s="1">
        <v>73.3</v>
      </c>
      <c r="H122" s="1"/>
      <c r="I122" s="1" t="s">
        <v>10</v>
      </c>
    </row>
    <row r="123" spans="1:9" x14ac:dyDescent="0.2">
      <c r="A123">
        <v>122</v>
      </c>
      <c r="B123" s="1" t="s">
        <v>492</v>
      </c>
      <c r="C123" s="1" t="s">
        <v>8</v>
      </c>
      <c r="D123" s="1" t="s">
        <v>9</v>
      </c>
      <c r="E123" s="1" t="s">
        <v>493</v>
      </c>
      <c r="F123" s="1" t="s">
        <v>280</v>
      </c>
      <c r="G123" s="1">
        <v>3.3</v>
      </c>
      <c r="H123" s="1"/>
      <c r="I123" s="1" t="s">
        <v>10</v>
      </c>
    </row>
    <row r="124" spans="1:9" x14ac:dyDescent="0.2">
      <c r="A124">
        <v>123</v>
      </c>
      <c r="B124" s="1" t="s">
        <v>494</v>
      </c>
      <c r="C124" s="1" t="s">
        <v>8</v>
      </c>
      <c r="D124" s="1" t="s">
        <v>9</v>
      </c>
      <c r="E124" s="1" t="s">
        <v>495</v>
      </c>
      <c r="F124" s="1" t="s">
        <v>496</v>
      </c>
      <c r="G124" s="1">
        <v>24.8</v>
      </c>
      <c r="H124" s="1"/>
      <c r="I124" s="1" t="s">
        <v>10</v>
      </c>
    </row>
    <row r="125" spans="1:9" x14ac:dyDescent="0.2">
      <c r="A125">
        <v>124</v>
      </c>
      <c r="B125" s="1" t="s">
        <v>497</v>
      </c>
      <c r="C125" s="1" t="s">
        <v>8</v>
      </c>
      <c r="D125" s="1" t="s">
        <v>9</v>
      </c>
      <c r="E125" s="1" t="s">
        <v>498</v>
      </c>
      <c r="F125" s="1" t="s">
        <v>499</v>
      </c>
      <c r="G125" s="1">
        <v>25.6</v>
      </c>
      <c r="H125" s="1"/>
      <c r="I125" s="1" t="s">
        <v>10</v>
      </c>
    </row>
    <row r="126" spans="1:9" x14ac:dyDescent="0.2">
      <c r="A126">
        <v>125</v>
      </c>
      <c r="B126" s="1" t="s">
        <v>500</v>
      </c>
      <c r="C126" s="1" t="s">
        <v>8</v>
      </c>
      <c r="D126" s="1" t="s">
        <v>9</v>
      </c>
      <c r="E126" s="1" t="s">
        <v>13</v>
      </c>
      <c r="F126" s="1" t="s">
        <v>501</v>
      </c>
      <c r="G126" s="1">
        <v>24.4</v>
      </c>
      <c r="H126" s="1"/>
      <c r="I126" s="1" t="s">
        <v>10</v>
      </c>
    </row>
    <row r="127" spans="1:9" x14ac:dyDescent="0.2">
      <c r="A127">
        <v>126</v>
      </c>
      <c r="B127" s="1" t="s">
        <v>502</v>
      </c>
      <c r="C127" s="1" t="s">
        <v>8</v>
      </c>
      <c r="D127" s="1" t="s">
        <v>9</v>
      </c>
      <c r="E127" s="1" t="s">
        <v>503</v>
      </c>
      <c r="F127" s="1" t="s">
        <v>280</v>
      </c>
      <c r="G127" s="1">
        <v>21.3</v>
      </c>
      <c r="H127" s="1"/>
      <c r="I127" s="1" t="s">
        <v>10</v>
      </c>
    </row>
    <row r="128" spans="1:9" x14ac:dyDescent="0.2">
      <c r="A128">
        <v>127</v>
      </c>
      <c r="B128" s="1" t="s">
        <v>504</v>
      </c>
      <c r="C128" s="1" t="s">
        <v>8</v>
      </c>
      <c r="D128" s="1" t="s">
        <v>9</v>
      </c>
      <c r="E128" s="1" t="s">
        <v>14</v>
      </c>
      <c r="F128" s="1" t="s">
        <v>256</v>
      </c>
      <c r="G128" s="1">
        <v>23.7</v>
      </c>
      <c r="H128" s="1"/>
      <c r="I128" s="1" t="s">
        <v>10</v>
      </c>
    </row>
    <row r="129" spans="1:9" x14ac:dyDescent="0.2">
      <c r="A129">
        <v>128</v>
      </c>
      <c r="B129" s="1" t="s">
        <v>505</v>
      </c>
      <c r="C129" s="1" t="s">
        <v>8</v>
      </c>
      <c r="D129" s="1" t="s">
        <v>9</v>
      </c>
      <c r="E129" s="1" t="s">
        <v>506</v>
      </c>
      <c r="F129" s="1" t="s">
        <v>507</v>
      </c>
      <c r="G129" s="1">
        <v>31</v>
      </c>
      <c r="H129" s="1"/>
      <c r="I129" s="1" t="s">
        <v>10</v>
      </c>
    </row>
    <row r="130" spans="1:9" x14ac:dyDescent="0.2">
      <c r="A130">
        <v>129</v>
      </c>
      <c r="B130" s="1" t="s">
        <v>508</v>
      </c>
      <c r="C130" s="1" t="s">
        <v>8</v>
      </c>
      <c r="D130" s="1" t="s">
        <v>9</v>
      </c>
      <c r="E130" s="1" t="s">
        <v>509</v>
      </c>
      <c r="F130" s="1" t="s">
        <v>510</v>
      </c>
      <c r="G130" s="1">
        <v>152.9</v>
      </c>
      <c r="H130" s="1"/>
      <c r="I130" s="1" t="s">
        <v>10</v>
      </c>
    </row>
    <row r="131" spans="1:9" x14ac:dyDescent="0.2">
      <c r="A131">
        <v>130</v>
      </c>
      <c r="B131" s="1" t="s">
        <v>511</v>
      </c>
      <c r="C131" s="1" t="s">
        <v>8</v>
      </c>
      <c r="D131" s="1" t="s">
        <v>9</v>
      </c>
      <c r="E131" s="1" t="s">
        <v>512</v>
      </c>
      <c r="F131" s="1" t="s">
        <v>271</v>
      </c>
      <c r="G131" s="1">
        <v>49.4</v>
      </c>
      <c r="H131" s="1"/>
      <c r="I131" s="1" t="s">
        <v>10</v>
      </c>
    </row>
    <row r="132" spans="1:9" x14ac:dyDescent="0.2">
      <c r="A132">
        <v>131</v>
      </c>
      <c r="B132" s="1" t="s">
        <v>513</v>
      </c>
      <c r="C132" s="1" t="s">
        <v>8</v>
      </c>
      <c r="D132" s="1" t="s">
        <v>9</v>
      </c>
      <c r="E132" s="1" t="s">
        <v>514</v>
      </c>
      <c r="F132" s="1" t="s">
        <v>241</v>
      </c>
      <c r="G132" s="1">
        <v>40.6</v>
      </c>
      <c r="H132" s="1"/>
      <c r="I132" s="1" t="s">
        <v>10</v>
      </c>
    </row>
    <row r="133" spans="1:9" x14ac:dyDescent="0.2">
      <c r="A133">
        <v>132</v>
      </c>
      <c r="B133" s="1" t="s">
        <v>515</v>
      </c>
      <c r="C133" s="1" t="s">
        <v>8</v>
      </c>
      <c r="D133" s="1" t="s">
        <v>9</v>
      </c>
      <c r="E133" s="1" t="s">
        <v>516</v>
      </c>
      <c r="F133" s="1" t="s">
        <v>446</v>
      </c>
      <c r="G133" s="1">
        <v>19</v>
      </c>
      <c r="H133" s="1"/>
      <c r="I133" s="1" t="s">
        <v>10</v>
      </c>
    </row>
    <row r="134" spans="1:9" x14ac:dyDescent="0.2">
      <c r="A134">
        <v>133</v>
      </c>
      <c r="B134" s="1" t="s">
        <v>517</v>
      </c>
      <c r="C134" s="1" t="s">
        <v>8</v>
      </c>
      <c r="D134" s="1" t="s">
        <v>9</v>
      </c>
      <c r="E134" s="1" t="s">
        <v>518</v>
      </c>
      <c r="F134" s="1" t="s">
        <v>271</v>
      </c>
      <c r="G134" s="1">
        <v>44.8</v>
      </c>
      <c r="H134" s="1"/>
      <c r="I134" s="1" t="s">
        <v>10</v>
      </c>
    </row>
    <row r="135" spans="1:9" x14ac:dyDescent="0.2">
      <c r="A135">
        <v>134</v>
      </c>
      <c r="B135" s="1" t="s">
        <v>519</v>
      </c>
      <c r="C135" s="1" t="s">
        <v>8</v>
      </c>
      <c r="D135" s="1" t="s">
        <v>9</v>
      </c>
      <c r="E135" s="1" t="s">
        <v>520</v>
      </c>
      <c r="F135" s="1" t="s">
        <v>280</v>
      </c>
      <c r="G135" s="1">
        <v>48.3</v>
      </c>
      <c r="H135" s="1"/>
      <c r="I135" s="1" t="s">
        <v>10</v>
      </c>
    </row>
    <row r="136" spans="1:9" x14ac:dyDescent="0.2">
      <c r="A136">
        <v>135</v>
      </c>
      <c r="B136" s="1" t="s">
        <v>521</v>
      </c>
      <c r="C136" s="1" t="s">
        <v>8</v>
      </c>
      <c r="D136" s="1" t="s">
        <v>9</v>
      </c>
      <c r="E136" s="1" t="s">
        <v>522</v>
      </c>
      <c r="F136" s="1" t="s">
        <v>523</v>
      </c>
      <c r="G136" s="1">
        <v>76</v>
      </c>
      <c r="H136" s="1"/>
      <c r="I136" s="1" t="s">
        <v>10</v>
      </c>
    </row>
    <row r="137" spans="1:9" x14ac:dyDescent="0.2">
      <c r="A137">
        <v>136</v>
      </c>
      <c r="B137" s="1" t="s">
        <v>524</v>
      </c>
      <c r="C137" s="1" t="s">
        <v>8</v>
      </c>
      <c r="D137" s="1" t="s">
        <v>9</v>
      </c>
      <c r="E137" s="1" t="s">
        <v>525</v>
      </c>
      <c r="F137" s="1" t="s">
        <v>271</v>
      </c>
      <c r="G137" s="1">
        <v>103.7</v>
      </c>
      <c r="H137" s="1"/>
      <c r="I137" s="1" t="s">
        <v>10</v>
      </c>
    </row>
    <row r="138" spans="1:9" x14ac:dyDescent="0.2">
      <c r="A138">
        <v>137</v>
      </c>
      <c r="B138" s="1" t="s">
        <v>526</v>
      </c>
      <c r="C138" s="1" t="s">
        <v>8</v>
      </c>
      <c r="D138" s="1" t="s">
        <v>9</v>
      </c>
      <c r="E138" s="1" t="s">
        <v>15</v>
      </c>
      <c r="F138" s="1" t="s">
        <v>368</v>
      </c>
      <c r="G138" s="1">
        <v>115.6</v>
      </c>
      <c r="H138" s="1"/>
      <c r="I138" s="1" t="s">
        <v>10</v>
      </c>
    </row>
    <row r="139" spans="1:9" x14ac:dyDescent="0.2">
      <c r="A139">
        <v>138</v>
      </c>
      <c r="B139" s="1" t="s">
        <v>527</v>
      </c>
      <c r="C139" s="1" t="s">
        <v>8</v>
      </c>
      <c r="D139" s="1" t="s">
        <v>9</v>
      </c>
      <c r="E139" s="1" t="s">
        <v>528</v>
      </c>
      <c r="F139" s="1" t="s">
        <v>217</v>
      </c>
      <c r="G139" s="1">
        <v>104.8</v>
      </c>
      <c r="H139" s="1"/>
      <c r="I139" s="1" t="s">
        <v>10</v>
      </c>
    </row>
    <row r="140" spans="1:9" x14ac:dyDescent="0.2">
      <c r="A140">
        <v>139</v>
      </c>
      <c r="B140" s="1" t="s">
        <v>529</v>
      </c>
      <c r="C140" s="1" t="s">
        <v>8</v>
      </c>
      <c r="D140" s="1" t="s">
        <v>9</v>
      </c>
      <c r="E140" s="1" t="s">
        <v>530</v>
      </c>
      <c r="F140" s="1" t="s">
        <v>309</v>
      </c>
      <c r="G140" s="1">
        <v>107.1</v>
      </c>
      <c r="H140" s="1"/>
      <c r="I140" s="1" t="s">
        <v>10</v>
      </c>
    </row>
    <row r="141" spans="1:9" x14ac:dyDescent="0.2">
      <c r="A141">
        <v>140</v>
      </c>
      <c r="B141" s="1" t="s">
        <v>531</v>
      </c>
      <c r="C141" s="1" t="s">
        <v>8</v>
      </c>
      <c r="D141" s="1" t="s">
        <v>9</v>
      </c>
      <c r="E141" s="1" t="s">
        <v>532</v>
      </c>
      <c r="F141" s="1" t="s">
        <v>241</v>
      </c>
      <c r="G141" s="1">
        <v>103.7</v>
      </c>
      <c r="H141" s="1"/>
      <c r="I141" s="1" t="s">
        <v>10</v>
      </c>
    </row>
    <row r="142" spans="1:9" x14ac:dyDescent="0.2">
      <c r="A142">
        <v>141</v>
      </c>
      <c r="B142" s="1" t="s">
        <v>533</v>
      </c>
      <c r="C142" s="1" t="s">
        <v>8</v>
      </c>
      <c r="D142" s="1" t="s">
        <v>9</v>
      </c>
      <c r="E142" s="1" t="s">
        <v>534</v>
      </c>
      <c r="F142" s="1" t="s">
        <v>280</v>
      </c>
      <c r="G142" s="1">
        <v>111</v>
      </c>
      <c r="H142" s="1"/>
      <c r="I142" s="1" t="s">
        <v>10</v>
      </c>
    </row>
    <row r="143" spans="1:9" x14ac:dyDescent="0.2">
      <c r="A143">
        <v>142</v>
      </c>
      <c r="B143" s="1" t="s">
        <v>535</v>
      </c>
      <c r="C143" s="1" t="s">
        <v>8</v>
      </c>
      <c r="D143" s="1" t="s">
        <v>9</v>
      </c>
      <c r="E143" s="1" t="s">
        <v>536</v>
      </c>
      <c r="F143" s="1" t="s">
        <v>537</v>
      </c>
      <c r="G143" s="1">
        <v>121.7</v>
      </c>
      <c r="H143" s="1"/>
      <c r="I143" s="1" t="s">
        <v>10</v>
      </c>
    </row>
    <row r="144" spans="1:9" x14ac:dyDescent="0.2">
      <c r="A144">
        <v>143</v>
      </c>
      <c r="B144" s="1" t="s">
        <v>538</v>
      </c>
      <c r="C144" s="1" t="s">
        <v>8</v>
      </c>
      <c r="D144" s="1" t="s">
        <v>9</v>
      </c>
      <c r="E144" s="1" t="s">
        <v>539</v>
      </c>
      <c r="F144" s="1" t="s">
        <v>238</v>
      </c>
      <c r="G144" s="1">
        <v>112.9</v>
      </c>
      <c r="H144" s="1"/>
      <c r="I144" s="1" t="s">
        <v>10</v>
      </c>
    </row>
    <row r="145" spans="1:9" x14ac:dyDescent="0.2">
      <c r="A145">
        <v>144</v>
      </c>
      <c r="B145" s="1" t="s">
        <v>540</v>
      </c>
      <c r="C145" s="1" t="s">
        <v>8</v>
      </c>
      <c r="D145" s="1" t="s">
        <v>9</v>
      </c>
      <c r="E145" s="1" t="s">
        <v>541</v>
      </c>
      <c r="F145" s="1" t="s">
        <v>280</v>
      </c>
      <c r="G145" s="1">
        <v>116.3</v>
      </c>
      <c r="H145" s="1"/>
      <c r="I145" s="1" t="s">
        <v>10</v>
      </c>
    </row>
    <row r="146" spans="1:9" x14ac:dyDescent="0.2">
      <c r="A146">
        <v>145</v>
      </c>
      <c r="B146" s="1" t="s">
        <v>542</v>
      </c>
      <c r="C146" s="1" t="s">
        <v>8</v>
      </c>
      <c r="D146" s="1" t="s">
        <v>9</v>
      </c>
      <c r="E146" s="1" t="s">
        <v>543</v>
      </c>
      <c r="F146" s="1" t="s">
        <v>268</v>
      </c>
      <c r="G146" s="1">
        <v>151</v>
      </c>
      <c r="H146" s="1"/>
      <c r="I146" s="1" t="s">
        <v>10</v>
      </c>
    </row>
    <row r="147" spans="1:9" x14ac:dyDescent="0.2">
      <c r="A147">
        <v>146</v>
      </c>
      <c r="B147" s="1" t="s">
        <v>544</v>
      </c>
      <c r="C147" s="1" t="s">
        <v>8</v>
      </c>
      <c r="D147" s="1" t="s">
        <v>9</v>
      </c>
      <c r="E147" s="1" t="s">
        <v>545</v>
      </c>
      <c r="F147" s="1" t="s">
        <v>546</v>
      </c>
      <c r="G147" s="1">
        <v>111.3</v>
      </c>
      <c r="H147" s="1"/>
      <c r="I147" s="1" t="s">
        <v>10</v>
      </c>
    </row>
    <row r="148" spans="1:9" x14ac:dyDescent="0.2">
      <c r="A148">
        <v>147</v>
      </c>
      <c r="B148" s="1" t="s">
        <v>547</v>
      </c>
      <c r="C148" s="1" t="s">
        <v>8</v>
      </c>
      <c r="D148" s="1" t="s">
        <v>9</v>
      </c>
      <c r="E148" s="1" t="s">
        <v>548</v>
      </c>
      <c r="F148" s="1" t="s">
        <v>537</v>
      </c>
      <c r="G148" s="1">
        <v>111.3</v>
      </c>
      <c r="H148" s="1"/>
      <c r="I148" s="1" t="s">
        <v>10</v>
      </c>
    </row>
    <row r="149" spans="1:9" x14ac:dyDescent="0.2">
      <c r="A149">
        <v>148</v>
      </c>
      <c r="B149" s="1" t="s">
        <v>549</v>
      </c>
      <c r="C149" s="1" t="s">
        <v>8</v>
      </c>
      <c r="D149" s="1" t="s">
        <v>9</v>
      </c>
      <c r="E149" s="1" t="s">
        <v>550</v>
      </c>
      <c r="F149" s="1" t="s">
        <v>214</v>
      </c>
      <c r="G149" s="1">
        <v>113.7</v>
      </c>
      <c r="H149" s="1"/>
      <c r="I149" s="1" t="s">
        <v>10</v>
      </c>
    </row>
    <row r="150" spans="1:9" x14ac:dyDescent="0.2">
      <c r="A150">
        <v>149</v>
      </c>
      <c r="B150" s="1" t="s">
        <v>551</v>
      </c>
      <c r="C150" s="1" t="s">
        <v>8</v>
      </c>
      <c r="D150" s="1" t="s">
        <v>9</v>
      </c>
      <c r="E150" s="1" t="s">
        <v>552</v>
      </c>
      <c r="F150" s="1" t="s">
        <v>309</v>
      </c>
      <c r="G150" s="1">
        <v>119.4</v>
      </c>
      <c r="H150" s="1"/>
      <c r="I150" s="1" t="s">
        <v>10</v>
      </c>
    </row>
    <row r="151" spans="1:9" x14ac:dyDescent="0.2">
      <c r="A151">
        <v>150</v>
      </c>
      <c r="B151" s="1" t="s">
        <v>553</v>
      </c>
      <c r="C151" s="1" t="s">
        <v>8</v>
      </c>
      <c r="D151" s="1" t="s">
        <v>9</v>
      </c>
      <c r="E151" s="1" t="s">
        <v>554</v>
      </c>
      <c r="F151" s="1" t="s">
        <v>291</v>
      </c>
      <c r="G151" s="1">
        <v>61.7</v>
      </c>
      <c r="H151" s="1"/>
      <c r="I151" s="1" t="s">
        <v>10</v>
      </c>
    </row>
    <row r="152" spans="1:9" x14ac:dyDescent="0.2">
      <c r="A152">
        <v>151</v>
      </c>
      <c r="B152" s="1" t="s">
        <v>555</v>
      </c>
      <c r="C152" s="1" t="s">
        <v>8</v>
      </c>
      <c r="D152" s="1" t="s">
        <v>9</v>
      </c>
      <c r="E152" s="1" t="s">
        <v>556</v>
      </c>
      <c r="F152" s="1" t="s">
        <v>214</v>
      </c>
      <c r="G152" s="1">
        <v>85.2</v>
      </c>
      <c r="H152" s="1"/>
      <c r="I152" s="1" t="s">
        <v>10</v>
      </c>
    </row>
    <row r="153" spans="1:9" x14ac:dyDescent="0.2">
      <c r="A153">
        <v>152</v>
      </c>
      <c r="B153" s="1" t="s">
        <v>557</v>
      </c>
      <c r="C153" s="1" t="s">
        <v>8</v>
      </c>
      <c r="D153" s="1" t="s">
        <v>9</v>
      </c>
      <c r="E153" s="1" t="s">
        <v>558</v>
      </c>
      <c r="F153" s="1" t="s">
        <v>559</v>
      </c>
      <c r="G153" s="1">
        <v>99.8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71D9-795C-4B46-A365-E0125FA513FD}">
  <dimension ref="A1:I153"/>
  <sheetViews>
    <sheetView workbookViewId="0">
      <selection activeCell="B40" sqref="B40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7.875" bestFit="1" customWidth="1"/>
    <col min="5" max="5" width="10.625" bestFit="1" customWidth="1"/>
    <col min="6" max="6" width="11.875" bestFit="1" customWidth="1"/>
    <col min="7" max="7" width="11.25" bestFit="1" customWidth="1"/>
    <col min="8" max="8" width="43.1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560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561</v>
      </c>
      <c r="C2" s="1" t="s">
        <v>562</v>
      </c>
      <c r="D2" s="1" t="s">
        <v>563</v>
      </c>
      <c r="E2" s="1" t="s">
        <v>564</v>
      </c>
      <c r="F2" s="1" t="s">
        <v>565</v>
      </c>
      <c r="G2" s="1">
        <v>66</v>
      </c>
      <c r="H2" s="1"/>
      <c r="I2" s="1" t="s">
        <v>10</v>
      </c>
    </row>
    <row r="3" spans="1:9" x14ac:dyDescent="0.2">
      <c r="A3">
        <v>2</v>
      </c>
      <c r="B3" s="1" t="s">
        <v>566</v>
      </c>
      <c r="C3" s="1" t="s">
        <v>562</v>
      </c>
      <c r="D3" s="1" t="s">
        <v>563</v>
      </c>
      <c r="E3" s="1" t="s">
        <v>567</v>
      </c>
      <c r="F3" s="1" t="s">
        <v>568</v>
      </c>
      <c r="G3" s="1">
        <v>90.6</v>
      </c>
      <c r="H3" s="1"/>
      <c r="I3" s="1" t="s">
        <v>10</v>
      </c>
    </row>
    <row r="4" spans="1:9" x14ac:dyDescent="0.2">
      <c r="A4">
        <v>3</v>
      </c>
      <c r="B4" s="1" t="s">
        <v>569</v>
      </c>
      <c r="C4" s="1" t="s">
        <v>562</v>
      </c>
      <c r="D4" s="1" t="s">
        <v>563</v>
      </c>
      <c r="E4" s="1" t="s">
        <v>570</v>
      </c>
      <c r="F4" s="1" t="s">
        <v>571</v>
      </c>
      <c r="G4" s="1">
        <v>101</v>
      </c>
      <c r="H4" s="1"/>
      <c r="I4" s="1" t="s">
        <v>10</v>
      </c>
    </row>
    <row r="5" spans="1:9" x14ac:dyDescent="0.2">
      <c r="A5">
        <v>4</v>
      </c>
      <c r="B5" s="1" t="s">
        <v>572</v>
      </c>
      <c r="C5" s="1" t="s">
        <v>562</v>
      </c>
      <c r="D5" s="1" t="s">
        <v>563</v>
      </c>
      <c r="E5" s="1" t="s">
        <v>573</v>
      </c>
      <c r="F5" s="1" t="s">
        <v>574</v>
      </c>
      <c r="G5" s="1">
        <v>104.4</v>
      </c>
      <c r="H5" s="1"/>
      <c r="I5" s="1" t="s">
        <v>10</v>
      </c>
    </row>
    <row r="6" spans="1:9" x14ac:dyDescent="0.2">
      <c r="A6">
        <v>5</v>
      </c>
      <c r="B6" s="1" t="s">
        <v>575</v>
      </c>
      <c r="C6" s="1" t="s">
        <v>562</v>
      </c>
      <c r="D6" s="1" t="s">
        <v>563</v>
      </c>
      <c r="E6" s="1" t="s">
        <v>576</v>
      </c>
      <c r="F6" s="1" t="s">
        <v>577</v>
      </c>
      <c r="G6" s="1">
        <v>112.1</v>
      </c>
      <c r="H6" s="1"/>
      <c r="I6" s="1" t="s">
        <v>10</v>
      </c>
    </row>
    <row r="7" spans="1:9" x14ac:dyDescent="0.2">
      <c r="A7">
        <v>6</v>
      </c>
      <c r="B7" s="1" t="s">
        <v>578</v>
      </c>
      <c r="C7" s="1" t="s">
        <v>562</v>
      </c>
      <c r="D7" s="1" t="s">
        <v>563</v>
      </c>
      <c r="E7" s="1" t="s">
        <v>579</v>
      </c>
      <c r="F7" s="1" t="s">
        <v>580</v>
      </c>
      <c r="G7" s="1">
        <v>115.2</v>
      </c>
      <c r="H7" s="1"/>
      <c r="I7" s="1" t="s">
        <v>10</v>
      </c>
    </row>
    <row r="8" spans="1:9" x14ac:dyDescent="0.2">
      <c r="A8">
        <v>7</v>
      </c>
      <c r="B8" s="1" t="s">
        <v>581</v>
      </c>
      <c r="C8" s="1" t="s">
        <v>562</v>
      </c>
      <c r="D8" s="1" t="s">
        <v>563</v>
      </c>
      <c r="E8" s="1" t="s">
        <v>582</v>
      </c>
      <c r="F8" s="1" t="s">
        <v>565</v>
      </c>
      <c r="G8" s="1">
        <v>106.3</v>
      </c>
      <c r="H8" s="1"/>
      <c r="I8" s="1" t="s">
        <v>10</v>
      </c>
    </row>
    <row r="9" spans="1:9" x14ac:dyDescent="0.2">
      <c r="A9">
        <v>8</v>
      </c>
      <c r="B9" s="1" t="s">
        <v>583</v>
      </c>
      <c r="C9" s="1" t="s">
        <v>562</v>
      </c>
      <c r="D9" s="1" t="s">
        <v>563</v>
      </c>
      <c r="E9" s="1" t="s">
        <v>584</v>
      </c>
      <c r="F9" s="1" t="s">
        <v>585</v>
      </c>
      <c r="G9" s="1">
        <v>110.6</v>
      </c>
      <c r="H9" s="1"/>
      <c r="I9" s="1" t="s">
        <v>10</v>
      </c>
    </row>
    <row r="10" spans="1:9" x14ac:dyDescent="0.2">
      <c r="A10">
        <v>9</v>
      </c>
      <c r="B10" s="1" t="s">
        <v>586</v>
      </c>
      <c r="C10" s="1" t="s">
        <v>562</v>
      </c>
      <c r="D10" s="1" t="s">
        <v>563</v>
      </c>
      <c r="E10" s="1" t="s">
        <v>587</v>
      </c>
      <c r="F10" s="1" t="s">
        <v>588</v>
      </c>
      <c r="G10" s="1">
        <v>114.4</v>
      </c>
      <c r="H10" s="1"/>
      <c r="I10" s="1" t="s">
        <v>10</v>
      </c>
    </row>
    <row r="11" spans="1:9" x14ac:dyDescent="0.2">
      <c r="A11">
        <v>10</v>
      </c>
      <c r="B11" s="1" t="s">
        <v>589</v>
      </c>
      <c r="C11" s="1" t="s">
        <v>562</v>
      </c>
      <c r="D11" s="1" t="s">
        <v>563</v>
      </c>
      <c r="E11" s="1" t="s">
        <v>590</v>
      </c>
      <c r="F11" s="1" t="s">
        <v>591</v>
      </c>
      <c r="G11" s="1">
        <v>132.9</v>
      </c>
      <c r="H11" s="1"/>
      <c r="I11" s="1" t="s">
        <v>10</v>
      </c>
    </row>
    <row r="12" spans="1:9" x14ac:dyDescent="0.2">
      <c r="A12">
        <v>11</v>
      </c>
      <c r="B12" s="1" t="s">
        <v>592</v>
      </c>
      <c r="C12" s="1" t="s">
        <v>562</v>
      </c>
      <c r="D12" s="1" t="s">
        <v>563</v>
      </c>
      <c r="E12" s="1" t="s">
        <v>593</v>
      </c>
      <c r="F12" s="1" t="s">
        <v>594</v>
      </c>
      <c r="G12" s="1">
        <v>116.3</v>
      </c>
      <c r="H12" s="1"/>
      <c r="I12" s="1" t="s">
        <v>10</v>
      </c>
    </row>
    <row r="13" spans="1:9" x14ac:dyDescent="0.2">
      <c r="A13">
        <v>12</v>
      </c>
      <c r="B13" s="1" t="s">
        <v>595</v>
      </c>
      <c r="C13" s="1" t="s">
        <v>562</v>
      </c>
      <c r="D13" s="1" t="s">
        <v>563</v>
      </c>
      <c r="E13" s="1" t="s">
        <v>596</v>
      </c>
      <c r="F13" s="1" t="s">
        <v>597</v>
      </c>
      <c r="G13" s="1">
        <v>107.5</v>
      </c>
      <c r="H13" s="1"/>
      <c r="I13" s="1" t="s">
        <v>10</v>
      </c>
    </row>
    <row r="14" spans="1:9" x14ac:dyDescent="0.2">
      <c r="A14">
        <v>13</v>
      </c>
      <c r="B14" s="1" t="s">
        <v>598</v>
      </c>
      <c r="C14" s="1" t="s">
        <v>562</v>
      </c>
      <c r="D14" s="1" t="s">
        <v>563</v>
      </c>
      <c r="E14" s="1" t="s">
        <v>599</v>
      </c>
      <c r="F14" s="1" t="s">
        <v>600</v>
      </c>
      <c r="G14" s="1">
        <v>101</v>
      </c>
      <c r="H14" s="1"/>
      <c r="I14" s="1" t="s">
        <v>10</v>
      </c>
    </row>
    <row r="15" spans="1:9" x14ac:dyDescent="0.2">
      <c r="A15">
        <v>14</v>
      </c>
      <c r="B15" s="1" t="s">
        <v>601</v>
      </c>
      <c r="C15" s="1" t="s">
        <v>562</v>
      </c>
      <c r="D15" s="1" t="s">
        <v>563</v>
      </c>
      <c r="E15" s="1" t="s">
        <v>602</v>
      </c>
      <c r="F15" s="1" t="s">
        <v>603</v>
      </c>
      <c r="G15" s="1">
        <v>104.8</v>
      </c>
      <c r="H15" s="1"/>
      <c r="I15" s="1" t="s">
        <v>10</v>
      </c>
    </row>
    <row r="16" spans="1:9" x14ac:dyDescent="0.2">
      <c r="A16">
        <v>15</v>
      </c>
      <c r="B16" s="1" t="s">
        <v>604</v>
      </c>
      <c r="C16" s="1" t="s">
        <v>562</v>
      </c>
      <c r="D16" s="1" t="s">
        <v>563</v>
      </c>
      <c r="E16" s="1" t="s">
        <v>605</v>
      </c>
      <c r="F16" s="1" t="s">
        <v>585</v>
      </c>
      <c r="G16" s="1">
        <v>104.8</v>
      </c>
      <c r="H16" s="1"/>
      <c r="I16" s="1" t="s">
        <v>10</v>
      </c>
    </row>
    <row r="17" spans="1:9" x14ac:dyDescent="0.2">
      <c r="A17">
        <v>16</v>
      </c>
      <c r="B17" s="1" t="s">
        <v>606</v>
      </c>
      <c r="C17" s="1" t="s">
        <v>562</v>
      </c>
      <c r="D17" s="1" t="s">
        <v>563</v>
      </c>
      <c r="E17" s="1" t="s">
        <v>607</v>
      </c>
      <c r="F17" s="1" t="s">
        <v>608</v>
      </c>
      <c r="G17" s="1">
        <v>105.6</v>
      </c>
      <c r="H17" s="1"/>
      <c r="I17" s="1" t="s">
        <v>10</v>
      </c>
    </row>
    <row r="18" spans="1:9" x14ac:dyDescent="0.2">
      <c r="A18">
        <v>17</v>
      </c>
      <c r="B18" s="1" t="s">
        <v>609</v>
      </c>
      <c r="C18" s="1" t="s">
        <v>562</v>
      </c>
      <c r="D18" s="1" t="s">
        <v>563</v>
      </c>
      <c r="E18" s="1" t="s">
        <v>610</v>
      </c>
      <c r="F18" s="1" t="s">
        <v>611</v>
      </c>
      <c r="G18" s="1">
        <v>104</v>
      </c>
      <c r="H18" s="1"/>
      <c r="I18" s="1" t="s">
        <v>10</v>
      </c>
    </row>
    <row r="19" spans="1:9" x14ac:dyDescent="0.2">
      <c r="A19">
        <v>18</v>
      </c>
      <c r="B19" s="1" t="s">
        <v>612</v>
      </c>
      <c r="C19" s="1" t="s">
        <v>562</v>
      </c>
      <c r="D19" s="1" t="s">
        <v>563</v>
      </c>
      <c r="E19" s="1" t="s">
        <v>613</v>
      </c>
      <c r="F19" s="1" t="s">
        <v>614</v>
      </c>
      <c r="G19" s="1">
        <v>101</v>
      </c>
      <c r="H19" s="1"/>
      <c r="I19" s="1" t="s">
        <v>10</v>
      </c>
    </row>
    <row r="20" spans="1:9" x14ac:dyDescent="0.2">
      <c r="A20">
        <v>19</v>
      </c>
      <c r="B20" s="1" t="s">
        <v>615</v>
      </c>
      <c r="C20" s="1" t="s">
        <v>562</v>
      </c>
      <c r="D20" s="1" t="s">
        <v>563</v>
      </c>
      <c r="E20" s="1" t="s">
        <v>616</v>
      </c>
      <c r="F20" s="1" t="s">
        <v>603</v>
      </c>
      <c r="G20" s="1">
        <v>76</v>
      </c>
      <c r="H20" s="1"/>
      <c r="I20" s="1" t="s">
        <v>10</v>
      </c>
    </row>
    <row r="21" spans="1:9" x14ac:dyDescent="0.2">
      <c r="A21">
        <v>20</v>
      </c>
      <c r="B21" s="1" t="s">
        <v>617</v>
      </c>
      <c r="C21" s="1" t="s">
        <v>562</v>
      </c>
      <c r="D21" s="1" t="s">
        <v>563</v>
      </c>
      <c r="E21" s="1" t="s">
        <v>618</v>
      </c>
      <c r="F21" s="1" t="s">
        <v>619</v>
      </c>
      <c r="G21" s="1">
        <v>76.3</v>
      </c>
      <c r="H21" s="1"/>
      <c r="I21" s="1" t="s">
        <v>10</v>
      </c>
    </row>
    <row r="22" spans="1:9" x14ac:dyDescent="0.2">
      <c r="A22">
        <v>21</v>
      </c>
      <c r="B22" s="1" t="s">
        <v>620</v>
      </c>
      <c r="C22" s="1" t="s">
        <v>562</v>
      </c>
      <c r="D22" s="1" t="s">
        <v>563</v>
      </c>
      <c r="E22" s="1" t="s">
        <v>621</v>
      </c>
      <c r="F22" s="1" t="s">
        <v>622</v>
      </c>
      <c r="G22" s="1">
        <v>108.7</v>
      </c>
      <c r="H22" s="1"/>
      <c r="I22" s="1" t="s">
        <v>10</v>
      </c>
    </row>
    <row r="23" spans="1:9" x14ac:dyDescent="0.2">
      <c r="A23">
        <v>22</v>
      </c>
      <c r="B23" s="1" t="s">
        <v>623</v>
      </c>
      <c r="C23" s="1" t="s">
        <v>562</v>
      </c>
      <c r="D23" s="1" t="s">
        <v>563</v>
      </c>
      <c r="E23" s="1" t="s">
        <v>618</v>
      </c>
      <c r="F23" s="1" t="s">
        <v>624</v>
      </c>
      <c r="G23" s="1">
        <v>103.7</v>
      </c>
      <c r="H23" s="1"/>
      <c r="I23" s="1" t="s">
        <v>10</v>
      </c>
    </row>
    <row r="24" spans="1:9" x14ac:dyDescent="0.2">
      <c r="A24">
        <v>23</v>
      </c>
      <c r="B24" s="1" t="s">
        <v>625</v>
      </c>
      <c r="C24" s="1" t="s">
        <v>562</v>
      </c>
      <c r="D24" s="1" t="s">
        <v>563</v>
      </c>
      <c r="E24" s="1" t="s">
        <v>626</v>
      </c>
      <c r="F24" s="1" t="s">
        <v>585</v>
      </c>
      <c r="G24" s="1">
        <v>95.6</v>
      </c>
      <c r="H24" s="1"/>
      <c r="I24" s="1" t="s">
        <v>10</v>
      </c>
    </row>
    <row r="25" spans="1:9" x14ac:dyDescent="0.2">
      <c r="A25">
        <v>24</v>
      </c>
      <c r="B25" s="1" t="s">
        <v>627</v>
      </c>
      <c r="C25" s="1" t="s">
        <v>562</v>
      </c>
      <c r="D25" s="1" t="s">
        <v>563</v>
      </c>
      <c r="E25" s="1" t="s">
        <v>628</v>
      </c>
      <c r="F25" s="1" t="s">
        <v>624</v>
      </c>
      <c r="G25" s="1">
        <v>103.7</v>
      </c>
      <c r="H25" s="1"/>
      <c r="I25" s="1" t="s">
        <v>10</v>
      </c>
    </row>
    <row r="26" spans="1:9" x14ac:dyDescent="0.2">
      <c r="A26">
        <v>25</v>
      </c>
      <c r="B26" s="1" t="s">
        <v>629</v>
      </c>
      <c r="C26" s="1" t="s">
        <v>562</v>
      </c>
      <c r="D26" s="1" t="s">
        <v>563</v>
      </c>
      <c r="E26" s="1" t="s">
        <v>630</v>
      </c>
      <c r="F26" s="1" t="s">
        <v>631</v>
      </c>
      <c r="G26" s="1">
        <v>101</v>
      </c>
      <c r="H26" s="1"/>
      <c r="I26" s="1" t="s">
        <v>10</v>
      </c>
    </row>
    <row r="27" spans="1:9" x14ac:dyDescent="0.2">
      <c r="A27">
        <v>26</v>
      </c>
      <c r="B27" s="1" t="s">
        <v>632</v>
      </c>
      <c r="C27" s="1" t="s">
        <v>562</v>
      </c>
      <c r="D27" s="1" t="s">
        <v>563</v>
      </c>
      <c r="E27" s="1" t="s">
        <v>633</v>
      </c>
      <c r="F27" s="1" t="s">
        <v>571</v>
      </c>
      <c r="G27" s="1">
        <v>101</v>
      </c>
      <c r="H27" s="1"/>
      <c r="I27" s="1" t="s">
        <v>10</v>
      </c>
    </row>
    <row r="28" spans="1:9" x14ac:dyDescent="0.2">
      <c r="A28">
        <v>27</v>
      </c>
      <c r="B28" s="1" t="s">
        <v>634</v>
      </c>
      <c r="C28" s="1" t="s">
        <v>562</v>
      </c>
      <c r="D28" s="1" t="s">
        <v>563</v>
      </c>
      <c r="E28" s="1" t="s">
        <v>635</v>
      </c>
      <c r="F28" s="1" t="s">
        <v>594</v>
      </c>
      <c r="G28" s="1">
        <v>110.6</v>
      </c>
      <c r="H28" s="1"/>
      <c r="I28" s="1" t="s">
        <v>10</v>
      </c>
    </row>
    <row r="29" spans="1:9" x14ac:dyDescent="0.2">
      <c r="A29">
        <v>28</v>
      </c>
      <c r="B29" s="1" t="s">
        <v>636</v>
      </c>
      <c r="C29" s="1" t="s">
        <v>562</v>
      </c>
      <c r="D29" s="1" t="s">
        <v>563</v>
      </c>
      <c r="E29" s="1" t="s">
        <v>637</v>
      </c>
      <c r="F29" s="1" t="s">
        <v>624</v>
      </c>
      <c r="G29" s="1">
        <v>106</v>
      </c>
      <c r="H29" s="1"/>
      <c r="I29" s="1" t="s">
        <v>10</v>
      </c>
    </row>
    <row r="30" spans="1:9" x14ac:dyDescent="0.2">
      <c r="A30">
        <v>29</v>
      </c>
      <c r="B30" s="1" t="s">
        <v>638</v>
      </c>
      <c r="C30" s="1" t="s">
        <v>562</v>
      </c>
      <c r="D30" s="1" t="s">
        <v>563</v>
      </c>
      <c r="E30" s="1" t="s">
        <v>639</v>
      </c>
      <c r="F30" s="1" t="s">
        <v>640</v>
      </c>
      <c r="G30" s="1">
        <v>104.8</v>
      </c>
      <c r="H30" s="1"/>
      <c r="I30" s="1" t="s">
        <v>10</v>
      </c>
    </row>
    <row r="31" spans="1:9" x14ac:dyDescent="0.2">
      <c r="A31">
        <v>30</v>
      </c>
      <c r="B31" s="1" t="s">
        <v>641</v>
      </c>
      <c r="C31" s="1" t="s">
        <v>562</v>
      </c>
      <c r="D31" s="1" t="s">
        <v>563</v>
      </c>
      <c r="E31" s="1" t="s">
        <v>642</v>
      </c>
      <c r="F31" s="1" t="s">
        <v>622</v>
      </c>
      <c r="G31" s="1">
        <v>114.4</v>
      </c>
      <c r="H31" s="1"/>
      <c r="I31" s="1" t="s">
        <v>10</v>
      </c>
    </row>
    <row r="32" spans="1:9" x14ac:dyDescent="0.2">
      <c r="A32">
        <v>31</v>
      </c>
      <c r="B32" s="1" t="s">
        <v>643</v>
      </c>
      <c r="C32" s="1" t="s">
        <v>562</v>
      </c>
      <c r="D32" s="1" t="s">
        <v>563</v>
      </c>
      <c r="E32" s="1" t="s">
        <v>644</v>
      </c>
      <c r="F32" s="1" t="s">
        <v>645</v>
      </c>
      <c r="G32" s="1">
        <v>114.4</v>
      </c>
      <c r="H32" s="1"/>
      <c r="I32" s="1" t="s">
        <v>10</v>
      </c>
    </row>
    <row r="33" spans="1:9" x14ac:dyDescent="0.2">
      <c r="A33">
        <v>32</v>
      </c>
      <c r="B33" s="1" t="s">
        <v>646</v>
      </c>
      <c r="C33" s="1" t="s">
        <v>562</v>
      </c>
      <c r="D33" s="1" t="s">
        <v>563</v>
      </c>
      <c r="E33" s="1" t="s">
        <v>647</v>
      </c>
      <c r="F33" s="1" t="s">
        <v>603</v>
      </c>
      <c r="G33" s="1">
        <v>114</v>
      </c>
      <c r="H33" s="1"/>
      <c r="I33" s="1" t="s">
        <v>10</v>
      </c>
    </row>
    <row r="34" spans="1:9" x14ac:dyDescent="0.2">
      <c r="A34">
        <v>33</v>
      </c>
      <c r="B34" s="1" t="s">
        <v>648</v>
      </c>
      <c r="C34" s="1" t="s">
        <v>562</v>
      </c>
      <c r="D34" s="1" t="s">
        <v>563</v>
      </c>
      <c r="E34" s="1" t="s">
        <v>649</v>
      </c>
      <c r="F34" s="1" t="s">
        <v>568</v>
      </c>
      <c r="G34" s="1">
        <v>114</v>
      </c>
      <c r="H34" s="1"/>
      <c r="I34" s="1" t="s">
        <v>10</v>
      </c>
    </row>
    <row r="35" spans="1:9" x14ac:dyDescent="0.2">
      <c r="A35">
        <v>34</v>
      </c>
      <c r="B35" s="1" t="s">
        <v>650</v>
      </c>
      <c r="C35" s="1" t="s">
        <v>562</v>
      </c>
      <c r="D35" s="1" t="s">
        <v>563</v>
      </c>
      <c r="E35" s="1" t="s">
        <v>651</v>
      </c>
      <c r="F35" s="1" t="s">
        <v>574</v>
      </c>
      <c r="G35" s="1">
        <v>117.5</v>
      </c>
      <c r="H35" s="1"/>
      <c r="I35" s="1" t="s">
        <v>10</v>
      </c>
    </row>
    <row r="36" spans="1:9" x14ac:dyDescent="0.2">
      <c r="A36">
        <v>35</v>
      </c>
      <c r="B36" s="1" t="s">
        <v>652</v>
      </c>
      <c r="C36" s="1" t="s">
        <v>562</v>
      </c>
      <c r="D36" s="1" t="s">
        <v>563</v>
      </c>
      <c r="E36" s="1" t="s">
        <v>653</v>
      </c>
      <c r="F36" s="1" t="s">
        <v>645</v>
      </c>
      <c r="G36" s="1">
        <v>114</v>
      </c>
      <c r="H36" s="1"/>
      <c r="I36" s="1" t="s">
        <v>10</v>
      </c>
    </row>
    <row r="37" spans="1:9" x14ac:dyDescent="0.2">
      <c r="A37">
        <v>36</v>
      </c>
      <c r="B37" s="1" t="s">
        <v>654</v>
      </c>
      <c r="C37" s="1" t="s">
        <v>562</v>
      </c>
      <c r="D37" s="1" t="s">
        <v>563</v>
      </c>
      <c r="E37" s="1" t="s">
        <v>655</v>
      </c>
      <c r="F37" s="1" t="s">
        <v>656</v>
      </c>
      <c r="G37" s="1">
        <v>125.6</v>
      </c>
      <c r="H37" s="1"/>
      <c r="I37" s="1" t="s">
        <v>10</v>
      </c>
    </row>
    <row r="38" spans="1:9" x14ac:dyDescent="0.2">
      <c r="A38">
        <v>37</v>
      </c>
      <c r="B38" s="1" t="s">
        <v>657</v>
      </c>
      <c r="C38" s="1" t="s">
        <v>562</v>
      </c>
      <c r="D38" s="1" t="s">
        <v>563</v>
      </c>
      <c r="E38" s="1" t="s">
        <v>658</v>
      </c>
      <c r="F38" s="1" t="s">
        <v>565</v>
      </c>
      <c r="G38" s="1">
        <v>112.9</v>
      </c>
      <c r="H38" s="1"/>
      <c r="I38" s="1" t="s">
        <v>10</v>
      </c>
    </row>
    <row r="39" spans="1:9" x14ac:dyDescent="0.2">
      <c r="A39">
        <v>38</v>
      </c>
      <c r="B39" s="1" t="s">
        <v>659</v>
      </c>
      <c r="C39" s="1" t="s">
        <v>562</v>
      </c>
      <c r="D39" s="1" t="s">
        <v>563</v>
      </c>
      <c r="E39" s="1" t="s">
        <v>660</v>
      </c>
      <c r="F39" s="1" t="s">
        <v>661</v>
      </c>
      <c r="G39" s="1">
        <v>107.1</v>
      </c>
      <c r="H39" s="1"/>
      <c r="I39" s="1" t="s">
        <v>10</v>
      </c>
    </row>
    <row r="40" spans="1:9" x14ac:dyDescent="0.2">
      <c r="A40">
        <v>39</v>
      </c>
      <c r="B40" s="1" t="s">
        <v>662</v>
      </c>
      <c r="C40" s="1" t="s">
        <v>562</v>
      </c>
      <c r="D40" s="1" t="s">
        <v>563</v>
      </c>
      <c r="E40" s="1" t="s">
        <v>16</v>
      </c>
      <c r="F40" s="1" t="s">
        <v>585</v>
      </c>
      <c r="G40" s="1">
        <v>104.8</v>
      </c>
      <c r="H40" s="1"/>
      <c r="I40" s="1" t="s">
        <v>10</v>
      </c>
    </row>
    <row r="41" spans="1:9" x14ac:dyDescent="0.2">
      <c r="A41">
        <v>40</v>
      </c>
      <c r="B41" s="1" t="s">
        <v>663</v>
      </c>
      <c r="C41" s="1" t="s">
        <v>562</v>
      </c>
      <c r="D41" s="1" t="s">
        <v>563</v>
      </c>
      <c r="E41" s="1" t="s">
        <v>664</v>
      </c>
      <c r="F41" s="1" t="s">
        <v>624</v>
      </c>
      <c r="G41" s="1">
        <v>104</v>
      </c>
      <c r="H41" s="1"/>
      <c r="I41" s="1" t="s">
        <v>10</v>
      </c>
    </row>
    <row r="42" spans="1:9" x14ac:dyDescent="0.2">
      <c r="A42">
        <v>41</v>
      </c>
      <c r="B42" s="1" t="s">
        <v>665</v>
      </c>
      <c r="C42" s="1" t="s">
        <v>562</v>
      </c>
      <c r="D42" s="1" t="s">
        <v>563</v>
      </c>
      <c r="E42" s="1" t="s">
        <v>567</v>
      </c>
      <c r="F42" s="1" t="s">
        <v>624</v>
      </c>
      <c r="G42" s="1">
        <v>87.5</v>
      </c>
      <c r="H42" s="1"/>
      <c r="I42" s="1" t="s">
        <v>10</v>
      </c>
    </row>
    <row r="43" spans="1:9" x14ac:dyDescent="0.2">
      <c r="A43">
        <v>42</v>
      </c>
      <c r="B43" s="1" t="s">
        <v>666</v>
      </c>
      <c r="C43" s="1" t="s">
        <v>562</v>
      </c>
      <c r="D43" s="1" t="s">
        <v>563</v>
      </c>
      <c r="E43" s="1" t="s">
        <v>667</v>
      </c>
      <c r="F43" s="1" t="s">
        <v>668</v>
      </c>
      <c r="G43" s="1">
        <v>115.2</v>
      </c>
      <c r="H43" s="1"/>
      <c r="I43" s="1" t="s">
        <v>10</v>
      </c>
    </row>
    <row r="44" spans="1:9" x14ac:dyDescent="0.2">
      <c r="A44">
        <v>43</v>
      </c>
      <c r="B44" s="1" t="s">
        <v>669</v>
      </c>
      <c r="C44" s="1" t="s">
        <v>562</v>
      </c>
      <c r="D44" s="1" t="s">
        <v>563</v>
      </c>
      <c r="E44" s="1" t="s">
        <v>670</v>
      </c>
      <c r="F44" s="1" t="s">
        <v>624</v>
      </c>
      <c r="G44" s="1">
        <v>106.7</v>
      </c>
      <c r="H44" s="1"/>
      <c r="I44" s="1" t="s">
        <v>10</v>
      </c>
    </row>
    <row r="45" spans="1:9" x14ac:dyDescent="0.2">
      <c r="A45">
        <v>44</v>
      </c>
      <c r="B45" s="1" t="s">
        <v>671</v>
      </c>
      <c r="C45" s="1" t="s">
        <v>562</v>
      </c>
      <c r="D45" s="1" t="s">
        <v>563</v>
      </c>
      <c r="E45" s="1" t="s">
        <v>672</v>
      </c>
      <c r="F45" s="1" t="s">
        <v>565</v>
      </c>
      <c r="G45" s="1">
        <v>95.2</v>
      </c>
      <c r="H45" s="1"/>
      <c r="I45" s="1" t="s">
        <v>10</v>
      </c>
    </row>
    <row r="46" spans="1:9" x14ac:dyDescent="0.2">
      <c r="A46">
        <v>45</v>
      </c>
      <c r="B46" s="1" t="s">
        <v>673</v>
      </c>
      <c r="C46" s="1" t="s">
        <v>562</v>
      </c>
      <c r="D46" s="1" t="s">
        <v>563</v>
      </c>
      <c r="E46" s="1" t="s">
        <v>674</v>
      </c>
      <c r="F46" s="1" t="s">
        <v>571</v>
      </c>
      <c r="G46" s="1">
        <v>114.4</v>
      </c>
      <c r="H46" s="1"/>
      <c r="I46" s="1" t="s">
        <v>10</v>
      </c>
    </row>
    <row r="47" spans="1:9" x14ac:dyDescent="0.2">
      <c r="A47">
        <v>46</v>
      </c>
      <c r="B47" s="1" t="s">
        <v>675</v>
      </c>
      <c r="C47" s="1" t="s">
        <v>562</v>
      </c>
      <c r="D47" s="1" t="s">
        <v>563</v>
      </c>
      <c r="E47" s="1" t="s">
        <v>676</v>
      </c>
      <c r="F47" s="1" t="s">
        <v>597</v>
      </c>
      <c r="G47" s="1">
        <v>112.5</v>
      </c>
      <c r="H47" s="1"/>
      <c r="I47" s="1" t="s">
        <v>10</v>
      </c>
    </row>
    <row r="48" spans="1:9" x14ac:dyDescent="0.2">
      <c r="A48">
        <v>47</v>
      </c>
      <c r="B48" s="1" t="s">
        <v>677</v>
      </c>
      <c r="C48" s="1" t="s">
        <v>562</v>
      </c>
      <c r="D48" s="1" t="s">
        <v>563</v>
      </c>
      <c r="E48" s="1" t="s">
        <v>678</v>
      </c>
      <c r="F48" s="1" t="s">
        <v>679</v>
      </c>
      <c r="G48" s="1">
        <v>76.3</v>
      </c>
      <c r="H48" s="1"/>
      <c r="I48" s="1" t="s">
        <v>10</v>
      </c>
    </row>
    <row r="49" spans="1:9" x14ac:dyDescent="0.2">
      <c r="A49">
        <v>48</v>
      </c>
      <c r="B49" s="1" t="s">
        <v>680</v>
      </c>
      <c r="C49" s="1" t="s">
        <v>562</v>
      </c>
      <c r="D49" s="1" t="s">
        <v>563</v>
      </c>
      <c r="E49" s="1" t="s">
        <v>681</v>
      </c>
      <c r="F49" s="1" t="s">
        <v>682</v>
      </c>
      <c r="G49" s="1">
        <v>77.099999999999994</v>
      </c>
      <c r="H49" s="1"/>
      <c r="I49" s="1" t="s">
        <v>10</v>
      </c>
    </row>
    <row r="50" spans="1:9" x14ac:dyDescent="0.2">
      <c r="A50">
        <v>49</v>
      </c>
      <c r="B50" s="1" t="s">
        <v>683</v>
      </c>
      <c r="C50" s="1" t="s">
        <v>562</v>
      </c>
      <c r="D50" s="1" t="s">
        <v>563</v>
      </c>
      <c r="E50" s="1" t="s">
        <v>684</v>
      </c>
      <c r="F50" s="1" t="s">
        <v>661</v>
      </c>
      <c r="G50" s="1">
        <v>114.4</v>
      </c>
      <c r="H50" s="1"/>
      <c r="I50" s="1" t="s">
        <v>10</v>
      </c>
    </row>
    <row r="51" spans="1:9" x14ac:dyDescent="0.2">
      <c r="A51">
        <v>50</v>
      </c>
      <c r="B51" s="1" t="s">
        <v>685</v>
      </c>
      <c r="C51" s="1" t="s">
        <v>562</v>
      </c>
      <c r="D51" s="1" t="s">
        <v>563</v>
      </c>
      <c r="E51" s="1" t="s">
        <v>686</v>
      </c>
      <c r="F51" s="1" t="s">
        <v>624</v>
      </c>
      <c r="G51" s="1">
        <v>84.4</v>
      </c>
      <c r="H51" s="1"/>
      <c r="I51" s="1" t="s">
        <v>10</v>
      </c>
    </row>
    <row r="52" spans="1:9" x14ac:dyDescent="0.2">
      <c r="A52">
        <v>51</v>
      </c>
      <c r="B52" s="1" t="s">
        <v>687</v>
      </c>
      <c r="C52" s="1" t="s">
        <v>562</v>
      </c>
      <c r="D52" s="1" t="s">
        <v>563</v>
      </c>
      <c r="E52" s="1" t="s">
        <v>528</v>
      </c>
      <c r="F52" s="1" t="s">
        <v>688</v>
      </c>
      <c r="G52" s="1">
        <v>101</v>
      </c>
      <c r="H52" s="1"/>
      <c r="I52" s="1" t="s">
        <v>10</v>
      </c>
    </row>
    <row r="53" spans="1:9" x14ac:dyDescent="0.2">
      <c r="A53">
        <v>52</v>
      </c>
      <c r="B53" s="1" t="s">
        <v>689</v>
      </c>
      <c r="C53" s="1" t="s">
        <v>562</v>
      </c>
      <c r="D53" s="1" t="s">
        <v>563</v>
      </c>
      <c r="E53" s="1" t="s">
        <v>690</v>
      </c>
      <c r="F53" s="1" t="s">
        <v>691</v>
      </c>
      <c r="G53" s="1">
        <v>102.5</v>
      </c>
      <c r="H53" s="1"/>
      <c r="I53" s="1" t="s">
        <v>10</v>
      </c>
    </row>
    <row r="54" spans="1:9" x14ac:dyDescent="0.2">
      <c r="A54">
        <v>53</v>
      </c>
      <c r="B54" s="1" t="s">
        <v>692</v>
      </c>
      <c r="C54" s="1" t="s">
        <v>562</v>
      </c>
      <c r="D54" s="1" t="s">
        <v>563</v>
      </c>
      <c r="E54" s="1" t="s">
        <v>693</v>
      </c>
      <c r="F54" s="1" t="s">
        <v>585</v>
      </c>
      <c r="G54" s="1">
        <v>107.9</v>
      </c>
      <c r="H54" s="1"/>
      <c r="I54" s="1" t="s">
        <v>10</v>
      </c>
    </row>
    <row r="55" spans="1:9" x14ac:dyDescent="0.2">
      <c r="A55">
        <v>54</v>
      </c>
      <c r="B55" s="1" t="s">
        <v>694</v>
      </c>
      <c r="C55" s="1" t="s">
        <v>562</v>
      </c>
      <c r="D55" s="1" t="s">
        <v>563</v>
      </c>
      <c r="E55" s="1" t="s">
        <v>695</v>
      </c>
      <c r="F55" s="1" t="s">
        <v>597</v>
      </c>
      <c r="G55" s="1">
        <v>104</v>
      </c>
      <c r="H55" s="1"/>
      <c r="I55" s="1" t="s">
        <v>10</v>
      </c>
    </row>
    <row r="56" spans="1:9" x14ac:dyDescent="0.2">
      <c r="A56">
        <v>55</v>
      </c>
      <c r="B56" s="1" t="s">
        <v>696</v>
      </c>
      <c r="C56" s="1" t="s">
        <v>562</v>
      </c>
      <c r="D56" s="1" t="s">
        <v>563</v>
      </c>
      <c r="E56" s="1" t="s">
        <v>697</v>
      </c>
      <c r="F56" s="1" t="s">
        <v>698</v>
      </c>
      <c r="G56" s="1">
        <v>105.2</v>
      </c>
      <c r="H56" s="1"/>
      <c r="I56" s="1" t="s">
        <v>10</v>
      </c>
    </row>
    <row r="57" spans="1:9" x14ac:dyDescent="0.2">
      <c r="A57">
        <v>56</v>
      </c>
      <c r="B57" s="1" t="s">
        <v>699</v>
      </c>
      <c r="C57" s="1" t="s">
        <v>562</v>
      </c>
      <c r="D57" s="1" t="s">
        <v>563</v>
      </c>
      <c r="E57" s="1" t="s">
        <v>700</v>
      </c>
      <c r="F57" s="1" t="s">
        <v>691</v>
      </c>
      <c r="G57" s="1">
        <v>104.4</v>
      </c>
      <c r="H57" s="1"/>
      <c r="I57" s="1" t="s">
        <v>10</v>
      </c>
    </row>
    <row r="58" spans="1:9" x14ac:dyDescent="0.2">
      <c r="A58">
        <v>57</v>
      </c>
      <c r="B58" s="1" t="s">
        <v>701</v>
      </c>
      <c r="C58" s="1" t="s">
        <v>562</v>
      </c>
      <c r="D58" s="1" t="s">
        <v>563</v>
      </c>
      <c r="E58" s="1" t="s">
        <v>702</v>
      </c>
      <c r="F58" s="1" t="s">
        <v>591</v>
      </c>
      <c r="G58" s="1">
        <v>105.6</v>
      </c>
      <c r="H58" s="1"/>
      <c r="I58" s="1" t="s">
        <v>10</v>
      </c>
    </row>
    <row r="59" spans="1:9" x14ac:dyDescent="0.2">
      <c r="A59">
        <v>58</v>
      </c>
      <c r="B59" s="1" t="s">
        <v>703</v>
      </c>
      <c r="C59" s="1" t="s">
        <v>562</v>
      </c>
      <c r="D59" s="1" t="s">
        <v>563</v>
      </c>
      <c r="E59" s="1" t="s">
        <v>704</v>
      </c>
      <c r="F59" s="1" t="s">
        <v>574</v>
      </c>
      <c r="G59" s="1">
        <v>113.7</v>
      </c>
      <c r="H59" s="1"/>
      <c r="I59" s="1" t="s">
        <v>10</v>
      </c>
    </row>
    <row r="60" spans="1:9" x14ac:dyDescent="0.2">
      <c r="A60">
        <v>59</v>
      </c>
      <c r="B60" s="1" t="s">
        <v>705</v>
      </c>
      <c r="C60" s="1" t="s">
        <v>562</v>
      </c>
      <c r="D60" s="1" t="s">
        <v>563</v>
      </c>
      <c r="E60" s="1" t="s">
        <v>706</v>
      </c>
      <c r="F60" s="1" t="s">
        <v>591</v>
      </c>
      <c r="G60" s="1">
        <v>112.5</v>
      </c>
      <c r="H60" s="1"/>
      <c r="I60" s="1" t="s">
        <v>10</v>
      </c>
    </row>
    <row r="61" spans="1:9" x14ac:dyDescent="0.2">
      <c r="A61">
        <v>60</v>
      </c>
      <c r="B61" s="1" t="s">
        <v>707</v>
      </c>
      <c r="C61" s="1" t="s">
        <v>562</v>
      </c>
      <c r="D61" s="1" t="s">
        <v>563</v>
      </c>
      <c r="E61" s="1" t="s">
        <v>708</v>
      </c>
      <c r="F61" s="1" t="s">
        <v>709</v>
      </c>
      <c r="G61" s="1">
        <v>76.7</v>
      </c>
      <c r="H61" s="1"/>
      <c r="I61" s="1" t="s">
        <v>10</v>
      </c>
    </row>
    <row r="62" spans="1:9" x14ac:dyDescent="0.2">
      <c r="A62">
        <v>61</v>
      </c>
      <c r="B62" s="1" t="s">
        <v>710</v>
      </c>
      <c r="C62" s="1" t="s">
        <v>562</v>
      </c>
      <c r="D62" s="1" t="s">
        <v>563</v>
      </c>
      <c r="E62" s="1" t="s">
        <v>686</v>
      </c>
      <c r="F62" s="1" t="s">
        <v>585</v>
      </c>
      <c r="G62" s="1">
        <v>84.4</v>
      </c>
      <c r="H62" s="1"/>
      <c r="I62" s="1" t="s">
        <v>10</v>
      </c>
    </row>
    <row r="63" spans="1:9" x14ac:dyDescent="0.2">
      <c r="A63">
        <v>62</v>
      </c>
      <c r="B63" s="1" t="s">
        <v>711</v>
      </c>
      <c r="C63" s="1" t="s">
        <v>562</v>
      </c>
      <c r="D63" s="1" t="s">
        <v>563</v>
      </c>
      <c r="E63" s="1" t="s">
        <v>712</v>
      </c>
      <c r="F63" s="1" t="s">
        <v>597</v>
      </c>
      <c r="G63" s="1">
        <v>75.599999999999994</v>
      </c>
      <c r="H63" s="1"/>
      <c r="I63" s="1" t="s">
        <v>10</v>
      </c>
    </row>
    <row r="64" spans="1:9" x14ac:dyDescent="0.2">
      <c r="A64">
        <v>63</v>
      </c>
      <c r="B64" s="1" t="s">
        <v>713</v>
      </c>
      <c r="C64" s="1" t="s">
        <v>562</v>
      </c>
      <c r="D64" s="1" t="s">
        <v>563</v>
      </c>
      <c r="E64" s="1" t="s">
        <v>16</v>
      </c>
      <c r="F64" s="1" t="s">
        <v>619</v>
      </c>
      <c r="G64" s="1">
        <v>84.8</v>
      </c>
      <c r="H64" s="1"/>
      <c r="I64" s="1" t="s">
        <v>10</v>
      </c>
    </row>
    <row r="65" spans="1:9" x14ac:dyDescent="0.2">
      <c r="A65">
        <v>64</v>
      </c>
      <c r="B65" s="1" t="s">
        <v>714</v>
      </c>
      <c r="C65" s="1" t="s">
        <v>562</v>
      </c>
      <c r="D65" s="1" t="s">
        <v>563</v>
      </c>
      <c r="E65" s="1" t="s">
        <v>715</v>
      </c>
      <c r="F65" s="1" t="s">
        <v>716</v>
      </c>
      <c r="G65" s="1">
        <v>79.8</v>
      </c>
      <c r="H65" s="1"/>
      <c r="I65" s="1" t="s">
        <v>10</v>
      </c>
    </row>
    <row r="66" spans="1:9" x14ac:dyDescent="0.2">
      <c r="A66">
        <v>65</v>
      </c>
      <c r="B66" s="1" t="s">
        <v>717</v>
      </c>
      <c r="C66" s="1" t="s">
        <v>562</v>
      </c>
      <c r="D66" s="1" t="s">
        <v>563</v>
      </c>
      <c r="E66" s="1" t="s">
        <v>718</v>
      </c>
      <c r="F66" s="1" t="s">
        <v>719</v>
      </c>
      <c r="G66" s="1">
        <v>77.5</v>
      </c>
      <c r="H66" s="1"/>
      <c r="I66" s="1" t="s">
        <v>10</v>
      </c>
    </row>
    <row r="67" spans="1:9" x14ac:dyDescent="0.2">
      <c r="A67">
        <v>66</v>
      </c>
      <c r="B67" s="1" t="s">
        <v>720</v>
      </c>
      <c r="C67" s="1" t="s">
        <v>562</v>
      </c>
      <c r="D67" s="1" t="s">
        <v>563</v>
      </c>
      <c r="E67" s="1" t="s">
        <v>721</v>
      </c>
      <c r="F67" s="1" t="s">
        <v>722</v>
      </c>
      <c r="G67" s="1">
        <v>78.3</v>
      </c>
      <c r="H67" s="1"/>
      <c r="I67" s="1" t="s">
        <v>10</v>
      </c>
    </row>
    <row r="68" spans="1:9" x14ac:dyDescent="0.2">
      <c r="A68">
        <v>67</v>
      </c>
      <c r="B68" s="1" t="s">
        <v>723</v>
      </c>
      <c r="C68" s="1" t="s">
        <v>562</v>
      </c>
      <c r="D68" s="1" t="s">
        <v>563</v>
      </c>
      <c r="E68" s="1" t="s">
        <v>724</v>
      </c>
      <c r="F68" s="1" t="s">
        <v>698</v>
      </c>
      <c r="G68" s="1">
        <v>84.4</v>
      </c>
      <c r="H68" s="1"/>
      <c r="I68" s="1" t="s">
        <v>10</v>
      </c>
    </row>
    <row r="69" spans="1:9" x14ac:dyDescent="0.2">
      <c r="A69">
        <v>68</v>
      </c>
      <c r="B69" s="1" t="s">
        <v>725</v>
      </c>
      <c r="C69" s="1" t="s">
        <v>562</v>
      </c>
      <c r="D69" s="1" t="s">
        <v>563</v>
      </c>
      <c r="E69" s="1" t="s">
        <v>726</v>
      </c>
      <c r="F69" s="1" t="s">
        <v>624</v>
      </c>
      <c r="G69" s="1">
        <v>106</v>
      </c>
      <c r="H69" s="1"/>
      <c r="I69" s="1" t="s">
        <v>10</v>
      </c>
    </row>
    <row r="70" spans="1:9" x14ac:dyDescent="0.2">
      <c r="A70">
        <v>69</v>
      </c>
      <c r="B70" s="1" t="s">
        <v>727</v>
      </c>
      <c r="C70" s="1" t="s">
        <v>562</v>
      </c>
      <c r="D70" s="1" t="s">
        <v>563</v>
      </c>
      <c r="E70" s="1" t="s">
        <v>728</v>
      </c>
      <c r="F70" s="1" t="s">
        <v>619</v>
      </c>
      <c r="G70" s="1">
        <v>107.1</v>
      </c>
      <c r="H70" s="1"/>
      <c r="I70" s="1" t="s">
        <v>10</v>
      </c>
    </row>
    <row r="71" spans="1:9" x14ac:dyDescent="0.2">
      <c r="A71">
        <v>70</v>
      </c>
      <c r="B71" s="1" t="s">
        <v>729</v>
      </c>
      <c r="C71" s="1" t="s">
        <v>562</v>
      </c>
      <c r="D71" s="1" t="s">
        <v>563</v>
      </c>
      <c r="E71" s="1" t="s">
        <v>730</v>
      </c>
      <c r="F71" s="1" t="s">
        <v>731</v>
      </c>
      <c r="G71" s="1">
        <v>102.1</v>
      </c>
      <c r="H71" s="1"/>
      <c r="I71" s="1" t="s">
        <v>10</v>
      </c>
    </row>
    <row r="72" spans="1:9" x14ac:dyDescent="0.2">
      <c r="A72">
        <v>71</v>
      </c>
      <c r="B72" s="1" t="s">
        <v>732</v>
      </c>
      <c r="C72" s="1" t="s">
        <v>562</v>
      </c>
      <c r="D72" s="1" t="s">
        <v>563</v>
      </c>
      <c r="E72" s="1" t="s">
        <v>733</v>
      </c>
      <c r="F72" s="1" t="s">
        <v>731</v>
      </c>
      <c r="G72" s="1">
        <v>106.7</v>
      </c>
      <c r="H72" s="1"/>
      <c r="I72" s="1" t="s">
        <v>10</v>
      </c>
    </row>
    <row r="73" spans="1:9" x14ac:dyDescent="0.2">
      <c r="A73">
        <v>72</v>
      </c>
      <c r="B73" s="1" t="s">
        <v>734</v>
      </c>
      <c r="C73" s="1" t="s">
        <v>562</v>
      </c>
      <c r="D73" s="1" t="s">
        <v>563</v>
      </c>
      <c r="E73" s="1" t="s">
        <v>735</v>
      </c>
      <c r="F73" s="1" t="s">
        <v>624</v>
      </c>
      <c r="G73" s="1">
        <v>106</v>
      </c>
      <c r="H73" s="1"/>
      <c r="I73" s="1" t="s">
        <v>10</v>
      </c>
    </row>
    <row r="74" spans="1:9" x14ac:dyDescent="0.2">
      <c r="A74">
        <v>73</v>
      </c>
      <c r="B74" s="1" t="s">
        <v>736</v>
      </c>
      <c r="C74" s="1" t="s">
        <v>562</v>
      </c>
      <c r="D74" s="1" t="s">
        <v>563</v>
      </c>
      <c r="E74" s="1" t="s">
        <v>737</v>
      </c>
      <c r="F74" s="1" t="s">
        <v>574</v>
      </c>
      <c r="G74" s="1">
        <v>104.8</v>
      </c>
      <c r="H74" s="1"/>
      <c r="I74" s="1" t="s">
        <v>10</v>
      </c>
    </row>
    <row r="75" spans="1:9" x14ac:dyDescent="0.2">
      <c r="A75">
        <v>74</v>
      </c>
      <c r="B75" s="1" t="s">
        <v>738</v>
      </c>
      <c r="C75" s="1" t="s">
        <v>562</v>
      </c>
      <c r="D75" s="1" t="s">
        <v>563</v>
      </c>
      <c r="E75" s="1" t="s">
        <v>739</v>
      </c>
      <c r="F75" s="1" t="s">
        <v>600</v>
      </c>
      <c r="G75" s="1">
        <v>111.3</v>
      </c>
      <c r="H75" s="1"/>
      <c r="I75" s="1" t="s">
        <v>10</v>
      </c>
    </row>
    <row r="76" spans="1:9" x14ac:dyDescent="0.2">
      <c r="A76">
        <v>75</v>
      </c>
      <c r="B76" s="1" t="s">
        <v>740</v>
      </c>
      <c r="C76" s="1" t="s">
        <v>562</v>
      </c>
      <c r="D76" s="1" t="s">
        <v>563</v>
      </c>
      <c r="E76" s="1" t="s">
        <v>741</v>
      </c>
      <c r="F76" s="1" t="s">
        <v>742</v>
      </c>
      <c r="G76" s="1">
        <v>116.3</v>
      </c>
      <c r="H76" s="1"/>
      <c r="I76" s="1" t="s">
        <v>10</v>
      </c>
    </row>
    <row r="77" spans="1:9" x14ac:dyDescent="0.2">
      <c r="A77">
        <v>76</v>
      </c>
      <c r="B77" s="1" t="s">
        <v>743</v>
      </c>
      <c r="C77" s="1" t="s">
        <v>562</v>
      </c>
      <c r="D77" s="1" t="s">
        <v>563</v>
      </c>
      <c r="E77" s="1" t="s">
        <v>674</v>
      </c>
      <c r="F77" s="1" t="s">
        <v>731</v>
      </c>
      <c r="G77" s="1">
        <v>114.8</v>
      </c>
      <c r="H77" s="1"/>
      <c r="I77" s="1" t="s">
        <v>10</v>
      </c>
    </row>
    <row r="78" spans="1:9" x14ac:dyDescent="0.2">
      <c r="A78">
        <v>77</v>
      </c>
      <c r="B78" s="1" t="s">
        <v>744</v>
      </c>
      <c r="C78" s="1" t="s">
        <v>562</v>
      </c>
      <c r="D78" s="1" t="s">
        <v>563</v>
      </c>
      <c r="E78" s="1" t="s">
        <v>745</v>
      </c>
      <c r="F78" s="1" t="s">
        <v>585</v>
      </c>
      <c r="G78" s="1">
        <v>106</v>
      </c>
      <c r="H78" s="1"/>
      <c r="I78" s="1" t="s">
        <v>10</v>
      </c>
    </row>
    <row r="79" spans="1:9" x14ac:dyDescent="0.2">
      <c r="A79">
        <v>78</v>
      </c>
      <c r="B79" s="1" t="s">
        <v>746</v>
      </c>
      <c r="C79" s="1" t="s">
        <v>562</v>
      </c>
      <c r="D79" s="1" t="s">
        <v>563</v>
      </c>
      <c r="E79" s="1" t="s">
        <v>747</v>
      </c>
      <c r="F79" s="1" t="s">
        <v>748</v>
      </c>
      <c r="G79" s="1">
        <v>111.7</v>
      </c>
      <c r="H79" s="1"/>
      <c r="I79" s="1" t="s">
        <v>10</v>
      </c>
    </row>
    <row r="80" spans="1:9" x14ac:dyDescent="0.2">
      <c r="A80">
        <v>79</v>
      </c>
      <c r="B80" s="1" t="s">
        <v>749</v>
      </c>
      <c r="C80" s="1" t="s">
        <v>562</v>
      </c>
      <c r="D80" s="1" t="s">
        <v>563</v>
      </c>
      <c r="E80" s="1" t="s">
        <v>750</v>
      </c>
      <c r="F80" s="1" t="s">
        <v>742</v>
      </c>
      <c r="G80" s="1">
        <v>116.3</v>
      </c>
      <c r="H80" s="1"/>
      <c r="I80" s="1" t="s">
        <v>10</v>
      </c>
    </row>
    <row r="81" spans="1:9" x14ac:dyDescent="0.2">
      <c r="A81">
        <v>80</v>
      </c>
      <c r="B81" s="1" t="s">
        <v>751</v>
      </c>
      <c r="C81" s="1" t="s">
        <v>562</v>
      </c>
      <c r="D81" s="1" t="s">
        <v>563</v>
      </c>
      <c r="E81" s="1" t="s">
        <v>752</v>
      </c>
      <c r="F81" s="1" t="s">
        <v>753</v>
      </c>
      <c r="G81" s="1">
        <v>116.7</v>
      </c>
      <c r="H81" s="1"/>
      <c r="I81" s="1" t="s">
        <v>10</v>
      </c>
    </row>
    <row r="82" spans="1:9" x14ac:dyDescent="0.2">
      <c r="A82">
        <v>81</v>
      </c>
      <c r="B82" s="1" t="s">
        <v>754</v>
      </c>
      <c r="C82" s="1" t="s">
        <v>562</v>
      </c>
      <c r="D82" s="1" t="s">
        <v>563</v>
      </c>
      <c r="E82" s="1" t="s">
        <v>755</v>
      </c>
      <c r="F82" s="1" t="s">
        <v>622</v>
      </c>
      <c r="G82" s="1">
        <v>112.5</v>
      </c>
      <c r="H82" s="1"/>
      <c r="I82" s="1" t="s">
        <v>10</v>
      </c>
    </row>
    <row r="83" spans="1:9" x14ac:dyDescent="0.2">
      <c r="A83">
        <v>82</v>
      </c>
      <c r="B83" s="1" t="s">
        <v>756</v>
      </c>
      <c r="C83" s="1" t="s">
        <v>562</v>
      </c>
      <c r="D83" s="1" t="s">
        <v>563</v>
      </c>
      <c r="E83" s="1" t="s">
        <v>427</v>
      </c>
      <c r="F83" s="1" t="s">
        <v>597</v>
      </c>
      <c r="G83" s="1">
        <v>114.4</v>
      </c>
      <c r="H83" s="1"/>
      <c r="I83" s="1" t="s">
        <v>10</v>
      </c>
    </row>
    <row r="84" spans="1:9" x14ac:dyDescent="0.2">
      <c r="A84">
        <v>83</v>
      </c>
      <c r="B84" s="1" t="s">
        <v>757</v>
      </c>
      <c r="C84" s="1" t="s">
        <v>562</v>
      </c>
      <c r="D84" s="1" t="s">
        <v>563</v>
      </c>
      <c r="E84" s="1" t="s">
        <v>758</v>
      </c>
      <c r="F84" s="1" t="s">
        <v>565</v>
      </c>
      <c r="G84" s="1">
        <v>105.2</v>
      </c>
      <c r="H84" s="1"/>
      <c r="I84" s="1" t="s">
        <v>10</v>
      </c>
    </row>
    <row r="85" spans="1:9" x14ac:dyDescent="0.2">
      <c r="A85">
        <v>84</v>
      </c>
      <c r="B85" s="1" t="s">
        <v>759</v>
      </c>
      <c r="C85" s="1" t="s">
        <v>562</v>
      </c>
      <c r="D85" s="1" t="s">
        <v>563</v>
      </c>
      <c r="E85" s="1" t="s">
        <v>760</v>
      </c>
      <c r="F85" s="1" t="s">
        <v>614</v>
      </c>
      <c r="G85" s="1">
        <v>103.3</v>
      </c>
      <c r="H85" s="1"/>
      <c r="I85" s="1" t="s">
        <v>10</v>
      </c>
    </row>
    <row r="86" spans="1:9" x14ac:dyDescent="0.2">
      <c r="A86">
        <v>85</v>
      </c>
      <c r="B86" s="1" t="s">
        <v>761</v>
      </c>
      <c r="C86" s="1" t="s">
        <v>562</v>
      </c>
      <c r="D86" s="1" t="s">
        <v>563</v>
      </c>
      <c r="E86" s="1" t="s">
        <v>762</v>
      </c>
      <c r="F86" s="1" t="s">
        <v>603</v>
      </c>
      <c r="G86" s="1">
        <v>102.5</v>
      </c>
      <c r="H86" s="1"/>
      <c r="I86" s="1" t="s">
        <v>10</v>
      </c>
    </row>
    <row r="87" spans="1:9" x14ac:dyDescent="0.2">
      <c r="A87">
        <v>86</v>
      </c>
      <c r="B87" s="1" t="s">
        <v>763</v>
      </c>
      <c r="C87" s="1" t="s">
        <v>562</v>
      </c>
      <c r="D87" s="1" t="s">
        <v>563</v>
      </c>
      <c r="E87" s="1" t="s">
        <v>764</v>
      </c>
      <c r="F87" s="1" t="s">
        <v>624</v>
      </c>
      <c r="G87" s="1">
        <v>105.2</v>
      </c>
      <c r="H87" s="1"/>
      <c r="I87" s="1" t="s">
        <v>10</v>
      </c>
    </row>
    <row r="88" spans="1:9" x14ac:dyDescent="0.2">
      <c r="A88">
        <v>87</v>
      </c>
      <c r="B88" s="1" t="s">
        <v>765</v>
      </c>
      <c r="C88" s="1" t="s">
        <v>562</v>
      </c>
      <c r="D88" s="1" t="s">
        <v>563</v>
      </c>
      <c r="E88" s="1" t="s">
        <v>766</v>
      </c>
      <c r="F88" s="1" t="s">
        <v>742</v>
      </c>
      <c r="G88" s="1">
        <v>102.5</v>
      </c>
      <c r="H88" s="1"/>
      <c r="I88" s="1" t="s">
        <v>10</v>
      </c>
    </row>
    <row r="89" spans="1:9" x14ac:dyDescent="0.2">
      <c r="A89">
        <v>88</v>
      </c>
      <c r="B89" s="1" t="s">
        <v>767</v>
      </c>
      <c r="C89" s="1" t="s">
        <v>562</v>
      </c>
      <c r="D89" s="1" t="s">
        <v>563</v>
      </c>
      <c r="E89" s="1" t="s">
        <v>768</v>
      </c>
      <c r="F89" s="1" t="s">
        <v>624</v>
      </c>
      <c r="G89" s="1">
        <v>104.8</v>
      </c>
      <c r="H89" s="1"/>
      <c r="I89" s="1" t="s">
        <v>10</v>
      </c>
    </row>
    <row r="90" spans="1:9" x14ac:dyDescent="0.2">
      <c r="A90">
        <v>89</v>
      </c>
      <c r="B90" s="1" t="s">
        <v>769</v>
      </c>
      <c r="C90" s="1" t="s">
        <v>562</v>
      </c>
      <c r="D90" s="1" t="s">
        <v>563</v>
      </c>
      <c r="E90" s="1" t="s">
        <v>770</v>
      </c>
      <c r="F90" s="1" t="s">
        <v>373</v>
      </c>
      <c r="G90" s="1">
        <v>112.5</v>
      </c>
      <c r="H90" s="1"/>
      <c r="I90" s="1" t="s">
        <v>10</v>
      </c>
    </row>
    <row r="91" spans="1:9" x14ac:dyDescent="0.2">
      <c r="A91">
        <v>90</v>
      </c>
      <c r="B91" s="1" t="s">
        <v>771</v>
      </c>
      <c r="C91" s="1" t="s">
        <v>562</v>
      </c>
      <c r="D91" s="1" t="s">
        <v>563</v>
      </c>
      <c r="E91" s="1" t="s">
        <v>772</v>
      </c>
      <c r="F91" s="1" t="s">
        <v>585</v>
      </c>
      <c r="G91" s="1">
        <v>111</v>
      </c>
      <c r="H91" s="1"/>
      <c r="I91" s="1" t="s">
        <v>10</v>
      </c>
    </row>
    <row r="92" spans="1:9" x14ac:dyDescent="0.2">
      <c r="A92">
        <v>91</v>
      </c>
      <c r="B92" s="1" t="s">
        <v>773</v>
      </c>
      <c r="C92" s="1" t="s">
        <v>562</v>
      </c>
      <c r="D92" s="1" t="s">
        <v>563</v>
      </c>
      <c r="E92" s="1" t="s">
        <v>774</v>
      </c>
      <c r="F92" s="1" t="s">
        <v>775</v>
      </c>
      <c r="G92" s="1">
        <v>114.8</v>
      </c>
      <c r="H92" s="1"/>
      <c r="I92" s="1" t="s">
        <v>10</v>
      </c>
    </row>
    <row r="93" spans="1:9" x14ac:dyDescent="0.2">
      <c r="A93">
        <v>92</v>
      </c>
      <c r="B93" s="1" t="s">
        <v>776</v>
      </c>
      <c r="C93" s="1" t="s">
        <v>562</v>
      </c>
      <c r="D93" s="1" t="s">
        <v>563</v>
      </c>
      <c r="E93" s="1" t="s">
        <v>777</v>
      </c>
      <c r="F93" s="1" t="s">
        <v>668</v>
      </c>
      <c r="G93" s="1">
        <v>109.8</v>
      </c>
      <c r="H93" s="1"/>
      <c r="I93" s="1" t="s">
        <v>10</v>
      </c>
    </row>
    <row r="94" spans="1:9" x14ac:dyDescent="0.2">
      <c r="A94">
        <v>93</v>
      </c>
      <c r="B94" s="1" t="s">
        <v>778</v>
      </c>
      <c r="C94" s="1" t="s">
        <v>562</v>
      </c>
      <c r="D94" s="1" t="s">
        <v>563</v>
      </c>
      <c r="E94" s="1" t="s">
        <v>779</v>
      </c>
      <c r="F94" s="1" t="s">
        <v>585</v>
      </c>
      <c r="G94" s="1">
        <v>116</v>
      </c>
      <c r="H94" s="1"/>
      <c r="I94" s="1" t="s">
        <v>10</v>
      </c>
    </row>
    <row r="95" spans="1:9" x14ac:dyDescent="0.2">
      <c r="A95">
        <v>94</v>
      </c>
      <c r="B95" s="1" t="s">
        <v>780</v>
      </c>
      <c r="C95" s="1" t="s">
        <v>562</v>
      </c>
      <c r="D95" s="1" t="s">
        <v>563</v>
      </c>
      <c r="E95" s="1" t="s">
        <v>781</v>
      </c>
      <c r="F95" s="1" t="s">
        <v>614</v>
      </c>
      <c r="G95" s="1">
        <v>112.5</v>
      </c>
      <c r="H95" s="1"/>
      <c r="I95" s="1" t="s">
        <v>10</v>
      </c>
    </row>
    <row r="96" spans="1:9" x14ac:dyDescent="0.2">
      <c r="A96">
        <v>95</v>
      </c>
      <c r="B96" s="1" t="s">
        <v>782</v>
      </c>
      <c r="C96" s="1" t="s">
        <v>562</v>
      </c>
      <c r="D96" s="1" t="s">
        <v>563</v>
      </c>
      <c r="E96" s="1" t="s">
        <v>783</v>
      </c>
      <c r="F96" s="1" t="s">
        <v>784</v>
      </c>
      <c r="G96" s="1">
        <v>160.6</v>
      </c>
      <c r="H96" s="1"/>
      <c r="I96" s="1" t="s">
        <v>10</v>
      </c>
    </row>
    <row r="97" spans="1:9" x14ac:dyDescent="0.2">
      <c r="A97">
        <v>96</v>
      </c>
      <c r="B97" s="1" t="s">
        <v>785</v>
      </c>
      <c r="C97" s="1" t="s">
        <v>562</v>
      </c>
      <c r="D97" s="1" t="s">
        <v>563</v>
      </c>
      <c r="E97" s="1" t="s">
        <v>786</v>
      </c>
      <c r="F97" s="1" t="s">
        <v>787</v>
      </c>
      <c r="G97" s="1">
        <v>76.7</v>
      </c>
      <c r="H97" s="1"/>
      <c r="I97" s="1" t="s">
        <v>10</v>
      </c>
    </row>
    <row r="98" spans="1:9" x14ac:dyDescent="0.2">
      <c r="A98">
        <v>97</v>
      </c>
      <c r="B98" s="1" t="s">
        <v>788</v>
      </c>
      <c r="C98" s="1" t="s">
        <v>562</v>
      </c>
      <c r="D98" s="1" t="s">
        <v>563</v>
      </c>
      <c r="E98" s="1" t="s">
        <v>789</v>
      </c>
      <c r="F98" s="1" t="s">
        <v>691</v>
      </c>
      <c r="G98" s="1">
        <v>104.4</v>
      </c>
      <c r="H98" s="1"/>
      <c r="I98" s="1" t="s">
        <v>10</v>
      </c>
    </row>
    <row r="99" spans="1:9" x14ac:dyDescent="0.2">
      <c r="A99">
        <v>98</v>
      </c>
      <c r="B99" s="1" t="s">
        <v>790</v>
      </c>
      <c r="C99" s="1" t="s">
        <v>562</v>
      </c>
      <c r="D99" s="1" t="s">
        <v>563</v>
      </c>
      <c r="E99" s="1" t="s">
        <v>791</v>
      </c>
      <c r="F99" s="1" t="s">
        <v>731</v>
      </c>
      <c r="G99" s="1">
        <v>85.6</v>
      </c>
      <c r="H99" s="1"/>
      <c r="I99" s="1" t="s">
        <v>10</v>
      </c>
    </row>
    <row r="100" spans="1:9" x14ac:dyDescent="0.2">
      <c r="A100">
        <v>99</v>
      </c>
      <c r="B100" s="1" t="s">
        <v>792</v>
      </c>
      <c r="C100" s="1" t="s">
        <v>562</v>
      </c>
      <c r="D100" s="1" t="s">
        <v>563</v>
      </c>
      <c r="E100" s="1" t="s">
        <v>793</v>
      </c>
      <c r="F100" s="1" t="s">
        <v>794</v>
      </c>
      <c r="G100" s="1">
        <v>84.4</v>
      </c>
      <c r="H100" s="1"/>
      <c r="I100" s="1" t="s">
        <v>10</v>
      </c>
    </row>
    <row r="101" spans="1:9" x14ac:dyDescent="0.2">
      <c r="A101">
        <v>100</v>
      </c>
      <c r="B101" s="1" t="s">
        <v>795</v>
      </c>
      <c r="C101" s="1" t="s">
        <v>562</v>
      </c>
      <c r="D101" s="1" t="s">
        <v>563</v>
      </c>
      <c r="E101" s="1" t="s">
        <v>796</v>
      </c>
      <c r="F101" s="1" t="s">
        <v>797</v>
      </c>
      <c r="G101" s="1">
        <v>79.8</v>
      </c>
      <c r="H101" s="1"/>
      <c r="I101" s="1" t="s">
        <v>10</v>
      </c>
    </row>
    <row r="102" spans="1:9" x14ac:dyDescent="0.2">
      <c r="A102">
        <v>101</v>
      </c>
      <c r="B102" s="1" t="s">
        <v>798</v>
      </c>
      <c r="C102" s="1" t="s">
        <v>562</v>
      </c>
      <c r="D102" s="1" t="s">
        <v>563</v>
      </c>
      <c r="E102" s="1" t="s">
        <v>799</v>
      </c>
      <c r="F102" s="1" t="s">
        <v>585</v>
      </c>
      <c r="G102" s="1">
        <v>110.6</v>
      </c>
      <c r="H102" s="1"/>
      <c r="I102" s="1" t="s">
        <v>10</v>
      </c>
    </row>
    <row r="103" spans="1:9" x14ac:dyDescent="0.2">
      <c r="A103">
        <v>102</v>
      </c>
      <c r="B103" s="1" t="s">
        <v>800</v>
      </c>
      <c r="C103" s="1" t="s">
        <v>562</v>
      </c>
      <c r="D103" s="1" t="s">
        <v>563</v>
      </c>
      <c r="E103" s="1" t="s">
        <v>801</v>
      </c>
      <c r="F103" s="1" t="s">
        <v>802</v>
      </c>
      <c r="G103" s="1">
        <v>32.9</v>
      </c>
      <c r="H103" s="1"/>
      <c r="I103" s="1" t="s">
        <v>10</v>
      </c>
    </row>
    <row r="104" spans="1:9" x14ac:dyDescent="0.2">
      <c r="A104">
        <v>103</v>
      </c>
      <c r="B104" s="1" t="s">
        <v>803</v>
      </c>
      <c r="C104" s="1" t="s">
        <v>562</v>
      </c>
      <c r="D104" s="1" t="s">
        <v>563</v>
      </c>
      <c r="E104" s="1" t="s">
        <v>804</v>
      </c>
      <c r="F104" s="1" t="s">
        <v>603</v>
      </c>
      <c r="G104" s="1">
        <v>39.799999999999997</v>
      </c>
      <c r="H104" s="1"/>
      <c r="I104" s="1" t="s">
        <v>10</v>
      </c>
    </row>
    <row r="105" spans="1:9" x14ac:dyDescent="0.2">
      <c r="A105">
        <v>104</v>
      </c>
      <c r="B105" s="1" t="s">
        <v>805</v>
      </c>
      <c r="C105" s="1" t="s">
        <v>562</v>
      </c>
      <c r="D105" s="1" t="s">
        <v>563</v>
      </c>
      <c r="E105" s="1" t="s">
        <v>806</v>
      </c>
      <c r="F105" s="1" t="s">
        <v>631</v>
      </c>
      <c r="G105" s="1">
        <v>37.5</v>
      </c>
      <c r="H105" s="1"/>
      <c r="I105" s="1" t="s">
        <v>10</v>
      </c>
    </row>
    <row r="106" spans="1:9" x14ac:dyDescent="0.2">
      <c r="A106">
        <v>105</v>
      </c>
      <c r="B106" s="1" t="s">
        <v>807</v>
      </c>
      <c r="C106" s="1" t="s">
        <v>562</v>
      </c>
      <c r="D106" s="1" t="s">
        <v>563</v>
      </c>
      <c r="E106" s="1" t="s">
        <v>808</v>
      </c>
      <c r="F106" s="1" t="s">
        <v>622</v>
      </c>
      <c r="G106" s="1">
        <v>67.5</v>
      </c>
      <c r="H106" s="1"/>
      <c r="I106" s="1" t="s">
        <v>10</v>
      </c>
    </row>
    <row r="107" spans="1:9" x14ac:dyDescent="0.2">
      <c r="A107">
        <v>106</v>
      </c>
      <c r="B107" s="1" t="s">
        <v>809</v>
      </c>
      <c r="C107" s="1" t="s">
        <v>562</v>
      </c>
      <c r="D107" s="1" t="s">
        <v>563</v>
      </c>
      <c r="E107" s="1" t="s">
        <v>810</v>
      </c>
      <c r="F107" s="1" t="s">
        <v>571</v>
      </c>
      <c r="G107" s="1">
        <v>67.900000000000006</v>
      </c>
      <c r="H107" s="1"/>
      <c r="I107" s="1" t="s">
        <v>10</v>
      </c>
    </row>
    <row r="108" spans="1:9" x14ac:dyDescent="0.2">
      <c r="A108">
        <v>107</v>
      </c>
      <c r="B108" s="1" t="s">
        <v>811</v>
      </c>
      <c r="C108" s="1" t="s">
        <v>562</v>
      </c>
      <c r="D108" s="1" t="s">
        <v>563</v>
      </c>
      <c r="E108" s="1" t="s">
        <v>812</v>
      </c>
      <c r="F108" s="1" t="s">
        <v>565</v>
      </c>
      <c r="G108" s="1">
        <v>101</v>
      </c>
      <c r="H108" s="1"/>
      <c r="I108" s="1" t="s">
        <v>10</v>
      </c>
    </row>
    <row r="109" spans="1:9" x14ac:dyDescent="0.2">
      <c r="A109">
        <v>108</v>
      </c>
      <c r="B109" s="1" t="s">
        <v>813</v>
      </c>
      <c r="C109" s="1" t="s">
        <v>562</v>
      </c>
      <c r="D109" s="1" t="s">
        <v>563</v>
      </c>
      <c r="E109" s="1" t="s">
        <v>814</v>
      </c>
      <c r="F109" s="1" t="s">
        <v>815</v>
      </c>
      <c r="G109" s="1">
        <v>77.099999999999994</v>
      </c>
      <c r="H109" s="1"/>
      <c r="I109" s="1" t="s">
        <v>10</v>
      </c>
    </row>
    <row r="110" spans="1:9" x14ac:dyDescent="0.2">
      <c r="A110">
        <v>109</v>
      </c>
      <c r="B110" s="1" t="s">
        <v>816</v>
      </c>
      <c r="C110" s="1" t="s">
        <v>562</v>
      </c>
      <c r="D110" s="1" t="s">
        <v>563</v>
      </c>
      <c r="E110" s="1" t="s">
        <v>817</v>
      </c>
      <c r="F110" s="1" t="s">
        <v>731</v>
      </c>
      <c r="G110" s="1">
        <v>102.9</v>
      </c>
      <c r="H110" s="1"/>
      <c r="I110" s="1" t="s">
        <v>10</v>
      </c>
    </row>
    <row r="111" spans="1:9" x14ac:dyDescent="0.2">
      <c r="A111">
        <v>110</v>
      </c>
      <c r="B111" s="1" t="s">
        <v>818</v>
      </c>
      <c r="C111" s="1" t="s">
        <v>562</v>
      </c>
      <c r="D111" s="1" t="s">
        <v>563</v>
      </c>
      <c r="E111" s="1" t="s">
        <v>819</v>
      </c>
      <c r="F111" s="1" t="s">
        <v>585</v>
      </c>
      <c r="G111" s="1">
        <v>79.8</v>
      </c>
      <c r="H111" s="1"/>
      <c r="I111" s="1" t="s">
        <v>10</v>
      </c>
    </row>
    <row r="112" spans="1:9" x14ac:dyDescent="0.2">
      <c r="A112">
        <v>111</v>
      </c>
      <c r="B112" s="1" t="s">
        <v>820</v>
      </c>
      <c r="C112" s="1" t="s">
        <v>562</v>
      </c>
      <c r="D112" s="1" t="s">
        <v>563</v>
      </c>
      <c r="E112" s="1" t="s">
        <v>821</v>
      </c>
      <c r="F112" s="1" t="s">
        <v>822</v>
      </c>
      <c r="G112" s="1">
        <v>87.1</v>
      </c>
      <c r="H112" s="1"/>
      <c r="I112" s="1" t="s">
        <v>10</v>
      </c>
    </row>
    <row r="113" spans="1:9" x14ac:dyDescent="0.2">
      <c r="A113">
        <v>112</v>
      </c>
      <c r="B113" s="1" t="s">
        <v>823</v>
      </c>
      <c r="C113" s="1" t="s">
        <v>562</v>
      </c>
      <c r="D113" s="1" t="s">
        <v>563</v>
      </c>
      <c r="E113" s="1" t="s">
        <v>824</v>
      </c>
      <c r="F113" s="1" t="s">
        <v>688</v>
      </c>
      <c r="G113" s="1">
        <v>156.69999999999999</v>
      </c>
      <c r="H113" s="1"/>
      <c r="I113" s="1" t="s">
        <v>10</v>
      </c>
    </row>
    <row r="114" spans="1:9" x14ac:dyDescent="0.2">
      <c r="A114">
        <v>113</v>
      </c>
      <c r="B114" s="1" t="s">
        <v>825</v>
      </c>
      <c r="C114" s="1" t="s">
        <v>562</v>
      </c>
      <c r="D114" s="1" t="s">
        <v>563</v>
      </c>
      <c r="E114" s="1" t="s">
        <v>826</v>
      </c>
      <c r="F114" s="1" t="s">
        <v>614</v>
      </c>
      <c r="G114" s="1">
        <v>120.6</v>
      </c>
      <c r="H114" s="1"/>
      <c r="I114" s="1" t="s">
        <v>10</v>
      </c>
    </row>
    <row r="115" spans="1:9" x14ac:dyDescent="0.2">
      <c r="A115">
        <v>114</v>
      </c>
      <c r="B115" s="1" t="s">
        <v>827</v>
      </c>
      <c r="C115" s="1" t="s">
        <v>562</v>
      </c>
      <c r="D115" s="1" t="s">
        <v>563</v>
      </c>
      <c r="E115" s="1" t="s">
        <v>828</v>
      </c>
      <c r="F115" s="1" t="s">
        <v>622</v>
      </c>
      <c r="G115" s="1">
        <v>108.7</v>
      </c>
      <c r="H115" s="1"/>
      <c r="I115" s="1" t="s">
        <v>10</v>
      </c>
    </row>
    <row r="116" spans="1:9" x14ac:dyDescent="0.2">
      <c r="A116">
        <v>115</v>
      </c>
      <c r="B116" s="1" t="s">
        <v>829</v>
      </c>
      <c r="C116" s="1" t="s">
        <v>562</v>
      </c>
      <c r="D116" s="1" t="s">
        <v>563</v>
      </c>
      <c r="E116" s="1" t="s">
        <v>830</v>
      </c>
      <c r="F116" s="1" t="s">
        <v>622</v>
      </c>
      <c r="G116" s="1">
        <v>114.4</v>
      </c>
      <c r="H116" s="1"/>
      <c r="I116" s="1" t="s">
        <v>10</v>
      </c>
    </row>
    <row r="117" spans="1:9" x14ac:dyDescent="0.2">
      <c r="A117">
        <v>116</v>
      </c>
      <c r="B117" s="1" t="s">
        <v>831</v>
      </c>
      <c r="C117" s="1" t="s">
        <v>562</v>
      </c>
      <c r="D117" s="1" t="s">
        <v>563</v>
      </c>
      <c r="E117" s="1" t="s">
        <v>832</v>
      </c>
      <c r="F117" s="1" t="s">
        <v>731</v>
      </c>
      <c r="G117" s="1">
        <v>133.69999999999999</v>
      </c>
      <c r="H117" s="1"/>
      <c r="I117" s="1" t="s">
        <v>10</v>
      </c>
    </row>
    <row r="118" spans="1:9" x14ac:dyDescent="0.2">
      <c r="A118">
        <v>117</v>
      </c>
      <c r="B118" s="1" t="s">
        <v>833</v>
      </c>
      <c r="C118" s="1" t="s">
        <v>562</v>
      </c>
      <c r="D118" s="1" t="s">
        <v>563</v>
      </c>
      <c r="E118" s="1" t="s">
        <v>834</v>
      </c>
      <c r="F118" s="1" t="s">
        <v>688</v>
      </c>
      <c r="G118" s="1">
        <v>165.6</v>
      </c>
      <c r="H118" s="1"/>
      <c r="I118" s="1" t="s">
        <v>10</v>
      </c>
    </row>
    <row r="119" spans="1:9" x14ac:dyDescent="0.2">
      <c r="A119">
        <v>118</v>
      </c>
      <c r="B119" s="1" t="s">
        <v>835</v>
      </c>
      <c r="C119" s="1" t="s">
        <v>562</v>
      </c>
      <c r="D119" s="1" t="s">
        <v>563</v>
      </c>
      <c r="E119" s="1" t="s">
        <v>836</v>
      </c>
      <c r="F119" s="1" t="s">
        <v>698</v>
      </c>
      <c r="G119" s="1">
        <v>106</v>
      </c>
      <c r="H119" s="1"/>
      <c r="I119" s="1" t="s">
        <v>10</v>
      </c>
    </row>
    <row r="120" spans="1:9" x14ac:dyDescent="0.2">
      <c r="A120">
        <v>119</v>
      </c>
      <c r="B120" s="1" t="s">
        <v>837</v>
      </c>
      <c r="C120" s="1" t="s">
        <v>562</v>
      </c>
      <c r="D120" s="1" t="s">
        <v>563</v>
      </c>
      <c r="E120" s="1" t="s">
        <v>838</v>
      </c>
      <c r="F120" s="1" t="s">
        <v>645</v>
      </c>
      <c r="G120" s="1">
        <v>106.7</v>
      </c>
      <c r="H120" s="1"/>
      <c r="I120" s="1" t="s">
        <v>10</v>
      </c>
    </row>
    <row r="121" spans="1:9" x14ac:dyDescent="0.2">
      <c r="A121">
        <v>120</v>
      </c>
      <c r="B121" s="1" t="s">
        <v>839</v>
      </c>
      <c r="C121" s="1" t="s">
        <v>562</v>
      </c>
      <c r="D121" s="1" t="s">
        <v>563</v>
      </c>
      <c r="E121" s="1" t="s">
        <v>17</v>
      </c>
      <c r="F121" s="1" t="s">
        <v>585</v>
      </c>
      <c r="G121" s="1">
        <v>24.4</v>
      </c>
      <c r="H121" s="1"/>
      <c r="I121" s="1" t="s">
        <v>10</v>
      </c>
    </row>
    <row r="122" spans="1:9" x14ac:dyDescent="0.2">
      <c r="A122">
        <v>121</v>
      </c>
      <c r="B122" s="1" t="s">
        <v>840</v>
      </c>
      <c r="C122" s="1" t="s">
        <v>562</v>
      </c>
      <c r="D122" s="1" t="s">
        <v>563</v>
      </c>
      <c r="E122" s="1" t="s">
        <v>841</v>
      </c>
      <c r="F122" s="1" t="s">
        <v>842</v>
      </c>
      <c r="G122" s="1">
        <v>54.8</v>
      </c>
      <c r="H122" s="1"/>
      <c r="I122" s="1" t="s">
        <v>10</v>
      </c>
    </row>
    <row r="123" spans="1:9" x14ac:dyDescent="0.2">
      <c r="A123">
        <v>122</v>
      </c>
      <c r="B123" s="1" t="s">
        <v>843</v>
      </c>
      <c r="C123" s="1" t="s">
        <v>562</v>
      </c>
      <c r="D123" s="1" t="s">
        <v>563</v>
      </c>
      <c r="E123" s="1" t="s">
        <v>18</v>
      </c>
      <c r="F123" s="1" t="s">
        <v>614</v>
      </c>
      <c r="G123" s="1">
        <v>0.6</v>
      </c>
      <c r="H123" s="1"/>
      <c r="I123" s="1" t="s">
        <v>10</v>
      </c>
    </row>
    <row r="124" spans="1:9" x14ac:dyDescent="0.2">
      <c r="A124">
        <v>123</v>
      </c>
      <c r="B124" s="1" t="s">
        <v>844</v>
      </c>
      <c r="C124" s="1" t="s">
        <v>562</v>
      </c>
      <c r="D124" s="1" t="s">
        <v>563</v>
      </c>
      <c r="E124" s="1" t="s">
        <v>845</v>
      </c>
      <c r="F124" s="1" t="s">
        <v>585</v>
      </c>
      <c r="G124" s="1">
        <v>0.6</v>
      </c>
      <c r="H124" s="1"/>
      <c r="I124" s="1" t="s">
        <v>10</v>
      </c>
    </row>
    <row r="125" spans="1:9" x14ac:dyDescent="0.2">
      <c r="A125">
        <v>124</v>
      </c>
      <c r="B125" s="1" t="s">
        <v>846</v>
      </c>
      <c r="C125" s="1" t="s">
        <v>562</v>
      </c>
      <c r="D125" s="1" t="s">
        <v>563</v>
      </c>
      <c r="E125" s="1" t="s">
        <v>847</v>
      </c>
      <c r="F125" s="1" t="s">
        <v>848</v>
      </c>
      <c r="G125" s="1">
        <v>62.9</v>
      </c>
      <c r="H125" s="1"/>
      <c r="I125" s="1" t="s">
        <v>10</v>
      </c>
    </row>
    <row r="126" spans="1:9" x14ac:dyDescent="0.2">
      <c r="A126">
        <v>125</v>
      </c>
      <c r="B126" s="1" t="s">
        <v>849</v>
      </c>
      <c r="C126" s="1" t="s">
        <v>562</v>
      </c>
      <c r="D126" s="1" t="s">
        <v>563</v>
      </c>
      <c r="E126" s="1" t="s">
        <v>850</v>
      </c>
      <c r="F126" s="1" t="s">
        <v>851</v>
      </c>
      <c r="G126" s="1">
        <v>23.3</v>
      </c>
      <c r="H126" s="1"/>
      <c r="I126" s="1" t="s">
        <v>10</v>
      </c>
    </row>
    <row r="127" spans="1:9" x14ac:dyDescent="0.2">
      <c r="A127">
        <v>126</v>
      </c>
      <c r="B127" s="1" t="s">
        <v>852</v>
      </c>
      <c r="C127" s="1" t="s">
        <v>562</v>
      </c>
      <c r="D127" s="1" t="s">
        <v>563</v>
      </c>
      <c r="E127" s="1" t="s">
        <v>853</v>
      </c>
      <c r="F127" s="1" t="s">
        <v>854</v>
      </c>
      <c r="G127" s="1">
        <v>106.3</v>
      </c>
      <c r="H127" s="1"/>
      <c r="I127" s="1" t="s">
        <v>10</v>
      </c>
    </row>
    <row r="128" spans="1:9" x14ac:dyDescent="0.2">
      <c r="A128">
        <v>127</v>
      </c>
      <c r="B128" s="1" t="s">
        <v>855</v>
      </c>
      <c r="C128" s="1" t="s">
        <v>562</v>
      </c>
      <c r="D128" s="1" t="s">
        <v>563</v>
      </c>
      <c r="E128" s="1" t="s">
        <v>856</v>
      </c>
      <c r="F128" s="1" t="s">
        <v>624</v>
      </c>
      <c r="G128" s="1">
        <v>77.900000000000006</v>
      </c>
      <c r="H128" s="1"/>
      <c r="I128" s="1" t="s">
        <v>10</v>
      </c>
    </row>
    <row r="129" spans="1:9" x14ac:dyDescent="0.2">
      <c r="A129">
        <v>128</v>
      </c>
      <c r="B129" s="1" t="s">
        <v>857</v>
      </c>
      <c r="C129" s="1" t="s">
        <v>562</v>
      </c>
      <c r="D129" s="1" t="s">
        <v>563</v>
      </c>
      <c r="E129" s="1" t="s">
        <v>702</v>
      </c>
      <c r="F129" s="1" t="s">
        <v>858</v>
      </c>
      <c r="G129" s="1">
        <v>77.5</v>
      </c>
      <c r="H129" s="1"/>
      <c r="I129" s="1" t="s">
        <v>10</v>
      </c>
    </row>
    <row r="130" spans="1:9" x14ac:dyDescent="0.2">
      <c r="A130">
        <v>129</v>
      </c>
      <c r="B130" s="1" t="s">
        <v>859</v>
      </c>
      <c r="C130" s="1" t="s">
        <v>562</v>
      </c>
      <c r="D130" s="1" t="s">
        <v>563</v>
      </c>
      <c r="E130" s="1" t="s">
        <v>860</v>
      </c>
      <c r="F130" s="1" t="s">
        <v>775</v>
      </c>
      <c r="G130" s="1">
        <v>104.8</v>
      </c>
      <c r="H130" s="1"/>
      <c r="I130" s="1" t="s">
        <v>10</v>
      </c>
    </row>
    <row r="131" spans="1:9" x14ac:dyDescent="0.2">
      <c r="A131">
        <v>130</v>
      </c>
      <c r="B131" s="1" t="s">
        <v>861</v>
      </c>
      <c r="C131" s="1" t="s">
        <v>562</v>
      </c>
      <c r="D131" s="1" t="s">
        <v>563</v>
      </c>
      <c r="E131" s="1" t="s">
        <v>862</v>
      </c>
      <c r="F131" s="1" t="s">
        <v>619</v>
      </c>
      <c r="G131" s="1">
        <v>116</v>
      </c>
      <c r="H131" s="1"/>
      <c r="I131" s="1" t="s">
        <v>10</v>
      </c>
    </row>
    <row r="132" spans="1:9" x14ac:dyDescent="0.2">
      <c r="A132">
        <v>131</v>
      </c>
      <c r="B132" s="1" t="s">
        <v>863</v>
      </c>
      <c r="C132" s="1" t="s">
        <v>562</v>
      </c>
      <c r="D132" s="1" t="s">
        <v>563</v>
      </c>
      <c r="E132" s="1" t="s">
        <v>864</v>
      </c>
      <c r="F132" s="1" t="s">
        <v>865</v>
      </c>
      <c r="G132" s="1">
        <v>114.8</v>
      </c>
      <c r="H132" s="1"/>
      <c r="I132" s="1" t="s">
        <v>10</v>
      </c>
    </row>
    <row r="133" spans="1:9" x14ac:dyDescent="0.2">
      <c r="A133">
        <v>132</v>
      </c>
      <c r="B133" s="1" t="s">
        <v>866</v>
      </c>
      <c r="C133" s="1" t="s">
        <v>562</v>
      </c>
      <c r="D133" s="1" t="s">
        <v>563</v>
      </c>
      <c r="E133" s="1" t="s">
        <v>867</v>
      </c>
      <c r="F133" s="1" t="s">
        <v>614</v>
      </c>
      <c r="G133" s="1">
        <v>116.3</v>
      </c>
      <c r="H133" s="1"/>
      <c r="I133" s="1" t="s">
        <v>10</v>
      </c>
    </row>
    <row r="134" spans="1:9" x14ac:dyDescent="0.2">
      <c r="A134">
        <v>133</v>
      </c>
      <c r="B134" s="1" t="s">
        <v>868</v>
      </c>
      <c r="C134" s="1" t="s">
        <v>562</v>
      </c>
      <c r="D134" s="1" t="s">
        <v>563</v>
      </c>
      <c r="E134" s="1" t="s">
        <v>869</v>
      </c>
      <c r="F134" s="1" t="s">
        <v>608</v>
      </c>
      <c r="G134" s="1">
        <v>118.3</v>
      </c>
      <c r="H134" s="1"/>
      <c r="I134" s="1" t="s">
        <v>10</v>
      </c>
    </row>
    <row r="135" spans="1:9" x14ac:dyDescent="0.2">
      <c r="A135">
        <v>134</v>
      </c>
      <c r="B135" s="1" t="s">
        <v>870</v>
      </c>
      <c r="C135" s="1" t="s">
        <v>562</v>
      </c>
      <c r="D135" s="1" t="s">
        <v>563</v>
      </c>
      <c r="E135" s="1" t="s">
        <v>871</v>
      </c>
      <c r="F135" s="1" t="s">
        <v>872</v>
      </c>
      <c r="G135" s="1">
        <v>114.4</v>
      </c>
      <c r="H135" s="1"/>
      <c r="I135" s="1" t="s">
        <v>10</v>
      </c>
    </row>
    <row r="136" spans="1:9" x14ac:dyDescent="0.2">
      <c r="A136">
        <v>135</v>
      </c>
      <c r="B136" s="1" t="s">
        <v>873</v>
      </c>
      <c r="C136" s="1" t="s">
        <v>562</v>
      </c>
      <c r="D136" s="1" t="s">
        <v>563</v>
      </c>
      <c r="E136" s="1" t="s">
        <v>874</v>
      </c>
      <c r="F136" s="1" t="s">
        <v>565</v>
      </c>
      <c r="G136" s="1">
        <v>115.6</v>
      </c>
      <c r="H136" s="1"/>
      <c r="I136" s="1" t="s">
        <v>10</v>
      </c>
    </row>
    <row r="137" spans="1:9" x14ac:dyDescent="0.2">
      <c r="A137">
        <v>136</v>
      </c>
      <c r="B137" s="1" t="s">
        <v>875</v>
      </c>
      <c r="C137" s="1" t="s">
        <v>562</v>
      </c>
      <c r="D137" s="1" t="s">
        <v>563</v>
      </c>
      <c r="E137" s="1" t="s">
        <v>876</v>
      </c>
      <c r="F137" s="1" t="s">
        <v>624</v>
      </c>
      <c r="G137" s="1">
        <v>104.4</v>
      </c>
      <c r="H137" s="1"/>
      <c r="I137" s="1" t="s">
        <v>10</v>
      </c>
    </row>
    <row r="138" spans="1:9" x14ac:dyDescent="0.2">
      <c r="A138">
        <v>137</v>
      </c>
      <c r="B138" s="1" t="s">
        <v>877</v>
      </c>
      <c r="C138" s="1" t="s">
        <v>562</v>
      </c>
      <c r="D138" s="1" t="s">
        <v>563</v>
      </c>
      <c r="E138" s="1" t="s">
        <v>878</v>
      </c>
      <c r="F138" s="1" t="s">
        <v>580</v>
      </c>
      <c r="G138" s="1">
        <v>105.2</v>
      </c>
      <c r="H138" s="1"/>
      <c r="I138" s="1" t="s">
        <v>10</v>
      </c>
    </row>
    <row r="139" spans="1:9" x14ac:dyDescent="0.2">
      <c r="A139">
        <v>138</v>
      </c>
      <c r="B139" s="1" t="s">
        <v>879</v>
      </c>
      <c r="C139" s="1" t="s">
        <v>562</v>
      </c>
      <c r="D139" s="1" t="s">
        <v>563</v>
      </c>
      <c r="E139" s="1" t="s">
        <v>880</v>
      </c>
      <c r="F139" s="1" t="s">
        <v>624</v>
      </c>
      <c r="G139" s="1">
        <v>105.6</v>
      </c>
      <c r="H139" s="1"/>
      <c r="I139" s="1" t="s">
        <v>10</v>
      </c>
    </row>
    <row r="140" spans="1:9" x14ac:dyDescent="0.2">
      <c r="A140">
        <v>139</v>
      </c>
      <c r="B140" s="1" t="s">
        <v>881</v>
      </c>
      <c r="C140" s="1" t="s">
        <v>562</v>
      </c>
      <c r="D140" s="1" t="s">
        <v>563</v>
      </c>
      <c r="E140" s="1" t="s">
        <v>882</v>
      </c>
      <c r="F140" s="1" t="s">
        <v>698</v>
      </c>
      <c r="G140" s="1">
        <v>105.6</v>
      </c>
      <c r="H140" s="1"/>
      <c r="I140" s="1" t="s">
        <v>10</v>
      </c>
    </row>
    <row r="141" spans="1:9" x14ac:dyDescent="0.2">
      <c r="A141">
        <v>140</v>
      </c>
      <c r="B141" s="1" t="s">
        <v>883</v>
      </c>
      <c r="C141" s="1" t="s">
        <v>562</v>
      </c>
      <c r="D141" s="1" t="s">
        <v>563</v>
      </c>
      <c r="E141" s="1" t="s">
        <v>884</v>
      </c>
      <c r="F141" s="1" t="s">
        <v>619</v>
      </c>
      <c r="G141" s="1">
        <v>102.9</v>
      </c>
      <c r="H141" s="1"/>
      <c r="I141" s="1" t="s">
        <v>10</v>
      </c>
    </row>
    <row r="142" spans="1:9" x14ac:dyDescent="0.2">
      <c r="A142">
        <v>141</v>
      </c>
      <c r="B142" s="1" t="s">
        <v>885</v>
      </c>
      <c r="C142" s="1" t="s">
        <v>562</v>
      </c>
      <c r="D142" s="1" t="s">
        <v>563</v>
      </c>
      <c r="E142" s="1" t="s">
        <v>886</v>
      </c>
      <c r="F142" s="1" t="s">
        <v>698</v>
      </c>
      <c r="G142" s="1">
        <v>102.9</v>
      </c>
      <c r="H142" s="1"/>
      <c r="I142" s="1" t="s">
        <v>10</v>
      </c>
    </row>
    <row r="143" spans="1:9" x14ac:dyDescent="0.2">
      <c r="A143">
        <v>142</v>
      </c>
      <c r="B143" s="1" t="s">
        <v>887</v>
      </c>
      <c r="C143" s="1" t="s">
        <v>562</v>
      </c>
      <c r="D143" s="1" t="s">
        <v>563</v>
      </c>
      <c r="E143" s="1" t="s">
        <v>888</v>
      </c>
      <c r="F143" s="1" t="s">
        <v>622</v>
      </c>
      <c r="G143" s="1">
        <v>94.8</v>
      </c>
      <c r="H143" s="1"/>
      <c r="I143" s="1" t="s">
        <v>10</v>
      </c>
    </row>
    <row r="144" spans="1:9" x14ac:dyDescent="0.2">
      <c r="A144">
        <v>143</v>
      </c>
      <c r="B144" s="1" t="s">
        <v>889</v>
      </c>
      <c r="C144" s="1" t="s">
        <v>562</v>
      </c>
      <c r="D144" s="1" t="s">
        <v>563</v>
      </c>
      <c r="E144" s="1" t="s">
        <v>890</v>
      </c>
      <c r="F144" s="1" t="s">
        <v>661</v>
      </c>
      <c r="G144" s="1">
        <v>103.3</v>
      </c>
      <c r="H144" s="1"/>
      <c r="I144" s="1" t="s">
        <v>10</v>
      </c>
    </row>
    <row r="145" spans="1:9" x14ac:dyDescent="0.2">
      <c r="A145">
        <v>144</v>
      </c>
      <c r="B145" s="1" t="s">
        <v>891</v>
      </c>
      <c r="C145" s="1" t="s">
        <v>562</v>
      </c>
      <c r="D145" s="1" t="s">
        <v>563</v>
      </c>
      <c r="E145" s="1" t="s">
        <v>892</v>
      </c>
      <c r="F145" s="1" t="s">
        <v>640</v>
      </c>
      <c r="G145" s="1">
        <v>101.3</v>
      </c>
      <c r="H145" s="1"/>
      <c r="I145" s="1" t="s">
        <v>10</v>
      </c>
    </row>
    <row r="146" spans="1:9" x14ac:dyDescent="0.2">
      <c r="A146">
        <v>145</v>
      </c>
      <c r="B146" s="1" t="s">
        <v>893</v>
      </c>
      <c r="C146" s="1" t="s">
        <v>562</v>
      </c>
      <c r="D146" s="1" t="s">
        <v>563</v>
      </c>
      <c r="E146" s="1" t="s">
        <v>894</v>
      </c>
      <c r="F146" s="1" t="s">
        <v>895</v>
      </c>
      <c r="G146" s="1">
        <v>110.2</v>
      </c>
      <c r="H146" s="1"/>
      <c r="I146" s="1" t="s">
        <v>10</v>
      </c>
    </row>
    <row r="147" spans="1:9" x14ac:dyDescent="0.2">
      <c r="A147">
        <v>146</v>
      </c>
      <c r="B147" s="1" t="s">
        <v>896</v>
      </c>
      <c r="C147" s="1" t="s">
        <v>562</v>
      </c>
      <c r="D147" s="1" t="s">
        <v>563</v>
      </c>
      <c r="E147" s="1" t="s">
        <v>897</v>
      </c>
      <c r="F147" s="1" t="s">
        <v>597</v>
      </c>
      <c r="G147" s="1">
        <v>113.3</v>
      </c>
      <c r="H147" s="1"/>
      <c r="I147" s="1" t="s">
        <v>10</v>
      </c>
    </row>
    <row r="148" spans="1:9" x14ac:dyDescent="0.2">
      <c r="A148">
        <v>147</v>
      </c>
      <c r="B148" s="1" t="s">
        <v>898</v>
      </c>
      <c r="C148" s="1" t="s">
        <v>562</v>
      </c>
      <c r="D148" s="1" t="s">
        <v>563</v>
      </c>
      <c r="E148" s="1" t="s">
        <v>899</v>
      </c>
      <c r="F148" s="1" t="s">
        <v>731</v>
      </c>
      <c r="G148" s="1">
        <v>106</v>
      </c>
      <c r="H148" s="1"/>
      <c r="I148" s="1" t="s">
        <v>10</v>
      </c>
    </row>
    <row r="149" spans="1:9" x14ac:dyDescent="0.2">
      <c r="A149">
        <v>148</v>
      </c>
      <c r="B149" s="1" t="s">
        <v>900</v>
      </c>
      <c r="C149" s="1" t="s">
        <v>562</v>
      </c>
      <c r="D149" s="1" t="s">
        <v>563</v>
      </c>
      <c r="E149" s="1" t="s">
        <v>901</v>
      </c>
      <c r="F149" s="1" t="s">
        <v>731</v>
      </c>
      <c r="G149" s="1">
        <v>74.8</v>
      </c>
      <c r="H149" s="1"/>
      <c r="I149" s="1" t="s">
        <v>10</v>
      </c>
    </row>
    <row r="150" spans="1:9" x14ac:dyDescent="0.2">
      <c r="A150">
        <v>149</v>
      </c>
      <c r="B150" s="1" t="s">
        <v>902</v>
      </c>
      <c r="C150" s="1" t="s">
        <v>562</v>
      </c>
      <c r="D150" s="1" t="s">
        <v>563</v>
      </c>
      <c r="E150" s="1" t="s">
        <v>903</v>
      </c>
      <c r="F150" s="1" t="s">
        <v>565</v>
      </c>
      <c r="G150" s="1">
        <v>75.599999999999994</v>
      </c>
      <c r="H150" s="1"/>
      <c r="I150" s="1" t="s">
        <v>10</v>
      </c>
    </row>
    <row r="151" spans="1:9" x14ac:dyDescent="0.2">
      <c r="A151">
        <v>150</v>
      </c>
      <c r="B151" s="1" t="s">
        <v>904</v>
      </c>
      <c r="C151" s="1" t="s">
        <v>562</v>
      </c>
      <c r="D151" s="1" t="s">
        <v>563</v>
      </c>
      <c r="E151" s="1" t="s">
        <v>905</v>
      </c>
      <c r="F151" s="1" t="s">
        <v>731</v>
      </c>
      <c r="G151" s="1">
        <v>71.7</v>
      </c>
      <c r="H151" s="1"/>
      <c r="I151" s="1" t="s">
        <v>10</v>
      </c>
    </row>
    <row r="152" spans="1:9" x14ac:dyDescent="0.2">
      <c r="A152">
        <v>151</v>
      </c>
      <c r="B152" s="1" t="s">
        <v>906</v>
      </c>
      <c r="C152" s="1" t="s">
        <v>562</v>
      </c>
      <c r="D152" s="1" t="s">
        <v>563</v>
      </c>
      <c r="E152" s="1" t="s">
        <v>290</v>
      </c>
      <c r="F152" s="1" t="s">
        <v>907</v>
      </c>
      <c r="G152" s="1">
        <v>66.7</v>
      </c>
      <c r="H152" s="1"/>
      <c r="I152" s="1" t="s">
        <v>10</v>
      </c>
    </row>
    <row r="153" spans="1:9" x14ac:dyDescent="0.2">
      <c r="A153">
        <v>152</v>
      </c>
      <c r="B153" s="1" t="s">
        <v>908</v>
      </c>
      <c r="C153" s="1" t="s">
        <v>562</v>
      </c>
      <c r="D153" s="1" t="s">
        <v>563</v>
      </c>
      <c r="E153" s="1" t="s">
        <v>579</v>
      </c>
      <c r="F153" s="1" t="s">
        <v>909</v>
      </c>
      <c r="G153" s="1">
        <v>65.2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2759-BB17-4408-ACA9-5D964657EE66}">
  <dimension ref="A1:I153"/>
  <sheetViews>
    <sheetView workbookViewId="0">
      <selection activeCell="G1" sqref="G1:G1048576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6.5" bestFit="1" customWidth="1"/>
    <col min="5" max="5" width="10.625" bestFit="1" customWidth="1"/>
    <col min="6" max="6" width="11.875" bestFit="1" customWidth="1"/>
    <col min="7" max="7" width="11.25" bestFit="1" customWidth="1"/>
    <col min="8" max="8" width="38.7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51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1266</v>
      </c>
      <c r="C2" s="1" t="s">
        <v>1267</v>
      </c>
      <c r="D2" s="1" t="s">
        <v>1268</v>
      </c>
      <c r="E2" s="1" t="s">
        <v>1269</v>
      </c>
      <c r="F2" s="1" t="s">
        <v>1270</v>
      </c>
      <c r="G2" s="1">
        <v>19.8</v>
      </c>
      <c r="H2" s="1"/>
      <c r="I2" s="1" t="s">
        <v>10</v>
      </c>
    </row>
    <row r="3" spans="1:9" x14ac:dyDescent="0.2">
      <c r="A3">
        <v>2</v>
      </c>
      <c r="B3" s="1" t="s">
        <v>1271</v>
      </c>
      <c r="C3" s="1" t="s">
        <v>1267</v>
      </c>
      <c r="D3" s="1" t="s">
        <v>1268</v>
      </c>
      <c r="E3" s="1" t="s">
        <v>1272</v>
      </c>
      <c r="F3" s="1" t="s">
        <v>1273</v>
      </c>
      <c r="G3" s="1">
        <v>152.9</v>
      </c>
      <c r="H3" s="1"/>
      <c r="I3" s="1" t="s">
        <v>10</v>
      </c>
    </row>
    <row r="4" spans="1:9" x14ac:dyDescent="0.2">
      <c r="A4">
        <v>3</v>
      </c>
      <c r="B4" s="1" t="s">
        <v>1274</v>
      </c>
      <c r="C4" s="1" t="s">
        <v>1267</v>
      </c>
      <c r="D4" s="1" t="s">
        <v>1268</v>
      </c>
      <c r="E4" s="1" t="s">
        <v>1275</v>
      </c>
      <c r="F4" s="1" t="s">
        <v>1273</v>
      </c>
      <c r="G4" s="1">
        <v>103.3</v>
      </c>
      <c r="H4" s="1"/>
      <c r="I4" s="1" t="s">
        <v>10</v>
      </c>
    </row>
    <row r="5" spans="1:9" x14ac:dyDescent="0.2">
      <c r="A5">
        <v>4</v>
      </c>
      <c r="B5" s="1" t="s">
        <v>1276</v>
      </c>
      <c r="C5" s="1" t="s">
        <v>1267</v>
      </c>
      <c r="D5" s="1" t="s">
        <v>1268</v>
      </c>
      <c r="E5" s="1" t="s">
        <v>1277</v>
      </c>
      <c r="F5" s="1" t="s">
        <v>1278</v>
      </c>
      <c r="G5" s="1">
        <v>145.6</v>
      </c>
      <c r="H5" s="1"/>
      <c r="I5" s="1" t="s">
        <v>10</v>
      </c>
    </row>
    <row r="6" spans="1:9" x14ac:dyDescent="0.2">
      <c r="A6">
        <v>5</v>
      </c>
      <c r="B6" s="1" t="s">
        <v>1279</v>
      </c>
      <c r="C6" s="1" t="s">
        <v>1267</v>
      </c>
      <c r="D6" s="1" t="s">
        <v>1268</v>
      </c>
      <c r="E6" s="1" t="s">
        <v>1280</v>
      </c>
      <c r="F6" s="1" t="s">
        <v>1281</v>
      </c>
      <c r="G6" s="1">
        <v>158.69999999999999</v>
      </c>
      <c r="H6" s="1"/>
      <c r="I6" s="1" t="s">
        <v>10</v>
      </c>
    </row>
    <row r="7" spans="1:9" x14ac:dyDescent="0.2">
      <c r="A7">
        <v>6</v>
      </c>
      <c r="B7" s="1" t="s">
        <v>1282</v>
      </c>
      <c r="C7" s="1" t="s">
        <v>1267</v>
      </c>
      <c r="D7" s="1" t="s">
        <v>1268</v>
      </c>
      <c r="E7" s="1" t="s">
        <v>1283</v>
      </c>
      <c r="F7" s="1" t="s">
        <v>1273</v>
      </c>
      <c r="G7" s="1">
        <v>107.9</v>
      </c>
      <c r="H7" s="1"/>
      <c r="I7" s="1" t="s">
        <v>10</v>
      </c>
    </row>
    <row r="8" spans="1:9" x14ac:dyDescent="0.2">
      <c r="A8">
        <v>7</v>
      </c>
      <c r="B8" s="1" t="s">
        <v>1284</v>
      </c>
      <c r="C8" s="1" t="s">
        <v>1267</v>
      </c>
      <c r="D8" s="1" t="s">
        <v>1268</v>
      </c>
      <c r="E8" s="1" t="s">
        <v>1285</v>
      </c>
      <c r="F8" s="1" t="s">
        <v>603</v>
      </c>
      <c r="G8" s="1">
        <v>109.8</v>
      </c>
      <c r="H8" s="1"/>
      <c r="I8" s="1" t="s">
        <v>10</v>
      </c>
    </row>
    <row r="9" spans="1:9" x14ac:dyDescent="0.2">
      <c r="A9">
        <v>8</v>
      </c>
      <c r="B9" s="1" t="s">
        <v>1286</v>
      </c>
      <c r="C9" s="1" t="s">
        <v>1267</v>
      </c>
      <c r="D9" s="1" t="s">
        <v>1268</v>
      </c>
      <c r="E9" s="1" t="s">
        <v>1287</v>
      </c>
      <c r="F9" s="1" t="s">
        <v>1288</v>
      </c>
      <c r="G9" s="1">
        <v>108.7</v>
      </c>
      <c r="H9" s="1"/>
      <c r="I9" s="1" t="s">
        <v>10</v>
      </c>
    </row>
    <row r="10" spans="1:9" x14ac:dyDescent="0.2">
      <c r="A10">
        <v>9</v>
      </c>
      <c r="B10" s="1" t="s">
        <v>1289</v>
      </c>
      <c r="C10" s="1" t="s">
        <v>1267</v>
      </c>
      <c r="D10" s="1" t="s">
        <v>1268</v>
      </c>
      <c r="E10" s="1" t="s">
        <v>1290</v>
      </c>
      <c r="F10" s="1" t="s">
        <v>1291</v>
      </c>
      <c r="G10" s="1">
        <v>148.69999999999999</v>
      </c>
      <c r="H10" s="1"/>
      <c r="I10" s="1" t="s">
        <v>10</v>
      </c>
    </row>
    <row r="11" spans="1:9" x14ac:dyDescent="0.2">
      <c r="A11">
        <v>10</v>
      </c>
      <c r="B11" s="1" t="s">
        <v>1292</v>
      </c>
      <c r="C11" s="1" t="s">
        <v>1267</v>
      </c>
      <c r="D11" s="1" t="s">
        <v>1268</v>
      </c>
      <c r="E11" s="1" t="s">
        <v>1293</v>
      </c>
      <c r="F11" s="1" t="s">
        <v>1294</v>
      </c>
      <c r="G11" s="1">
        <v>148.69999999999999</v>
      </c>
      <c r="H11" s="1"/>
      <c r="I11" s="1" t="s">
        <v>10</v>
      </c>
    </row>
    <row r="12" spans="1:9" x14ac:dyDescent="0.2">
      <c r="A12">
        <v>11</v>
      </c>
      <c r="B12" s="1" t="s">
        <v>1295</v>
      </c>
      <c r="C12" s="1" t="s">
        <v>1267</v>
      </c>
      <c r="D12" s="1" t="s">
        <v>1268</v>
      </c>
      <c r="E12" s="1" t="s">
        <v>1296</v>
      </c>
      <c r="F12" s="1" t="s">
        <v>1297</v>
      </c>
      <c r="G12" s="1">
        <v>147.1</v>
      </c>
      <c r="H12" s="1"/>
      <c r="I12" s="1" t="s">
        <v>10</v>
      </c>
    </row>
    <row r="13" spans="1:9" x14ac:dyDescent="0.2">
      <c r="A13">
        <v>12</v>
      </c>
      <c r="B13" s="1" t="s">
        <v>1298</v>
      </c>
      <c r="C13" s="1" t="s">
        <v>1267</v>
      </c>
      <c r="D13" s="1" t="s">
        <v>1268</v>
      </c>
      <c r="E13" s="1" t="s">
        <v>1299</v>
      </c>
      <c r="F13" s="1" t="s">
        <v>1278</v>
      </c>
      <c r="G13" s="1">
        <v>163.30000000000001</v>
      </c>
      <c r="H13" s="1"/>
      <c r="I13" s="1" t="s">
        <v>10</v>
      </c>
    </row>
    <row r="14" spans="1:9" x14ac:dyDescent="0.2">
      <c r="A14">
        <v>13</v>
      </c>
      <c r="B14" s="1" t="s">
        <v>1300</v>
      </c>
      <c r="C14" s="1" t="s">
        <v>1267</v>
      </c>
      <c r="D14" s="1" t="s">
        <v>1268</v>
      </c>
      <c r="E14" s="1" t="s">
        <v>1301</v>
      </c>
      <c r="F14" s="1" t="s">
        <v>1302</v>
      </c>
      <c r="G14" s="1">
        <v>24.8</v>
      </c>
      <c r="H14" s="1"/>
      <c r="I14" s="1" t="s">
        <v>10</v>
      </c>
    </row>
    <row r="15" spans="1:9" x14ac:dyDescent="0.2">
      <c r="A15">
        <v>14</v>
      </c>
      <c r="B15" s="1" t="s">
        <v>1303</v>
      </c>
      <c r="C15" s="1" t="s">
        <v>1267</v>
      </c>
      <c r="D15" s="1" t="s">
        <v>1268</v>
      </c>
      <c r="E15" s="1" t="s">
        <v>1304</v>
      </c>
      <c r="F15" s="1" t="s">
        <v>1305</v>
      </c>
      <c r="G15" s="1">
        <v>151</v>
      </c>
      <c r="H15" s="1"/>
      <c r="I15" s="1" t="s">
        <v>10</v>
      </c>
    </row>
    <row r="16" spans="1:9" x14ac:dyDescent="0.2">
      <c r="A16">
        <v>15</v>
      </c>
      <c r="B16" s="1" t="s">
        <v>1306</v>
      </c>
      <c r="C16" s="1" t="s">
        <v>1267</v>
      </c>
      <c r="D16" s="1" t="s">
        <v>1268</v>
      </c>
      <c r="E16" s="1" t="s">
        <v>1307</v>
      </c>
      <c r="F16" s="1" t="s">
        <v>1308</v>
      </c>
      <c r="G16" s="1">
        <v>19.8</v>
      </c>
      <c r="H16" s="1"/>
      <c r="I16" s="1" t="s">
        <v>10</v>
      </c>
    </row>
    <row r="17" spans="1:9" x14ac:dyDescent="0.2">
      <c r="A17">
        <v>16</v>
      </c>
      <c r="B17" s="1" t="s">
        <v>1309</v>
      </c>
      <c r="C17" s="1" t="s">
        <v>1267</v>
      </c>
      <c r="D17" s="1" t="s">
        <v>1268</v>
      </c>
      <c r="E17" s="1" t="s">
        <v>1310</v>
      </c>
      <c r="F17" s="1" t="s">
        <v>1311</v>
      </c>
      <c r="G17" s="1">
        <v>108.3</v>
      </c>
      <c r="H17" s="1"/>
      <c r="I17" s="1" t="s">
        <v>10</v>
      </c>
    </row>
    <row r="18" spans="1:9" x14ac:dyDescent="0.2">
      <c r="A18">
        <v>17</v>
      </c>
      <c r="B18" s="1" t="s">
        <v>1312</v>
      </c>
      <c r="C18" s="1" t="s">
        <v>1267</v>
      </c>
      <c r="D18" s="1" t="s">
        <v>1268</v>
      </c>
      <c r="E18" s="1" t="s">
        <v>1313</v>
      </c>
      <c r="F18" s="1" t="s">
        <v>1314</v>
      </c>
      <c r="G18" s="1">
        <v>32.1</v>
      </c>
      <c r="H18" s="1"/>
      <c r="I18" s="1" t="s">
        <v>10</v>
      </c>
    </row>
    <row r="19" spans="1:9" x14ac:dyDescent="0.2">
      <c r="A19">
        <v>18</v>
      </c>
      <c r="B19" s="1" t="s">
        <v>1315</v>
      </c>
      <c r="C19" s="1" t="s">
        <v>1267</v>
      </c>
      <c r="D19" s="1" t="s">
        <v>1268</v>
      </c>
      <c r="E19" s="1" t="s">
        <v>1316</v>
      </c>
      <c r="F19" s="1" t="s">
        <v>1317</v>
      </c>
      <c r="G19" s="1">
        <v>27.5</v>
      </c>
      <c r="H19" s="1"/>
      <c r="I19" s="1" t="s">
        <v>10</v>
      </c>
    </row>
    <row r="20" spans="1:9" x14ac:dyDescent="0.2">
      <c r="A20">
        <v>19</v>
      </c>
      <c r="B20" s="1" t="s">
        <v>1318</v>
      </c>
      <c r="C20" s="1" t="s">
        <v>1267</v>
      </c>
      <c r="D20" s="1" t="s">
        <v>1268</v>
      </c>
      <c r="E20" s="1" t="s">
        <v>1319</v>
      </c>
      <c r="F20" s="1" t="s">
        <v>895</v>
      </c>
      <c r="G20" s="1">
        <v>25.2</v>
      </c>
      <c r="H20" s="1"/>
      <c r="I20" s="1" t="s">
        <v>10</v>
      </c>
    </row>
    <row r="21" spans="1:9" x14ac:dyDescent="0.2">
      <c r="A21">
        <v>20</v>
      </c>
      <c r="B21" s="1" t="s">
        <v>1320</v>
      </c>
      <c r="C21" s="1" t="s">
        <v>1267</v>
      </c>
      <c r="D21" s="1" t="s">
        <v>1268</v>
      </c>
      <c r="E21" s="1" t="s">
        <v>1321</v>
      </c>
      <c r="F21" s="1" t="s">
        <v>1322</v>
      </c>
      <c r="G21" s="1">
        <v>156</v>
      </c>
      <c r="H21" s="1"/>
      <c r="I21" s="1" t="s">
        <v>10</v>
      </c>
    </row>
    <row r="22" spans="1:9" x14ac:dyDescent="0.2">
      <c r="A22">
        <v>21</v>
      </c>
      <c r="B22" s="1" t="s">
        <v>1323</v>
      </c>
      <c r="C22" s="1" t="s">
        <v>1267</v>
      </c>
      <c r="D22" s="1" t="s">
        <v>1268</v>
      </c>
      <c r="E22" s="1" t="s">
        <v>1324</v>
      </c>
      <c r="F22" s="1" t="s">
        <v>1273</v>
      </c>
      <c r="G22" s="1">
        <v>17.5</v>
      </c>
      <c r="H22" s="1"/>
      <c r="I22" s="1" t="s">
        <v>10</v>
      </c>
    </row>
    <row r="23" spans="1:9" x14ac:dyDescent="0.2">
      <c r="A23">
        <v>22</v>
      </c>
      <c r="B23" s="1" t="s">
        <v>1325</v>
      </c>
      <c r="C23" s="1" t="s">
        <v>1267</v>
      </c>
      <c r="D23" s="1" t="s">
        <v>1268</v>
      </c>
      <c r="E23" s="1" t="s">
        <v>1326</v>
      </c>
      <c r="F23" s="1" t="s">
        <v>1327</v>
      </c>
      <c r="G23" s="1">
        <v>155.6</v>
      </c>
      <c r="H23" s="1"/>
      <c r="I23" s="1" t="s">
        <v>10</v>
      </c>
    </row>
    <row r="24" spans="1:9" x14ac:dyDescent="0.2">
      <c r="A24">
        <v>23</v>
      </c>
      <c r="B24" s="1" t="s">
        <v>1328</v>
      </c>
      <c r="C24" s="1" t="s">
        <v>1267</v>
      </c>
      <c r="D24" s="1" t="s">
        <v>1268</v>
      </c>
      <c r="E24" s="1" t="s">
        <v>52</v>
      </c>
      <c r="F24" s="1" t="s">
        <v>1329</v>
      </c>
      <c r="G24" s="1">
        <v>106</v>
      </c>
      <c r="H24" s="1"/>
      <c r="I24" s="1" t="s">
        <v>10</v>
      </c>
    </row>
    <row r="25" spans="1:9" x14ac:dyDescent="0.2">
      <c r="A25">
        <v>24</v>
      </c>
      <c r="B25" s="1" t="s">
        <v>1330</v>
      </c>
      <c r="C25" s="1" t="s">
        <v>1267</v>
      </c>
      <c r="D25" s="1" t="s">
        <v>1268</v>
      </c>
      <c r="E25" s="1" t="s">
        <v>1331</v>
      </c>
      <c r="F25" s="1" t="s">
        <v>1332</v>
      </c>
      <c r="G25" s="1">
        <v>20.2</v>
      </c>
      <c r="H25" s="1"/>
      <c r="I25" s="1" t="s">
        <v>10</v>
      </c>
    </row>
    <row r="26" spans="1:9" x14ac:dyDescent="0.2">
      <c r="A26">
        <v>25</v>
      </c>
      <c r="B26" s="1" t="s">
        <v>1333</v>
      </c>
      <c r="C26" s="1" t="s">
        <v>1267</v>
      </c>
      <c r="D26" s="1" t="s">
        <v>1268</v>
      </c>
      <c r="E26" s="1" t="s">
        <v>1334</v>
      </c>
      <c r="F26" s="1" t="s">
        <v>1335</v>
      </c>
      <c r="G26" s="1">
        <v>61.3</v>
      </c>
      <c r="H26" s="1"/>
      <c r="I26" s="1" t="s">
        <v>10</v>
      </c>
    </row>
    <row r="27" spans="1:9" x14ac:dyDescent="0.2">
      <c r="A27">
        <v>26</v>
      </c>
      <c r="B27" s="1" t="s">
        <v>1336</v>
      </c>
      <c r="C27" s="1" t="s">
        <v>1267</v>
      </c>
      <c r="D27" s="1" t="s">
        <v>1268</v>
      </c>
      <c r="E27" s="1" t="s">
        <v>342</v>
      </c>
      <c r="F27" s="1" t="s">
        <v>895</v>
      </c>
      <c r="G27" s="1">
        <v>40.200000000000003</v>
      </c>
      <c r="H27" s="1"/>
      <c r="I27" s="1" t="s">
        <v>10</v>
      </c>
    </row>
    <row r="28" spans="1:9" x14ac:dyDescent="0.2">
      <c r="A28">
        <v>27</v>
      </c>
      <c r="B28" s="1" t="s">
        <v>1337</v>
      </c>
      <c r="C28" s="1" t="s">
        <v>1267</v>
      </c>
      <c r="D28" s="1" t="s">
        <v>1268</v>
      </c>
      <c r="E28" s="1" t="s">
        <v>1338</v>
      </c>
      <c r="F28" s="1" t="s">
        <v>802</v>
      </c>
      <c r="G28" s="1">
        <v>153.69999999999999</v>
      </c>
      <c r="H28" s="1"/>
      <c r="I28" s="1" t="s">
        <v>10</v>
      </c>
    </row>
    <row r="29" spans="1:9" x14ac:dyDescent="0.2">
      <c r="A29">
        <v>28</v>
      </c>
      <c r="B29" s="1" t="s">
        <v>1339</v>
      </c>
      <c r="C29" s="1" t="s">
        <v>1267</v>
      </c>
      <c r="D29" s="1" t="s">
        <v>1268</v>
      </c>
      <c r="E29" s="1" t="s">
        <v>1340</v>
      </c>
      <c r="F29" s="1" t="s">
        <v>1341</v>
      </c>
      <c r="G29" s="1">
        <v>70.2</v>
      </c>
      <c r="H29" s="1"/>
      <c r="I29" s="1" t="s">
        <v>10</v>
      </c>
    </row>
    <row r="30" spans="1:9" x14ac:dyDescent="0.2">
      <c r="A30">
        <v>29</v>
      </c>
      <c r="B30" s="1" t="s">
        <v>1342</v>
      </c>
      <c r="C30" s="1" t="s">
        <v>1267</v>
      </c>
      <c r="D30" s="1" t="s">
        <v>1268</v>
      </c>
      <c r="E30" s="1" t="s">
        <v>1343</v>
      </c>
      <c r="F30" s="1" t="s">
        <v>1344</v>
      </c>
      <c r="G30" s="1">
        <v>105.6</v>
      </c>
      <c r="H30" s="1"/>
      <c r="I30" s="1" t="s">
        <v>10</v>
      </c>
    </row>
    <row r="31" spans="1:9" x14ac:dyDescent="0.2">
      <c r="A31">
        <v>30</v>
      </c>
      <c r="B31" s="1" t="s">
        <v>1345</v>
      </c>
      <c r="C31" s="1" t="s">
        <v>1267</v>
      </c>
      <c r="D31" s="1" t="s">
        <v>1268</v>
      </c>
      <c r="E31" s="1" t="s">
        <v>1346</v>
      </c>
      <c r="F31" s="1" t="s">
        <v>851</v>
      </c>
      <c r="G31" s="1">
        <v>160.19999999999999</v>
      </c>
      <c r="H31" s="1"/>
      <c r="I31" s="1" t="s">
        <v>10</v>
      </c>
    </row>
    <row r="32" spans="1:9" x14ac:dyDescent="0.2">
      <c r="A32">
        <v>31</v>
      </c>
      <c r="B32" s="1" t="s">
        <v>1347</v>
      </c>
      <c r="C32" s="1" t="s">
        <v>1267</v>
      </c>
      <c r="D32" s="1" t="s">
        <v>1268</v>
      </c>
      <c r="E32" s="1" t="s">
        <v>1348</v>
      </c>
      <c r="F32" s="1" t="s">
        <v>1349</v>
      </c>
      <c r="G32" s="1">
        <v>157.9</v>
      </c>
      <c r="H32" s="1"/>
      <c r="I32" s="1" t="s">
        <v>10</v>
      </c>
    </row>
    <row r="33" spans="1:9" x14ac:dyDescent="0.2">
      <c r="A33">
        <v>32</v>
      </c>
      <c r="B33" s="1" t="s">
        <v>1350</v>
      </c>
      <c r="C33" s="1" t="s">
        <v>1267</v>
      </c>
      <c r="D33" s="1" t="s">
        <v>1268</v>
      </c>
      <c r="E33" s="1" t="s">
        <v>942</v>
      </c>
      <c r="F33" s="1" t="s">
        <v>373</v>
      </c>
      <c r="G33" s="1">
        <v>144</v>
      </c>
      <c r="H33" s="1"/>
      <c r="I33" s="1" t="s">
        <v>10</v>
      </c>
    </row>
    <row r="34" spans="1:9" x14ac:dyDescent="0.2">
      <c r="A34">
        <v>33</v>
      </c>
      <c r="B34" s="1" t="s">
        <v>1351</v>
      </c>
      <c r="C34" s="1" t="s">
        <v>1267</v>
      </c>
      <c r="D34" s="1" t="s">
        <v>1268</v>
      </c>
      <c r="E34" s="1" t="s">
        <v>1352</v>
      </c>
      <c r="F34" s="1" t="s">
        <v>585</v>
      </c>
      <c r="G34" s="1">
        <v>149</v>
      </c>
      <c r="H34" s="1"/>
      <c r="I34" s="1" t="s">
        <v>10</v>
      </c>
    </row>
    <row r="35" spans="1:9" x14ac:dyDescent="0.2">
      <c r="A35">
        <v>34</v>
      </c>
      <c r="B35" s="1" t="s">
        <v>1353</v>
      </c>
      <c r="C35" s="1" t="s">
        <v>1267</v>
      </c>
      <c r="D35" s="1" t="s">
        <v>1268</v>
      </c>
      <c r="E35" s="1" t="s">
        <v>1354</v>
      </c>
      <c r="F35" s="1" t="s">
        <v>1355</v>
      </c>
      <c r="G35" s="1">
        <v>107.9</v>
      </c>
      <c r="H35" s="1"/>
      <c r="I35" s="1" t="s">
        <v>10</v>
      </c>
    </row>
    <row r="36" spans="1:9" x14ac:dyDescent="0.2">
      <c r="A36">
        <v>35</v>
      </c>
      <c r="B36" s="1" t="s">
        <v>1356</v>
      </c>
      <c r="C36" s="1" t="s">
        <v>1267</v>
      </c>
      <c r="D36" s="1" t="s">
        <v>1268</v>
      </c>
      <c r="E36" s="1" t="s">
        <v>1357</v>
      </c>
      <c r="F36" s="1" t="s">
        <v>1358</v>
      </c>
      <c r="G36" s="1">
        <v>37.1</v>
      </c>
      <c r="H36" s="1"/>
      <c r="I36" s="1" t="s">
        <v>10</v>
      </c>
    </row>
    <row r="37" spans="1:9" x14ac:dyDescent="0.2">
      <c r="A37">
        <v>36</v>
      </c>
      <c r="B37" s="1" t="s">
        <v>1359</v>
      </c>
      <c r="C37" s="1" t="s">
        <v>1267</v>
      </c>
      <c r="D37" s="1" t="s">
        <v>1268</v>
      </c>
      <c r="E37" s="1" t="s">
        <v>1360</v>
      </c>
      <c r="F37" s="1" t="s">
        <v>753</v>
      </c>
      <c r="G37" s="1">
        <v>107.9</v>
      </c>
      <c r="H37" s="1"/>
      <c r="I37" s="1" t="s">
        <v>10</v>
      </c>
    </row>
    <row r="38" spans="1:9" x14ac:dyDescent="0.2">
      <c r="A38">
        <v>37</v>
      </c>
      <c r="B38" s="1" t="s">
        <v>1361</v>
      </c>
      <c r="C38" s="1" t="s">
        <v>1267</v>
      </c>
      <c r="D38" s="1" t="s">
        <v>1268</v>
      </c>
      <c r="E38" s="1" t="s">
        <v>1362</v>
      </c>
      <c r="F38" s="1" t="s">
        <v>1363</v>
      </c>
      <c r="G38" s="1">
        <v>70.599999999999994</v>
      </c>
      <c r="H38" s="1"/>
      <c r="I38" s="1" t="s">
        <v>10</v>
      </c>
    </row>
    <row r="39" spans="1:9" x14ac:dyDescent="0.2">
      <c r="A39">
        <v>38</v>
      </c>
      <c r="B39" s="1" t="s">
        <v>1364</v>
      </c>
      <c r="C39" s="1" t="s">
        <v>1267</v>
      </c>
      <c r="D39" s="1" t="s">
        <v>1268</v>
      </c>
      <c r="E39" s="1" t="s">
        <v>1365</v>
      </c>
      <c r="F39" s="1" t="s">
        <v>1366</v>
      </c>
      <c r="G39" s="1">
        <v>154.80000000000001</v>
      </c>
      <c r="H39" s="1"/>
      <c r="I39" s="1" t="s">
        <v>10</v>
      </c>
    </row>
    <row r="40" spans="1:9" x14ac:dyDescent="0.2">
      <c r="A40">
        <v>39</v>
      </c>
      <c r="B40" s="1" t="s">
        <v>1367</v>
      </c>
      <c r="C40" s="1" t="s">
        <v>1267</v>
      </c>
      <c r="D40" s="1" t="s">
        <v>1268</v>
      </c>
      <c r="E40" s="1" t="s">
        <v>1368</v>
      </c>
      <c r="F40" s="1" t="s">
        <v>1369</v>
      </c>
      <c r="G40" s="1">
        <v>68.7</v>
      </c>
      <c r="H40" s="1"/>
      <c r="I40" s="1" t="s">
        <v>10</v>
      </c>
    </row>
    <row r="41" spans="1:9" x14ac:dyDescent="0.2">
      <c r="A41">
        <v>40</v>
      </c>
      <c r="B41" s="1" t="s">
        <v>1370</v>
      </c>
      <c r="C41" s="1" t="s">
        <v>1267</v>
      </c>
      <c r="D41" s="1" t="s">
        <v>1268</v>
      </c>
      <c r="E41" s="1" t="s">
        <v>1371</v>
      </c>
      <c r="F41" s="1" t="s">
        <v>1372</v>
      </c>
      <c r="G41" s="1">
        <v>27.1</v>
      </c>
      <c r="H41" s="1"/>
      <c r="I41" s="1" t="s">
        <v>10</v>
      </c>
    </row>
    <row r="42" spans="1:9" x14ac:dyDescent="0.2">
      <c r="A42">
        <v>41</v>
      </c>
      <c r="B42" s="1" t="s">
        <v>1373</v>
      </c>
      <c r="C42" s="1" t="s">
        <v>1267</v>
      </c>
      <c r="D42" s="1" t="s">
        <v>1268</v>
      </c>
      <c r="E42" s="1" t="s">
        <v>1374</v>
      </c>
      <c r="F42" s="1" t="s">
        <v>1375</v>
      </c>
      <c r="G42" s="1">
        <v>21.7</v>
      </c>
      <c r="H42" s="1"/>
      <c r="I42" s="1" t="s">
        <v>10</v>
      </c>
    </row>
    <row r="43" spans="1:9" x14ac:dyDescent="0.2">
      <c r="A43">
        <v>42</v>
      </c>
      <c r="B43" s="1" t="s">
        <v>1376</v>
      </c>
      <c r="C43" s="1" t="s">
        <v>1267</v>
      </c>
      <c r="D43" s="1" t="s">
        <v>1268</v>
      </c>
      <c r="E43" s="1" t="s">
        <v>1377</v>
      </c>
      <c r="F43" s="1" t="s">
        <v>1378</v>
      </c>
      <c r="G43" s="1">
        <v>147.1</v>
      </c>
      <c r="H43" s="1"/>
      <c r="I43" s="1" t="s">
        <v>10</v>
      </c>
    </row>
    <row r="44" spans="1:9" x14ac:dyDescent="0.2">
      <c r="A44">
        <v>43</v>
      </c>
      <c r="B44" s="1" t="s">
        <v>1379</v>
      </c>
      <c r="C44" s="1" t="s">
        <v>1267</v>
      </c>
      <c r="D44" s="1" t="s">
        <v>1268</v>
      </c>
      <c r="E44" s="1" t="s">
        <v>1380</v>
      </c>
      <c r="F44" s="1" t="s">
        <v>373</v>
      </c>
      <c r="G44" s="1">
        <v>159.4</v>
      </c>
      <c r="H44" s="1"/>
      <c r="I44" s="1" t="s">
        <v>10</v>
      </c>
    </row>
    <row r="45" spans="1:9" x14ac:dyDescent="0.2">
      <c r="A45">
        <v>44</v>
      </c>
      <c r="B45" s="1" t="s">
        <v>1381</v>
      </c>
      <c r="C45" s="1" t="s">
        <v>1267</v>
      </c>
      <c r="D45" s="1" t="s">
        <v>1268</v>
      </c>
      <c r="E45" s="1" t="s">
        <v>1382</v>
      </c>
      <c r="F45" s="1" t="s">
        <v>624</v>
      </c>
      <c r="G45" s="1">
        <v>146.69999999999999</v>
      </c>
      <c r="H45" s="1"/>
      <c r="I45" s="1" t="s">
        <v>10</v>
      </c>
    </row>
    <row r="46" spans="1:9" x14ac:dyDescent="0.2">
      <c r="A46">
        <v>45</v>
      </c>
      <c r="B46" s="1" t="s">
        <v>1383</v>
      </c>
      <c r="C46" s="1" t="s">
        <v>1267</v>
      </c>
      <c r="D46" s="1" t="s">
        <v>1268</v>
      </c>
      <c r="E46" s="1" t="s">
        <v>1384</v>
      </c>
      <c r="F46" s="1" t="s">
        <v>1385</v>
      </c>
      <c r="G46" s="1">
        <v>104</v>
      </c>
      <c r="H46" s="1"/>
      <c r="I46" s="1" t="s">
        <v>10</v>
      </c>
    </row>
    <row r="47" spans="1:9" x14ac:dyDescent="0.2">
      <c r="A47">
        <v>46</v>
      </c>
      <c r="B47" s="1" t="s">
        <v>1386</v>
      </c>
      <c r="C47" s="1" t="s">
        <v>1267</v>
      </c>
      <c r="D47" s="1" t="s">
        <v>1268</v>
      </c>
      <c r="E47" s="1" t="s">
        <v>1387</v>
      </c>
      <c r="F47" s="1" t="s">
        <v>656</v>
      </c>
      <c r="G47" s="1">
        <v>22.1</v>
      </c>
      <c r="H47" s="1"/>
      <c r="I47" s="1" t="s">
        <v>10</v>
      </c>
    </row>
    <row r="48" spans="1:9" x14ac:dyDescent="0.2">
      <c r="A48">
        <v>47</v>
      </c>
      <c r="B48" s="1" t="s">
        <v>1388</v>
      </c>
      <c r="C48" s="1" t="s">
        <v>1267</v>
      </c>
      <c r="D48" s="1" t="s">
        <v>1268</v>
      </c>
      <c r="E48" s="1" t="s">
        <v>1389</v>
      </c>
      <c r="F48" s="1" t="s">
        <v>1390</v>
      </c>
      <c r="G48" s="1">
        <v>106.3</v>
      </c>
      <c r="H48" s="1"/>
      <c r="I48" s="1" t="s">
        <v>10</v>
      </c>
    </row>
    <row r="49" spans="1:9" x14ac:dyDescent="0.2">
      <c r="A49">
        <v>48</v>
      </c>
      <c r="B49" s="1" t="s">
        <v>1391</v>
      </c>
      <c r="C49" s="1" t="s">
        <v>1267</v>
      </c>
      <c r="D49" s="1" t="s">
        <v>1268</v>
      </c>
      <c r="E49" s="1" t="s">
        <v>518</v>
      </c>
      <c r="F49" s="1" t="s">
        <v>585</v>
      </c>
      <c r="G49" s="1">
        <v>23.3</v>
      </c>
      <c r="H49" s="1"/>
      <c r="I49" s="1" t="s">
        <v>10</v>
      </c>
    </row>
    <row r="50" spans="1:9" x14ac:dyDescent="0.2">
      <c r="A50">
        <v>49</v>
      </c>
      <c r="B50" s="1" t="s">
        <v>1392</v>
      </c>
      <c r="C50" s="1" t="s">
        <v>1267</v>
      </c>
      <c r="D50" s="1" t="s">
        <v>1268</v>
      </c>
      <c r="E50" s="1" t="s">
        <v>1393</v>
      </c>
      <c r="F50" s="1" t="s">
        <v>1394</v>
      </c>
      <c r="G50" s="1">
        <v>163.30000000000001</v>
      </c>
      <c r="H50" s="1"/>
      <c r="I50" s="1" t="s">
        <v>10</v>
      </c>
    </row>
    <row r="51" spans="1:9" x14ac:dyDescent="0.2">
      <c r="A51">
        <v>50</v>
      </c>
      <c r="B51" s="1" t="s">
        <v>1395</v>
      </c>
      <c r="C51" s="1" t="s">
        <v>1267</v>
      </c>
      <c r="D51" s="1" t="s">
        <v>1268</v>
      </c>
      <c r="E51" s="1" t="s">
        <v>46</v>
      </c>
      <c r="F51" s="1" t="s">
        <v>580</v>
      </c>
      <c r="G51" s="1">
        <v>157.9</v>
      </c>
      <c r="H51" s="1"/>
      <c r="I51" s="1" t="s">
        <v>10</v>
      </c>
    </row>
    <row r="52" spans="1:9" x14ac:dyDescent="0.2">
      <c r="A52">
        <v>51</v>
      </c>
      <c r="B52" s="1" t="s">
        <v>1396</v>
      </c>
      <c r="C52" s="1" t="s">
        <v>1267</v>
      </c>
      <c r="D52" s="1" t="s">
        <v>1268</v>
      </c>
      <c r="E52" s="1" t="s">
        <v>1397</v>
      </c>
      <c r="F52" s="1" t="s">
        <v>731</v>
      </c>
      <c r="G52" s="1">
        <v>144.4</v>
      </c>
      <c r="H52" s="1"/>
      <c r="I52" s="1" t="s">
        <v>10</v>
      </c>
    </row>
    <row r="53" spans="1:9" x14ac:dyDescent="0.2">
      <c r="A53">
        <v>52</v>
      </c>
      <c r="B53" s="1" t="s">
        <v>1398</v>
      </c>
      <c r="C53" s="1" t="s">
        <v>1267</v>
      </c>
      <c r="D53" s="1" t="s">
        <v>1268</v>
      </c>
      <c r="E53" s="1" t="s">
        <v>1399</v>
      </c>
      <c r="F53" s="1" t="s">
        <v>565</v>
      </c>
      <c r="G53" s="1">
        <v>149</v>
      </c>
      <c r="H53" s="1"/>
      <c r="I53" s="1" t="s">
        <v>10</v>
      </c>
    </row>
    <row r="54" spans="1:9" x14ac:dyDescent="0.2">
      <c r="A54">
        <v>53</v>
      </c>
      <c r="B54" s="1" t="s">
        <v>1400</v>
      </c>
      <c r="C54" s="1" t="s">
        <v>1267</v>
      </c>
      <c r="D54" s="1" t="s">
        <v>1268</v>
      </c>
      <c r="E54" s="1" t="s">
        <v>1401</v>
      </c>
      <c r="F54" s="1" t="s">
        <v>619</v>
      </c>
      <c r="G54" s="1">
        <v>122.1</v>
      </c>
      <c r="H54" s="1"/>
      <c r="I54" s="1" t="s">
        <v>10</v>
      </c>
    </row>
    <row r="55" spans="1:9" x14ac:dyDescent="0.2">
      <c r="A55">
        <v>54</v>
      </c>
      <c r="B55" s="1" t="s">
        <v>1402</v>
      </c>
      <c r="C55" s="1" t="s">
        <v>1267</v>
      </c>
      <c r="D55" s="1" t="s">
        <v>1268</v>
      </c>
      <c r="E55" s="1" t="s">
        <v>1403</v>
      </c>
      <c r="F55" s="1" t="s">
        <v>1404</v>
      </c>
      <c r="G55" s="1">
        <v>109.4</v>
      </c>
      <c r="H55" s="1"/>
      <c r="I55" s="1" t="s">
        <v>10</v>
      </c>
    </row>
    <row r="56" spans="1:9" x14ac:dyDescent="0.2">
      <c r="A56">
        <v>55</v>
      </c>
      <c r="B56" s="1" t="s">
        <v>1405</v>
      </c>
      <c r="C56" s="1" t="s">
        <v>1267</v>
      </c>
      <c r="D56" s="1" t="s">
        <v>1268</v>
      </c>
      <c r="E56" s="1" t="s">
        <v>1406</v>
      </c>
      <c r="F56" s="1" t="s">
        <v>1407</v>
      </c>
      <c r="G56" s="1">
        <v>37.9</v>
      </c>
      <c r="H56" s="1"/>
      <c r="I56" s="1" t="s">
        <v>10</v>
      </c>
    </row>
    <row r="57" spans="1:9" x14ac:dyDescent="0.2">
      <c r="A57">
        <v>56</v>
      </c>
      <c r="B57" s="1" t="s">
        <v>1408</v>
      </c>
      <c r="C57" s="1" t="s">
        <v>1267</v>
      </c>
      <c r="D57" s="1" t="s">
        <v>1268</v>
      </c>
      <c r="E57" s="1" t="s">
        <v>1409</v>
      </c>
      <c r="F57" s="1" t="s">
        <v>1410</v>
      </c>
      <c r="G57" s="1">
        <v>32.1</v>
      </c>
      <c r="H57" s="1"/>
      <c r="I57" s="1" t="s">
        <v>10</v>
      </c>
    </row>
    <row r="58" spans="1:9" x14ac:dyDescent="0.2">
      <c r="A58">
        <v>57</v>
      </c>
      <c r="B58" s="1" t="s">
        <v>1411</v>
      </c>
      <c r="C58" s="1" t="s">
        <v>1267</v>
      </c>
      <c r="D58" s="1" t="s">
        <v>1268</v>
      </c>
      <c r="E58" s="1" t="s">
        <v>1412</v>
      </c>
      <c r="F58" s="1" t="s">
        <v>1413</v>
      </c>
      <c r="G58" s="1">
        <v>104</v>
      </c>
      <c r="H58" s="1"/>
      <c r="I58" s="1" t="s">
        <v>10</v>
      </c>
    </row>
    <row r="59" spans="1:9" x14ac:dyDescent="0.2">
      <c r="A59">
        <v>58</v>
      </c>
      <c r="B59" s="1" t="s">
        <v>1414</v>
      </c>
      <c r="C59" s="1" t="s">
        <v>1267</v>
      </c>
      <c r="D59" s="1" t="s">
        <v>1268</v>
      </c>
      <c r="E59" s="1" t="s">
        <v>1171</v>
      </c>
      <c r="F59" s="1" t="s">
        <v>1415</v>
      </c>
      <c r="G59" s="1">
        <v>144</v>
      </c>
      <c r="H59" s="1"/>
      <c r="I59" s="1" t="s">
        <v>10</v>
      </c>
    </row>
    <row r="60" spans="1:9" x14ac:dyDescent="0.2">
      <c r="A60">
        <v>59</v>
      </c>
      <c r="B60" s="1" t="s">
        <v>1416</v>
      </c>
      <c r="C60" s="1" t="s">
        <v>1267</v>
      </c>
      <c r="D60" s="1" t="s">
        <v>1268</v>
      </c>
      <c r="E60" s="1" t="s">
        <v>826</v>
      </c>
      <c r="F60" s="1" t="s">
        <v>1305</v>
      </c>
      <c r="G60" s="1">
        <v>25.6</v>
      </c>
      <c r="H60" s="1"/>
      <c r="I60" s="1" t="s">
        <v>10</v>
      </c>
    </row>
    <row r="61" spans="1:9" x14ac:dyDescent="0.2">
      <c r="A61">
        <v>60</v>
      </c>
      <c r="B61" s="1" t="s">
        <v>1417</v>
      </c>
      <c r="C61" s="1" t="s">
        <v>1267</v>
      </c>
      <c r="D61" s="1" t="s">
        <v>1268</v>
      </c>
      <c r="E61" s="1" t="s">
        <v>1418</v>
      </c>
      <c r="F61" s="1" t="s">
        <v>719</v>
      </c>
      <c r="G61" s="1">
        <v>154.80000000000001</v>
      </c>
      <c r="H61" s="1"/>
      <c r="I61" s="1" t="s">
        <v>10</v>
      </c>
    </row>
    <row r="62" spans="1:9" x14ac:dyDescent="0.2">
      <c r="A62">
        <v>61</v>
      </c>
      <c r="B62" s="1" t="s">
        <v>1419</v>
      </c>
      <c r="C62" s="1" t="s">
        <v>1267</v>
      </c>
      <c r="D62" s="1" t="s">
        <v>1268</v>
      </c>
      <c r="E62" s="1" t="s">
        <v>1420</v>
      </c>
      <c r="F62" s="1" t="s">
        <v>1270</v>
      </c>
      <c r="G62" s="1">
        <v>152.5</v>
      </c>
      <c r="H62" s="1"/>
      <c r="I62" s="1" t="s">
        <v>10</v>
      </c>
    </row>
    <row r="63" spans="1:9" x14ac:dyDescent="0.2">
      <c r="A63">
        <v>62</v>
      </c>
      <c r="B63" s="1" t="s">
        <v>1421</v>
      </c>
      <c r="C63" s="1" t="s">
        <v>1267</v>
      </c>
      <c r="D63" s="1" t="s">
        <v>1268</v>
      </c>
      <c r="E63" s="1" t="s">
        <v>1422</v>
      </c>
      <c r="F63" s="1" t="s">
        <v>1270</v>
      </c>
      <c r="G63" s="1">
        <v>107.1</v>
      </c>
      <c r="H63" s="1"/>
      <c r="I63" s="1" t="s">
        <v>10</v>
      </c>
    </row>
    <row r="64" spans="1:9" x14ac:dyDescent="0.2">
      <c r="A64">
        <v>63</v>
      </c>
      <c r="B64" s="1" t="s">
        <v>1423</v>
      </c>
      <c r="C64" s="1" t="s">
        <v>1267</v>
      </c>
      <c r="D64" s="1" t="s">
        <v>1268</v>
      </c>
      <c r="E64" s="1" t="s">
        <v>1331</v>
      </c>
      <c r="F64" s="1" t="s">
        <v>1424</v>
      </c>
      <c r="G64" s="1">
        <v>16.3</v>
      </c>
      <c r="H64" s="1"/>
      <c r="I64" s="1" t="s">
        <v>10</v>
      </c>
    </row>
    <row r="65" spans="1:9" x14ac:dyDescent="0.2">
      <c r="A65">
        <v>64</v>
      </c>
      <c r="B65" s="1" t="s">
        <v>1425</v>
      </c>
      <c r="C65" s="1" t="s">
        <v>1267</v>
      </c>
      <c r="D65" s="1" t="s">
        <v>1268</v>
      </c>
      <c r="E65" s="1" t="s">
        <v>1426</v>
      </c>
      <c r="F65" s="1" t="s">
        <v>1427</v>
      </c>
      <c r="G65" s="1">
        <v>149.4</v>
      </c>
      <c r="H65" s="1"/>
      <c r="I65" s="1" t="s">
        <v>10</v>
      </c>
    </row>
    <row r="66" spans="1:9" x14ac:dyDescent="0.2">
      <c r="A66">
        <v>65</v>
      </c>
      <c r="B66" s="1" t="s">
        <v>1428</v>
      </c>
      <c r="C66" s="1" t="s">
        <v>1267</v>
      </c>
      <c r="D66" s="1" t="s">
        <v>1268</v>
      </c>
      <c r="E66" s="1" t="s">
        <v>1429</v>
      </c>
      <c r="F66" s="1" t="s">
        <v>608</v>
      </c>
      <c r="G66" s="1">
        <v>110.6</v>
      </c>
      <c r="H66" s="1"/>
      <c r="I66" s="1" t="s">
        <v>10</v>
      </c>
    </row>
    <row r="67" spans="1:9" x14ac:dyDescent="0.2">
      <c r="A67">
        <v>66</v>
      </c>
      <c r="B67" s="1" t="s">
        <v>1430</v>
      </c>
      <c r="C67" s="1" t="s">
        <v>1267</v>
      </c>
      <c r="D67" s="1" t="s">
        <v>1268</v>
      </c>
      <c r="E67" s="1" t="s">
        <v>1431</v>
      </c>
      <c r="F67" s="1" t="s">
        <v>698</v>
      </c>
      <c r="G67" s="1">
        <v>109</v>
      </c>
      <c r="H67" s="1"/>
      <c r="I67" s="1" t="s">
        <v>10</v>
      </c>
    </row>
    <row r="68" spans="1:9" x14ac:dyDescent="0.2">
      <c r="A68">
        <v>67</v>
      </c>
      <c r="B68" s="1" t="s">
        <v>1432</v>
      </c>
      <c r="C68" s="1" t="s">
        <v>1267</v>
      </c>
      <c r="D68" s="1" t="s">
        <v>1268</v>
      </c>
      <c r="E68" s="1" t="s">
        <v>372</v>
      </c>
      <c r="F68" s="1" t="s">
        <v>1433</v>
      </c>
      <c r="G68" s="1">
        <v>108.7</v>
      </c>
      <c r="H68" s="1"/>
      <c r="I68" s="1" t="s">
        <v>10</v>
      </c>
    </row>
    <row r="69" spans="1:9" x14ac:dyDescent="0.2">
      <c r="A69">
        <v>68</v>
      </c>
      <c r="B69" s="1" t="s">
        <v>1434</v>
      </c>
      <c r="C69" s="1" t="s">
        <v>1267</v>
      </c>
      <c r="D69" s="1" t="s">
        <v>1268</v>
      </c>
      <c r="E69" s="1" t="s">
        <v>1435</v>
      </c>
      <c r="F69" s="1" t="s">
        <v>1363</v>
      </c>
      <c r="G69" s="1">
        <v>66</v>
      </c>
      <c r="H69" s="1"/>
      <c r="I69" s="1" t="s">
        <v>10</v>
      </c>
    </row>
    <row r="70" spans="1:9" x14ac:dyDescent="0.2">
      <c r="A70">
        <v>69</v>
      </c>
      <c r="B70" s="1" t="s">
        <v>1436</v>
      </c>
      <c r="C70" s="1" t="s">
        <v>1267</v>
      </c>
      <c r="D70" s="1" t="s">
        <v>1268</v>
      </c>
      <c r="E70" s="1" t="s">
        <v>1437</v>
      </c>
      <c r="F70" s="1" t="s">
        <v>1438</v>
      </c>
      <c r="G70" s="1">
        <v>107.9</v>
      </c>
      <c r="H70" s="1"/>
      <c r="I70" s="1" t="s">
        <v>10</v>
      </c>
    </row>
    <row r="71" spans="1:9" x14ac:dyDescent="0.2">
      <c r="A71">
        <v>70</v>
      </c>
      <c r="B71" s="1" t="s">
        <v>1439</v>
      </c>
      <c r="C71" s="1" t="s">
        <v>1267</v>
      </c>
      <c r="D71" s="1" t="s">
        <v>1268</v>
      </c>
      <c r="E71" s="1" t="s">
        <v>651</v>
      </c>
      <c r="F71" s="1" t="s">
        <v>1440</v>
      </c>
      <c r="G71" s="1">
        <v>67.099999999999994</v>
      </c>
      <c r="H71" s="1"/>
      <c r="I71" s="1" t="s">
        <v>10</v>
      </c>
    </row>
    <row r="72" spans="1:9" x14ac:dyDescent="0.2">
      <c r="A72">
        <v>71</v>
      </c>
      <c r="B72" s="1" t="s">
        <v>1441</v>
      </c>
      <c r="C72" s="1" t="s">
        <v>1267</v>
      </c>
      <c r="D72" s="1" t="s">
        <v>1268</v>
      </c>
      <c r="E72" s="1" t="s">
        <v>1442</v>
      </c>
      <c r="F72" s="1" t="s">
        <v>1443</v>
      </c>
      <c r="G72" s="1">
        <v>71</v>
      </c>
      <c r="H72" s="1"/>
      <c r="I72" s="1" t="s">
        <v>10</v>
      </c>
    </row>
    <row r="73" spans="1:9" x14ac:dyDescent="0.2">
      <c r="A73">
        <v>72</v>
      </c>
      <c r="B73" s="1" t="s">
        <v>1444</v>
      </c>
      <c r="C73" s="1" t="s">
        <v>1267</v>
      </c>
      <c r="D73" s="1" t="s">
        <v>1268</v>
      </c>
      <c r="E73" s="1" t="s">
        <v>1445</v>
      </c>
      <c r="F73" s="1" t="s">
        <v>1446</v>
      </c>
      <c r="G73" s="1">
        <v>66</v>
      </c>
      <c r="H73" s="1"/>
      <c r="I73" s="1" t="s">
        <v>10</v>
      </c>
    </row>
    <row r="74" spans="1:9" x14ac:dyDescent="0.2">
      <c r="A74">
        <v>73</v>
      </c>
      <c r="B74" s="1" t="s">
        <v>1447</v>
      </c>
      <c r="C74" s="1" t="s">
        <v>1267</v>
      </c>
      <c r="D74" s="1" t="s">
        <v>1268</v>
      </c>
      <c r="E74" s="1" t="s">
        <v>1448</v>
      </c>
      <c r="F74" s="1" t="s">
        <v>624</v>
      </c>
      <c r="G74" s="1">
        <v>73.3</v>
      </c>
      <c r="H74" s="1"/>
      <c r="I74" s="1" t="s">
        <v>10</v>
      </c>
    </row>
    <row r="75" spans="1:9" x14ac:dyDescent="0.2">
      <c r="A75">
        <v>74</v>
      </c>
      <c r="B75" s="1" t="s">
        <v>1449</v>
      </c>
      <c r="C75" s="1" t="s">
        <v>1267</v>
      </c>
      <c r="D75" s="1" t="s">
        <v>1268</v>
      </c>
      <c r="E75" s="1" t="s">
        <v>1450</v>
      </c>
      <c r="F75" s="1" t="s">
        <v>1451</v>
      </c>
      <c r="G75" s="1">
        <v>162.9</v>
      </c>
      <c r="H75" s="1"/>
      <c r="I75" s="1" t="s">
        <v>10</v>
      </c>
    </row>
    <row r="76" spans="1:9" x14ac:dyDescent="0.2">
      <c r="A76">
        <v>75</v>
      </c>
      <c r="B76" s="1" t="s">
        <v>1452</v>
      </c>
      <c r="C76" s="1" t="s">
        <v>1267</v>
      </c>
      <c r="D76" s="1" t="s">
        <v>1268</v>
      </c>
      <c r="E76" s="1" t="s">
        <v>53</v>
      </c>
      <c r="F76" s="1" t="s">
        <v>872</v>
      </c>
      <c r="G76" s="1">
        <v>101</v>
      </c>
      <c r="H76" s="1"/>
      <c r="I76" s="1" t="s">
        <v>10</v>
      </c>
    </row>
    <row r="77" spans="1:9" x14ac:dyDescent="0.2">
      <c r="A77">
        <v>76</v>
      </c>
      <c r="B77" s="1" t="s">
        <v>1453</v>
      </c>
      <c r="C77" s="1" t="s">
        <v>1267</v>
      </c>
      <c r="D77" s="1" t="s">
        <v>1268</v>
      </c>
      <c r="E77" s="1" t="s">
        <v>1352</v>
      </c>
      <c r="F77" s="1" t="s">
        <v>1454</v>
      </c>
      <c r="G77" s="1">
        <v>23.7</v>
      </c>
      <c r="H77" s="1"/>
      <c r="I77" s="1" t="s">
        <v>10</v>
      </c>
    </row>
    <row r="78" spans="1:9" x14ac:dyDescent="0.2">
      <c r="A78">
        <v>77</v>
      </c>
      <c r="B78" s="1" t="s">
        <v>1455</v>
      </c>
      <c r="C78" s="1" t="s">
        <v>1267</v>
      </c>
      <c r="D78" s="1" t="s">
        <v>1268</v>
      </c>
      <c r="E78" s="1" t="s">
        <v>1456</v>
      </c>
      <c r="F78" s="1" t="s">
        <v>1278</v>
      </c>
      <c r="G78" s="1">
        <v>160.19999999999999</v>
      </c>
      <c r="H78" s="1"/>
      <c r="I78" s="1" t="s">
        <v>10</v>
      </c>
    </row>
    <row r="79" spans="1:9" x14ac:dyDescent="0.2">
      <c r="A79">
        <v>78</v>
      </c>
      <c r="B79" s="1" t="s">
        <v>1457</v>
      </c>
      <c r="C79" s="1" t="s">
        <v>1267</v>
      </c>
      <c r="D79" s="1" t="s">
        <v>1268</v>
      </c>
      <c r="E79" s="1" t="s">
        <v>375</v>
      </c>
      <c r="F79" s="1" t="s">
        <v>1458</v>
      </c>
      <c r="G79" s="1">
        <v>72.5</v>
      </c>
      <c r="H79" s="1"/>
      <c r="I79" s="1" t="s">
        <v>10</v>
      </c>
    </row>
    <row r="80" spans="1:9" x14ac:dyDescent="0.2">
      <c r="A80">
        <v>79</v>
      </c>
      <c r="B80" s="1" t="s">
        <v>1459</v>
      </c>
      <c r="C80" s="1" t="s">
        <v>1267</v>
      </c>
      <c r="D80" s="1" t="s">
        <v>1268</v>
      </c>
      <c r="E80" s="1" t="s">
        <v>1460</v>
      </c>
      <c r="F80" s="1" t="s">
        <v>1461</v>
      </c>
      <c r="G80" s="1">
        <v>74.8</v>
      </c>
      <c r="H80" s="1"/>
      <c r="I80" s="1" t="s">
        <v>10</v>
      </c>
    </row>
    <row r="81" spans="1:9" x14ac:dyDescent="0.2">
      <c r="A81">
        <v>80</v>
      </c>
      <c r="B81" s="1" t="s">
        <v>1462</v>
      </c>
      <c r="C81" s="1" t="s">
        <v>1267</v>
      </c>
      <c r="D81" s="1" t="s">
        <v>1268</v>
      </c>
      <c r="E81" s="1" t="s">
        <v>1463</v>
      </c>
      <c r="F81" s="1" t="s">
        <v>1424</v>
      </c>
      <c r="G81" s="1">
        <v>79.8</v>
      </c>
      <c r="H81" s="1"/>
      <c r="I81" s="1" t="s">
        <v>10</v>
      </c>
    </row>
    <row r="82" spans="1:9" x14ac:dyDescent="0.2">
      <c r="A82">
        <v>81</v>
      </c>
      <c r="B82" s="1" t="s">
        <v>1464</v>
      </c>
      <c r="C82" s="1" t="s">
        <v>1267</v>
      </c>
      <c r="D82" s="1" t="s">
        <v>1268</v>
      </c>
      <c r="E82" s="1" t="s">
        <v>1465</v>
      </c>
      <c r="F82" s="1" t="s">
        <v>731</v>
      </c>
      <c r="G82" s="1">
        <v>79.400000000000006</v>
      </c>
      <c r="H82" s="1"/>
      <c r="I82" s="1" t="s">
        <v>10</v>
      </c>
    </row>
    <row r="83" spans="1:9" x14ac:dyDescent="0.2">
      <c r="A83">
        <v>82</v>
      </c>
      <c r="B83" s="1" t="s">
        <v>1466</v>
      </c>
      <c r="C83" s="1" t="s">
        <v>1267</v>
      </c>
      <c r="D83" s="1" t="s">
        <v>1268</v>
      </c>
      <c r="E83" s="1" t="s">
        <v>550</v>
      </c>
      <c r="F83" s="1" t="s">
        <v>742</v>
      </c>
      <c r="G83" s="1">
        <v>93.3</v>
      </c>
      <c r="H83" s="1"/>
      <c r="I83" s="1" t="s">
        <v>10</v>
      </c>
    </row>
    <row r="84" spans="1:9" x14ac:dyDescent="0.2">
      <c r="A84">
        <v>83</v>
      </c>
      <c r="B84" s="1" t="s">
        <v>1467</v>
      </c>
      <c r="C84" s="1" t="s">
        <v>1267</v>
      </c>
      <c r="D84" s="1" t="s">
        <v>1268</v>
      </c>
      <c r="E84" s="1" t="s">
        <v>1468</v>
      </c>
      <c r="F84" s="1" t="s">
        <v>1322</v>
      </c>
      <c r="G84" s="1">
        <v>146.69999999999999</v>
      </c>
      <c r="H84" s="1"/>
      <c r="I84" s="1" t="s">
        <v>10</v>
      </c>
    </row>
    <row r="85" spans="1:9" x14ac:dyDescent="0.2">
      <c r="A85">
        <v>84</v>
      </c>
      <c r="B85" s="1" t="s">
        <v>1469</v>
      </c>
      <c r="C85" s="1" t="s">
        <v>1267</v>
      </c>
      <c r="D85" s="1" t="s">
        <v>1268</v>
      </c>
      <c r="E85" s="1" t="s">
        <v>1470</v>
      </c>
      <c r="F85" s="1" t="s">
        <v>1471</v>
      </c>
      <c r="G85" s="1">
        <v>102.5</v>
      </c>
      <c r="H85" s="1"/>
      <c r="I85" s="1" t="s">
        <v>10</v>
      </c>
    </row>
    <row r="86" spans="1:9" x14ac:dyDescent="0.2">
      <c r="A86">
        <v>85</v>
      </c>
      <c r="B86" s="1" t="s">
        <v>1472</v>
      </c>
      <c r="C86" s="1" t="s">
        <v>1267</v>
      </c>
      <c r="D86" s="1" t="s">
        <v>1268</v>
      </c>
      <c r="E86" s="1" t="s">
        <v>1473</v>
      </c>
      <c r="F86" s="1" t="s">
        <v>1474</v>
      </c>
      <c r="G86" s="1">
        <v>110.6</v>
      </c>
      <c r="H86" s="1"/>
      <c r="I86" s="1" t="s">
        <v>10</v>
      </c>
    </row>
    <row r="87" spans="1:9" x14ac:dyDescent="0.2">
      <c r="A87">
        <v>86</v>
      </c>
      <c r="B87" s="1" t="s">
        <v>1475</v>
      </c>
      <c r="C87" s="1" t="s">
        <v>1267</v>
      </c>
      <c r="D87" s="1" t="s">
        <v>1268</v>
      </c>
      <c r="E87" s="1" t="s">
        <v>1476</v>
      </c>
      <c r="F87" s="1" t="s">
        <v>603</v>
      </c>
      <c r="G87" s="1">
        <v>66.3</v>
      </c>
      <c r="H87" s="1"/>
      <c r="I87" s="1" t="s">
        <v>10</v>
      </c>
    </row>
    <row r="88" spans="1:9" x14ac:dyDescent="0.2">
      <c r="A88">
        <v>87</v>
      </c>
      <c r="B88" s="1" t="s">
        <v>1477</v>
      </c>
      <c r="C88" s="1" t="s">
        <v>1267</v>
      </c>
      <c r="D88" s="1" t="s">
        <v>1268</v>
      </c>
      <c r="E88" s="1" t="s">
        <v>397</v>
      </c>
      <c r="F88" s="1" t="s">
        <v>668</v>
      </c>
      <c r="G88" s="1">
        <v>67.099999999999994</v>
      </c>
      <c r="H88" s="1"/>
      <c r="I88" s="1" t="s">
        <v>10</v>
      </c>
    </row>
    <row r="89" spans="1:9" x14ac:dyDescent="0.2">
      <c r="A89">
        <v>88</v>
      </c>
      <c r="B89" s="1" t="s">
        <v>1478</v>
      </c>
      <c r="C89" s="1" t="s">
        <v>1267</v>
      </c>
      <c r="D89" s="1" t="s">
        <v>1268</v>
      </c>
      <c r="E89" s="1" t="s">
        <v>54</v>
      </c>
      <c r="F89" s="1" t="s">
        <v>585</v>
      </c>
      <c r="G89" s="1">
        <v>66.7</v>
      </c>
      <c r="H89" s="1"/>
      <c r="I89" s="1" t="s">
        <v>10</v>
      </c>
    </row>
    <row r="90" spans="1:9" x14ac:dyDescent="0.2">
      <c r="A90">
        <v>89</v>
      </c>
      <c r="B90" s="1" t="s">
        <v>1479</v>
      </c>
      <c r="C90" s="1" t="s">
        <v>1267</v>
      </c>
      <c r="D90" s="1" t="s">
        <v>1268</v>
      </c>
      <c r="E90" s="1" t="s">
        <v>342</v>
      </c>
      <c r="F90" s="1" t="s">
        <v>1322</v>
      </c>
      <c r="G90" s="1">
        <v>146.30000000000001</v>
      </c>
      <c r="H90" s="1"/>
      <c r="I90" s="1" t="s">
        <v>10</v>
      </c>
    </row>
    <row r="91" spans="1:9" x14ac:dyDescent="0.2">
      <c r="A91">
        <v>90</v>
      </c>
      <c r="B91" s="1" t="s">
        <v>1480</v>
      </c>
      <c r="C91" s="1" t="s">
        <v>1267</v>
      </c>
      <c r="D91" s="1" t="s">
        <v>1268</v>
      </c>
      <c r="E91" s="1" t="s">
        <v>1340</v>
      </c>
      <c r="F91" s="1" t="s">
        <v>1407</v>
      </c>
      <c r="G91" s="1">
        <v>105.2</v>
      </c>
      <c r="H91" s="1"/>
      <c r="I91" s="1" t="s">
        <v>10</v>
      </c>
    </row>
    <row r="92" spans="1:9" x14ac:dyDescent="0.2">
      <c r="A92">
        <v>91</v>
      </c>
      <c r="B92" s="1" t="s">
        <v>1481</v>
      </c>
      <c r="C92" s="1" t="s">
        <v>1267</v>
      </c>
      <c r="D92" s="1" t="s">
        <v>1268</v>
      </c>
      <c r="E92" s="1" t="s">
        <v>1482</v>
      </c>
      <c r="F92" s="1" t="s">
        <v>1302</v>
      </c>
      <c r="G92" s="1">
        <v>141.30000000000001</v>
      </c>
      <c r="H92" s="1"/>
      <c r="I92" s="1" t="s">
        <v>10</v>
      </c>
    </row>
    <row r="93" spans="1:9" x14ac:dyDescent="0.2">
      <c r="A93">
        <v>92</v>
      </c>
      <c r="B93" s="1" t="s">
        <v>1483</v>
      </c>
      <c r="C93" s="1" t="s">
        <v>1267</v>
      </c>
      <c r="D93" s="1" t="s">
        <v>1268</v>
      </c>
      <c r="E93" s="1" t="s">
        <v>1165</v>
      </c>
      <c r="F93" s="1" t="s">
        <v>588</v>
      </c>
      <c r="G93" s="1">
        <v>144.4</v>
      </c>
      <c r="H93" s="1"/>
      <c r="I93" s="1" t="s">
        <v>10</v>
      </c>
    </row>
    <row r="94" spans="1:9" x14ac:dyDescent="0.2">
      <c r="A94">
        <v>93</v>
      </c>
      <c r="B94" s="1" t="s">
        <v>1484</v>
      </c>
      <c r="C94" s="1" t="s">
        <v>1267</v>
      </c>
      <c r="D94" s="1" t="s">
        <v>1268</v>
      </c>
      <c r="E94" s="1" t="s">
        <v>17</v>
      </c>
      <c r="F94" s="1" t="s">
        <v>624</v>
      </c>
      <c r="G94" s="1">
        <v>23.3</v>
      </c>
      <c r="H94" s="1"/>
      <c r="I94" s="1" t="s">
        <v>10</v>
      </c>
    </row>
    <row r="95" spans="1:9" x14ac:dyDescent="0.2">
      <c r="A95">
        <v>94</v>
      </c>
      <c r="B95" s="1" t="s">
        <v>1485</v>
      </c>
      <c r="C95" s="1" t="s">
        <v>1267</v>
      </c>
      <c r="D95" s="1" t="s">
        <v>1268</v>
      </c>
      <c r="E95" s="1" t="s">
        <v>1486</v>
      </c>
      <c r="F95" s="1" t="s">
        <v>565</v>
      </c>
      <c r="G95" s="1">
        <v>22.9</v>
      </c>
      <c r="H95" s="1"/>
      <c r="I95" s="1" t="s">
        <v>10</v>
      </c>
    </row>
    <row r="96" spans="1:9" x14ac:dyDescent="0.2">
      <c r="A96">
        <v>95</v>
      </c>
      <c r="B96" s="1" t="s">
        <v>1487</v>
      </c>
      <c r="C96" s="1" t="s">
        <v>1267</v>
      </c>
      <c r="D96" s="1" t="s">
        <v>1268</v>
      </c>
      <c r="E96" s="1" t="s">
        <v>42</v>
      </c>
      <c r="F96" s="1" t="s">
        <v>624</v>
      </c>
      <c r="G96" s="1">
        <v>22.9</v>
      </c>
      <c r="H96" s="1"/>
      <c r="I96" s="1" t="s">
        <v>10</v>
      </c>
    </row>
    <row r="97" spans="1:9" x14ac:dyDescent="0.2">
      <c r="A97">
        <v>96</v>
      </c>
      <c r="B97" s="1" t="s">
        <v>1488</v>
      </c>
      <c r="C97" s="1" t="s">
        <v>1267</v>
      </c>
      <c r="D97" s="1" t="s">
        <v>1268</v>
      </c>
      <c r="E97" s="1" t="s">
        <v>28</v>
      </c>
      <c r="F97" s="1" t="s">
        <v>585</v>
      </c>
      <c r="G97" s="1">
        <v>22.9</v>
      </c>
      <c r="H97" s="1"/>
      <c r="I97" s="1" t="s">
        <v>10</v>
      </c>
    </row>
    <row r="98" spans="1:9" x14ac:dyDescent="0.2">
      <c r="A98">
        <v>97</v>
      </c>
      <c r="B98" s="1" t="s">
        <v>1489</v>
      </c>
      <c r="C98" s="1" t="s">
        <v>1267</v>
      </c>
      <c r="D98" s="1" t="s">
        <v>1268</v>
      </c>
      <c r="E98" s="1" t="s">
        <v>45</v>
      </c>
      <c r="F98" s="1" t="s">
        <v>603</v>
      </c>
      <c r="G98" s="1">
        <v>22.9</v>
      </c>
      <c r="H98" s="1"/>
      <c r="I98" s="1" t="s">
        <v>10</v>
      </c>
    </row>
    <row r="99" spans="1:9" x14ac:dyDescent="0.2">
      <c r="A99">
        <v>98</v>
      </c>
      <c r="B99" s="1" t="s">
        <v>1490</v>
      </c>
      <c r="C99" s="1" t="s">
        <v>1267</v>
      </c>
      <c r="D99" s="1" t="s">
        <v>1268</v>
      </c>
      <c r="E99" s="1" t="s">
        <v>45</v>
      </c>
      <c r="F99" s="1" t="s">
        <v>603</v>
      </c>
      <c r="G99" s="1">
        <v>22.9</v>
      </c>
      <c r="H99" s="1"/>
      <c r="I99" s="1" t="s">
        <v>10</v>
      </c>
    </row>
    <row r="100" spans="1:9" x14ac:dyDescent="0.2">
      <c r="A100">
        <v>99</v>
      </c>
      <c r="B100" s="1" t="s">
        <v>1491</v>
      </c>
      <c r="C100" s="1" t="s">
        <v>1267</v>
      </c>
      <c r="D100" s="1" t="s">
        <v>1268</v>
      </c>
      <c r="E100" s="1" t="s">
        <v>50</v>
      </c>
      <c r="F100" s="1" t="s">
        <v>668</v>
      </c>
      <c r="G100" s="1">
        <v>22.9</v>
      </c>
      <c r="H100" s="1"/>
      <c r="I100" s="1" t="s">
        <v>10</v>
      </c>
    </row>
    <row r="101" spans="1:9" x14ac:dyDescent="0.2">
      <c r="A101">
        <v>100</v>
      </c>
      <c r="B101" s="1" t="s">
        <v>1492</v>
      </c>
      <c r="C101" s="1" t="s">
        <v>1267</v>
      </c>
      <c r="D101" s="1" t="s">
        <v>1268</v>
      </c>
      <c r="E101" s="1" t="s">
        <v>1493</v>
      </c>
      <c r="F101" s="1" t="s">
        <v>565</v>
      </c>
      <c r="G101" s="1">
        <v>22.9</v>
      </c>
      <c r="H101" s="1"/>
      <c r="I101" s="1" t="s">
        <v>10</v>
      </c>
    </row>
    <row r="102" spans="1:9" x14ac:dyDescent="0.2">
      <c r="A102">
        <v>101</v>
      </c>
      <c r="B102" s="1" t="s">
        <v>1494</v>
      </c>
      <c r="C102" s="1" t="s">
        <v>1267</v>
      </c>
      <c r="D102" s="1" t="s">
        <v>1268</v>
      </c>
      <c r="E102" s="1" t="s">
        <v>38</v>
      </c>
      <c r="F102" s="1" t="s">
        <v>624</v>
      </c>
      <c r="G102" s="1">
        <v>22.9</v>
      </c>
      <c r="H102" s="1"/>
      <c r="I102" s="1" t="s">
        <v>10</v>
      </c>
    </row>
    <row r="103" spans="1:9" x14ac:dyDescent="0.2">
      <c r="A103">
        <v>102</v>
      </c>
      <c r="B103" s="1" t="s">
        <v>1495</v>
      </c>
      <c r="C103" s="1" t="s">
        <v>1267</v>
      </c>
      <c r="D103" s="1" t="s">
        <v>1268</v>
      </c>
      <c r="E103" s="1" t="s">
        <v>14</v>
      </c>
      <c r="F103" s="1" t="s">
        <v>731</v>
      </c>
      <c r="G103" s="1">
        <v>22.9</v>
      </c>
      <c r="H103" s="1"/>
      <c r="I103" s="1" t="s">
        <v>10</v>
      </c>
    </row>
    <row r="104" spans="1:9" x14ac:dyDescent="0.2">
      <c r="A104">
        <v>103</v>
      </c>
      <c r="B104" s="1" t="s">
        <v>1496</v>
      </c>
      <c r="C104" s="1" t="s">
        <v>1267</v>
      </c>
      <c r="D104" s="1" t="s">
        <v>1268</v>
      </c>
      <c r="E104" s="1" t="s">
        <v>50</v>
      </c>
      <c r="F104" s="1" t="s">
        <v>624</v>
      </c>
      <c r="G104" s="1">
        <v>22.9</v>
      </c>
      <c r="H104" s="1"/>
      <c r="I104" s="1" t="s">
        <v>10</v>
      </c>
    </row>
    <row r="105" spans="1:9" x14ac:dyDescent="0.2">
      <c r="A105">
        <v>104</v>
      </c>
      <c r="B105" s="1" t="s">
        <v>1497</v>
      </c>
      <c r="C105" s="1" t="s">
        <v>1267</v>
      </c>
      <c r="D105" s="1" t="s">
        <v>1268</v>
      </c>
      <c r="E105" s="1" t="s">
        <v>39</v>
      </c>
      <c r="F105" s="1" t="s">
        <v>585</v>
      </c>
      <c r="G105" s="1">
        <v>22.9</v>
      </c>
      <c r="H105" s="1"/>
      <c r="I105" s="1" t="s">
        <v>10</v>
      </c>
    </row>
    <row r="106" spans="1:9" x14ac:dyDescent="0.2">
      <c r="A106">
        <v>105</v>
      </c>
      <c r="B106" s="1" t="s">
        <v>1498</v>
      </c>
      <c r="C106" s="1" t="s">
        <v>1267</v>
      </c>
      <c r="D106" s="1" t="s">
        <v>1268</v>
      </c>
      <c r="E106" s="1" t="s">
        <v>12</v>
      </c>
      <c r="F106" s="1" t="s">
        <v>624</v>
      </c>
      <c r="G106" s="1">
        <v>22.9</v>
      </c>
      <c r="H106" s="1"/>
      <c r="I106" s="1" t="s">
        <v>10</v>
      </c>
    </row>
    <row r="107" spans="1:9" x14ac:dyDescent="0.2">
      <c r="A107">
        <v>106</v>
      </c>
      <c r="B107" s="1" t="s">
        <v>1499</v>
      </c>
      <c r="C107" s="1" t="s">
        <v>1267</v>
      </c>
      <c r="D107" s="1" t="s">
        <v>1268</v>
      </c>
      <c r="E107" s="1" t="s">
        <v>28</v>
      </c>
      <c r="F107" s="1" t="s">
        <v>585</v>
      </c>
      <c r="G107" s="1">
        <v>22.9</v>
      </c>
      <c r="H107" s="1"/>
      <c r="I107" s="1" t="s">
        <v>10</v>
      </c>
    </row>
    <row r="108" spans="1:9" x14ac:dyDescent="0.2">
      <c r="A108">
        <v>107</v>
      </c>
      <c r="B108" s="1" t="s">
        <v>1500</v>
      </c>
      <c r="C108" s="1" t="s">
        <v>1267</v>
      </c>
      <c r="D108" s="1" t="s">
        <v>1268</v>
      </c>
      <c r="E108" s="1" t="s">
        <v>1486</v>
      </c>
      <c r="F108" s="1" t="s">
        <v>624</v>
      </c>
      <c r="G108" s="1">
        <v>22.9</v>
      </c>
      <c r="H108" s="1"/>
      <c r="I108" s="1" t="s">
        <v>10</v>
      </c>
    </row>
    <row r="109" spans="1:9" x14ac:dyDescent="0.2">
      <c r="A109">
        <v>108</v>
      </c>
      <c r="B109" s="1" t="s">
        <v>1501</v>
      </c>
      <c r="C109" s="1" t="s">
        <v>1267</v>
      </c>
      <c r="D109" s="1" t="s">
        <v>1268</v>
      </c>
      <c r="E109" s="1" t="s">
        <v>38</v>
      </c>
      <c r="F109" s="1" t="s">
        <v>624</v>
      </c>
      <c r="G109" s="1">
        <v>22.9</v>
      </c>
      <c r="H109" s="1"/>
      <c r="I109" s="1" t="s">
        <v>10</v>
      </c>
    </row>
    <row r="110" spans="1:9" x14ac:dyDescent="0.2">
      <c r="A110">
        <v>109</v>
      </c>
      <c r="B110" s="1" t="s">
        <v>1502</v>
      </c>
      <c r="C110" s="1" t="s">
        <v>1267</v>
      </c>
      <c r="D110" s="1" t="s">
        <v>1268</v>
      </c>
      <c r="E110" s="1" t="s">
        <v>1486</v>
      </c>
      <c r="F110" s="1" t="s">
        <v>624</v>
      </c>
      <c r="G110" s="1">
        <v>22.9</v>
      </c>
      <c r="H110" s="1"/>
      <c r="I110" s="1" t="s">
        <v>10</v>
      </c>
    </row>
    <row r="111" spans="1:9" x14ac:dyDescent="0.2">
      <c r="A111">
        <v>110</v>
      </c>
      <c r="B111" s="1" t="s">
        <v>1503</v>
      </c>
      <c r="C111" s="1" t="s">
        <v>1267</v>
      </c>
      <c r="D111" s="1" t="s">
        <v>1268</v>
      </c>
      <c r="E111" s="1" t="s">
        <v>12</v>
      </c>
      <c r="F111" s="1" t="s">
        <v>603</v>
      </c>
      <c r="G111" s="1">
        <v>23.3</v>
      </c>
      <c r="H111" s="1"/>
      <c r="I111" s="1" t="s">
        <v>10</v>
      </c>
    </row>
    <row r="112" spans="1:9" x14ac:dyDescent="0.2">
      <c r="A112">
        <v>111</v>
      </c>
      <c r="B112" s="1" t="s">
        <v>1504</v>
      </c>
      <c r="C112" s="1" t="s">
        <v>1267</v>
      </c>
      <c r="D112" s="1" t="s">
        <v>1268</v>
      </c>
      <c r="E112" s="1" t="s">
        <v>12</v>
      </c>
      <c r="F112" s="1" t="s">
        <v>624</v>
      </c>
      <c r="G112" s="1">
        <v>22.9</v>
      </c>
      <c r="H112" s="1"/>
      <c r="I112" s="1" t="s">
        <v>10</v>
      </c>
    </row>
    <row r="113" spans="1:9" x14ac:dyDescent="0.2">
      <c r="A113">
        <v>112</v>
      </c>
      <c r="B113" s="1" t="s">
        <v>1505</v>
      </c>
      <c r="C113" s="1" t="s">
        <v>1267</v>
      </c>
      <c r="D113" s="1" t="s">
        <v>1268</v>
      </c>
      <c r="E113" s="1" t="s">
        <v>1506</v>
      </c>
      <c r="F113" s="1" t="s">
        <v>731</v>
      </c>
      <c r="G113" s="1">
        <v>22.9</v>
      </c>
      <c r="H113" s="1"/>
      <c r="I113" s="1" t="s">
        <v>10</v>
      </c>
    </row>
    <row r="114" spans="1:9" x14ac:dyDescent="0.2">
      <c r="A114">
        <v>113</v>
      </c>
      <c r="B114" s="1" t="s">
        <v>1507</v>
      </c>
      <c r="C114" s="1" t="s">
        <v>1267</v>
      </c>
      <c r="D114" s="1" t="s">
        <v>1268</v>
      </c>
      <c r="E114" s="1" t="s">
        <v>47</v>
      </c>
      <c r="F114" s="1" t="s">
        <v>624</v>
      </c>
      <c r="G114" s="1">
        <v>22.9</v>
      </c>
      <c r="H114" s="1"/>
      <c r="I114" s="1" t="s">
        <v>10</v>
      </c>
    </row>
    <row r="115" spans="1:9" x14ac:dyDescent="0.2">
      <c r="A115">
        <v>114</v>
      </c>
      <c r="B115" s="1" t="s">
        <v>1508</v>
      </c>
      <c r="C115" s="1" t="s">
        <v>1267</v>
      </c>
      <c r="D115" s="1" t="s">
        <v>1268</v>
      </c>
      <c r="E115" s="1" t="s">
        <v>38</v>
      </c>
      <c r="F115" s="1" t="s">
        <v>608</v>
      </c>
      <c r="G115" s="1">
        <v>22.9</v>
      </c>
      <c r="H115" s="1"/>
      <c r="I115" s="1" t="s">
        <v>10</v>
      </c>
    </row>
    <row r="116" spans="1:9" x14ac:dyDescent="0.2">
      <c r="A116">
        <v>115</v>
      </c>
      <c r="B116" s="1" t="s">
        <v>1509</v>
      </c>
      <c r="C116" s="1" t="s">
        <v>1267</v>
      </c>
      <c r="D116" s="1" t="s">
        <v>1268</v>
      </c>
      <c r="E116" s="1" t="s">
        <v>40</v>
      </c>
      <c r="F116" s="1" t="s">
        <v>565</v>
      </c>
      <c r="G116" s="1">
        <v>23.3</v>
      </c>
      <c r="H116" s="1"/>
      <c r="I116" s="1" t="s">
        <v>10</v>
      </c>
    </row>
    <row r="117" spans="1:9" x14ac:dyDescent="0.2">
      <c r="A117">
        <v>116</v>
      </c>
      <c r="B117" s="1" t="s">
        <v>1510</v>
      </c>
      <c r="C117" s="1" t="s">
        <v>1267</v>
      </c>
      <c r="D117" s="1" t="s">
        <v>1268</v>
      </c>
      <c r="E117" s="1" t="s">
        <v>44</v>
      </c>
      <c r="F117" s="1" t="s">
        <v>565</v>
      </c>
      <c r="G117" s="1">
        <v>22.9</v>
      </c>
      <c r="H117" s="1"/>
      <c r="I117" s="1" t="s">
        <v>10</v>
      </c>
    </row>
    <row r="118" spans="1:9" x14ac:dyDescent="0.2">
      <c r="A118">
        <v>117</v>
      </c>
      <c r="B118" s="1" t="s">
        <v>1511</v>
      </c>
      <c r="C118" s="1" t="s">
        <v>1267</v>
      </c>
      <c r="D118" s="1" t="s">
        <v>1268</v>
      </c>
      <c r="E118" s="1" t="s">
        <v>1486</v>
      </c>
      <c r="F118" s="1" t="s">
        <v>668</v>
      </c>
      <c r="G118" s="1">
        <v>22.9</v>
      </c>
      <c r="H118" s="1"/>
      <c r="I118" s="1" t="s">
        <v>10</v>
      </c>
    </row>
    <row r="119" spans="1:9" x14ac:dyDescent="0.2">
      <c r="A119">
        <v>118</v>
      </c>
      <c r="B119" s="1" t="s">
        <v>1512</v>
      </c>
      <c r="C119" s="1" t="s">
        <v>1267</v>
      </c>
      <c r="D119" s="1" t="s">
        <v>1268</v>
      </c>
      <c r="E119" s="1" t="s">
        <v>45</v>
      </c>
      <c r="F119" s="1" t="s">
        <v>565</v>
      </c>
      <c r="G119" s="1">
        <v>22.9</v>
      </c>
      <c r="H119" s="1"/>
      <c r="I119" s="1" t="s">
        <v>10</v>
      </c>
    </row>
    <row r="120" spans="1:9" x14ac:dyDescent="0.2">
      <c r="A120">
        <v>119</v>
      </c>
      <c r="B120" s="1" t="s">
        <v>1513</v>
      </c>
      <c r="C120" s="1" t="s">
        <v>1267</v>
      </c>
      <c r="D120" s="1" t="s">
        <v>1268</v>
      </c>
      <c r="E120" s="1" t="s">
        <v>49</v>
      </c>
      <c r="F120" s="1" t="s">
        <v>731</v>
      </c>
      <c r="G120" s="1">
        <v>22.9</v>
      </c>
      <c r="H120" s="1"/>
      <c r="I120" s="1" t="s">
        <v>10</v>
      </c>
    </row>
    <row r="121" spans="1:9" x14ac:dyDescent="0.2">
      <c r="A121">
        <v>120</v>
      </c>
      <c r="B121" s="1" t="s">
        <v>1514</v>
      </c>
      <c r="C121" s="1" t="s">
        <v>1267</v>
      </c>
      <c r="D121" s="1" t="s">
        <v>1268</v>
      </c>
      <c r="E121" s="1" t="s">
        <v>50</v>
      </c>
      <c r="F121" s="1" t="s">
        <v>731</v>
      </c>
      <c r="G121" s="1">
        <v>23.3</v>
      </c>
      <c r="H121" s="1"/>
      <c r="I121" s="1" t="s">
        <v>10</v>
      </c>
    </row>
    <row r="122" spans="1:9" x14ac:dyDescent="0.2">
      <c r="A122">
        <v>121</v>
      </c>
      <c r="B122" s="1" t="s">
        <v>1515</v>
      </c>
      <c r="C122" s="1" t="s">
        <v>1267</v>
      </c>
      <c r="D122" s="1" t="s">
        <v>1268</v>
      </c>
      <c r="E122" s="1" t="s">
        <v>50</v>
      </c>
      <c r="F122" s="1" t="s">
        <v>585</v>
      </c>
      <c r="G122" s="1">
        <v>22.9</v>
      </c>
      <c r="H122" s="1"/>
      <c r="I122" s="1" t="s">
        <v>10</v>
      </c>
    </row>
    <row r="123" spans="1:9" x14ac:dyDescent="0.2">
      <c r="A123">
        <v>122</v>
      </c>
      <c r="B123" s="1" t="s">
        <v>1516</v>
      </c>
      <c r="C123" s="1" t="s">
        <v>1267</v>
      </c>
      <c r="D123" s="1" t="s">
        <v>1268</v>
      </c>
      <c r="E123" s="1" t="s">
        <v>17</v>
      </c>
      <c r="F123" s="1" t="s">
        <v>585</v>
      </c>
      <c r="G123" s="1">
        <v>22.9</v>
      </c>
      <c r="H123" s="1"/>
      <c r="I123" s="1" t="s">
        <v>10</v>
      </c>
    </row>
    <row r="124" spans="1:9" x14ac:dyDescent="0.2">
      <c r="A124">
        <v>123</v>
      </c>
      <c r="B124" s="1" t="s">
        <v>1517</v>
      </c>
      <c r="C124" s="1" t="s">
        <v>1267</v>
      </c>
      <c r="D124" s="1" t="s">
        <v>1268</v>
      </c>
      <c r="E124" s="1" t="s">
        <v>14</v>
      </c>
      <c r="F124" s="1" t="s">
        <v>585</v>
      </c>
      <c r="G124" s="1">
        <v>22.9</v>
      </c>
      <c r="H124" s="1"/>
      <c r="I124" s="1" t="s">
        <v>10</v>
      </c>
    </row>
    <row r="125" spans="1:9" x14ac:dyDescent="0.2">
      <c r="A125">
        <v>124</v>
      </c>
      <c r="B125" s="1" t="s">
        <v>1518</v>
      </c>
      <c r="C125" s="1" t="s">
        <v>1267</v>
      </c>
      <c r="D125" s="1" t="s">
        <v>1268</v>
      </c>
      <c r="E125" s="1" t="s">
        <v>14</v>
      </c>
      <c r="F125" s="1" t="s">
        <v>585</v>
      </c>
      <c r="G125" s="1">
        <v>22.9</v>
      </c>
      <c r="H125" s="1"/>
      <c r="I125" s="1" t="s">
        <v>10</v>
      </c>
    </row>
    <row r="126" spans="1:9" x14ac:dyDescent="0.2">
      <c r="A126">
        <v>125</v>
      </c>
      <c r="B126" s="1" t="s">
        <v>1519</v>
      </c>
      <c r="C126" s="1" t="s">
        <v>1267</v>
      </c>
      <c r="D126" s="1" t="s">
        <v>1268</v>
      </c>
      <c r="E126" s="1" t="s">
        <v>1380</v>
      </c>
      <c r="F126" s="1" t="s">
        <v>585</v>
      </c>
      <c r="G126" s="1">
        <v>22.9</v>
      </c>
      <c r="H126" s="1"/>
      <c r="I126" s="1" t="s">
        <v>10</v>
      </c>
    </row>
    <row r="127" spans="1:9" x14ac:dyDescent="0.2">
      <c r="A127">
        <v>126</v>
      </c>
      <c r="B127" s="1" t="s">
        <v>1520</v>
      </c>
      <c r="C127" s="1" t="s">
        <v>1267</v>
      </c>
      <c r="D127" s="1" t="s">
        <v>1268</v>
      </c>
      <c r="E127" s="1" t="s">
        <v>45</v>
      </c>
      <c r="F127" s="1" t="s">
        <v>585</v>
      </c>
      <c r="G127" s="1">
        <v>22.9</v>
      </c>
      <c r="H127" s="1"/>
      <c r="I127" s="1" t="s">
        <v>10</v>
      </c>
    </row>
    <row r="128" spans="1:9" x14ac:dyDescent="0.2">
      <c r="A128">
        <v>127</v>
      </c>
      <c r="B128" s="1" t="s">
        <v>1521</v>
      </c>
      <c r="C128" s="1" t="s">
        <v>1267</v>
      </c>
      <c r="D128" s="1" t="s">
        <v>1268</v>
      </c>
      <c r="E128" s="1" t="s">
        <v>41</v>
      </c>
      <c r="F128" s="1" t="s">
        <v>624</v>
      </c>
      <c r="G128" s="1">
        <v>22.9</v>
      </c>
      <c r="H128" s="1"/>
      <c r="I128" s="1" t="s">
        <v>10</v>
      </c>
    </row>
    <row r="129" spans="1:9" x14ac:dyDescent="0.2">
      <c r="A129">
        <v>128</v>
      </c>
      <c r="B129" s="1" t="s">
        <v>1522</v>
      </c>
      <c r="C129" s="1" t="s">
        <v>1267</v>
      </c>
      <c r="D129" s="1" t="s">
        <v>1268</v>
      </c>
      <c r="E129" s="1" t="s">
        <v>17</v>
      </c>
      <c r="F129" s="1" t="s">
        <v>585</v>
      </c>
      <c r="G129" s="1">
        <v>22.9</v>
      </c>
      <c r="H129" s="1"/>
      <c r="I129" s="1" t="s">
        <v>10</v>
      </c>
    </row>
    <row r="130" spans="1:9" x14ac:dyDescent="0.2">
      <c r="A130">
        <v>129</v>
      </c>
      <c r="B130" s="1" t="s">
        <v>1523</v>
      </c>
      <c r="C130" s="1" t="s">
        <v>1267</v>
      </c>
      <c r="D130" s="1" t="s">
        <v>1268</v>
      </c>
      <c r="E130" s="1" t="s">
        <v>1524</v>
      </c>
      <c r="F130" s="1" t="s">
        <v>585</v>
      </c>
      <c r="G130" s="1">
        <v>23.3</v>
      </c>
      <c r="H130" s="1"/>
      <c r="I130" s="1" t="s">
        <v>10</v>
      </c>
    </row>
    <row r="131" spans="1:9" x14ac:dyDescent="0.2">
      <c r="A131">
        <v>130</v>
      </c>
      <c r="B131" s="1" t="s">
        <v>1525</v>
      </c>
      <c r="C131" s="1" t="s">
        <v>1267</v>
      </c>
      <c r="D131" s="1" t="s">
        <v>1268</v>
      </c>
      <c r="E131" s="1" t="s">
        <v>17</v>
      </c>
      <c r="F131" s="1" t="s">
        <v>585</v>
      </c>
      <c r="G131" s="1">
        <v>23.3</v>
      </c>
      <c r="H131" s="1"/>
      <c r="I131" s="1" t="s">
        <v>10</v>
      </c>
    </row>
    <row r="132" spans="1:9" x14ac:dyDescent="0.2">
      <c r="A132">
        <v>131</v>
      </c>
      <c r="B132" s="1" t="s">
        <v>1526</v>
      </c>
      <c r="C132" s="1" t="s">
        <v>1267</v>
      </c>
      <c r="D132" s="1" t="s">
        <v>1268</v>
      </c>
      <c r="E132" s="1" t="s">
        <v>1527</v>
      </c>
      <c r="F132" s="1" t="s">
        <v>802</v>
      </c>
      <c r="G132" s="1">
        <v>15.6</v>
      </c>
      <c r="H132" s="1"/>
      <c r="I132" s="1" t="s">
        <v>10</v>
      </c>
    </row>
    <row r="133" spans="1:9" x14ac:dyDescent="0.2">
      <c r="A133">
        <v>132</v>
      </c>
      <c r="B133" s="1" t="s">
        <v>1528</v>
      </c>
      <c r="C133" s="1" t="s">
        <v>1267</v>
      </c>
      <c r="D133" s="1" t="s">
        <v>1268</v>
      </c>
      <c r="E133" s="1" t="s">
        <v>1529</v>
      </c>
      <c r="F133" s="1" t="s">
        <v>1530</v>
      </c>
      <c r="G133" s="1">
        <v>156.30000000000001</v>
      </c>
      <c r="H133" s="1"/>
      <c r="I133" s="1" t="s">
        <v>10</v>
      </c>
    </row>
    <row r="134" spans="1:9" x14ac:dyDescent="0.2">
      <c r="A134">
        <v>133</v>
      </c>
      <c r="B134" s="1" t="s">
        <v>1531</v>
      </c>
      <c r="C134" s="1" t="s">
        <v>1267</v>
      </c>
      <c r="D134" s="1" t="s">
        <v>1268</v>
      </c>
      <c r="E134" s="1" t="s">
        <v>1532</v>
      </c>
      <c r="F134" s="1" t="s">
        <v>1533</v>
      </c>
      <c r="G134" s="1">
        <v>20.6</v>
      </c>
      <c r="H134" s="1"/>
      <c r="I134" s="1" t="s">
        <v>10</v>
      </c>
    </row>
    <row r="135" spans="1:9" x14ac:dyDescent="0.2">
      <c r="A135">
        <v>134</v>
      </c>
      <c r="B135" s="1" t="s">
        <v>1534</v>
      </c>
      <c r="C135" s="1" t="s">
        <v>1267</v>
      </c>
      <c r="D135" s="1" t="s">
        <v>1268</v>
      </c>
      <c r="E135" s="1" t="s">
        <v>1535</v>
      </c>
      <c r="F135" s="1" t="s">
        <v>1536</v>
      </c>
      <c r="G135" s="1">
        <v>157.1</v>
      </c>
      <c r="H135" s="1"/>
      <c r="I135" s="1" t="s">
        <v>10</v>
      </c>
    </row>
    <row r="136" spans="1:9" x14ac:dyDescent="0.2">
      <c r="A136">
        <v>135</v>
      </c>
      <c r="B136" s="1" t="s">
        <v>1537</v>
      </c>
      <c r="C136" s="1" t="s">
        <v>1267</v>
      </c>
      <c r="D136" s="1" t="s">
        <v>1268</v>
      </c>
      <c r="E136" s="1" t="s">
        <v>1538</v>
      </c>
      <c r="F136" s="1" t="s">
        <v>1539</v>
      </c>
      <c r="G136" s="1">
        <v>163.30000000000001</v>
      </c>
      <c r="H136" s="1"/>
      <c r="I136" s="1" t="s">
        <v>10</v>
      </c>
    </row>
    <row r="137" spans="1:9" x14ac:dyDescent="0.2">
      <c r="A137">
        <v>136</v>
      </c>
      <c r="B137" s="1" t="s">
        <v>1540</v>
      </c>
      <c r="C137" s="1" t="s">
        <v>1267</v>
      </c>
      <c r="D137" s="1" t="s">
        <v>1268</v>
      </c>
      <c r="E137" s="1" t="s">
        <v>1541</v>
      </c>
      <c r="F137" s="1" t="s">
        <v>668</v>
      </c>
      <c r="G137" s="1">
        <v>150.6</v>
      </c>
      <c r="H137" s="1"/>
      <c r="I137" s="1" t="s">
        <v>10</v>
      </c>
    </row>
    <row r="138" spans="1:9" x14ac:dyDescent="0.2">
      <c r="A138">
        <v>137</v>
      </c>
      <c r="B138" s="1" t="s">
        <v>1542</v>
      </c>
      <c r="C138" s="1" t="s">
        <v>1267</v>
      </c>
      <c r="D138" s="1" t="s">
        <v>1268</v>
      </c>
      <c r="E138" s="1" t="s">
        <v>1346</v>
      </c>
      <c r="F138" s="1" t="s">
        <v>600</v>
      </c>
      <c r="G138" s="1">
        <v>155.19999999999999</v>
      </c>
      <c r="H138" s="1"/>
      <c r="I138" s="1" t="s">
        <v>10</v>
      </c>
    </row>
    <row r="139" spans="1:9" x14ac:dyDescent="0.2">
      <c r="A139">
        <v>138</v>
      </c>
      <c r="B139" s="1" t="s">
        <v>1543</v>
      </c>
      <c r="C139" s="1" t="s">
        <v>1267</v>
      </c>
      <c r="D139" s="1" t="s">
        <v>1268</v>
      </c>
      <c r="E139" s="1" t="s">
        <v>1544</v>
      </c>
      <c r="F139" s="1" t="s">
        <v>1407</v>
      </c>
      <c r="G139" s="1">
        <v>22.9</v>
      </c>
      <c r="H139" s="1"/>
      <c r="I139" s="1" t="s">
        <v>10</v>
      </c>
    </row>
    <row r="140" spans="1:9" x14ac:dyDescent="0.2">
      <c r="A140">
        <v>139</v>
      </c>
      <c r="B140" s="1" t="s">
        <v>1545</v>
      </c>
      <c r="C140" s="1" t="s">
        <v>1267</v>
      </c>
      <c r="D140" s="1" t="s">
        <v>1268</v>
      </c>
      <c r="E140" s="1" t="s">
        <v>1546</v>
      </c>
      <c r="F140" s="1" t="s">
        <v>1547</v>
      </c>
      <c r="G140" s="1">
        <v>110.2</v>
      </c>
      <c r="H140" s="1"/>
      <c r="I140" s="1" t="s">
        <v>10</v>
      </c>
    </row>
    <row r="141" spans="1:9" x14ac:dyDescent="0.2">
      <c r="A141">
        <v>140</v>
      </c>
      <c r="B141" s="1" t="s">
        <v>1548</v>
      </c>
      <c r="C141" s="1" t="s">
        <v>1267</v>
      </c>
      <c r="D141" s="1" t="s">
        <v>1268</v>
      </c>
      <c r="E141" s="1" t="s">
        <v>1258</v>
      </c>
      <c r="F141" s="1" t="s">
        <v>1297</v>
      </c>
      <c r="G141" s="1">
        <v>135.19999999999999</v>
      </c>
      <c r="H141" s="1"/>
      <c r="I141" s="1" t="s">
        <v>10</v>
      </c>
    </row>
    <row r="142" spans="1:9" x14ac:dyDescent="0.2">
      <c r="A142">
        <v>141</v>
      </c>
      <c r="B142" s="1" t="s">
        <v>1549</v>
      </c>
      <c r="C142" s="1" t="s">
        <v>1267</v>
      </c>
      <c r="D142" s="1" t="s">
        <v>1268</v>
      </c>
      <c r="E142" s="1" t="s">
        <v>1456</v>
      </c>
      <c r="F142" s="1" t="s">
        <v>1311</v>
      </c>
      <c r="G142" s="1">
        <v>24.8</v>
      </c>
      <c r="H142" s="1"/>
      <c r="I142" s="1" t="s">
        <v>10</v>
      </c>
    </row>
    <row r="143" spans="1:9" x14ac:dyDescent="0.2">
      <c r="A143">
        <v>142</v>
      </c>
      <c r="B143" s="1" t="s">
        <v>1550</v>
      </c>
      <c r="C143" s="1" t="s">
        <v>1267</v>
      </c>
      <c r="D143" s="1" t="s">
        <v>1268</v>
      </c>
      <c r="E143" s="1" t="s">
        <v>1551</v>
      </c>
      <c r="F143" s="1" t="s">
        <v>1552</v>
      </c>
      <c r="G143" s="1">
        <v>16</v>
      </c>
      <c r="H143" s="1"/>
      <c r="I143" s="1" t="s">
        <v>10</v>
      </c>
    </row>
    <row r="144" spans="1:9" x14ac:dyDescent="0.2">
      <c r="A144">
        <v>143</v>
      </c>
      <c r="B144" s="1" t="s">
        <v>1553</v>
      </c>
      <c r="C144" s="1" t="s">
        <v>1267</v>
      </c>
      <c r="D144" s="1" t="s">
        <v>1268</v>
      </c>
      <c r="E144" s="1" t="s">
        <v>46</v>
      </c>
      <c r="F144" s="1" t="s">
        <v>731</v>
      </c>
      <c r="G144" s="1">
        <v>158.69999999999999</v>
      </c>
      <c r="H144" s="1"/>
      <c r="I144" s="1" t="s">
        <v>10</v>
      </c>
    </row>
    <row r="145" spans="1:9" x14ac:dyDescent="0.2">
      <c r="A145">
        <v>144</v>
      </c>
      <c r="B145" s="1" t="s">
        <v>1554</v>
      </c>
      <c r="C145" s="1" t="s">
        <v>1267</v>
      </c>
      <c r="D145" s="1" t="s">
        <v>1268</v>
      </c>
      <c r="E145" s="1" t="s">
        <v>48</v>
      </c>
      <c r="F145" s="1" t="s">
        <v>585</v>
      </c>
      <c r="G145" s="1">
        <v>158.30000000000001</v>
      </c>
      <c r="H145" s="1"/>
      <c r="I145" s="1" t="s">
        <v>10</v>
      </c>
    </row>
    <row r="146" spans="1:9" x14ac:dyDescent="0.2">
      <c r="A146">
        <v>145</v>
      </c>
      <c r="B146" s="1" t="s">
        <v>1555</v>
      </c>
      <c r="C146" s="1" t="s">
        <v>1267</v>
      </c>
      <c r="D146" s="1" t="s">
        <v>1268</v>
      </c>
      <c r="E146" s="1" t="s">
        <v>1556</v>
      </c>
      <c r="F146" s="1" t="s">
        <v>895</v>
      </c>
      <c r="G146" s="1">
        <v>158.30000000000001</v>
      </c>
      <c r="H146" s="1"/>
      <c r="I146" s="1" t="s">
        <v>10</v>
      </c>
    </row>
    <row r="147" spans="1:9" x14ac:dyDescent="0.2">
      <c r="A147">
        <v>146</v>
      </c>
      <c r="B147" s="1" t="s">
        <v>1557</v>
      </c>
      <c r="C147" s="1" t="s">
        <v>1267</v>
      </c>
      <c r="D147" s="1" t="s">
        <v>1268</v>
      </c>
      <c r="E147" s="1" t="s">
        <v>1558</v>
      </c>
      <c r="F147" s="1" t="s">
        <v>691</v>
      </c>
      <c r="G147" s="1">
        <v>158.30000000000001</v>
      </c>
      <c r="H147" s="1"/>
      <c r="I147" s="1" t="s">
        <v>10</v>
      </c>
    </row>
    <row r="148" spans="1:9" x14ac:dyDescent="0.2">
      <c r="A148">
        <v>147</v>
      </c>
      <c r="B148" s="1" t="s">
        <v>1559</v>
      </c>
      <c r="C148" s="1" t="s">
        <v>1267</v>
      </c>
      <c r="D148" s="1" t="s">
        <v>1268</v>
      </c>
      <c r="E148" s="1" t="s">
        <v>1560</v>
      </c>
      <c r="F148" s="1" t="s">
        <v>1561</v>
      </c>
      <c r="G148" s="1">
        <v>119.8</v>
      </c>
      <c r="H148" s="1"/>
      <c r="I148" s="1" t="s">
        <v>10</v>
      </c>
    </row>
    <row r="149" spans="1:9" x14ac:dyDescent="0.2">
      <c r="A149">
        <v>148</v>
      </c>
      <c r="B149" s="1" t="s">
        <v>1562</v>
      </c>
      <c r="C149" s="1" t="s">
        <v>1267</v>
      </c>
      <c r="D149" s="1" t="s">
        <v>1268</v>
      </c>
      <c r="E149" s="1" t="s">
        <v>1563</v>
      </c>
      <c r="F149" s="1" t="s">
        <v>594</v>
      </c>
      <c r="G149" s="1">
        <v>115.6</v>
      </c>
      <c r="H149" s="1"/>
      <c r="I149" s="1" t="s">
        <v>10</v>
      </c>
    </row>
    <row r="150" spans="1:9" x14ac:dyDescent="0.2">
      <c r="A150">
        <v>149</v>
      </c>
      <c r="B150" s="1" t="s">
        <v>1564</v>
      </c>
      <c r="C150" s="1" t="s">
        <v>1267</v>
      </c>
      <c r="D150" s="1" t="s">
        <v>1268</v>
      </c>
      <c r="E150" s="1" t="s">
        <v>1565</v>
      </c>
      <c r="F150" s="1" t="s">
        <v>691</v>
      </c>
      <c r="G150" s="1">
        <v>129.4</v>
      </c>
      <c r="H150" s="1"/>
      <c r="I150" s="1" t="s">
        <v>10</v>
      </c>
    </row>
    <row r="151" spans="1:9" x14ac:dyDescent="0.2">
      <c r="A151">
        <v>150</v>
      </c>
      <c r="B151" s="1" t="s">
        <v>1566</v>
      </c>
      <c r="C151" s="1" t="s">
        <v>1267</v>
      </c>
      <c r="D151" s="1" t="s">
        <v>1268</v>
      </c>
      <c r="E151" s="1" t="s">
        <v>1567</v>
      </c>
      <c r="F151" s="1" t="s">
        <v>631</v>
      </c>
      <c r="G151" s="1">
        <v>143.30000000000001</v>
      </c>
      <c r="H151" s="1"/>
      <c r="I151" s="1" t="s">
        <v>10</v>
      </c>
    </row>
    <row r="152" spans="1:9" x14ac:dyDescent="0.2">
      <c r="A152">
        <v>151</v>
      </c>
      <c r="B152" s="1" t="s">
        <v>1568</v>
      </c>
      <c r="C152" s="1" t="s">
        <v>1267</v>
      </c>
      <c r="D152" s="1" t="s">
        <v>1268</v>
      </c>
      <c r="E152" s="1" t="s">
        <v>1569</v>
      </c>
      <c r="F152" s="1" t="s">
        <v>1570</v>
      </c>
      <c r="G152" s="1">
        <v>106.3</v>
      </c>
      <c r="H152" s="1"/>
      <c r="I152" s="1" t="s">
        <v>10</v>
      </c>
    </row>
    <row r="153" spans="1:9" x14ac:dyDescent="0.2">
      <c r="A153">
        <v>152</v>
      </c>
      <c r="B153" s="1" t="s">
        <v>1571</v>
      </c>
      <c r="C153" s="1" t="s">
        <v>1267</v>
      </c>
      <c r="D153" s="1" t="s">
        <v>1268</v>
      </c>
      <c r="E153" s="1" t="s">
        <v>1572</v>
      </c>
      <c r="F153" s="1" t="s">
        <v>1573</v>
      </c>
      <c r="G153" s="1">
        <v>26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37B6E-658C-44F4-8A70-A22DC155346F}">
  <dimension ref="A1:I153"/>
  <sheetViews>
    <sheetView workbookViewId="0">
      <selection activeCell="G1" sqref="G1:G1048576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9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208</v>
      </c>
      <c r="I1" t="s">
        <v>7</v>
      </c>
    </row>
    <row r="2" spans="1:9" x14ac:dyDescent="0.2">
      <c r="A2">
        <v>1</v>
      </c>
      <c r="B2" s="1" t="s">
        <v>1574</v>
      </c>
      <c r="C2" s="1" t="s">
        <v>8</v>
      </c>
      <c r="D2" s="1" t="s">
        <v>9</v>
      </c>
      <c r="E2" s="1" t="s">
        <v>1575</v>
      </c>
      <c r="F2" s="1" t="s">
        <v>1576</v>
      </c>
      <c r="G2" s="1">
        <v>17.899999999999999</v>
      </c>
      <c r="H2" s="1"/>
      <c r="I2" s="1" t="s">
        <v>10</v>
      </c>
    </row>
    <row r="3" spans="1:9" x14ac:dyDescent="0.2">
      <c r="A3">
        <v>2</v>
      </c>
      <c r="B3" s="1" t="s">
        <v>1577</v>
      </c>
      <c r="C3" s="1" t="s">
        <v>8</v>
      </c>
      <c r="D3" s="1" t="s">
        <v>9</v>
      </c>
      <c r="E3" s="1" t="s">
        <v>1578</v>
      </c>
      <c r="F3" s="1" t="s">
        <v>1579</v>
      </c>
      <c r="G3" s="1">
        <v>165.6</v>
      </c>
      <c r="H3" s="1"/>
      <c r="I3" s="1" t="s">
        <v>10</v>
      </c>
    </row>
    <row r="4" spans="1:9" x14ac:dyDescent="0.2">
      <c r="A4">
        <v>3</v>
      </c>
      <c r="B4" s="1" t="s">
        <v>1580</v>
      </c>
      <c r="C4" s="1" t="s">
        <v>8</v>
      </c>
      <c r="D4" s="1" t="s">
        <v>9</v>
      </c>
      <c r="E4" s="1" t="s">
        <v>1406</v>
      </c>
      <c r="F4" s="1" t="s">
        <v>1581</v>
      </c>
      <c r="G4" s="1">
        <v>26</v>
      </c>
      <c r="H4" s="1"/>
      <c r="I4" s="1" t="s">
        <v>10</v>
      </c>
    </row>
    <row r="5" spans="1:9" x14ac:dyDescent="0.2">
      <c r="A5">
        <v>4</v>
      </c>
      <c r="B5" s="1" t="s">
        <v>1582</v>
      </c>
      <c r="C5" s="1" t="s">
        <v>8</v>
      </c>
      <c r="D5" s="1" t="s">
        <v>9</v>
      </c>
      <c r="E5" s="1" t="s">
        <v>1583</v>
      </c>
      <c r="F5" s="1" t="s">
        <v>1584</v>
      </c>
      <c r="G5" s="1">
        <v>169.8</v>
      </c>
      <c r="H5" s="1"/>
      <c r="I5" s="1" t="s">
        <v>10</v>
      </c>
    </row>
    <row r="6" spans="1:9" x14ac:dyDescent="0.2">
      <c r="A6">
        <v>5</v>
      </c>
      <c r="B6" s="1" t="s">
        <v>1585</v>
      </c>
      <c r="C6" s="1" t="s">
        <v>8</v>
      </c>
      <c r="D6" s="1" t="s">
        <v>9</v>
      </c>
      <c r="E6" s="1" t="s">
        <v>1586</v>
      </c>
      <c r="F6" s="1" t="s">
        <v>1587</v>
      </c>
      <c r="G6" s="1">
        <v>30.2</v>
      </c>
      <c r="H6" s="1"/>
      <c r="I6" s="1" t="s">
        <v>10</v>
      </c>
    </row>
    <row r="7" spans="1:9" x14ac:dyDescent="0.2">
      <c r="A7">
        <v>6</v>
      </c>
      <c r="B7" s="1" t="s">
        <v>1588</v>
      </c>
      <c r="C7" s="1" t="s">
        <v>8</v>
      </c>
      <c r="D7" s="1" t="s">
        <v>9</v>
      </c>
      <c r="E7" s="1" t="s">
        <v>1224</v>
      </c>
      <c r="F7" s="1" t="s">
        <v>1589</v>
      </c>
      <c r="G7" s="1">
        <v>12.1</v>
      </c>
      <c r="H7" s="1"/>
      <c r="I7" s="1" t="s">
        <v>10</v>
      </c>
    </row>
    <row r="8" spans="1:9" x14ac:dyDescent="0.2">
      <c r="A8">
        <v>7</v>
      </c>
      <c r="B8" s="1" t="s">
        <v>1590</v>
      </c>
      <c r="C8" s="1" t="s">
        <v>8</v>
      </c>
      <c r="D8" s="1" t="s">
        <v>9</v>
      </c>
      <c r="E8" s="1" t="s">
        <v>1591</v>
      </c>
      <c r="F8" s="1" t="s">
        <v>55</v>
      </c>
      <c r="G8" s="1">
        <v>161.30000000000001</v>
      </c>
      <c r="H8" s="1"/>
      <c r="I8" s="1" t="s">
        <v>10</v>
      </c>
    </row>
    <row r="9" spans="1:9" x14ac:dyDescent="0.2">
      <c r="A9">
        <v>8</v>
      </c>
      <c r="B9" s="1" t="s">
        <v>1592</v>
      </c>
      <c r="C9" s="1" t="s">
        <v>8</v>
      </c>
      <c r="D9" s="1" t="s">
        <v>9</v>
      </c>
      <c r="E9" s="1" t="s">
        <v>1593</v>
      </c>
      <c r="F9" s="1" t="s">
        <v>1594</v>
      </c>
      <c r="G9" s="1">
        <v>172.9</v>
      </c>
      <c r="H9" s="1"/>
      <c r="I9" s="1" t="s">
        <v>10</v>
      </c>
    </row>
    <row r="10" spans="1:9" x14ac:dyDescent="0.2">
      <c r="A10">
        <v>9</v>
      </c>
      <c r="B10" s="1" t="s">
        <v>1595</v>
      </c>
      <c r="C10" s="1" t="s">
        <v>8</v>
      </c>
      <c r="D10" s="1" t="s">
        <v>9</v>
      </c>
      <c r="E10" s="1" t="s">
        <v>1596</v>
      </c>
      <c r="F10" s="1" t="s">
        <v>56</v>
      </c>
      <c r="G10" s="1">
        <v>52.9</v>
      </c>
      <c r="H10" s="1"/>
      <c r="I10" s="1" t="s">
        <v>10</v>
      </c>
    </row>
    <row r="11" spans="1:9" x14ac:dyDescent="0.2">
      <c r="A11">
        <v>10</v>
      </c>
      <c r="B11" s="1" t="s">
        <v>1597</v>
      </c>
      <c r="C11" s="1" t="s">
        <v>8</v>
      </c>
      <c r="D11" s="1" t="s">
        <v>9</v>
      </c>
      <c r="E11" s="1" t="s">
        <v>1598</v>
      </c>
      <c r="F11" s="1" t="s">
        <v>57</v>
      </c>
      <c r="G11" s="1">
        <v>128.69999999999999</v>
      </c>
      <c r="H11" s="1"/>
      <c r="I11" s="1" t="s">
        <v>10</v>
      </c>
    </row>
    <row r="12" spans="1:9" x14ac:dyDescent="0.2">
      <c r="A12">
        <v>11</v>
      </c>
      <c r="B12" s="1" t="s">
        <v>1599</v>
      </c>
      <c r="C12" s="1" t="s">
        <v>8</v>
      </c>
      <c r="D12" s="1" t="s">
        <v>9</v>
      </c>
      <c r="E12" s="1" t="s">
        <v>1600</v>
      </c>
      <c r="F12" s="1" t="s">
        <v>1601</v>
      </c>
      <c r="G12" s="1">
        <v>102.9</v>
      </c>
      <c r="H12" s="1"/>
      <c r="I12" s="1" t="s">
        <v>10</v>
      </c>
    </row>
    <row r="13" spans="1:9" x14ac:dyDescent="0.2">
      <c r="A13">
        <v>12</v>
      </c>
      <c r="B13" s="1" t="s">
        <v>1602</v>
      </c>
      <c r="C13" s="1" t="s">
        <v>8</v>
      </c>
      <c r="D13" s="1" t="s">
        <v>9</v>
      </c>
      <c r="E13" s="1" t="s">
        <v>1603</v>
      </c>
      <c r="F13" s="1" t="s">
        <v>1604</v>
      </c>
      <c r="G13" s="1">
        <v>163.30000000000001</v>
      </c>
      <c r="H13" s="1"/>
      <c r="I13" s="1" t="s">
        <v>10</v>
      </c>
    </row>
    <row r="14" spans="1:9" x14ac:dyDescent="0.2">
      <c r="A14">
        <v>13</v>
      </c>
      <c r="B14" s="1" t="s">
        <v>1605</v>
      </c>
      <c r="C14" s="1" t="s">
        <v>8</v>
      </c>
      <c r="D14" s="1" t="s">
        <v>9</v>
      </c>
      <c r="E14" s="1" t="s">
        <v>1606</v>
      </c>
      <c r="F14" s="1" t="s">
        <v>1607</v>
      </c>
      <c r="G14" s="1">
        <v>55.6</v>
      </c>
      <c r="H14" s="1"/>
      <c r="I14" s="1" t="s">
        <v>10</v>
      </c>
    </row>
    <row r="15" spans="1:9" x14ac:dyDescent="0.2">
      <c r="A15">
        <v>14</v>
      </c>
      <c r="B15" s="1" t="s">
        <v>1608</v>
      </c>
      <c r="C15" s="1" t="s">
        <v>8</v>
      </c>
      <c r="D15" s="1" t="s">
        <v>9</v>
      </c>
      <c r="E15" s="1" t="s">
        <v>1609</v>
      </c>
      <c r="F15" s="1" t="s">
        <v>1610</v>
      </c>
      <c r="G15" s="1">
        <v>160.6</v>
      </c>
      <c r="H15" s="1"/>
      <c r="I15" s="1" t="s">
        <v>10</v>
      </c>
    </row>
    <row r="16" spans="1:9" x14ac:dyDescent="0.2">
      <c r="A16">
        <v>15</v>
      </c>
      <c r="B16" s="1" t="s">
        <v>1611</v>
      </c>
      <c r="C16" s="1" t="s">
        <v>8</v>
      </c>
      <c r="D16" s="1" t="s">
        <v>9</v>
      </c>
      <c r="E16" s="1" t="s">
        <v>1612</v>
      </c>
      <c r="F16" s="1" t="s">
        <v>1613</v>
      </c>
      <c r="G16" s="1">
        <v>164.8</v>
      </c>
      <c r="H16" s="1"/>
      <c r="I16" s="1" t="s">
        <v>10</v>
      </c>
    </row>
    <row r="17" spans="1:9" x14ac:dyDescent="0.2">
      <c r="A17">
        <v>16</v>
      </c>
      <c r="B17" s="1" t="s">
        <v>1614</v>
      </c>
      <c r="C17" s="1" t="s">
        <v>8</v>
      </c>
      <c r="D17" s="1" t="s">
        <v>9</v>
      </c>
      <c r="E17" s="1" t="s">
        <v>1615</v>
      </c>
      <c r="F17" s="1" t="s">
        <v>1616</v>
      </c>
      <c r="G17" s="1">
        <v>174.4</v>
      </c>
      <c r="H17" s="1"/>
      <c r="I17" s="1" t="s">
        <v>10</v>
      </c>
    </row>
    <row r="18" spans="1:9" x14ac:dyDescent="0.2">
      <c r="A18">
        <v>17</v>
      </c>
      <c r="B18" s="1" t="s">
        <v>1617</v>
      </c>
      <c r="C18" s="1" t="s">
        <v>8</v>
      </c>
      <c r="D18" s="1" t="s">
        <v>9</v>
      </c>
      <c r="E18" s="1" t="s">
        <v>1618</v>
      </c>
      <c r="F18" s="1" t="s">
        <v>1619</v>
      </c>
      <c r="G18" s="1">
        <v>180.2</v>
      </c>
      <c r="H18" s="1"/>
      <c r="I18" s="1" t="s">
        <v>10</v>
      </c>
    </row>
    <row r="19" spans="1:9" x14ac:dyDescent="0.2">
      <c r="A19">
        <v>18</v>
      </c>
      <c r="B19" s="1" t="s">
        <v>1620</v>
      </c>
      <c r="C19" s="1" t="s">
        <v>8</v>
      </c>
      <c r="D19" s="1" t="s">
        <v>9</v>
      </c>
      <c r="E19" s="1" t="s">
        <v>1621</v>
      </c>
      <c r="F19" s="1" t="s">
        <v>1622</v>
      </c>
      <c r="G19" s="1">
        <v>121</v>
      </c>
      <c r="H19" s="1"/>
      <c r="I19" s="1" t="s">
        <v>10</v>
      </c>
    </row>
    <row r="20" spans="1:9" x14ac:dyDescent="0.2">
      <c r="A20">
        <v>19</v>
      </c>
      <c r="B20" s="1" t="s">
        <v>1623</v>
      </c>
      <c r="C20" s="1" t="s">
        <v>8</v>
      </c>
      <c r="D20" s="1" t="s">
        <v>9</v>
      </c>
      <c r="E20" s="1" t="s">
        <v>1624</v>
      </c>
      <c r="F20" s="1" t="s">
        <v>1625</v>
      </c>
      <c r="G20" s="1">
        <v>57.1</v>
      </c>
      <c r="H20" s="1"/>
      <c r="I20" s="1" t="s">
        <v>10</v>
      </c>
    </row>
    <row r="21" spans="1:9" x14ac:dyDescent="0.2">
      <c r="A21">
        <v>20</v>
      </c>
      <c r="B21" s="1" t="s">
        <v>1626</v>
      </c>
      <c r="C21" s="1" t="s">
        <v>8</v>
      </c>
      <c r="D21" s="1" t="s">
        <v>9</v>
      </c>
      <c r="E21" s="1" t="s">
        <v>1627</v>
      </c>
      <c r="F21" s="1" t="s">
        <v>1628</v>
      </c>
      <c r="G21" s="1">
        <v>164.8</v>
      </c>
      <c r="H21" s="1"/>
      <c r="I21" s="1" t="s">
        <v>10</v>
      </c>
    </row>
    <row r="22" spans="1:9" x14ac:dyDescent="0.2">
      <c r="A22">
        <v>21</v>
      </c>
      <c r="B22" s="1" t="s">
        <v>1629</v>
      </c>
      <c r="C22" s="1" t="s">
        <v>8</v>
      </c>
      <c r="D22" s="1" t="s">
        <v>9</v>
      </c>
      <c r="E22" s="1" t="s">
        <v>1527</v>
      </c>
      <c r="F22" s="1" t="s">
        <v>1630</v>
      </c>
      <c r="G22" s="1">
        <v>163.69999999999999</v>
      </c>
      <c r="H22" s="1"/>
      <c r="I22" s="1" t="s">
        <v>10</v>
      </c>
    </row>
    <row r="23" spans="1:9" x14ac:dyDescent="0.2">
      <c r="A23">
        <v>22</v>
      </c>
      <c r="B23" s="1" t="s">
        <v>1631</v>
      </c>
      <c r="C23" s="1" t="s">
        <v>8</v>
      </c>
      <c r="D23" s="1" t="s">
        <v>9</v>
      </c>
      <c r="E23" s="1" t="s">
        <v>480</v>
      </c>
      <c r="F23" s="1" t="s">
        <v>1616</v>
      </c>
      <c r="G23" s="1">
        <v>128.30000000000001</v>
      </c>
      <c r="H23" s="1"/>
      <c r="I23" s="1" t="s">
        <v>10</v>
      </c>
    </row>
    <row r="24" spans="1:9" x14ac:dyDescent="0.2">
      <c r="A24">
        <v>23</v>
      </c>
      <c r="B24" s="1" t="s">
        <v>1632</v>
      </c>
      <c r="C24" s="1" t="s">
        <v>8</v>
      </c>
      <c r="D24" s="1" t="s">
        <v>9</v>
      </c>
      <c r="E24" s="1" t="s">
        <v>1633</v>
      </c>
      <c r="F24" s="1" t="s">
        <v>1634</v>
      </c>
      <c r="G24" s="1">
        <v>129</v>
      </c>
      <c r="H24" s="1"/>
      <c r="I24" s="1" t="s">
        <v>10</v>
      </c>
    </row>
    <row r="25" spans="1:9" x14ac:dyDescent="0.2">
      <c r="A25">
        <v>24</v>
      </c>
      <c r="B25" s="1" t="s">
        <v>1635</v>
      </c>
      <c r="C25" s="1" t="s">
        <v>8</v>
      </c>
      <c r="D25" s="1" t="s">
        <v>9</v>
      </c>
      <c r="E25" s="1" t="s">
        <v>54</v>
      </c>
      <c r="F25" s="1" t="s">
        <v>1636</v>
      </c>
      <c r="G25" s="1">
        <v>119</v>
      </c>
      <c r="H25" s="1"/>
      <c r="I25" s="1" t="s">
        <v>10</v>
      </c>
    </row>
    <row r="26" spans="1:9" x14ac:dyDescent="0.2">
      <c r="A26">
        <v>25</v>
      </c>
      <c r="B26" s="1" t="s">
        <v>1637</v>
      </c>
      <c r="C26" s="1" t="s">
        <v>8</v>
      </c>
      <c r="D26" s="1" t="s">
        <v>9</v>
      </c>
      <c r="E26" s="1" t="s">
        <v>1064</v>
      </c>
      <c r="F26" s="1" t="s">
        <v>1616</v>
      </c>
      <c r="G26" s="1">
        <v>107.5</v>
      </c>
      <c r="H26" s="1"/>
      <c r="I26" s="1" t="s">
        <v>10</v>
      </c>
    </row>
    <row r="27" spans="1:9" x14ac:dyDescent="0.2">
      <c r="A27">
        <v>26</v>
      </c>
      <c r="B27" s="1" t="s">
        <v>1638</v>
      </c>
      <c r="C27" s="1" t="s">
        <v>8</v>
      </c>
      <c r="D27" s="1" t="s">
        <v>9</v>
      </c>
      <c r="E27" s="1" t="s">
        <v>1639</v>
      </c>
      <c r="F27" s="1" t="s">
        <v>1640</v>
      </c>
      <c r="G27" s="1">
        <v>108.3</v>
      </c>
      <c r="H27" s="1"/>
      <c r="I27" s="1" t="s">
        <v>10</v>
      </c>
    </row>
    <row r="28" spans="1:9" x14ac:dyDescent="0.2">
      <c r="A28">
        <v>27</v>
      </c>
      <c r="B28" s="1" t="s">
        <v>1641</v>
      </c>
      <c r="C28" s="1" t="s">
        <v>8</v>
      </c>
      <c r="D28" s="1" t="s">
        <v>9</v>
      </c>
      <c r="E28" s="1" t="s">
        <v>552</v>
      </c>
      <c r="F28" s="1" t="s">
        <v>1642</v>
      </c>
      <c r="G28" s="1">
        <v>123.7</v>
      </c>
      <c r="H28" s="1"/>
      <c r="I28" s="1" t="s">
        <v>10</v>
      </c>
    </row>
    <row r="29" spans="1:9" x14ac:dyDescent="0.2">
      <c r="A29">
        <v>28</v>
      </c>
      <c r="B29" s="1" t="s">
        <v>1643</v>
      </c>
      <c r="C29" s="1" t="s">
        <v>8</v>
      </c>
      <c r="D29" s="1" t="s">
        <v>9</v>
      </c>
      <c r="E29" s="1" t="s">
        <v>1644</v>
      </c>
      <c r="F29" s="1" t="s">
        <v>1640</v>
      </c>
      <c r="G29" s="1">
        <v>109.4</v>
      </c>
      <c r="H29" s="1"/>
      <c r="I29" s="1" t="s">
        <v>10</v>
      </c>
    </row>
    <row r="30" spans="1:9" x14ac:dyDescent="0.2">
      <c r="A30">
        <v>29</v>
      </c>
      <c r="B30" s="1" t="s">
        <v>1645</v>
      </c>
      <c r="C30" s="1" t="s">
        <v>8</v>
      </c>
      <c r="D30" s="1" t="s">
        <v>9</v>
      </c>
      <c r="E30" s="1" t="s">
        <v>1646</v>
      </c>
      <c r="F30" s="1" t="s">
        <v>1647</v>
      </c>
      <c r="G30" s="1">
        <v>95.2</v>
      </c>
      <c r="H30" s="1"/>
      <c r="I30" s="1" t="s">
        <v>10</v>
      </c>
    </row>
    <row r="31" spans="1:9" x14ac:dyDescent="0.2">
      <c r="A31">
        <v>30</v>
      </c>
      <c r="B31" s="1" t="s">
        <v>1648</v>
      </c>
      <c r="C31" s="1" t="s">
        <v>8</v>
      </c>
      <c r="D31" s="1" t="s">
        <v>9</v>
      </c>
      <c r="E31" s="1" t="s">
        <v>58</v>
      </c>
      <c r="F31" s="1" t="s">
        <v>1649</v>
      </c>
      <c r="G31" s="1">
        <v>126.3</v>
      </c>
      <c r="H31" s="1"/>
      <c r="I31" s="1" t="s">
        <v>10</v>
      </c>
    </row>
    <row r="32" spans="1:9" x14ac:dyDescent="0.2">
      <c r="A32">
        <v>31</v>
      </c>
      <c r="B32" s="1" t="s">
        <v>1650</v>
      </c>
      <c r="C32" s="1" t="s">
        <v>8</v>
      </c>
      <c r="D32" s="1" t="s">
        <v>9</v>
      </c>
      <c r="E32" s="1" t="s">
        <v>1651</v>
      </c>
      <c r="F32" s="1" t="s">
        <v>1652</v>
      </c>
      <c r="G32" s="1">
        <v>122.5</v>
      </c>
      <c r="H32" s="1"/>
      <c r="I32" s="1" t="s">
        <v>10</v>
      </c>
    </row>
    <row r="33" spans="1:9" x14ac:dyDescent="0.2">
      <c r="A33">
        <v>32</v>
      </c>
      <c r="B33" s="1" t="s">
        <v>1653</v>
      </c>
      <c r="C33" s="1" t="s">
        <v>8</v>
      </c>
      <c r="D33" s="1" t="s">
        <v>9</v>
      </c>
      <c r="E33" s="1" t="s">
        <v>1654</v>
      </c>
      <c r="F33" s="1" t="s">
        <v>1640</v>
      </c>
      <c r="G33" s="1">
        <v>123.7</v>
      </c>
      <c r="H33" s="1"/>
      <c r="I33" s="1" t="s">
        <v>10</v>
      </c>
    </row>
    <row r="34" spans="1:9" x14ac:dyDescent="0.2">
      <c r="A34">
        <v>33</v>
      </c>
      <c r="B34" s="1" t="s">
        <v>1655</v>
      </c>
      <c r="C34" s="1" t="s">
        <v>8</v>
      </c>
      <c r="D34" s="1" t="s">
        <v>9</v>
      </c>
      <c r="E34" s="1" t="s">
        <v>1656</v>
      </c>
      <c r="F34" s="1" t="s">
        <v>1616</v>
      </c>
      <c r="G34" s="1">
        <v>104.8</v>
      </c>
      <c r="H34" s="1"/>
      <c r="I34" s="1" t="s">
        <v>10</v>
      </c>
    </row>
    <row r="35" spans="1:9" x14ac:dyDescent="0.2">
      <c r="A35">
        <v>34</v>
      </c>
      <c r="B35" s="1" t="s">
        <v>1657</v>
      </c>
      <c r="C35" s="1" t="s">
        <v>8</v>
      </c>
      <c r="D35" s="1" t="s">
        <v>9</v>
      </c>
      <c r="E35" s="1" t="s">
        <v>59</v>
      </c>
      <c r="F35" s="1" t="s">
        <v>1616</v>
      </c>
      <c r="G35" s="1">
        <v>123.3</v>
      </c>
      <c r="H35" s="1"/>
      <c r="I35" s="1" t="s">
        <v>10</v>
      </c>
    </row>
    <row r="36" spans="1:9" x14ac:dyDescent="0.2">
      <c r="A36">
        <v>35</v>
      </c>
      <c r="B36" s="1" t="s">
        <v>1658</v>
      </c>
      <c r="C36" s="1" t="s">
        <v>8</v>
      </c>
      <c r="D36" s="1" t="s">
        <v>9</v>
      </c>
      <c r="E36" s="1" t="s">
        <v>1003</v>
      </c>
      <c r="F36" s="1" t="s">
        <v>1640</v>
      </c>
      <c r="G36" s="1">
        <v>104.4</v>
      </c>
      <c r="H36" s="1"/>
      <c r="I36" s="1" t="s">
        <v>10</v>
      </c>
    </row>
    <row r="37" spans="1:9" x14ac:dyDescent="0.2">
      <c r="A37">
        <v>36</v>
      </c>
      <c r="B37" s="1" t="s">
        <v>1659</v>
      </c>
      <c r="C37" s="1" t="s">
        <v>8</v>
      </c>
      <c r="D37" s="1" t="s">
        <v>9</v>
      </c>
      <c r="E37" s="1" t="s">
        <v>1660</v>
      </c>
      <c r="F37" s="1" t="s">
        <v>1634</v>
      </c>
      <c r="G37" s="1">
        <v>109.8</v>
      </c>
      <c r="H37" s="1"/>
      <c r="I37" s="1" t="s">
        <v>10</v>
      </c>
    </row>
    <row r="38" spans="1:9" x14ac:dyDescent="0.2">
      <c r="A38">
        <v>37</v>
      </c>
      <c r="B38" s="1" t="s">
        <v>1661</v>
      </c>
      <c r="C38" s="1" t="s">
        <v>8</v>
      </c>
      <c r="D38" s="1" t="s">
        <v>9</v>
      </c>
      <c r="E38" s="1" t="s">
        <v>1662</v>
      </c>
      <c r="F38" s="1" t="s">
        <v>1663</v>
      </c>
      <c r="G38" s="1">
        <v>125.6</v>
      </c>
      <c r="H38" s="1"/>
      <c r="I38" s="1" t="s">
        <v>10</v>
      </c>
    </row>
    <row r="39" spans="1:9" x14ac:dyDescent="0.2">
      <c r="A39">
        <v>38</v>
      </c>
      <c r="B39" s="1" t="s">
        <v>1664</v>
      </c>
      <c r="C39" s="1" t="s">
        <v>8</v>
      </c>
      <c r="D39" s="1" t="s">
        <v>9</v>
      </c>
      <c r="E39" s="1" t="s">
        <v>960</v>
      </c>
      <c r="F39" s="1" t="s">
        <v>1636</v>
      </c>
      <c r="G39" s="1">
        <v>107.1</v>
      </c>
      <c r="H39" s="1"/>
      <c r="I39" s="1" t="s">
        <v>10</v>
      </c>
    </row>
    <row r="40" spans="1:9" x14ac:dyDescent="0.2">
      <c r="A40">
        <v>39</v>
      </c>
      <c r="B40" s="1" t="s">
        <v>1665</v>
      </c>
      <c r="C40" s="1" t="s">
        <v>8</v>
      </c>
      <c r="D40" s="1" t="s">
        <v>9</v>
      </c>
      <c r="E40" s="1" t="s">
        <v>1666</v>
      </c>
      <c r="F40" s="1" t="s">
        <v>1663</v>
      </c>
      <c r="G40" s="1">
        <v>107.5</v>
      </c>
      <c r="H40" s="1"/>
      <c r="I40" s="1" t="s">
        <v>10</v>
      </c>
    </row>
    <row r="41" spans="1:9" x14ac:dyDescent="0.2">
      <c r="A41">
        <v>40</v>
      </c>
      <c r="B41" s="1" t="s">
        <v>1667</v>
      </c>
      <c r="C41" s="1" t="s">
        <v>8</v>
      </c>
      <c r="D41" s="1" t="s">
        <v>9</v>
      </c>
      <c r="E41" s="1" t="s">
        <v>1668</v>
      </c>
      <c r="F41" s="1" t="s">
        <v>60</v>
      </c>
      <c r="G41" s="1">
        <v>113.7</v>
      </c>
      <c r="H41" s="1"/>
      <c r="I41" s="1" t="s">
        <v>10</v>
      </c>
    </row>
    <row r="42" spans="1:9" x14ac:dyDescent="0.2">
      <c r="A42">
        <v>41</v>
      </c>
      <c r="B42" s="1" t="s">
        <v>1669</v>
      </c>
      <c r="C42" s="1" t="s">
        <v>8</v>
      </c>
      <c r="D42" s="1" t="s">
        <v>9</v>
      </c>
      <c r="E42" s="1" t="s">
        <v>1670</v>
      </c>
      <c r="F42" s="1" t="s">
        <v>1671</v>
      </c>
      <c r="G42" s="1">
        <v>107.1</v>
      </c>
      <c r="H42" s="1"/>
      <c r="I42" s="1" t="s">
        <v>10</v>
      </c>
    </row>
    <row r="43" spans="1:9" x14ac:dyDescent="0.2">
      <c r="A43">
        <v>42</v>
      </c>
      <c r="B43" s="1" t="s">
        <v>1672</v>
      </c>
      <c r="C43" s="1" t="s">
        <v>8</v>
      </c>
      <c r="D43" s="1" t="s">
        <v>9</v>
      </c>
      <c r="E43" s="1" t="s">
        <v>1673</v>
      </c>
      <c r="F43" s="1" t="s">
        <v>1674</v>
      </c>
      <c r="G43" s="1">
        <v>78.3</v>
      </c>
      <c r="H43" s="1"/>
      <c r="I43" s="1" t="s">
        <v>10</v>
      </c>
    </row>
    <row r="44" spans="1:9" x14ac:dyDescent="0.2">
      <c r="A44">
        <v>43</v>
      </c>
      <c r="B44" s="1" t="s">
        <v>1675</v>
      </c>
      <c r="C44" s="1" t="s">
        <v>8</v>
      </c>
      <c r="D44" s="1" t="s">
        <v>9</v>
      </c>
      <c r="E44" s="1" t="s">
        <v>1676</v>
      </c>
      <c r="F44" s="1" t="s">
        <v>1677</v>
      </c>
      <c r="G44" s="1">
        <v>36.700000000000003</v>
      </c>
      <c r="H44" s="1"/>
      <c r="I44" s="1" t="s">
        <v>10</v>
      </c>
    </row>
    <row r="45" spans="1:9" x14ac:dyDescent="0.2">
      <c r="A45">
        <v>44</v>
      </c>
      <c r="B45" s="1" t="s">
        <v>1678</v>
      </c>
      <c r="C45" s="1" t="s">
        <v>8</v>
      </c>
      <c r="D45" s="1" t="s">
        <v>9</v>
      </c>
      <c r="E45" s="1" t="s">
        <v>1679</v>
      </c>
      <c r="F45" s="1" t="s">
        <v>61</v>
      </c>
      <c r="G45" s="1">
        <v>34</v>
      </c>
      <c r="H45" s="1"/>
      <c r="I45" s="1" t="s">
        <v>10</v>
      </c>
    </row>
    <row r="46" spans="1:9" x14ac:dyDescent="0.2">
      <c r="A46">
        <v>45</v>
      </c>
      <c r="B46" s="1" t="s">
        <v>1680</v>
      </c>
      <c r="C46" s="1" t="s">
        <v>8</v>
      </c>
      <c r="D46" s="1" t="s">
        <v>9</v>
      </c>
      <c r="E46" s="1" t="s">
        <v>1681</v>
      </c>
      <c r="F46" s="1" t="s">
        <v>62</v>
      </c>
      <c r="G46" s="1">
        <v>166.3</v>
      </c>
      <c r="H46" s="1"/>
      <c r="I46" s="1" t="s">
        <v>10</v>
      </c>
    </row>
    <row r="47" spans="1:9" x14ac:dyDescent="0.2">
      <c r="A47">
        <v>46</v>
      </c>
      <c r="B47" s="1" t="s">
        <v>1682</v>
      </c>
      <c r="C47" s="1" t="s">
        <v>8</v>
      </c>
      <c r="D47" s="1" t="s">
        <v>9</v>
      </c>
      <c r="E47" s="1" t="s">
        <v>1683</v>
      </c>
      <c r="F47" s="1" t="s">
        <v>1684</v>
      </c>
      <c r="G47" s="1">
        <v>56</v>
      </c>
      <c r="H47" s="1"/>
      <c r="I47" s="1" t="s">
        <v>10</v>
      </c>
    </row>
    <row r="48" spans="1:9" x14ac:dyDescent="0.2">
      <c r="A48">
        <v>47</v>
      </c>
      <c r="B48" s="1" t="s">
        <v>1685</v>
      </c>
      <c r="C48" s="1" t="s">
        <v>8</v>
      </c>
      <c r="D48" s="1" t="s">
        <v>9</v>
      </c>
      <c r="E48" s="1" t="s">
        <v>1686</v>
      </c>
      <c r="F48" s="1" t="s">
        <v>1610</v>
      </c>
      <c r="G48" s="1">
        <v>56</v>
      </c>
      <c r="H48" s="1"/>
      <c r="I48" s="1" t="s">
        <v>10</v>
      </c>
    </row>
    <row r="49" spans="1:9" x14ac:dyDescent="0.2">
      <c r="A49">
        <v>48</v>
      </c>
      <c r="B49" s="1" t="s">
        <v>1687</v>
      </c>
      <c r="C49" s="1" t="s">
        <v>8</v>
      </c>
      <c r="D49" s="1" t="s">
        <v>9</v>
      </c>
      <c r="E49" s="1" t="s">
        <v>1688</v>
      </c>
      <c r="F49" s="1" t="s">
        <v>1689</v>
      </c>
      <c r="G49" s="1">
        <v>56.3</v>
      </c>
      <c r="H49" s="1"/>
      <c r="I49" s="1" t="s">
        <v>10</v>
      </c>
    </row>
    <row r="50" spans="1:9" x14ac:dyDescent="0.2">
      <c r="A50">
        <v>49</v>
      </c>
      <c r="B50" s="1" t="s">
        <v>1690</v>
      </c>
      <c r="C50" s="1" t="s">
        <v>8</v>
      </c>
      <c r="D50" s="1" t="s">
        <v>9</v>
      </c>
      <c r="E50" s="1" t="s">
        <v>1691</v>
      </c>
      <c r="F50" s="1" t="s">
        <v>1692</v>
      </c>
      <c r="G50" s="1">
        <v>162.1</v>
      </c>
      <c r="H50" s="1"/>
      <c r="I50" s="1" t="s">
        <v>10</v>
      </c>
    </row>
    <row r="51" spans="1:9" x14ac:dyDescent="0.2">
      <c r="A51">
        <v>50</v>
      </c>
      <c r="B51" s="1" t="s">
        <v>1693</v>
      </c>
      <c r="C51" s="1" t="s">
        <v>8</v>
      </c>
      <c r="D51" s="1" t="s">
        <v>9</v>
      </c>
      <c r="E51" s="1" t="s">
        <v>1694</v>
      </c>
      <c r="F51" s="1" t="s">
        <v>1695</v>
      </c>
      <c r="G51" s="1">
        <v>78.3</v>
      </c>
      <c r="H51" s="1"/>
      <c r="I51" s="1" t="s">
        <v>10</v>
      </c>
    </row>
    <row r="52" spans="1:9" x14ac:dyDescent="0.2">
      <c r="A52">
        <v>51</v>
      </c>
      <c r="B52" s="1" t="s">
        <v>1696</v>
      </c>
      <c r="C52" s="1" t="s">
        <v>8</v>
      </c>
      <c r="D52" s="1" t="s">
        <v>9</v>
      </c>
      <c r="E52" s="1" t="s">
        <v>1697</v>
      </c>
      <c r="F52" s="1" t="s">
        <v>1698</v>
      </c>
      <c r="G52" s="1">
        <v>54</v>
      </c>
      <c r="H52" s="1"/>
      <c r="I52" s="1" t="s">
        <v>10</v>
      </c>
    </row>
    <row r="53" spans="1:9" x14ac:dyDescent="0.2">
      <c r="A53">
        <v>52</v>
      </c>
      <c r="B53" s="1" t="s">
        <v>1699</v>
      </c>
      <c r="C53" s="1" t="s">
        <v>8</v>
      </c>
      <c r="D53" s="1" t="s">
        <v>9</v>
      </c>
      <c r="E53" s="1" t="s">
        <v>1023</v>
      </c>
      <c r="F53" s="1" t="s">
        <v>1700</v>
      </c>
      <c r="G53" s="1">
        <v>35.6</v>
      </c>
      <c r="H53" s="1"/>
      <c r="I53" s="1" t="s">
        <v>10</v>
      </c>
    </row>
    <row r="54" spans="1:9" x14ac:dyDescent="0.2">
      <c r="A54">
        <v>53</v>
      </c>
      <c r="B54" s="1" t="s">
        <v>1701</v>
      </c>
      <c r="C54" s="1" t="s">
        <v>8</v>
      </c>
      <c r="D54" s="1" t="s">
        <v>9</v>
      </c>
      <c r="E54" s="1" t="s">
        <v>1702</v>
      </c>
      <c r="F54" s="1" t="s">
        <v>1703</v>
      </c>
      <c r="G54" s="1">
        <v>174.8</v>
      </c>
      <c r="H54" s="1"/>
      <c r="I54" s="1" t="s">
        <v>10</v>
      </c>
    </row>
    <row r="55" spans="1:9" x14ac:dyDescent="0.2">
      <c r="A55">
        <v>54</v>
      </c>
      <c r="B55" s="1" t="s">
        <v>1704</v>
      </c>
      <c r="C55" s="1" t="s">
        <v>8</v>
      </c>
      <c r="D55" s="1" t="s">
        <v>9</v>
      </c>
      <c r="E55" s="1" t="s">
        <v>1705</v>
      </c>
      <c r="F55" s="1" t="s">
        <v>1706</v>
      </c>
      <c r="G55" s="1">
        <v>54.4</v>
      </c>
      <c r="H55" s="1"/>
      <c r="I55" s="1" t="s">
        <v>10</v>
      </c>
    </row>
    <row r="56" spans="1:9" x14ac:dyDescent="0.2">
      <c r="A56">
        <v>55</v>
      </c>
      <c r="B56" s="1" t="s">
        <v>1707</v>
      </c>
      <c r="C56" s="1" t="s">
        <v>8</v>
      </c>
      <c r="D56" s="1" t="s">
        <v>9</v>
      </c>
      <c r="E56" s="1" t="s">
        <v>1708</v>
      </c>
      <c r="F56" s="1" t="s">
        <v>1709</v>
      </c>
      <c r="G56" s="1">
        <v>160.6</v>
      </c>
      <c r="H56" s="1"/>
      <c r="I56" s="1" t="s">
        <v>10</v>
      </c>
    </row>
    <row r="57" spans="1:9" x14ac:dyDescent="0.2">
      <c r="A57">
        <v>56</v>
      </c>
      <c r="B57" s="1" t="s">
        <v>1710</v>
      </c>
      <c r="C57" s="1" t="s">
        <v>8</v>
      </c>
      <c r="D57" s="1" t="s">
        <v>9</v>
      </c>
      <c r="E57" s="1" t="s">
        <v>1711</v>
      </c>
      <c r="F57" s="1" t="s">
        <v>1712</v>
      </c>
      <c r="G57" s="1">
        <v>118.7</v>
      </c>
      <c r="H57" s="1"/>
      <c r="I57" s="1" t="s">
        <v>10</v>
      </c>
    </row>
    <row r="58" spans="1:9" x14ac:dyDescent="0.2">
      <c r="A58">
        <v>57</v>
      </c>
      <c r="B58" s="1" t="s">
        <v>1713</v>
      </c>
      <c r="C58" s="1" t="s">
        <v>8</v>
      </c>
      <c r="D58" s="1" t="s">
        <v>9</v>
      </c>
      <c r="E58" s="1" t="s">
        <v>1714</v>
      </c>
      <c r="F58" s="1" t="s">
        <v>1715</v>
      </c>
      <c r="G58" s="1">
        <v>123.3</v>
      </c>
      <c r="H58" s="1"/>
      <c r="I58" s="1" t="s">
        <v>10</v>
      </c>
    </row>
    <row r="59" spans="1:9" x14ac:dyDescent="0.2">
      <c r="A59">
        <v>58</v>
      </c>
      <c r="B59" s="1" t="s">
        <v>1716</v>
      </c>
      <c r="C59" s="1" t="s">
        <v>8</v>
      </c>
      <c r="D59" s="1" t="s">
        <v>9</v>
      </c>
      <c r="E59" s="1" t="s">
        <v>1717</v>
      </c>
      <c r="F59" s="1" t="s">
        <v>1647</v>
      </c>
      <c r="G59" s="1">
        <v>106</v>
      </c>
      <c r="H59" s="1"/>
      <c r="I59" s="1" t="s">
        <v>10</v>
      </c>
    </row>
    <row r="60" spans="1:9" x14ac:dyDescent="0.2">
      <c r="A60">
        <v>59</v>
      </c>
      <c r="B60" s="1" t="s">
        <v>1718</v>
      </c>
      <c r="C60" s="1" t="s">
        <v>8</v>
      </c>
      <c r="D60" s="1" t="s">
        <v>9</v>
      </c>
      <c r="E60" s="1" t="s">
        <v>1719</v>
      </c>
      <c r="F60" s="1" t="s">
        <v>1720</v>
      </c>
      <c r="G60" s="1">
        <v>108.7</v>
      </c>
      <c r="H60" s="1"/>
      <c r="I60" s="1" t="s">
        <v>10</v>
      </c>
    </row>
    <row r="61" spans="1:9" x14ac:dyDescent="0.2">
      <c r="A61">
        <v>60</v>
      </c>
      <c r="B61" s="1" t="s">
        <v>1721</v>
      </c>
      <c r="C61" s="1" t="s">
        <v>8</v>
      </c>
      <c r="D61" s="1" t="s">
        <v>9</v>
      </c>
      <c r="E61" s="1" t="s">
        <v>1722</v>
      </c>
      <c r="F61" s="1" t="s">
        <v>1723</v>
      </c>
      <c r="G61" s="1">
        <v>16.3</v>
      </c>
      <c r="H61" s="1"/>
      <c r="I61" s="1" t="s">
        <v>10</v>
      </c>
    </row>
    <row r="62" spans="1:9" x14ac:dyDescent="0.2">
      <c r="A62">
        <v>61</v>
      </c>
      <c r="B62" s="1" t="s">
        <v>1724</v>
      </c>
      <c r="C62" s="1" t="s">
        <v>8</v>
      </c>
      <c r="D62" s="1" t="s">
        <v>9</v>
      </c>
      <c r="E62" s="1" t="s">
        <v>36</v>
      </c>
      <c r="F62" s="1" t="s">
        <v>1725</v>
      </c>
      <c r="G62" s="1">
        <v>20.2</v>
      </c>
      <c r="H62" s="1"/>
      <c r="I62" s="1" t="s">
        <v>10</v>
      </c>
    </row>
    <row r="63" spans="1:9" x14ac:dyDescent="0.2">
      <c r="A63">
        <v>62</v>
      </c>
      <c r="B63" s="1" t="s">
        <v>1726</v>
      </c>
      <c r="C63" s="1" t="s">
        <v>8</v>
      </c>
      <c r="D63" s="1" t="s">
        <v>9</v>
      </c>
      <c r="E63" s="1" t="s">
        <v>1727</v>
      </c>
      <c r="F63" s="1" t="s">
        <v>1594</v>
      </c>
      <c r="G63" s="1">
        <v>158.69999999999999</v>
      </c>
      <c r="H63" s="1"/>
      <c r="I63" s="1" t="s">
        <v>10</v>
      </c>
    </row>
    <row r="64" spans="1:9" x14ac:dyDescent="0.2">
      <c r="A64">
        <v>63</v>
      </c>
      <c r="B64" s="1" t="s">
        <v>1728</v>
      </c>
      <c r="C64" s="1" t="s">
        <v>8</v>
      </c>
      <c r="D64" s="1" t="s">
        <v>9</v>
      </c>
      <c r="E64" s="1" t="s">
        <v>1255</v>
      </c>
      <c r="F64" s="1" t="s">
        <v>1729</v>
      </c>
      <c r="G64" s="1">
        <v>12.1</v>
      </c>
      <c r="H64" s="1"/>
      <c r="I64" s="1" t="s">
        <v>10</v>
      </c>
    </row>
    <row r="65" spans="1:9" x14ac:dyDescent="0.2">
      <c r="A65">
        <v>64</v>
      </c>
      <c r="B65" s="1" t="s">
        <v>1730</v>
      </c>
      <c r="C65" s="1" t="s">
        <v>8</v>
      </c>
      <c r="D65" s="1" t="s">
        <v>9</v>
      </c>
      <c r="E65" s="1" t="s">
        <v>1731</v>
      </c>
      <c r="F65" s="1" t="s">
        <v>1732</v>
      </c>
      <c r="G65" s="1">
        <v>172.9</v>
      </c>
      <c r="H65" s="1"/>
      <c r="I65" s="1" t="s">
        <v>10</v>
      </c>
    </row>
    <row r="66" spans="1:9" x14ac:dyDescent="0.2">
      <c r="A66">
        <v>65</v>
      </c>
      <c r="B66" s="1" t="s">
        <v>1733</v>
      </c>
      <c r="C66" s="1" t="s">
        <v>8</v>
      </c>
      <c r="D66" s="1" t="s">
        <v>9</v>
      </c>
      <c r="E66" s="1" t="s">
        <v>1734</v>
      </c>
      <c r="F66" s="1" t="s">
        <v>63</v>
      </c>
      <c r="G66" s="1">
        <v>17.100000000000001</v>
      </c>
      <c r="H66" s="1"/>
      <c r="I66" s="1" t="s">
        <v>10</v>
      </c>
    </row>
    <row r="67" spans="1:9" x14ac:dyDescent="0.2">
      <c r="A67">
        <v>66</v>
      </c>
      <c r="B67" s="1" t="s">
        <v>1735</v>
      </c>
      <c r="C67" s="1" t="s">
        <v>8</v>
      </c>
      <c r="D67" s="1" t="s">
        <v>9</v>
      </c>
      <c r="E67" s="1" t="s">
        <v>1736</v>
      </c>
      <c r="F67" s="1" t="s">
        <v>1671</v>
      </c>
      <c r="G67" s="1">
        <v>159</v>
      </c>
      <c r="H67" s="1"/>
      <c r="I67" s="1" t="s">
        <v>10</v>
      </c>
    </row>
    <row r="68" spans="1:9" x14ac:dyDescent="0.2">
      <c r="A68">
        <v>67</v>
      </c>
      <c r="B68" s="1" t="s">
        <v>1737</v>
      </c>
      <c r="C68" s="1" t="s">
        <v>8</v>
      </c>
      <c r="D68" s="1" t="s">
        <v>9</v>
      </c>
      <c r="E68" s="1" t="s">
        <v>419</v>
      </c>
      <c r="F68" s="1" t="s">
        <v>1738</v>
      </c>
      <c r="G68" s="1">
        <v>21.7</v>
      </c>
      <c r="H68" s="1"/>
      <c r="I68" s="1" t="s">
        <v>10</v>
      </c>
    </row>
    <row r="69" spans="1:9" x14ac:dyDescent="0.2">
      <c r="A69">
        <v>68</v>
      </c>
      <c r="B69" s="1" t="s">
        <v>1739</v>
      </c>
      <c r="C69" s="1" t="s">
        <v>8</v>
      </c>
      <c r="D69" s="1" t="s">
        <v>9</v>
      </c>
      <c r="E69" s="1" t="s">
        <v>1740</v>
      </c>
      <c r="F69" s="1" t="s">
        <v>63</v>
      </c>
      <c r="G69" s="1">
        <v>170.6</v>
      </c>
      <c r="H69" s="1"/>
      <c r="I69" s="1" t="s">
        <v>10</v>
      </c>
    </row>
    <row r="70" spans="1:9" x14ac:dyDescent="0.2">
      <c r="A70">
        <v>69</v>
      </c>
      <c r="B70" s="1" t="s">
        <v>1741</v>
      </c>
      <c r="C70" s="1" t="s">
        <v>8</v>
      </c>
      <c r="D70" s="1" t="s">
        <v>9</v>
      </c>
      <c r="E70" s="1" t="s">
        <v>1742</v>
      </c>
      <c r="F70" s="1" t="s">
        <v>55</v>
      </c>
      <c r="G70" s="1">
        <v>157.1</v>
      </c>
      <c r="H70" s="1"/>
      <c r="I70" s="1" t="s">
        <v>10</v>
      </c>
    </row>
    <row r="71" spans="1:9" x14ac:dyDescent="0.2">
      <c r="A71">
        <v>70</v>
      </c>
      <c r="B71" s="1" t="s">
        <v>1743</v>
      </c>
      <c r="C71" s="1" t="s">
        <v>8</v>
      </c>
      <c r="D71" s="1" t="s">
        <v>9</v>
      </c>
      <c r="E71" s="1" t="s">
        <v>1744</v>
      </c>
      <c r="F71" s="1" t="s">
        <v>64</v>
      </c>
      <c r="G71" s="1">
        <v>125.2</v>
      </c>
      <c r="H71" s="1"/>
      <c r="I71" s="1" t="s">
        <v>10</v>
      </c>
    </row>
    <row r="72" spans="1:9" x14ac:dyDescent="0.2">
      <c r="A72">
        <v>71</v>
      </c>
      <c r="B72" s="1" t="s">
        <v>1745</v>
      </c>
      <c r="C72" s="1" t="s">
        <v>8</v>
      </c>
      <c r="D72" s="1" t="s">
        <v>9</v>
      </c>
      <c r="E72" s="1" t="s">
        <v>1746</v>
      </c>
      <c r="F72" s="1" t="s">
        <v>1747</v>
      </c>
      <c r="G72" s="1">
        <v>36.299999999999997</v>
      </c>
      <c r="H72" s="1"/>
      <c r="I72" s="1" t="s">
        <v>10</v>
      </c>
    </row>
    <row r="73" spans="1:9" x14ac:dyDescent="0.2">
      <c r="A73">
        <v>72</v>
      </c>
      <c r="B73" s="1" t="s">
        <v>1748</v>
      </c>
      <c r="C73" s="1" t="s">
        <v>8</v>
      </c>
      <c r="D73" s="1" t="s">
        <v>9</v>
      </c>
      <c r="E73" s="1" t="s">
        <v>1749</v>
      </c>
      <c r="F73" s="1" t="s">
        <v>57</v>
      </c>
      <c r="G73" s="1">
        <v>126</v>
      </c>
      <c r="H73" s="1"/>
      <c r="I73" s="1" t="s">
        <v>10</v>
      </c>
    </row>
    <row r="74" spans="1:9" x14ac:dyDescent="0.2">
      <c r="A74">
        <v>73</v>
      </c>
      <c r="B74" s="1" t="s">
        <v>1750</v>
      </c>
      <c r="C74" s="1" t="s">
        <v>8</v>
      </c>
      <c r="D74" s="1" t="s">
        <v>9</v>
      </c>
      <c r="E74" s="1" t="s">
        <v>1751</v>
      </c>
      <c r="F74" s="1" t="s">
        <v>1752</v>
      </c>
      <c r="G74" s="1">
        <v>52.5</v>
      </c>
      <c r="H74" s="1"/>
      <c r="I74" s="1" t="s">
        <v>10</v>
      </c>
    </row>
    <row r="75" spans="1:9" x14ac:dyDescent="0.2">
      <c r="A75">
        <v>74</v>
      </c>
      <c r="B75" s="1" t="s">
        <v>1753</v>
      </c>
      <c r="C75" s="1" t="s">
        <v>8</v>
      </c>
      <c r="D75" s="1" t="s">
        <v>9</v>
      </c>
      <c r="E75" s="1" t="s">
        <v>1754</v>
      </c>
      <c r="F75" s="1" t="s">
        <v>57</v>
      </c>
      <c r="G75" s="1">
        <v>29.8</v>
      </c>
      <c r="H75" s="1"/>
      <c r="I75" s="1" t="s">
        <v>10</v>
      </c>
    </row>
    <row r="76" spans="1:9" x14ac:dyDescent="0.2">
      <c r="A76">
        <v>75</v>
      </c>
      <c r="B76" s="1" t="s">
        <v>1755</v>
      </c>
      <c r="C76" s="1" t="s">
        <v>8</v>
      </c>
      <c r="D76" s="1" t="s">
        <v>9</v>
      </c>
      <c r="E76" s="1" t="s">
        <v>346</v>
      </c>
      <c r="F76" s="1" t="s">
        <v>1756</v>
      </c>
      <c r="G76" s="1">
        <v>104</v>
      </c>
      <c r="H76" s="1"/>
      <c r="I76" s="1" t="s">
        <v>10</v>
      </c>
    </row>
    <row r="77" spans="1:9" x14ac:dyDescent="0.2">
      <c r="A77">
        <v>76</v>
      </c>
      <c r="B77" s="1" t="s">
        <v>1757</v>
      </c>
      <c r="C77" s="1" t="s">
        <v>8</v>
      </c>
      <c r="D77" s="1" t="s">
        <v>9</v>
      </c>
      <c r="E77" s="1" t="s">
        <v>1758</v>
      </c>
      <c r="F77" s="1" t="s">
        <v>1695</v>
      </c>
      <c r="G77" s="1">
        <v>125.6</v>
      </c>
      <c r="H77" s="1"/>
      <c r="I77" s="1" t="s">
        <v>10</v>
      </c>
    </row>
    <row r="78" spans="1:9" x14ac:dyDescent="0.2">
      <c r="A78">
        <v>77</v>
      </c>
      <c r="B78" s="1" t="s">
        <v>1759</v>
      </c>
      <c r="C78" s="1" t="s">
        <v>8</v>
      </c>
      <c r="D78" s="1" t="s">
        <v>9</v>
      </c>
      <c r="E78" s="1" t="s">
        <v>1760</v>
      </c>
      <c r="F78" s="1" t="s">
        <v>1761</v>
      </c>
      <c r="G78" s="1">
        <v>153.69999999999999</v>
      </c>
      <c r="H78" s="1"/>
      <c r="I78" s="1" t="s">
        <v>10</v>
      </c>
    </row>
    <row r="79" spans="1:9" x14ac:dyDescent="0.2">
      <c r="A79">
        <v>78</v>
      </c>
      <c r="B79" s="1" t="s">
        <v>1762</v>
      </c>
      <c r="C79" s="1" t="s">
        <v>8</v>
      </c>
      <c r="D79" s="1" t="s">
        <v>9</v>
      </c>
      <c r="E79" s="1" t="s">
        <v>1465</v>
      </c>
      <c r="F79" s="1" t="s">
        <v>1763</v>
      </c>
      <c r="G79" s="1">
        <v>60.2</v>
      </c>
      <c r="H79" s="1"/>
      <c r="I79" s="1" t="s">
        <v>10</v>
      </c>
    </row>
    <row r="80" spans="1:9" x14ac:dyDescent="0.2">
      <c r="A80">
        <v>79</v>
      </c>
      <c r="B80" s="1" t="s">
        <v>1764</v>
      </c>
      <c r="C80" s="1" t="s">
        <v>8</v>
      </c>
      <c r="D80" s="1" t="s">
        <v>9</v>
      </c>
      <c r="E80" s="1" t="s">
        <v>1765</v>
      </c>
      <c r="F80" s="1" t="s">
        <v>1766</v>
      </c>
      <c r="G80" s="1">
        <v>31.7</v>
      </c>
      <c r="H80" s="1"/>
      <c r="I80" s="1" t="s">
        <v>10</v>
      </c>
    </row>
    <row r="81" spans="1:9" x14ac:dyDescent="0.2">
      <c r="A81">
        <v>80</v>
      </c>
      <c r="B81" s="1" t="s">
        <v>1767</v>
      </c>
      <c r="C81" s="1" t="s">
        <v>8</v>
      </c>
      <c r="D81" s="1" t="s">
        <v>9</v>
      </c>
      <c r="E81" s="1" t="s">
        <v>1768</v>
      </c>
      <c r="F81" s="1" t="s">
        <v>1769</v>
      </c>
      <c r="G81" s="1">
        <v>172.1</v>
      </c>
      <c r="H81" s="1"/>
      <c r="I81" s="1" t="s">
        <v>10</v>
      </c>
    </row>
    <row r="82" spans="1:9" x14ac:dyDescent="0.2">
      <c r="A82">
        <v>81</v>
      </c>
      <c r="B82" s="1" t="s">
        <v>1770</v>
      </c>
      <c r="C82" s="1" t="s">
        <v>8</v>
      </c>
      <c r="D82" s="1" t="s">
        <v>9</v>
      </c>
      <c r="E82" s="1" t="s">
        <v>1771</v>
      </c>
      <c r="F82" s="1" t="s">
        <v>1649</v>
      </c>
      <c r="G82" s="1">
        <v>55.6</v>
      </c>
      <c r="H82" s="1"/>
      <c r="I82" s="1" t="s">
        <v>10</v>
      </c>
    </row>
    <row r="83" spans="1:9" x14ac:dyDescent="0.2">
      <c r="A83">
        <v>82</v>
      </c>
      <c r="B83" s="1" t="s">
        <v>1772</v>
      </c>
      <c r="C83" s="1" t="s">
        <v>8</v>
      </c>
      <c r="D83" s="1" t="s">
        <v>9</v>
      </c>
      <c r="E83" s="1" t="s">
        <v>1293</v>
      </c>
      <c r="F83" s="1" t="s">
        <v>1616</v>
      </c>
      <c r="G83" s="1">
        <v>11</v>
      </c>
      <c r="H83" s="1"/>
      <c r="I83" s="1" t="s">
        <v>10</v>
      </c>
    </row>
    <row r="84" spans="1:9" x14ac:dyDescent="0.2">
      <c r="A84">
        <v>83</v>
      </c>
      <c r="B84" s="1" t="s">
        <v>1773</v>
      </c>
      <c r="C84" s="1" t="s">
        <v>8</v>
      </c>
      <c r="D84" s="1" t="s">
        <v>9</v>
      </c>
      <c r="E84" s="1" t="s">
        <v>1406</v>
      </c>
      <c r="F84" s="1" t="s">
        <v>1642</v>
      </c>
      <c r="G84" s="1">
        <v>22.1</v>
      </c>
      <c r="H84" s="1"/>
      <c r="I84" s="1" t="s">
        <v>10</v>
      </c>
    </row>
    <row r="85" spans="1:9" x14ac:dyDescent="0.2">
      <c r="A85">
        <v>84</v>
      </c>
      <c r="B85" s="1" t="s">
        <v>1774</v>
      </c>
      <c r="C85" s="1" t="s">
        <v>8</v>
      </c>
      <c r="D85" s="1" t="s">
        <v>9</v>
      </c>
      <c r="E85" s="1" t="s">
        <v>1775</v>
      </c>
      <c r="F85" s="1" t="s">
        <v>62</v>
      </c>
      <c r="G85" s="1">
        <v>54</v>
      </c>
      <c r="H85" s="1"/>
      <c r="I85" s="1" t="s">
        <v>10</v>
      </c>
    </row>
    <row r="86" spans="1:9" x14ac:dyDescent="0.2">
      <c r="A86">
        <v>85</v>
      </c>
      <c r="B86" s="1" t="s">
        <v>1776</v>
      </c>
      <c r="C86" s="1" t="s">
        <v>8</v>
      </c>
      <c r="D86" s="1" t="s">
        <v>9</v>
      </c>
      <c r="E86" s="1" t="s">
        <v>1777</v>
      </c>
      <c r="F86" s="1" t="s">
        <v>1778</v>
      </c>
      <c r="G86" s="1">
        <v>59.8</v>
      </c>
      <c r="H86" s="1"/>
      <c r="I86" s="1" t="s">
        <v>10</v>
      </c>
    </row>
    <row r="87" spans="1:9" x14ac:dyDescent="0.2">
      <c r="A87">
        <v>86</v>
      </c>
      <c r="B87" s="1" t="s">
        <v>1779</v>
      </c>
      <c r="C87" s="1" t="s">
        <v>8</v>
      </c>
      <c r="D87" s="1" t="s">
        <v>9</v>
      </c>
      <c r="E87" s="1" t="s">
        <v>1780</v>
      </c>
      <c r="F87" s="1" t="s">
        <v>1781</v>
      </c>
      <c r="G87" s="1">
        <v>72.099999999999994</v>
      </c>
      <c r="H87" s="1"/>
      <c r="I87" s="1" t="s">
        <v>10</v>
      </c>
    </row>
    <row r="88" spans="1:9" x14ac:dyDescent="0.2">
      <c r="A88">
        <v>87</v>
      </c>
      <c r="B88" s="1" t="s">
        <v>1782</v>
      </c>
      <c r="C88" s="1" t="s">
        <v>8</v>
      </c>
      <c r="D88" s="1" t="s">
        <v>9</v>
      </c>
      <c r="E88" s="1" t="s">
        <v>1783</v>
      </c>
      <c r="F88" s="1" t="s">
        <v>1663</v>
      </c>
      <c r="G88" s="1">
        <v>76.3</v>
      </c>
      <c r="H88" s="1"/>
      <c r="I88" s="1" t="s">
        <v>10</v>
      </c>
    </row>
    <row r="89" spans="1:9" x14ac:dyDescent="0.2">
      <c r="A89">
        <v>88</v>
      </c>
      <c r="B89" s="1" t="s">
        <v>1784</v>
      </c>
      <c r="C89" s="1" t="s">
        <v>8</v>
      </c>
      <c r="D89" s="1" t="s">
        <v>9</v>
      </c>
      <c r="E89" s="1" t="s">
        <v>1785</v>
      </c>
      <c r="F89" s="1" t="s">
        <v>1619</v>
      </c>
      <c r="G89" s="1">
        <v>76.3</v>
      </c>
      <c r="H89" s="1"/>
      <c r="I89" s="1" t="s">
        <v>10</v>
      </c>
    </row>
    <row r="90" spans="1:9" x14ac:dyDescent="0.2">
      <c r="A90">
        <v>89</v>
      </c>
      <c r="B90" s="1" t="s">
        <v>1786</v>
      </c>
      <c r="C90" s="1" t="s">
        <v>8</v>
      </c>
      <c r="D90" s="1" t="s">
        <v>9</v>
      </c>
      <c r="E90" s="1" t="s">
        <v>1787</v>
      </c>
      <c r="F90" s="1" t="s">
        <v>65</v>
      </c>
      <c r="G90" s="1">
        <v>75.599999999999994</v>
      </c>
      <c r="H90" s="1"/>
      <c r="I90" s="1" t="s">
        <v>10</v>
      </c>
    </row>
    <row r="91" spans="1:9" x14ac:dyDescent="0.2">
      <c r="A91">
        <v>90</v>
      </c>
      <c r="B91" s="1" t="s">
        <v>1788</v>
      </c>
      <c r="C91" s="1" t="s">
        <v>8</v>
      </c>
      <c r="D91" s="1" t="s">
        <v>9</v>
      </c>
      <c r="E91" s="1" t="s">
        <v>66</v>
      </c>
      <c r="F91" s="1" t="s">
        <v>1642</v>
      </c>
      <c r="G91" s="1">
        <v>71.7</v>
      </c>
      <c r="H91" s="1"/>
      <c r="I91" s="1" t="s">
        <v>10</v>
      </c>
    </row>
    <row r="92" spans="1:9" x14ac:dyDescent="0.2">
      <c r="A92">
        <v>91</v>
      </c>
      <c r="B92" s="1" t="s">
        <v>1789</v>
      </c>
      <c r="C92" s="1" t="s">
        <v>8</v>
      </c>
      <c r="D92" s="1" t="s">
        <v>9</v>
      </c>
      <c r="E92" s="1" t="s">
        <v>1790</v>
      </c>
      <c r="F92" s="1" t="s">
        <v>1663</v>
      </c>
      <c r="G92" s="1">
        <v>73.7</v>
      </c>
      <c r="H92" s="1"/>
      <c r="I92" s="1" t="s">
        <v>10</v>
      </c>
    </row>
    <row r="93" spans="1:9" x14ac:dyDescent="0.2">
      <c r="A93">
        <v>92</v>
      </c>
      <c r="B93" s="1" t="s">
        <v>1791</v>
      </c>
      <c r="C93" s="1" t="s">
        <v>8</v>
      </c>
      <c r="D93" s="1" t="s">
        <v>9</v>
      </c>
      <c r="E93" s="1" t="s">
        <v>1048</v>
      </c>
      <c r="F93" s="1" t="s">
        <v>1663</v>
      </c>
      <c r="G93" s="1">
        <v>76</v>
      </c>
      <c r="H93" s="1"/>
      <c r="I93" s="1" t="s">
        <v>10</v>
      </c>
    </row>
    <row r="94" spans="1:9" x14ac:dyDescent="0.2">
      <c r="A94">
        <v>93</v>
      </c>
      <c r="B94" s="1" t="s">
        <v>1792</v>
      </c>
      <c r="C94" s="1" t="s">
        <v>8</v>
      </c>
      <c r="D94" s="1" t="s">
        <v>9</v>
      </c>
      <c r="E94" s="1" t="s">
        <v>1793</v>
      </c>
      <c r="F94" s="1" t="s">
        <v>1794</v>
      </c>
      <c r="G94" s="1">
        <v>74.8</v>
      </c>
      <c r="H94" s="1"/>
      <c r="I94" s="1" t="s">
        <v>10</v>
      </c>
    </row>
    <row r="95" spans="1:9" x14ac:dyDescent="0.2">
      <c r="A95">
        <v>94</v>
      </c>
      <c r="B95" s="1" t="s">
        <v>1795</v>
      </c>
      <c r="C95" s="1" t="s">
        <v>8</v>
      </c>
      <c r="D95" s="1" t="s">
        <v>9</v>
      </c>
      <c r="E95" s="1" t="s">
        <v>1796</v>
      </c>
      <c r="F95" s="1" t="s">
        <v>1636</v>
      </c>
      <c r="G95" s="1">
        <v>69.8</v>
      </c>
      <c r="H95" s="1"/>
      <c r="I95" s="1" t="s">
        <v>10</v>
      </c>
    </row>
    <row r="96" spans="1:9" x14ac:dyDescent="0.2">
      <c r="A96">
        <v>95</v>
      </c>
      <c r="B96" s="1" t="s">
        <v>1797</v>
      </c>
      <c r="C96" s="1" t="s">
        <v>8</v>
      </c>
      <c r="D96" s="1" t="s">
        <v>9</v>
      </c>
      <c r="E96" s="1" t="s">
        <v>443</v>
      </c>
      <c r="F96" s="1" t="s">
        <v>1647</v>
      </c>
      <c r="G96" s="1">
        <v>71.7</v>
      </c>
      <c r="H96" s="1"/>
      <c r="I96" s="1" t="s">
        <v>10</v>
      </c>
    </row>
    <row r="97" spans="1:9" x14ac:dyDescent="0.2">
      <c r="A97">
        <v>96</v>
      </c>
      <c r="B97" s="1" t="s">
        <v>1798</v>
      </c>
      <c r="C97" s="1" t="s">
        <v>8</v>
      </c>
      <c r="D97" s="1" t="s">
        <v>9</v>
      </c>
      <c r="E97" s="1" t="s">
        <v>1799</v>
      </c>
      <c r="F97" s="1" t="s">
        <v>1720</v>
      </c>
      <c r="G97" s="1">
        <v>64.400000000000006</v>
      </c>
      <c r="H97" s="1"/>
      <c r="I97" s="1" t="s">
        <v>10</v>
      </c>
    </row>
    <row r="98" spans="1:9" x14ac:dyDescent="0.2">
      <c r="A98">
        <v>97</v>
      </c>
      <c r="B98" s="1" t="s">
        <v>1800</v>
      </c>
      <c r="C98" s="1" t="s">
        <v>8</v>
      </c>
      <c r="D98" s="1" t="s">
        <v>9</v>
      </c>
      <c r="E98" s="1" t="s">
        <v>1801</v>
      </c>
      <c r="F98" s="1" t="s">
        <v>1802</v>
      </c>
      <c r="G98" s="1">
        <v>52.1</v>
      </c>
      <c r="H98" s="1"/>
      <c r="I98" s="1" t="s">
        <v>10</v>
      </c>
    </row>
    <row r="99" spans="1:9" x14ac:dyDescent="0.2">
      <c r="A99">
        <v>98</v>
      </c>
      <c r="B99" s="1" t="s">
        <v>1803</v>
      </c>
      <c r="C99" s="1" t="s">
        <v>8</v>
      </c>
      <c r="D99" s="1" t="s">
        <v>9</v>
      </c>
      <c r="E99" s="1" t="s">
        <v>1804</v>
      </c>
      <c r="F99" s="1" t="s">
        <v>67</v>
      </c>
      <c r="G99" s="1">
        <v>169</v>
      </c>
      <c r="H99" s="1"/>
      <c r="I99" s="1" t="s">
        <v>10</v>
      </c>
    </row>
    <row r="100" spans="1:9" x14ac:dyDescent="0.2">
      <c r="A100">
        <v>99</v>
      </c>
      <c r="B100" s="1" t="s">
        <v>1805</v>
      </c>
      <c r="C100" s="1" t="s">
        <v>8</v>
      </c>
      <c r="D100" s="1" t="s">
        <v>9</v>
      </c>
      <c r="E100" s="1" t="s">
        <v>1806</v>
      </c>
      <c r="F100" s="1" t="s">
        <v>1807</v>
      </c>
      <c r="G100" s="1">
        <v>56</v>
      </c>
      <c r="H100" s="1"/>
      <c r="I100" s="1" t="s">
        <v>10</v>
      </c>
    </row>
    <row r="101" spans="1:9" x14ac:dyDescent="0.2">
      <c r="A101">
        <v>100</v>
      </c>
      <c r="B101" s="1" t="s">
        <v>1808</v>
      </c>
      <c r="C101" s="1" t="s">
        <v>8</v>
      </c>
      <c r="D101" s="1" t="s">
        <v>9</v>
      </c>
      <c r="E101" s="1" t="s">
        <v>1809</v>
      </c>
      <c r="F101" s="1" t="s">
        <v>1616</v>
      </c>
      <c r="G101" s="1">
        <v>74.400000000000006</v>
      </c>
      <c r="H101" s="1"/>
      <c r="I101" s="1" t="s">
        <v>10</v>
      </c>
    </row>
    <row r="102" spans="1:9" x14ac:dyDescent="0.2">
      <c r="A102">
        <v>101</v>
      </c>
      <c r="B102" s="1" t="s">
        <v>1810</v>
      </c>
      <c r="C102" s="1" t="s">
        <v>8</v>
      </c>
      <c r="D102" s="1" t="s">
        <v>9</v>
      </c>
      <c r="E102" s="1" t="s">
        <v>1811</v>
      </c>
      <c r="F102" s="1" t="s">
        <v>1684</v>
      </c>
      <c r="G102" s="1">
        <v>59</v>
      </c>
      <c r="H102" s="1"/>
      <c r="I102" s="1" t="s">
        <v>10</v>
      </c>
    </row>
    <row r="103" spans="1:9" x14ac:dyDescent="0.2">
      <c r="A103">
        <v>102</v>
      </c>
      <c r="B103" s="1" t="s">
        <v>1812</v>
      </c>
      <c r="C103" s="1" t="s">
        <v>8</v>
      </c>
      <c r="D103" s="1" t="s">
        <v>9</v>
      </c>
      <c r="E103" s="1" t="s">
        <v>1813</v>
      </c>
      <c r="F103" s="1" t="s">
        <v>68</v>
      </c>
      <c r="G103" s="1">
        <v>168.3</v>
      </c>
      <c r="H103" s="1"/>
      <c r="I103" s="1" t="s">
        <v>10</v>
      </c>
    </row>
    <row r="104" spans="1:9" x14ac:dyDescent="0.2">
      <c r="A104">
        <v>103</v>
      </c>
      <c r="B104" s="1" t="s">
        <v>1814</v>
      </c>
      <c r="C104" s="1" t="s">
        <v>8</v>
      </c>
      <c r="D104" s="1" t="s">
        <v>9</v>
      </c>
      <c r="E104" s="1" t="s">
        <v>1815</v>
      </c>
      <c r="F104" s="1" t="s">
        <v>1766</v>
      </c>
      <c r="G104" s="1">
        <v>23.7</v>
      </c>
      <c r="H104" s="1"/>
      <c r="I104" s="1" t="s">
        <v>10</v>
      </c>
    </row>
    <row r="105" spans="1:9" x14ac:dyDescent="0.2">
      <c r="A105">
        <v>104</v>
      </c>
      <c r="B105" s="1" t="s">
        <v>1816</v>
      </c>
      <c r="C105" s="1" t="s">
        <v>8</v>
      </c>
      <c r="D105" s="1" t="s">
        <v>9</v>
      </c>
      <c r="E105" s="1" t="s">
        <v>1817</v>
      </c>
      <c r="F105" s="1" t="s">
        <v>1647</v>
      </c>
      <c r="G105" s="1">
        <v>72.900000000000006</v>
      </c>
      <c r="H105" s="1"/>
      <c r="I105" s="1" t="s">
        <v>10</v>
      </c>
    </row>
    <row r="106" spans="1:9" x14ac:dyDescent="0.2">
      <c r="A106">
        <v>105</v>
      </c>
      <c r="B106" s="1" t="s">
        <v>1818</v>
      </c>
      <c r="C106" s="1" t="s">
        <v>8</v>
      </c>
      <c r="D106" s="1" t="s">
        <v>9</v>
      </c>
      <c r="E106" s="1" t="s">
        <v>235</v>
      </c>
      <c r="F106" s="1" t="s">
        <v>1715</v>
      </c>
      <c r="G106" s="1">
        <v>65.599999999999994</v>
      </c>
      <c r="H106" s="1"/>
      <c r="I106" s="1" t="s">
        <v>10</v>
      </c>
    </row>
    <row r="107" spans="1:9" x14ac:dyDescent="0.2">
      <c r="A107">
        <v>106</v>
      </c>
      <c r="B107" s="1" t="s">
        <v>1819</v>
      </c>
      <c r="C107" s="1" t="s">
        <v>8</v>
      </c>
      <c r="D107" s="1" t="s">
        <v>9</v>
      </c>
      <c r="E107" s="1" t="s">
        <v>1820</v>
      </c>
      <c r="F107" s="1" t="s">
        <v>1769</v>
      </c>
      <c r="G107" s="1">
        <v>169.8</v>
      </c>
      <c r="H107" s="1"/>
      <c r="I107" s="1" t="s">
        <v>10</v>
      </c>
    </row>
    <row r="108" spans="1:9" x14ac:dyDescent="0.2">
      <c r="A108">
        <v>107</v>
      </c>
      <c r="B108" s="1" t="s">
        <v>1821</v>
      </c>
      <c r="C108" s="1" t="s">
        <v>8</v>
      </c>
      <c r="D108" s="1" t="s">
        <v>9</v>
      </c>
      <c r="E108" s="1" t="s">
        <v>1822</v>
      </c>
      <c r="F108" s="1" t="s">
        <v>1823</v>
      </c>
      <c r="G108" s="1">
        <v>171</v>
      </c>
      <c r="H108" s="1"/>
      <c r="I108" s="1" t="s">
        <v>10</v>
      </c>
    </row>
    <row r="109" spans="1:9" x14ac:dyDescent="0.2">
      <c r="A109">
        <v>108</v>
      </c>
      <c r="B109" s="1" t="s">
        <v>1824</v>
      </c>
      <c r="C109" s="1" t="s">
        <v>8</v>
      </c>
      <c r="D109" s="1" t="s">
        <v>9</v>
      </c>
      <c r="E109" s="1" t="s">
        <v>1825</v>
      </c>
      <c r="F109" s="1" t="s">
        <v>1826</v>
      </c>
      <c r="G109" s="1">
        <v>5.2</v>
      </c>
      <c r="H109" s="1"/>
      <c r="I109" s="1" t="s">
        <v>10</v>
      </c>
    </row>
    <row r="110" spans="1:9" x14ac:dyDescent="0.2">
      <c r="A110">
        <v>109</v>
      </c>
      <c r="B110" s="1" t="s">
        <v>1827</v>
      </c>
      <c r="C110" s="1" t="s">
        <v>8</v>
      </c>
      <c r="D110" s="1" t="s">
        <v>9</v>
      </c>
      <c r="E110" s="1" t="s">
        <v>1535</v>
      </c>
      <c r="F110" s="1" t="s">
        <v>1828</v>
      </c>
      <c r="G110" s="1">
        <v>161.30000000000001</v>
      </c>
      <c r="H110" s="1"/>
      <c r="I110" s="1" t="s">
        <v>10</v>
      </c>
    </row>
    <row r="111" spans="1:9" x14ac:dyDescent="0.2">
      <c r="A111">
        <v>110</v>
      </c>
      <c r="B111" s="1" t="s">
        <v>1829</v>
      </c>
      <c r="C111" s="1" t="s">
        <v>8</v>
      </c>
      <c r="D111" s="1" t="s">
        <v>9</v>
      </c>
      <c r="E111" s="1" t="s">
        <v>1830</v>
      </c>
      <c r="F111" s="1" t="s">
        <v>57</v>
      </c>
      <c r="G111" s="1">
        <v>58.3</v>
      </c>
      <c r="H111" s="1"/>
      <c r="I111" s="1" t="s">
        <v>10</v>
      </c>
    </row>
    <row r="112" spans="1:9" x14ac:dyDescent="0.2">
      <c r="A112">
        <v>111</v>
      </c>
      <c r="B112" s="1" t="s">
        <v>1831</v>
      </c>
      <c r="C112" s="1" t="s">
        <v>8</v>
      </c>
      <c r="D112" s="1" t="s">
        <v>9</v>
      </c>
      <c r="E112" s="1" t="s">
        <v>1832</v>
      </c>
      <c r="F112" s="1" t="s">
        <v>60</v>
      </c>
      <c r="G112" s="1">
        <v>127.5</v>
      </c>
      <c r="H112" s="1"/>
      <c r="I112" s="1" t="s">
        <v>10</v>
      </c>
    </row>
    <row r="113" spans="1:9" x14ac:dyDescent="0.2">
      <c r="A113">
        <v>112</v>
      </c>
      <c r="B113" s="1" t="s">
        <v>1833</v>
      </c>
      <c r="C113" s="1" t="s">
        <v>8</v>
      </c>
      <c r="D113" s="1" t="s">
        <v>9</v>
      </c>
      <c r="E113" s="1" t="s">
        <v>847</v>
      </c>
      <c r="F113" s="1" t="s">
        <v>68</v>
      </c>
      <c r="G113" s="1">
        <v>18.7</v>
      </c>
      <c r="H113" s="1"/>
      <c r="I113" s="1" t="s">
        <v>10</v>
      </c>
    </row>
    <row r="114" spans="1:9" x14ac:dyDescent="0.2">
      <c r="A114">
        <v>113</v>
      </c>
      <c r="B114" s="1" t="s">
        <v>1834</v>
      </c>
      <c r="C114" s="1" t="s">
        <v>8</v>
      </c>
      <c r="D114" s="1" t="s">
        <v>9</v>
      </c>
      <c r="E114" s="1" t="s">
        <v>1835</v>
      </c>
      <c r="F114" s="1" t="s">
        <v>1836</v>
      </c>
      <c r="G114" s="1">
        <v>161</v>
      </c>
      <c r="H114" s="1"/>
      <c r="I114" s="1" t="s">
        <v>10</v>
      </c>
    </row>
    <row r="115" spans="1:9" x14ac:dyDescent="0.2">
      <c r="A115">
        <v>114</v>
      </c>
      <c r="B115" s="1" t="s">
        <v>1837</v>
      </c>
      <c r="C115" s="1" t="s">
        <v>8</v>
      </c>
      <c r="D115" s="1" t="s">
        <v>9</v>
      </c>
      <c r="E115" s="1" t="s">
        <v>1838</v>
      </c>
      <c r="F115" s="1" t="s">
        <v>69</v>
      </c>
      <c r="G115" s="1">
        <v>56</v>
      </c>
      <c r="H115" s="1"/>
      <c r="I115" s="1" t="s">
        <v>10</v>
      </c>
    </row>
    <row r="116" spans="1:9" x14ac:dyDescent="0.2">
      <c r="A116">
        <v>115</v>
      </c>
      <c r="B116" s="1" t="s">
        <v>1839</v>
      </c>
      <c r="C116" s="1" t="s">
        <v>8</v>
      </c>
      <c r="D116" s="1" t="s">
        <v>9</v>
      </c>
      <c r="E116" s="1" t="s">
        <v>1840</v>
      </c>
      <c r="F116" s="1" t="s">
        <v>1747</v>
      </c>
      <c r="G116" s="1">
        <v>128.30000000000001</v>
      </c>
      <c r="H116" s="1"/>
      <c r="I116" s="1" t="s">
        <v>10</v>
      </c>
    </row>
    <row r="117" spans="1:9" x14ac:dyDescent="0.2">
      <c r="A117">
        <v>116</v>
      </c>
      <c r="B117" s="1" t="s">
        <v>1841</v>
      </c>
      <c r="C117" s="1" t="s">
        <v>8</v>
      </c>
      <c r="D117" s="1" t="s">
        <v>9</v>
      </c>
      <c r="E117" s="1" t="s">
        <v>1842</v>
      </c>
      <c r="F117" s="1" t="s">
        <v>1843</v>
      </c>
      <c r="G117" s="1">
        <v>172.9</v>
      </c>
      <c r="H117" s="1"/>
      <c r="I117" s="1" t="s">
        <v>10</v>
      </c>
    </row>
    <row r="118" spans="1:9" x14ac:dyDescent="0.2">
      <c r="A118">
        <v>117</v>
      </c>
      <c r="B118" s="1" t="s">
        <v>1844</v>
      </c>
      <c r="C118" s="1" t="s">
        <v>8</v>
      </c>
      <c r="D118" s="1" t="s">
        <v>9</v>
      </c>
      <c r="E118" s="1" t="s">
        <v>1845</v>
      </c>
      <c r="F118" s="1" t="s">
        <v>1747</v>
      </c>
      <c r="G118" s="1">
        <v>126</v>
      </c>
      <c r="H118" s="1"/>
      <c r="I118" s="1" t="s">
        <v>10</v>
      </c>
    </row>
    <row r="119" spans="1:9" x14ac:dyDescent="0.2">
      <c r="A119">
        <v>118</v>
      </c>
      <c r="B119" s="1" t="s">
        <v>1846</v>
      </c>
      <c r="C119" s="1" t="s">
        <v>8</v>
      </c>
      <c r="D119" s="1" t="s">
        <v>9</v>
      </c>
      <c r="E119" s="1" t="s">
        <v>1847</v>
      </c>
      <c r="F119" s="1" t="s">
        <v>1848</v>
      </c>
      <c r="G119" s="1">
        <v>154.4</v>
      </c>
      <c r="H119" s="1"/>
      <c r="I119" s="1" t="s">
        <v>10</v>
      </c>
    </row>
    <row r="120" spans="1:9" x14ac:dyDescent="0.2">
      <c r="A120">
        <v>119</v>
      </c>
      <c r="B120" s="1" t="s">
        <v>1849</v>
      </c>
      <c r="C120" s="1" t="s">
        <v>8</v>
      </c>
      <c r="D120" s="1" t="s">
        <v>9</v>
      </c>
      <c r="E120" s="1" t="s">
        <v>1850</v>
      </c>
      <c r="F120" s="1" t="s">
        <v>1851</v>
      </c>
      <c r="G120" s="1">
        <v>126.3</v>
      </c>
      <c r="H120" s="1"/>
      <c r="I120" s="1" t="s">
        <v>10</v>
      </c>
    </row>
    <row r="121" spans="1:9" x14ac:dyDescent="0.2">
      <c r="A121">
        <v>120</v>
      </c>
      <c r="B121" s="1" t="s">
        <v>1852</v>
      </c>
      <c r="C121" s="1" t="s">
        <v>8</v>
      </c>
      <c r="D121" s="1" t="s">
        <v>9</v>
      </c>
      <c r="E121" s="1" t="s">
        <v>364</v>
      </c>
      <c r="F121" s="1" t="s">
        <v>1663</v>
      </c>
      <c r="G121" s="1">
        <v>123.7</v>
      </c>
      <c r="H121" s="1"/>
      <c r="I121" s="1" t="s">
        <v>10</v>
      </c>
    </row>
    <row r="122" spans="1:9" x14ac:dyDescent="0.2">
      <c r="A122">
        <v>121</v>
      </c>
      <c r="B122" s="1" t="s">
        <v>1853</v>
      </c>
      <c r="C122" s="1" t="s">
        <v>8</v>
      </c>
      <c r="D122" s="1" t="s">
        <v>9</v>
      </c>
      <c r="E122" s="1" t="s">
        <v>1854</v>
      </c>
      <c r="F122" s="1" t="s">
        <v>1634</v>
      </c>
      <c r="G122" s="1">
        <v>112.1</v>
      </c>
      <c r="H122" s="1"/>
      <c r="I122" s="1" t="s">
        <v>10</v>
      </c>
    </row>
    <row r="123" spans="1:9" x14ac:dyDescent="0.2">
      <c r="A123">
        <v>122</v>
      </c>
      <c r="B123" s="1" t="s">
        <v>1855</v>
      </c>
      <c r="C123" s="1" t="s">
        <v>8</v>
      </c>
      <c r="D123" s="1" t="s">
        <v>9</v>
      </c>
      <c r="E123" s="1" t="s">
        <v>491</v>
      </c>
      <c r="F123" s="1" t="s">
        <v>1616</v>
      </c>
      <c r="G123" s="1">
        <v>91.7</v>
      </c>
      <c r="H123" s="1"/>
      <c r="I123" s="1" t="s">
        <v>10</v>
      </c>
    </row>
    <row r="124" spans="1:9" x14ac:dyDescent="0.2">
      <c r="A124">
        <v>123</v>
      </c>
      <c r="B124" s="1" t="s">
        <v>1856</v>
      </c>
      <c r="C124" s="1" t="s">
        <v>8</v>
      </c>
      <c r="D124" s="1" t="s">
        <v>9</v>
      </c>
      <c r="E124" s="1" t="s">
        <v>1857</v>
      </c>
      <c r="F124" s="1" t="s">
        <v>1858</v>
      </c>
      <c r="G124" s="1">
        <v>94.4</v>
      </c>
      <c r="H124" s="1"/>
      <c r="I124" s="1" t="s">
        <v>10</v>
      </c>
    </row>
    <row r="125" spans="1:9" x14ac:dyDescent="0.2">
      <c r="A125">
        <v>124</v>
      </c>
      <c r="B125" s="1" t="s">
        <v>1859</v>
      </c>
      <c r="C125" s="1" t="s">
        <v>8</v>
      </c>
      <c r="D125" s="1" t="s">
        <v>9</v>
      </c>
      <c r="E125" s="1" t="s">
        <v>1860</v>
      </c>
      <c r="F125" s="1" t="s">
        <v>1703</v>
      </c>
      <c r="G125" s="1">
        <v>87.5</v>
      </c>
      <c r="H125" s="1"/>
      <c r="I125" s="1" t="s">
        <v>10</v>
      </c>
    </row>
    <row r="126" spans="1:9" x14ac:dyDescent="0.2">
      <c r="A126">
        <v>125</v>
      </c>
      <c r="B126" s="1" t="s">
        <v>1861</v>
      </c>
      <c r="C126" s="1" t="s">
        <v>8</v>
      </c>
      <c r="D126" s="1" t="s">
        <v>9</v>
      </c>
      <c r="E126" s="1" t="s">
        <v>1862</v>
      </c>
      <c r="F126" s="1" t="s">
        <v>1647</v>
      </c>
      <c r="G126" s="1">
        <v>104.4</v>
      </c>
      <c r="H126" s="1"/>
      <c r="I126" s="1" t="s">
        <v>10</v>
      </c>
    </row>
    <row r="127" spans="1:9" x14ac:dyDescent="0.2">
      <c r="A127">
        <v>126</v>
      </c>
      <c r="B127" s="1" t="s">
        <v>1863</v>
      </c>
      <c r="C127" s="1" t="s">
        <v>8</v>
      </c>
      <c r="D127" s="1" t="s">
        <v>9</v>
      </c>
      <c r="E127" s="1" t="s">
        <v>1864</v>
      </c>
      <c r="F127" s="1" t="s">
        <v>1781</v>
      </c>
      <c r="G127" s="1">
        <v>109</v>
      </c>
      <c r="H127" s="1"/>
      <c r="I127" s="1" t="s">
        <v>10</v>
      </c>
    </row>
    <row r="128" spans="1:9" x14ac:dyDescent="0.2">
      <c r="A128">
        <v>127</v>
      </c>
      <c r="B128" s="1" t="s">
        <v>1865</v>
      </c>
      <c r="C128" s="1" t="s">
        <v>8</v>
      </c>
      <c r="D128" s="1" t="s">
        <v>9</v>
      </c>
      <c r="E128" s="1" t="s">
        <v>626</v>
      </c>
      <c r="F128" s="1" t="s">
        <v>1634</v>
      </c>
      <c r="G128" s="1">
        <v>104.8</v>
      </c>
      <c r="H128" s="1"/>
      <c r="I128" s="1" t="s">
        <v>10</v>
      </c>
    </row>
    <row r="129" spans="1:9" x14ac:dyDescent="0.2">
      <c r="A129">
        <v>128</v>
      </c>
      <c r="B129" s="1" t="s">
        <v>1866</v>
      </c>
      <c r="C129" s="1" t="s">
        <v>8</v>
      </c>
      <c r="D129" s="1" t="s">
        <v>9</v>
      </c>
      <c r="E129" s="1" t="s">
        <v>528</v>
      </c>
      <c r="F129" s="1" t="s">
        <v>1720</v>
      </c>
      <c r="G129" s="1">
        <v>102.5</v>
      </c>
      <c r="H129" s="1"/>
      <c r="I129" s="1" t="s">
        <v>10</v>
      </c>
    </row>
    <row r="130" spans="1:9" x14ac:dyDescent="0.2">
      <c r="A130">
        <v>129</v>
      </c>
      <c r="B130" s="1" t="s">
        <v>1867</v>
      </c>
      <c r="C130" s="1" t="s">
        <v>8</v>
      </c>
      <c r="D130" s="1" t="s">
        <v>9</v>
      </c>
      <c r="E130" s="1" t="s">
        <v>1868</v>
      </c>
      <c r="F130" s="1" t="s">
        <v>1869</v>
      </c>
      <c r="G130" s="1">
        <v>108.3</v>
      </c>
      <c r="H130" s="1"/>
      <c r="I130" s="1" t="s">
        <v>10</v>
      </c>
    </row>
    <row r="131" spans="1:9" x14ac:dyDescent="0.2">
      <c r="A131">
        <v>130</v>
      </c>
      <c r="B131" s="1" t="s">
        <v>1870</v>
      </c>
      <c r="C131" s="1" t="s">
        <v>8</v>
      </c>
      <c r="D131" s="1" t="s">
        <v>9</v>
      </c>
      <c r="E131" s="1" t="s">
        <v>1871</v>
      </c>
      <c r="F131" s="1" t="s">
        <v>1872</v>
      </c>
      <c r="G131" s="1">
        <v>111.3</v>
      </c>
      <c r="H131" s="1"/>
      <c r="I131" s="1" t="s">
        <v>10</v>
      </c>
    </row>
    <row r="132" spans="1:9" x14ac:dyDescent="0.2">
      <c r="A132">
        <v>131</v>
      </c>
      <c r="B132" s="1" t="s">
        <v>1873</v>
      </c>
      <c r="C132" s="1" t="s">
        <v>8</v>
      </c>
      <c r="D132" s="1" t="s">
        <v>9</v>
      </c>
      <c r="E132" s="1" t="s">
        <v>1874</v>
      </c>
      <c r="F132" s="1" t="s">
        <v>1634</v>
      </c>
      <c r="G132" s="1">
        <v>107.9</v>
      </c>
      <c r="H132" s="1"/>
      <c r="I132" s="1" t="s">
        <v>10</v>
      </c>
    </row>
    <row r="133" spans="1:9" x14ac:dyDescent="0.2">
      <c r="A133">
        <v>132</v>
      </c>
      <c r="B133" s="1" t="s">
        <v>1875</v>
      </c>
      <c r="C133" s="1" t="s">
        <v>8</v>
      </c>
      <c r="D133" s="1" t="s">
        <v>9</v>
      </c>
      <c r="E133" s="1" t="s">
        <v>1876</v>
      </c>
      <c r="F133" s="1" t="s">
        <v>1634</v>
      </c>
      <c r="G133" s="1">
        <v>107.9</v>
      </c>
      <c r="H133" s="1"/>
      <c r="I133" s="1" t="s">
        <v>10</v>
      </c>
    </row>
    <row r="134" spans="1:9" x14ac:dyDescent="0.2">
      <c r="A134">
        <v>133</v>
      </c>
      <c r="B134" s="1" t="s">
        <v>1877</v>
      </c>
      <c r="C134" s="1" t="s">
        <v>8</v>
      </c>
      <c r="D134" s="1" t="s">
        <v>9</v>
      </c>
      <c r="E134" s="1" t="s">
        <v>1878</v>
      </c>
      <c r="F134" s="1" t="s">
        <v>1879</v>
      </c>
      <c r="G134" s="1">
        <v>106.7</v>
      </c>
      <c r="H134" s="1"/>
      <c r="I134" s="1" t="s">
        <v>10</v>
      </c>
    </row>
    <row r="135" spans="1:9" x14ac:dyDescent="0.2">
      <c r="A135">
        <v>134</v>
      </c>
      <c r="B135" s="1" t="s">
        <v>1880</v>
      </c>
      <c r="C135" s="1" t="s">
        <v>8</v>
      </c>
      <c r="D135" s="1" t="s">
        <v>9</v>
      </c>
      <c r="E135" s="1" t="s">
        <v>1881</v>
      </c>
      <c r="F135" s="1" t="s">
        <v>1879</v>
      </c>
      <c r="G135" s="1">
        <v>106.7</v>
      </c>
      <c r="H135" s="1"/>
      <c r="I135" s="1" t="s">
        <v>10</v>
      </c>
    </row>
    <row r="136" spans="1:9" x14ac:dyDescent="0.2">
      <c r="A136">
        <v>135</v>
      </c>
      <c r="B136" s="1" t="s">
        <v>1882</v>
      </c>
      <c r="C136" s="1" t="s">
        <v>8</v>
      </c>
      <c r="D136" s="1" t="s">
        <v>9</v>
      </c>
      <c r="E136" s="1" t="s">
        <v>1883</v>
      </c>
      <c r="F136" s="1" t="s">
        <v>1647</v>
      </c>
      <c r="G136" s="1">
        <v>106.3</v>
      </c>
      <c r="H136" s="1"/>
      <c r="I136" s="1" t="s">
        <v>10</v>
      </c>
    </row>
    <row r="137" spans="1:9" x14ac:dyDescent="0.2">
      <c r="A137">
        <v>136</v>
      </c>
      <c r="B137" s="1" t="s">
        <v>1884</v>
      </c>
      <c r="C137" s="1" t="s">
        <v>8</v>
      </c>
      <c r="D137" s="1" t="s">
        <v>9</v>
      </c>
      <c r="E137" s="1" t="s">
        <v>1885</v>
      </c>
      <c r="F137" s="1" t="s">
        <v>1616</v>
      </c>
      <c r="G137" s="1">
        <v>106</v>
      </c>
      <c r="H137" s="1"/>
      <c r="I137" s="1" t="s">
        <v>10</v>
      </c>
    </row>
    <row r="138" spans="1:9" x14ac:dyDescent="0.2">
      <c r="A138">
        <v>137</v>
      </c>
      <c r="B138" s="1" t="s">
        <v>1886</v>
      </c>
      <c r="C138" s="1" t="s">
        <v>8</v>
      </c>
      <c r="D138" s="1" t="s">
        <v>9</v>
      </c>
      <c r="E138" s="1" t="s">
        <v>1887</v>
      </c>
      <c r="F138" s="1" t="s">
        <v>1888</v>
      </c>
      <c r="G138" s="1">
        <v>105.2</v>
      </c>
      <c r="H138" s="1"/>
      <c r="I138" s="1" t="s">
        <v>10</v>
      </c>
    </row>
    <row r="139" spans="1:9" x14ac:dyDescent="0.2">
      <c r="A139">
        <v>138</v>
      </c>
      <c r="B139" s="1" t="s">
        <v>1889</v>
      </c>
      <c r="C139" s="1" t="s">
        <v>8</v>
      </c>
      <c r="D139" s="1" t="s">
        <v>9</v>
      </c>
      <c r="E139" s="1" t="s">
        <v>1890</v>
      </c>
      <c r="F139" s="1" t="s">
        <v>1616</v>
      </c>
      <c r="G139" s="1">
        <v>108.7</v>
      </c>
      <c r="H139" s="1"/>
      <c r="I139" s="1" t="s">
        <v>10</v>
      </c>
    </row>
    <row r="140" spans="1:9" x14ac:dyDescent="0.2">
      <c r="A140">
        <v>139</v>
      </c>
      <c r="B140" s="1" t="s">
        <v>1891</v>
      </c>
      <c r="C140" s="1" t="s">
        <v>8</v>
      </c>
      <c r="D140" s="1" t="s">
        <v>9</v>
      </c>
      <c r="E140" s="1" t="s">
        <v>1892</v>
      </c>
      <c r="F140" s="1" t="s">
        <v>1634</v>
      </c>
      <c r="G140" s="1">
        <v>103.7</v>
      </c>
      <c r="H140" s="1"/>
      <c r="I140" s="1" t="s">
        <v>10</v>
      </c>
    </row>
    <row r="141" spans="1:9" x14ac:dyDescent="0.2">
      <c r="A141">
        <v>140</v>
      </c>
      <c r="B141" s="1" t="s">
        <v>1893</v>
      </c>
      <c r="C141" s="1" t="s">
        <v>8</v>
      </c>
      <c r="D141" s="1" t="s">
        <v>9</v>
      </c>
      <c r="E141" s="1" t="s">
        <v>1894</v>
      </c>
      <c r="F141" s="1" t="s">
        <v>1634</v>
      </c>
      <c r="G141" s="1">
        <v>111.3</v>
      </c>
      <c r="H141" s="1"/>
      <c r="I141" s="1" t="s">
        <v>10</v>
      </c>
    </row>
    <row r="142" spans="1:9" x14ac:dyDescent="0.2">
      <c r="A142">
        <v>141</v>
      </c>
      <c r="B142" s="1" t="s">
        <v>1895</v>
      </c>
      <c r="C142" s="1" t="s">
        <v>8</v>
      </c>
      <c r="D142" s="1" t="s">
        <v>9</v>
      </c>
      <c r="E142" s="1" t="s">
        <v>1224</v>
      </c>
      <c r="F142" s="1" t="s">
        <v>1647</v>
      </c>
      <c r="G142" s="1">
        <v>125.2</v>
      </c>
      <c r="H142" s="1"/>
      <c r="I142" s="1" t="s">
        <v>10</v>
      </c>
    </row>
    <row r="143" spans="1:9" x14ac:dyDescent="0.2">
      <c r="A143">
        <v>142</v>
      </c>
      <c r="B143" s="1" t="s">
        <v>1896</v>
      </c>
      <c r="C143" s="1" t="s">
        <v>8</v>
      </c>
      <c r="D143" s="1" t="s">
        <v>9</v>
      </c>
      <c r="E143" s="1" t="s">
        <v>1897</v>
      </c>
      <c r="F143" s="1" t="s">
        <v>1634</v>
      </c>
      <c r="G143" s="1">
        <v>116</v>
      </c>
      <c r="H143" s="1"/>
      <c r="I143" s="1" t="s">
        <v>10</v>
      </c>
    </row>
    <row r="144" spans="1:9" x14ac:dyDescent="0.2">
      <c r="A144">
        <v>143</v>
      </c>
      <c r="B144" s="1" t="s">
        <v>1898</v>
      </c>
      <c r="C144" s="1" t="s">
        <v>8</v>
      </c>
      <c r="D144" s="1" t="s">
        <v>9</v>
      </c>
      <c r="E144" s="1" t="s">
        <v>1899</v>
      </c>
      <c r="F144" s="1" t="s">
        <v>1634</v>
      </c>
      <c r="G144" s="1">
        <v>130.19999999999999</v>
      </c>
      <c r="H144" s="1"/>
      <c r="I144" s="1" t="s">
        <v>10</v>
      </c>
    </row>
    <row r="145" spans="1:9" x14ac:dyDescent="0.2">
      <c r="A145">
        <v>144</v>
      </c>
      <c r="B145" s="1" t="s">
        <v>1900</v>
      </c>
      <c r="C145" s="1" t="s">
        <v>8</v>
      </c>
      <c r="D145" s="1" t="s">
        <v>9</v>
      </c>
      <c r="E145" s="1" t="s">
        <v>1901</v>
      </c>
      <c r="F145" s="1" t="s">
        <v>1663</v>
      </c>
      <c r="G145" s="1">
        <v>127.1</v>
      </c>
      <c r="H145" s="1"/>
      <c r="I145" s="1" t="s">
        <v>10</v>
      </c>
    </row>
    <row r="146" spans="1:9" x14ac:dyDescent="0.2">
      <c r="A146">
        <v>145</v>
      </c>
      <c r="B146" s="1" t="s">
        <v>1902</v>
      </c>
      <c r="C146" s="1" t="s">
        <v>8</v>
      </c>
      <c r="D146" s="1" t="s">
        <v>9</v>
      </c>
      <c r="E146" s="1" t="s">
        <v>1903</v>
      </c>
      <c r="F146" s="1" t="s">
        <v>67</v>
      </c>
      <c r="G146" s="1">
        <v>127.1</v>
      </c>
      <c r="H146" s="1"/>
      <c r="I146" s="1" t="s">
        <v>10</v>
      </c>
    </row>
    <row r="147" spans="1:9" x14ac:dyDescent="0.2">
      <c r="A147">
        <v>146</v>
      </c>
      <c r="B147" s="1" t="s">
        <v>1904</v>
      </c>
      <c r="C147" s="1" t="s">
        <v>8</v>
      </c>
      <c r="D147" s="1" t="s">
        <v>9</v>
      </c>
      <c r="E147" s="1" t="s">
        <v>1905</v>
      </c>
      <c r="F147" s="1" t="s">
        <v>1616</v>
      </c>
      <c r="G147" s="1">
        <v>106.3</v>
      </c>
      <c r="H147" s="1"/>
      <c r="I147" s="1" t="s">
        <v>10</v>
      </c>
    </row>
    <row r="148" spans="1:9" x14ac:dyDescent="0.2">
      <c r="A148">
        <v>147</v>
      </c>
      <c r="B148" s="1" t="s">
        <v>1906</v>
      </c>
      <c r="C148" s="1" t="s">
        <v>8</v>
      </c>
      <c r="D148" s="1" t="s">
        <v>9</v>
      </c>
      <c r="E148" s="1" t="s">
        <v>1437</v>
      </c>
      <c r="F148" s="1" t="s">
        <v>1647</v>
      </c>
      <c r="G148" s="1">
        <v>122.5</v>
      </c>
      <c r="H148" s="1"/>
      <c r="I148" s="1" t="s">
        <v>10</v>
      </c>
    </row>
    <row r="149" spans="1:9" x14ac:dyDescent="0.2">
      <c r="A149">
        <v>148</v>
      </c>
      <c r="B149" s="1" t="s">
        <v>1907</v>
      </c>
      <c r="C149" s="1" t="s">
        <v>8</v>
      </c>
      <c r="D149" s="1" t="s">
        <v>9</v>
      </c>
      <c r="E149" s="1" t="s">
        <v>1123</v>
      </c>
      <c r="F149" s="1" t="s">
        <v>1720</v>
      </c>
      <c r="G149" s="1">
        <v>124</v>
      </c>
      <c r="H149" s="1"/>
      <c r="I149" s="1" t="s">
        <v>10</v>
      </c>
    </row>
    <row r="150" spans="1:9" x14ac:dyDescent="0.2">
      <c r="A150">
        <v>149</v>
      </c>
      <c r="B150" s="1" t="s">
        <v>1908</v>
      </c>
      <c r="C150" s="1" t="s">
        <v>8</v>
      </c>
      <c r="D150" s="1" t="s">
        <v>9</v>
      </c>
      <c r="E150" s="1" t="s">
        <v>1909</v>
      </c>
      <c r="F150" s="1" t="s">
        <v>1910</v>
      </c>
      <c r="G150" s="1">
        <v>110.2</v>
      </c>
      <c r="H150" s="1"/>
      <c r="I150" s="1" t="s">
        <v>10</v>
      </c>
    </row>
    <row r="151" spans="1:9" x14ac:dyDescent="0.2">
      <c r="A151">
        <v>150</v>
      </c>
      <c r="B151" s="1" t="s">
        <v>1911</v>
      </c>
      <c r="C151" s="1" t="s">
        <v>8</v>
      </c>
      <c r="D151" s="1" t="s">
        <v>9</v>
      </c>
      <c r="E151" s="1" t="s">
        <v>1064</v>
      </c>
      <c r="F151" s="1" t="s">
        <v>1647</v>
      </c>
      <c r="G151" s="1">
        <v>109.4</v>
      </c>
      <c r="H151" s="1"/>
      <c r="I151" s="1" t="s">
        <v>10</v>
      </c>
    </row>
    <row r="152" spans="1:9" x14ac:dyDescent="0.2">
      <c r="A152">
        <v>151</v>
      </c>
      <c r="B152" s="1" t="s">
        <v>1912</v>
      </c>
      <c r="C152" s="1" t="s">
        <v>8</v>
      </c>
      <c r="D152" s="1" t="s">
        <v>9</v>
      </c>
      <c r="E152" s="1" t="s">
        <v>1913</v>
      </c>
      <c r="F152" s="1" t="s">
        <v>1914</v>
      </c>
      <c r="G152" s="1">
        <v>107.5</v>
      </c>
      <c r="H152" s="1"/>
      <c r="I152" s="1" t="s">
        <v>10</v>
      </c>
    </row>
    <row r="153" spans="1:9" x14ac:dyDescent="0.2">
      <c r="A153">
        <v>152</v>
      </c>
      <c r="B153" s="1" t="s">
        <v>1915</v>
      </c>
      <c r="C153" s="1" t="s">
        <v>8</v>
      </c>
      <c r="D153" s="1" t="s">
        <v>9</v>
      </c>
      <c r="E153" s="1" t="s">
        <v>1621</v>
      </c>
      <c r="F153" s="1" t="s">
        <v>1634</v>
      </c>
      <c r="G153" s="1">
        <v>120.6</v>
      </c>
      <c r="H153" s="1"/>
      <c r="I15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98280-92F2-4B94-98A3-BB15B092C512}">
  <dimension ref="A1:I35"/>
  <sheetViews>
    <sheetView workbookViewId="0">
      <selection activeCell="B37" sqref="B37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30.5" bestFit="1" customWidth="1"/>
    <col min="5" max="5" width="10.625" bestFit="1" customWidth="1"/>
    <col min="6" max="6" width="11.875" bestFit="1" customWidth="1"/>
    <col min="7" max="7" width="11.25" style="6" bestFit="1" customWidth="1"/>
    <col min="8" max="8" width="40.5" bestFit="1" customWidth="1"/>
    <col min="9" max="9" width="13.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51</v>
      </c>
      <c r="E1" t="s">
        <v>4</v>
      </c>
      <c r="F1" t="s">
        <v>5</v>
      </c>
      <c r="G1" s="6" t="s">
        <v>6</v>
      </c>
      <c r="H1" t="s">
        <v>95</v>
      </c>
      <c r="I1" t="s">
        <v>7</v>
      </c>
    </row>
    <row r="2" spans="1:9" x14ac:dyDescent="0.2">
      <c r="A2">
        <v>19</v>
      </c>
      <c r="B2" s="1" t="s">
        <v>133</v>
      </c>
      <c r="C2" s="1" t="s">
        <v>8</v>
      </c>
      <c r="D2" s="1" t="s">
        <v>97</v>
      </c>
      <c r="E2" s="1" t="s">
        <v>134</v>
      </c>
      <c r="F2" s="1" t="s">
        <v>135</v>
      </c>
      <c r="G2" s="6">
        <v>100.6</v>
      </c>
      <c r="H2" s="1"/>
      <c r="I2" s="1" t="s">
        <v>10</v>
      </c>
    </row>
    <row r="3" spans="1:9" x14ac:dyDescent="0.2">
      <c r="A3">
        <v>24</v>
      </c>
      <c r="B3" s="1" t="s">
        <v>144</v>
      </c>
      <c r="C3" s="1" t="s">
        <v>8</v>
      </c>
      <c r="D3" s="1" t="s">
        <v>97</v>
      </c>
      <c r="E3" s="1" t="s">
        <v>94</v>
      </c>
      <c r="F3" s="1" t="s">
        <v>145</v>
      </c>
      <c r="G3" s="6">
        <v>101</v>
      </c>
      <c r="H3" s="1"/>
      <c r="I3" s="1" t="s">
        <v>10</v>
      </c>
    </row>
    <row r="4" spans="1:9" x14ac:dyDescent="0.2">
      <c r="A4">
        <v>27</v>
      </c>
      <c r="B4" s="1" t="s">
        <v>151</v>
      </c>
      <c r="C4" s="1" t="s">
        <v>8</v>
      </c>
      <c r="D4" s="1" t="s">
        <v>97</v>
      </c>
      <c r="E4" s="1" t="s">
        <v>152</v>
      </c>
      <c r="F4" s="1" t="s">
        <v>153</v>
      </c>
      <c r="G4" s="6">
        <v>101</v>
      </c>
      <c r="H4" s="1"/>
      <c r="I4" s="1" t="s">
        <v>10</v>
      </c>
    </row>
    <row r="5" spans="1:9" x14ac:dyDescent="0.2">
      <c r="A5">
        <v>8</v>
      </c>
      <c r="B5" s="1" t="s">
        <v>111</v>
      </c>
      <c r="C5" s="1" t="s">
        <v>8</v>
      </c>
      <c r="D5" s="1" t="s">
        <v>97</v>
      </c>
      <c r="E5" s="1" t="s">
        <v>112</v>
      </c>
      <c r="F5" s="1" t="s">
        <v>73</v>
      </c>
      <c r="G5" s="6">
        <v>111.7</v>
      </c>
      <c r="H5" s="1"/>
      <c r="I5" s="1" t="s">
        <v>10</v>
      </c>
    </row>
    <row r="6" spans="1:9" x14ac:dyDescent="0.2">
      <c r="A6">
        <v>31</v>
      </c>
      <c r="B6" s="1" t="s">
        <v>161</v>
      </c>
      <c r="C6" s="1" t="s">
        <v>8</v>
      </c>
      <c r="D6" s="1" t="s">
        <v>97</v>
      </c>
      <c r="E6" s="1" t="s">
        <v>162</v>
      </c>
      <c r="F6" s="1" t="s">
        <v>72</v>
      </c>
      <c r="G6" s="6">
        <v>112.9</v>
      </c>
      <c r="H6" s="1"/>
      <c r="I6" s="1" t="s">
        <v>10</v>
      </c>
    </row>
    <row r="7" spans="1:9" x14ac:dyDescent="0.2">
      <c r="A7">
        <v>1</v>
      </c>
      <c r="B7" s="1" t="s">
        <v>96</v>
      </c>
      <c r="C7" s="1" t="s">
        <v>8</v>
      </c>
      <c r="D7" s="1" t="s">
        <v>97</v>
      </c>
      <c r="E7" s="1" t="s">
        <v>43</v>
      </c>
      <c r="F7" s="1" t="s">
        <v>70</v>
      </c>
      <c r="G7" s="6">
        <v>157.5</v>
      </c>
      <c r="H7" s="1"/>
      <c r="I7" s="1" t="s">
        <v>10</v>
      </c>
    </row>
    <row r="8" spans="1:9" x14ac:dyDescent="0.2">
      <c r="A8">
        <v>2</v>
      </c>
      <c r="B8" s="1" t="s">
        <v>98</v>
      </c>
      <c r="C8" s="1" t="s">
        <v>8</v>
      </c>
      <c r="D8" s="1" t="s">
        <v>97</v>
      </c>
      <c r="E8" s="1" t="s">
        <v>99</v>
      </c>
      <c r="F8" s="1" t="s">
        <v>79</v>
      </c>
      <c r="G8" s="6">
        <v>29.4</v>
      </c>
      <c r="H8" s="1"/>
      <c r="I8" s="1" t="s">
        <v>10</v>
      </c>
    </row>
    <row r="9" spans="1:9" x14ac:dyDescent="0.2">
      <c r="A9">
        <v>30</v>
      </c>
      <c r="B9" s="1" t="s">
        <v>159</v>
      </c>
      <c r="C9" s="1" t="s">
        <v>8</v>
      </c>
      <c r="D9" s="1" t="s">
        <v>97</v>
      </c>
      <c r="E9" s="1" t="s">
        <v>160</v>
      </c>
      <c r="F9" s="1" t="s">
        <v>73</v>
      </c>
      <c r="G9" s="6">
        <v>73.7</v>
      </c>
      <c r="H9" s="1"/>
      <c r="I9" s="1" t="s">
        <v>10</v>
      </c>
    </row>
    <row r="10" spans="1:9" x14ac:dyDescent="0.2">
      <c r="A10">
        <v>32</v>
      </c>
      <c r="B10" s="1" t="s">
        <v>163</v>
      </c>
      <c r="C10" s="1" t="s">
        <v>8</v>
      </c>
      <c r="D10" s="1" t="s">
        <v>97</v>
      </c>
      <c r="E10" s="1" t="s">
        <v>94</v>
      </c>
      <c r="F10" s="1" t="s">
        <v>164</v>
      </c>
      <c r="G10" s="6">
        <v>76.7</v>
      </c>
      <c r="H10" s="1"/>
      <c r="I10" s="1" t="s">
        <v>10</v>
      </c>
    </row>
    <row r="11" spans="1:9" x14ac:dyDescent="0.2">
      <c r="A11">
        <v>4</v>
      </c>
      <c r="B11" s="1" t="s">
        <v>103</v>
      </c>
      <c r="C11" s="1" t="s">
        <v>8</v>
      </c>
      <c r="D11" s="1" t="s">
        <v>97</v>
      </c>
      <c r="E11" s="1" t="s">
        <v>37</v>
      </c>
      <c r="F11" s="1" t="s">
        <v>104</v>
      </c>
      <c r="G11" s="6">
        <v>77.099999999999994</v>
      </c>
      <c r="H11" s="1"/>
      <c r="I11" s="1" t="s">
        <v>10</v>
      </c>
    </row>
    <row r="12" spans="1:9" x14ac:dyDescent="0.2">
      <c r="A12">
        <v>23</v>
      </c>
      <c r="B12" s="1" t="s">
        <v>142</v>
      </c>
      <c r="C12" s="1" t="s">
        <v>8</v>
      </c>
      <c r="D12" s="1" t="s">
        <v>97</v>
      </c>
      <c r="E12" s="1" t="s">
        <v>31</v>
      </c>
      <c r="F12" s="1" t="s">
        <v>143</v>
      </c>
      <c r="G12" s="6">
        <v>77.900000000000006</v>
      </c>
      <c r="H12" s="1"/>
      <c r="I12" s="1" t="s">
        <v>10</v>
      </c>
    </row>
    <row r="13" spans="1:9" x14ac:dyDescent="0.2">
      <c r="A13">
        <v>3</v>
      </c>
      <c r="B13" s="1" t="s">
        <v>100</v>
      </c>
      <c r="C13" s="1" t="s">
        <v>8</v>
      </c>
      <c r="D13" s="1" t="s">
        <v>97</v>
      </c>
      <c r="E13" s="1" t="s">
        <v>101</v>
      </c>
      <c r="F13" s="1" t="s">
        <v>102</v>
      </c>
      <c r="G13" s="6">
        <v>78.3</v>
      </c>
      <c r="H13" s="1"/>
      <c r="I13" s="1" t="s">
        <v>10</v>
      </c>
    </row>
    <row r="14" spans="1:9" x14ac:dyDescent="0.2">
      <c r="A14">
        <v>9</v>
      </c>
      <c r="B14" s="1" t="s">
        <v>113</v>
      </c>
      <c r="C14" s="1" t="s">
        <v>8</v>
      </c>
      <c r="D14" s="1" t="s">
        <v>97</v>
      </c>
      <c r="E14" s="1" t="s">
        <v>114</v>
      </c>
      <c r="F14" s="1" t="s">
        <v>115</v>
      </c>
      <c r="G14" s="6">
        <v>79.400000000000006</v>
      </c>
      <c r="H14" s="1"/>
      <c r="I14" s="1" t="s">
        <v>10</v>
      </c>
    </row>
    <row r="15" spans="1:9" x14ac:dyDescent="0.2">
      <c r="A15">
        <v>28</v>
      </c>
      <c r="B15" s="1" t="s">
        <v>154</v>
      </c>
      <c r="C15" s="1" t="s">
        <v>8</v>
      </c>
      <c r="D15" s="1" t="s">
        <v>97</v>
      </c>
      <c r="E15" s="1" t="s">
        <v>155</v>
      </c>
      <c r="F15" s="1" t="s">
        <v>156</v>
      </c>
      <c r="G15" s="6">
        <v>80.2</v>
      </c>
      <c r="H15" s="1"/>
      <c r="I15" s="1" t="s">
        <v>10</v>
      </c>
    </row>
    <row r="16" spans="1:9" x14ac:dyDescent="0.2">
      <c r="A16">
        <v>16</v>
      </c>
      <c r="B16" s="1" t="s">
        <v>127</v>
      </c>
      <c r="C16" s="1" t="s">
        <v>8</v>
      </c>
      <c r="D16" s="1" t="s">
        <v>97</v>
      </c>
      <c r="E16" s="1" t="s">
        <v>128</v>
      </c>
      <c r="F16" s="1" t="s">
        <v>73</v>
      </c>
      <c r="G16" s="6">
        <v>89</v>
      </c>
      <c r="H16" s="1"/>
      <c r="I16" s="1" t="s">
        <v>10</v>
      </c>
    </row>
    <row r="17" spans="1:9" x14ac:dyDescent="0.2">
      <c r="A17">
        <v>5</v>
      </c>
      <c r="B17" s="1" t="s">
        <v>105</v>
      </c>
      <c r="C17" s="1" t="s">
        <v>8</v>
      </c>
      <c r="D17" s="1" t="s">
        <v>97</v>
      </c>
      <c r="E17" s="1" t="s">
        <v>106</v>
      </c>
      <c r="F17" s="1" t="s">
        <v>82</v>
      </c>
      <c r="G17" s="6">
        <v>89.4</v>
      </c>
      <c r="H17" s="1"/>
      <c r="I17" s="1" t="s">
        <v>10</v>
      </c>
    </row>
    <row r="18" spans="1:9" x14ac:dyDescent="0.2">
      <c r="A18">
        <v>20</v>
      </c>
      <c r="B18" s="1" t="s">
        <v>136</v>
      </c>
      <c r="C18" s="1" t="s">
        <v>8</v>
      </c>
      <c r="D18" s="1" t="s">
        <v>97</v>
      </c>
      <c r="E18" s="1" t="s">
        <v>137</v>
      </c>
      <c r="F18" s="1" t="s">
        <v>74</v>
      </c>
      <c r="G18" s="6">
        <v>89.4</v>
      </c>
      <c r="H18" s="1"/>
      <c r="I18" s="1" t="s">
        <v>10</v>
      </c>
    </row>
    <row r="19" spans="1:9" x14ac:dyDescent="0.2">
      <c r="A19">
        <v>34</v>
      </c>
      <c r="B19" s="1" t="s">
        <v>167</v>
      </c>
      <c r="C19" s="1" t="s">
        <v>8</v>
      </c>
      <c r="D19" s="1" t="s">
        <v>97</v>
      </c>
      <c r="E19" s="1" t="s">
        <v>168</v>
      </c>
      <c r="F19" s="1" t="s">
        <v>80</v>
      </c>
      <c r="G19" s="6">
        <v>89.4</v>
      </c>
      <c r="H19" s="1"/>
      <c r="I19" s="1" t="s">
        <v>169</v>
      </c>
    </row>
    <row r="20" spans="1:9" x14ac:dyDescent="0.2">
      <c r="A20">
        <v>17</v>
      </c>
      <c r="B20" s="1" t="s">
        <v>129</v>
      </c>
      <c r="C20" s="1" t="s">
        <v>8</v>
      </c>
      <c r="D20" s="1" t="s">
        <v>97</v>
      </c>
      <c r="E20" s="1" t="s">
        <v>130</v>
      </c>
      <c r="F20" s="1" t="s">
        <v>82</v>
      </c>
      <c r="G20" s="6">
        <v>89.8</v>
      </c>
      <c r="H20" s="1"/>
      <c r="I20" s="1" t="s">
        <v>10</v>
      </c>
    </row>
    <row r="21" spans="1:9" x14ac:dyDescent="0.2">
      <c r="A21">
        <v>26</v>
      </c>
      <c r="B21" s="1" t="s">
        <v>148</v>
      </c>
      <c r="C21" s="1" t="s">
        <v>8</v>
      </c>
      <c r="D21" s="1" t="s">
        <v>97</v>
      </c>
      <c r="E21" s="1" t="s">
        <v>149</v>
      </c>
      <c r="F21" s="1" t="s">
        <v>150</v>
      </c>
      <c r="G21" s="6">
        <v>89.8</v>
      </c>
      <c r="H21" s="1"/>
      <c r="I21" s="1" t="s">
        <v>10</v>
      </c>
    </row>
    <row r="22" spans="1:9" x14ac:dyDescent="0.2">
      <c r="A22">
        <v>33</v>
      </c>
      <c r="B22" s="1" t="s">
        <v>165</v>
      </c>
      <c r="C22" s="1" t="s">
        <v>8</v>
      </c>
      <c r="D22" s="1" t="s">
        <v>97</v>
      </c>
      <c r="E22" s="1" t="s">
        <v>166</v>
      </c>
      <c r="F22" s="1" t="s">
        <v>77</v>
      </c>
      <c r="G22" s="6">
        <v>90.2</v>
      </c>
      <c r="H22" s="1"/>
      <c r="I22" s="1" t="s">
        <v>10</v>
      </c>
    </row>
    <row r="23" spans="1:9" x14ac:dyDescent="0.2">
      <c r="A23">
        <v>14</v>
      </c>
      <c r="B23" s="1" t="s">
        <v>124</v>
      </c>
      <c r="C23" s="1" t="s">
        <v>8</v>
      </c>
      <c r="D23" s="1" t="s">
        <v>97</v>
      </c>
      <c r="E23" s="1" t="s">
        <v>87</v>
      </c>
      <c r="F23" s="1" t="s">
        <v>73</v>
      </c>
      <c r="G23" s="6">
        <v>90.6</v>
      </c>
      <c r="H23" s="1"/>
      <c r="I23" s="1" t="s">
        <v>10</v>
      </c>
    </row>
    <row r="24" spans="1:9" x14ac:dyDescent="0.2">
      <c r="A24">
        <v>21</v>
      </c>
      <c r="B24" s="1" t="s">
        <v>138</v>
      </c>
      <c r="C24" s="1" t="s">
        <v>8</v>
      </c>
      <c r="D24" s="1" t="s">
        <v>97</v>
      </c>
      <c r="E24" s="1" t="s">
        <v>139</v>
      </c>
      <c r="F24" s="1" t="s">
        <v>77</v>
      </c>
      <c r="G24" s="6">
        <v>90.6</v>
      </c>
      <c r="H24" s="1"/>
      <c r="I24" s="1" t="s">
        <v>10</v>
      </c>
    </row>
    <row r="25" spans="1:9" x14ac:dyDescent="0.2">
      <c r="A25">
        <v>25</v>
      </c>
      <c r="B25" s="1" t="s">
        <v>146</v>
      </c>
      <c r="C25" s="1" t="s">
        <v>8</v>
      </c>
      <c r="D25" s="1" t="s">
        <v>97</v>
      </c>
      <c r="E25" s="1" t="s">
        <v>147</v>
      </c>
      <c r="F25" s="1" t="s">
        <v>83</v>
      </c>
      <c r="G25" s="6">
        <v>90.6</v>
      </c>
      <c r="H25" s="1"/>
      <c r="I25" s="1" t="s">
        <v>10</v>
      </c>
    </row>
    <row r="26" spans="1:9" x14ac:dyDescent="0.2">
      <c r="A26">
        <v>10</v>
      </c>
      <c r="B26" s="1" t="s">
        <v>116</v>
      </c>
      <c r="C26" s="1" t="s">
        <v>8</v>
      </c>
      <c r="D26" s="1" t="s">
        <v>97</v>
      </c>
      <c r="E26" s="1" t="s">
        <v>117</v>
      </c>
      <c r="F26" s="1" t="s">
        <v>85</v>
      </c>
      <c r="G26" s="6">
        <v>91</v>
      </c>
      <c r="H26" s="1"/>
      <c r="I26" s="1" t="s">
        <v>10</v>
      </c>
    </row>
    <row r="27" spans="1:9" x14ac:dyDescent="0.2">
      <c r="A27">
        <v>22</v>
      </c>
      <c r="B27" s="1" t="s">
        <v>140</v>
      </c>
      <c r="C27" s="1" t="s">
        <v>8</v>
      </c>
      <c r="D27" s="1" t="s">
        <v>97</v>
      </c>
      <c r="E27" s="1" t="s">
        <v>141</v>
      </c>
      <c r="F27" s="1" t="s">
        <v>84</v>
      </c>
      <c r="G27" s="6">
        <v>91</v>
      </c>
      <c r="H27" s="1"/>
      <c r="I27" s="1" t="s">
        <v>10</v>
      </c>
    </row>
    <row r="28" spans="1:9" x14ac:dyDescent="0.2">
      <c r="A28">
        <v>12</v>
      </c>
      <c r="B28" s="1" t="s">
        <v>120</v>
      </c>
      <c r="C28" s="1" t="s">
        <v>8</v>
      </c>
      <c r="D28" s="1" t="s">
        <v>97</v>
      </c>
      <c r="E28" s="1" t="s">
        <v>121</v>
      </c>
      <c r="F28" s="1" t="s">
        <v>75</v>
      </c>
      <c r="G28" s="6">
        <v>91.7</v>
      </c>
      <c r="H28" s="1"/>
      <c r="I28" s="1" t="s">
        <v>10</v>
      </c>
    </row>
    <row r="29" spans="1:9" x14ac:dyDescent="0.2">
      <c r="A29">
        <v>18</v>
      </c>
      <c r="B29" s="1" t="s">
        <v>131</v>
      </c>
      <c r="C29" s="1" t="s">
        <v>8</v>
      </c>
      <c r="D29" s="1" t="s">
        <v>97</v>
      </c>
      <c r="E29" s="1" t="s">
        <v>132</v>
      </c>
      <c r="F29" s="1" t="s">
        <v>79</v>
      </c>
      <c r="G29" s="6">
        <v>91.7</v>
      </c>
      <c r="H29" s="1"/>
      <c r="I29" s="1" t="s">
        <v>10</v>
      </c>
    </row>
    <row r="30" spans="1:9" x14ac:dyDescent="0.2">
      <c r="A30">
        <v>13</v>
      </c>
      <c r="B30" s="1" t="s">
        <v>122</v>
      </c>
      <c r="C30" s="1" t="s">
        <v>8</v>
      </c>
      <c r="D30" s="1" t="s">
        <v>97</v>
      </c>
      <c r="E30" s="1" t="s">
        <v>123</v>
      </c>
      <c r="F30" s="1" t="s">
        <v>73</v>
      </c>
      <c r="G30" s="6">
        <v>92.1</v>
      </c>
      <c r="H30" s="1"/>
      <c r="I30" s="1" t="s">
        <v>10</v>
      </c>
    </row>
    <row r="31" spans="1:9" x14ac:dyDescent="0.2">
      <c r="A31">
        <v>15</v>
      </c>
      <c r="B31" s="1" t="s">
        <v>125</v>
      </c>
      <c r="C31" s="1" t="s">
        <v>8</v>
      </c>
      <c r="D31" s="1" t="s">
        <v>97</v>
      </c>
      <c r="E31" s="1" t="s">
        <v>126</v>
      </c>
      <c r="F31" s="1" t="s">
        <v>72</v>
      </c>
      <c r="G31" s="6">
        <v>92.5</v>
      </c>
      <c r="H31" s="1"/>
      <c r="I31" s="1" t="s">
        <v>10</v>
      </c>
    </row>
    <row r="32" spans="1:9" x14ac:dyDescent="0.2">
      <c r="A32">
        <v>11</v>
      </c>
      <c r="B32" s="1" t="s">
        <v>118</v>
      </c>
      <c r="C32" s="1" t="s">
        <v>8</v>
      </c>
      <c r="D32" s="1" t="s">
        <v>97</v>
      </c>
      <c r="E32" s="1" t="s">
        <v>119</v>
      </c>
      <c r="F32" s="1" t="s">
        <v>73</v>
      </c>
      <c r="G32" s="6">
        <v>93.3</v>
      </c>
      <c r="H32" s="1"/>
      <c r="I32" s="1" t="s">
        <v>10</v>
      </c>
    </row>
    <row r="33" spans="1:9" x14ac:dyDescent="0.2">
      <c r="A33">
        <v>29</v>
      </c>
      <c r="B33" s="1" t="s">
        <v>157</v>
      </c>
      <c r="C33" s="1" t="s">
        <v>8</v>
      </c>
      <c r="D33" s="1" t="s">
        <v>97</v>
      </c>
      <c r="E33" s="1" t="s">
        <v>158</v>
      </c>
      <c r="F33" s="1" t="s">
        <v>73</v>
      </c>
      <c r="G33" s="6">
        <v>94</v>
      </c>
      <c r="H33" s="1"/>
      <c r="I33" s="1" t="s">
        <v>10</v>
      </c>
    </row>
    <row r="34" spans="1:9" x14ac:dyDescent="0.2">
      <c r="A34">
        <v>6</v>
      </c>
      <c r="B34" s="1" t="s">
        <v>107</v>
      </c>
      <c r="C34" s="1" t="s">
        <v>8</v>
      </c>
      <c r="D34" s="1" t="s">
        <v>97</v>
      </c>
      <c r="E34" s="1" t="s">
        <v>108</v>
      </c>
      <c r="F34" s="1" t="s">
        <v>72</v>
      </c>
      <c r="G34" s="6">
        <v>94.8</v>
      </c>
      <c r="H34" s="1"/>
      <c r="I34" s="1" t="s">
        <v>10</v>
      </c>
    </row>
    <row r="35" spans="1:9" x14ac:dyDescent="0.2">
      <c r="A35">
        <v>7</v>
      </c>
      <c r="B35" s="1" t="s">
        <v>109</v>
      </c>
      <c r="C35" s="1" t="s">
        <v>8</v>
      </c>
      <c r="D35" s="1" t="s">
        <v>97</v>
      </c>
      <c r="E35" s="1" t="s">
        <v>110</v>
      </c>
      <c r="F35" s="1" t="s">
        <v>85</v>
      </c>
      <c r="G35" s="6">
        <v>96.3</v>
      </c>
      <c r="H35" s="1"/>
      <c r="I35" s="1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141AB4-84AD-449B-844B-D50FECDC48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Main</vt:lpstr>
      <vt:lpstr>Sortie table 3</vt:lpstr>
      <vt:lpstr>Sortie table 2</vt:lpstr>
      <vt:lpstr>Entrée table 3</vt:lpstr>
      <vt:lpstr>Entrée table 1</vt:lpstr>
      <vt:lpstr>Entrée table 2</vt:lpstr>
      <vt:lpstr>Entrée TIP</vt:lpstr>
      <vt:lpstr>Sortie table 1</vt:lpstr>
      <vt:lpstr>Sortie TIP</vt:lpstr>
    </vt:vector>
  </TitlesOfParts>
  <Company>SICK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Gaulthier RICHOU</dc:creator>
  <cp:lastModifiedBy>Gaulthier RICHOU</cp:lastModifiedBy>
  <dcterms:created xsi:type="dcterms:W3CDTF">2023-01-18T14:11:01Z</dcterms:created>
  <dcterms:modified xsi:type="dcterms:W3CDTF">2023-01-20T09:47:10Z</dcterms:modified>
</cp:coreProperties>
</file>