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40454\Desktop\"/>
    </mc:Choice>
  </mc:AlternateContent>
  <bookViews>
    <workbookView xWindow="0" yWindow="0" windowWidth="27405" windowHeight="12420"/>
  </bookViews>
  <sheets>
    <sheet name="reporting" sheetId="1" r:id="rId1"/>
    <sheet name="tcd" sheetId="4" r:id="rId2"/>
    <sheet name="BDD" sheetId="3" r:id="rId3"/>
  </sheets>
  <definedNames>
    <definedName name="Segment_SEMAINE">#N/A</definedName>
  </definedNames>
  <calcPr calcId="152511" iterate="1"/>
  <pivotCaches>
    <pivotCache cacheId="133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3" l="1"/>
  <c r="G9" i="3"/>
  <c r="G10" i="3"/>
  <c r="G11" i="3"/>
  <c r="G12" i="3"/>
  <c r="G13" i="3"/>
  <c r="G22" i="3"/>
  <c r="G21" i="3"/>
  <c r="G20" i="3"/>
  <c r="G19" i="3"/>
  <c r="G18" i="3"/>
  <c r="G17" i="3"/>
  <c r="G16" i="3"/>
  <c r="G15" i="3"/>
  <c r="G14" i="3"/>
  <c r="G3" i="3"/>
  <c r="G4" i="3"/>
  <c r="G5" i="3"/>
  <c r="G6" i="3"/>
  <c r="G7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2" i="3"/>
</calcChain>
</file>

<file path=xl/sharedStrings.xml><?xml version="1.0" encoding="utf-8"?>
<sst xmlns="http://schemas.openxmlformats.org/spreadsheetml/2006/main" count="165" uniqueCount="52">
  <si>
    <t>CA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</si>
  <si>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</si>
  <si>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</si>
  <si>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</si>
  <si>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</si>
  <si>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</si>
  <si>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</si>
  <si>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</si>
  <si>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</si>
  <si>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</si>
  <si>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</si>
  <si>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</si>
  <si>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</si>
  <si>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</si>
  <si>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</si>
  <si>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</si>
  <si>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</si>
  <si>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</si>
  <si>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</si>
  <si>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</si>
  <si>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site 1</t>
  </si>
  <si>
    <t>site 2</t>
  </si>
  <si>
    <t>site 3</t>
  </si>
  <si>
    <t>site 4</t>
  </si>
  <si>
    <t>DATE</t>
  </si>
  <si>
    <t>SITE</t>
  </si>
  <si>
    <t>VENDEUR</t>
  </si>
  <si>
    <t>SATISFACTION</t>
  </si>
  <si>
    <t>PANIER MOYEN</t>
  </si>
  <si>
    <t>SITE 1</t>
  </si>
  <si>
    <t>SITE 2</t>
  </si>
  <si>
    <t>SITE 3</t>
  </si>
  <si>
    <t>SITE 4</t>
  </si>
  <si>
    <t>BIBI</t>
  </si>
  <si>
    <t>BOBO</t>
  </si>
  <si>
    <t>BOUBOU</t>
  </si>
  <si>
    <t>FIFI</t>
  </si>
  <si>
    <t>RIRI</t>
  </si>
  <si>
    <t>LOULOU</t>
  </si>
  <si>
    <t>PIERRE</t>
  </si>
  <si>
    <t>PAUL</t>
  </si>
  <si>
    <t>JACQUES</t>
  </si>
  <si>
    <t>KIKI</t>
  </si>
  <si>
    <t>COCO</t>
  </si>
  <si>
    <t>LILI</t>
  </si>
  <si>
    <t>SEMAINE</t>
  </si>
  <si>
    <t>Étiquettes de lignes</t>
  </si>
  <si>
    <t>Total général</t>
  </si>
  <si>
    <t>Somme de SATISFACTION</t>
  </si>
  <si>
    <t>Somme de PANIER MOYEN</t>
  </si>
  <si>
    <t>sat</t>
  </si>
  <si>
    <t>panier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</si>
</sst>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9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971550</xdr:colOff>
      <xdr:row>1</xdr:row>
      <xdr:rowOff>19050</xdr:rowOff>
    </xdr:from>
    <xdr:to>
      <xdr:col>1</xdr:col>
      <xdr:colOff>1400175</xdr:colOff>
      <xdr:row>14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1550" y="209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ISSAOUI Naima" refreshedDate="44255.843052777775" createdVersion="5" refreshedVersion="5" minRefreshableVersion="3" recordCount="47">
  <cacheSource type="worksheet">
    <worksheetSource ref="A1:G48" sheet="BDD"/>
  </cacheSource>
  <cacheFields count="7">
    <cacheField name="DATE" numFmtId="14">
      <sharedItems containsSemiMixedTypes="0" containsNonDate="0" containsDate="1" containsString="0" minDate="2021-01-01T00:00:00" maxDate="2021-02-03T00:00:00"/>
    </cacheField>
    <cacheField name="SITE" numFmtId="0">
      <sharedItems count="4">
        <s v="SITE 1"/>
        <s v="SITE 2"/>
        <s v="SITE 3"/>
        <s v="SITE 4"/>
      </sharedItems>
    </cacheField>
    <cacheField name="VENDEUR" numFmtId="0">
      <sharedItems/>
    </cacheField>
    <cacheField name="SATISFACTION" numFmtId="9">
      <sharedItems containsSemiMixedTypes="0" containsString="0" containsNumber="1" minValue="0.2" maxValue="0.68166666666666698"/>
    </cacheField>
    <cacheField name="PANIER MOYEN" numFmtId="1">
      <sharedItems containsSemiMixedTypes="0" containsString="0" containsNumber="1" minValue="100" maxValue="357.2"/>
    </cacheField>
    <cacheField name="CA" numFmtId="0">
      <sharedItems containsSemiMixedTypes="0" containsString="0" containsNumber="1" minValue="-18138.333333333299" maxValue="3000"/>
    </cacheField>
    <cacheField name="SEMAINE" numFmtId="0">
      <sharedItems containsSemiMixedTypes="0" containsString="0" containsNumber="1" containsInteger="1" minValue="1" maxValue="53" count="6">
        <n v="53"/>
        <n v="1"/>
        <n v="4"/>
        <n v="5"/>
        <n v="2"/>
        <n v="3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d v="2021-01-01T00:00:00"/>
    <x v="0"/>
    <s v="BIBI"/>
    <n v="0.2"/>
    <n v="100"/>
    <n v="3000"/>
    <x v="0"/>
  </r>
  <r>
    <d v="2021-01-02T00:00:00"/>
    <x v="0"/>
    <s v="BOBO"/>
    <n v="0.22"/>
    <n v="105"/>
    <n v="2000"/>
    <x v="0"/>
  </r>
  <r>
    <d v="2021-01-03T00:00:00"/>
    <x v="0"/>
    <s v="BOUBOU"/>
    <n v="0.23"/>
    <n v="110"/>
    <n v="1686"/>
    <x v="0"/>
  </r>
  <r>
    <d v="2021-01-04T00:00:00"/>
    <x v="0"/>
    <s v="BIBI"/>
    <n v="0.24666666666666701"/>
    <n v="126"/>
    <n v="914.66666666666697"/>
    <x v="1"/>
  </r>
  <r>
    <d v="2021-01-05T00:00:00"/>
    <x v="0"/>
    <s v="BOBO"/>
    <n v="0.26166666666666699"/>
    <n v="130"/>
    <n v="257.66666666666703"/>
    <x v="1"/>
  </r>
  <r>
    <d v="2021-01-06T00:00:00"/>
    <x v="0"/>
    <s v="BOUBOU"/>
    <n v="0.276666666666667"/>
    <n v="138.5"/>
    <n v="-399.33333333333297"/>
    <x v="1"/>
  </r>
  <r>
    <d v="2021-01-01T00:00:00"/>
    <x v="1"/>
    <s v="FIFI"/>
    <n v="0.396666666666667"/>
    <n v="203.3"/>
    <n v="-5655.3333333333303"/>
    <x v="0"/>
  </r>
  <r>
    <d v="2021-01-02T00:00:00"/>
    <x v="1"/>
    <s v="RIRI"/>
    <n v="0.41166666666666701"/>
    <n v="211.4"/>
    <n v="-6312.3333333333303"/>
    <x v="0"/>
  </r>
  <r>
    <d v="2021-01-03T00:00:00"/>
    <x v="1"/>
    <s v="LOULOU"/>
    <n v="0.42666666666666703"/>
    <n v="219.5"/>
    <n v="-6969.3333333333303"/>
    <x v="0"/>
  </r>
  <r>
    <d v="2021-01-04T00:00:00"/>
    <x v="1"/>
    <s v="FIFI"/>
    <n v="0.44166666666666698"/>
    <n v="227.6"/>
    <n v="-7626.3333333333303"/>
    <x v="1"/>
  </r>
  <r>
    <d v="2021-01-05T00:00:00"/>
    <x v="1"/>
    <s v="RIRI"/>
    <n v="0.456666666666667"/>
    <n v="235.7"/>
    <n v="-8283.3333333333303"/>
    <x v="1"/>
  </r>
  <r>
    <d v="2021-01-06T00:00:00"/>
    <x v="1"/>
    <s v="LOULOU"/>
    <n v="0.47166666666666701"/>
    <n v="243.8"/>
    <n v="-8940.3333333333303"/>
    <x v="1"/>
  </r>
  <r>
    <d v="2021-01-25T00:00:00"/>
    <x v="1"/>
    <s v="JACQUES"/>
    <n v="0.56166666666666698"/>
    <n v="292.39999999999998"/>
    <n v="-12882.333333333299"/>
    <x v="2"/>
  </r>
  <r>
    <d v="2021-01-26T00:00:00"/>
    <x v="1"/>
    <s v="KIKI"/>
    <n v="0.57666666666666699"/>
    <n v="300.5"/>
    <n v="-13539.333333333299"/>
    <x v="2"/>
  </r>
  <r>
    <d v="2021-01-27T00:00:00"/>
    <x v="1"/>
    <s v="COCO"/>
    <n v="0.59166666666666701"/>
    <n v="308.60000000000002"/>
    <n v="-14196.333333333299"/>
    <x v="2"/>
  </r>
  <r>
    <d v="2021-01-28T00:00:00"/>
    <x v="1"/>
    <s v="LILI"/>
    <n v="0.60666666666666702"/>
    <n v="316.7"/>
    <n v="-14853.333333333299"/>
    <x v="2"/>
  </r>
  <r>
    <d v="2021-01-29T00:00:00"/>
    <x v="1"/>
    <s v="KIKI"/>
    <n v="0.62166666666666703"/>
    <n v="324.8"/>
    <n v="-15510.333333333299"/>
    <x v="2"/>
  </r>
  <r>
    <d v="2021-01-30T00:00:00"/>
    <x v="0"/>
    <s v="COCO"/>
    <n v="0.63666666666666705"/>
    <n v="332.9"/>
    <n v="-16167.333333333299"/>
    <x v="2"/>
  </r>
  <r>
    <d v="2021-01-31T00:00:00"/>
    <x v="1"/>
    <s v="LILI"/>
    <n v="0.65166666666666695"/>
    <n v="341"/>
    <n v="-16824.333333333299"/>
    <x v="2"/>
  </r>
  <r>
    <d v="2021-02-01T00:00:00"/>
    <x v="2"/>
    <s v="KIKI"/>
    <n v="0.66666666666666696"/>
    <n v="349.1"/>
    <n v="-17481.333333333299"/>
    <x v="3"/>
  </r>
  <r>
    <d v="2021-02-02T00:00:00"/>
    <x v="3"/>
    <s v="COCO"/>
    <n v="0.68166666666666698"/>
    <n v="357.2"/>
    <n v="-18138.333333333299"/>
    <x v="3"/>
  </r>
  <r>
    <d v="2021-01-08T00:00:00"/>
    <x v="3"/>
    <s v="BOBO"/>
    <n v="0.30666666666666698"/>
    <n v="154.69999999999999"/>
    <n v="-1713.3333333333301"/>
    <x v="1"/>
  </r>
  <r>
    <d v="2021-01-09T00:00:00"/>
    <x v="0"/>
    <s v="BOUBOU"/>
    <n v="0.32166666666666699"/>
    <n v="162.80000000000001"/>
    <n v="-2370.3333333333298"/>
    <x v="1"/>
  </r>
  <r>
    <d v="2021-01-10T00:00:00"/>
    <x v="0"/>
    <s v="BIBI"/>
    <n v="0.336666666666667"/>
    <n v="170.9"/>
    <n v="-3027.3333333333298"/>
    <x v="1"/>
  </r>
  <r>
    <d v="2021-01-11T00:00:00"/>
    <x v="0"/>
    <s v="BOBO"/>
    <n v="0.35166666666666702"/>
    <n v="179"/>
    <n v="-3684.3333333333298"/>
    <x v="4"/>
  </r>
  <r>
    <d v="2021-01-12T00:00:00"/>
    <x v="0"/>
    <s v="BOUBOU"/>
    <n v="0.36666666666666697"/>
    <n v="187.1"/>
    <n v="-4341.3333333333303"/>
    <x v="4"/>
  </r>
  <r>
    <d v="2021-01-13T00:00:00"/>
    <x v="0"/>
    <s v="BIBI"/>
    <n v="0.38166666666666699"/>
    <n v="195.2"/>
    <n v="-4998.3333333333303"/>
    <x v="4"/>
  </r>
  <r>
    <d v="2021-01-14T00:00:00"/>
    <x v="1"/>
    <s v="FIFI"/>
    <n v="0.396666666666667"/>
    <n v="203.3"/>
    <n v="-5655.3333333333303"/>
    <x v="4"/>
  </r>
  <r>
    <d v="2021-01-15T00:00:00"/>
    <x v="1"/>
    <s v="RIRI"/>
    <n v="0.41166666666666701"/>
    <n v="211.4"/>
    <n v="-6312.3333333333303"/>
    <x v="4"/>
  </r>
  <r>
    <d v="2021-01-16T00:00:00"/>
    <x v="1"/>
    <s v="LOULOU"/>
    <n v="0.42666666666666703"/>
    <n v="219.5"/>
    <n v="-6969.3333333333303"/>
    <x v="4"/>
  </r>
  <r>
    <d v="2021-01-17T00:00:00"/>
    <x v="1"/>
    <s v="FIFI"/>
    <n v="0.44166666666666698"/>
    <n v="227.6"/>
    <n v="-7626.3333333333303"/>
    <x v="4"/>
  </r>
  <r>
    <d v="2021-01-18T00:00:00"/>
    <x v="1"/>
    <s v="RIRI"/>
    <n v="0.456666666666667"/>
    <n v="235.7"/>
    <n v="-8283.3333333333303"/>
    <x v="5"/>
  </r>
  <r>
    <d v="2021-01-19T00:00:00"/>
    <x v="1"/>
    <s v="LOULOU"/>
    <n v="0.47166666666666701"/>
    <n v="243.8"/>
    <n v="-8940.3333333333303"/>
    <x v="5"/>
  </r>
  <r>
    <d v="2021-01-20T00:00:00"/>
    <x v="2"/>
    <s v="PIERRE"/>
    <n v="0.48666666666666702"/>
    <n v="251.9"/>
    <n v="-9597.3333333333303"/>
    <x v="5"/>
  </r>
  <r>
    <d v="2021-01-21T00:00:00"/>
    <x v="2"/>
    <s v="PAUL"/>
    <n v="0.50166666666666704"/>
    <n v="260"/>
    <n v="-10254.333333333299"/>
    <x v="5"/>
  </r>
  <r>
    <d v="2021-01-22T00:00:00"/>
    <x v="2"/>
    <s v="JACQUES"/>
    <n v="0.51666666666666705"/>
    <n v="268.10000000000002"/>
    <n v="-10911.333333333299"/>
    <x v="5"/>
  </r>
  <r>
    <d v="2021-01-23T00:00:00"/>
    <x v="2"/>
    <s v="PIERRE"/>
    <n v="0.53166666666666695"/>
    <n v="276.2"/>
    <n v="-11568.333333333299"/>
    <x v="5"/>
  </r>
  <r>
    <d v="2021-01-24T00:00:00"/>
    <x v="2"/>
    <s v="PAUL"/>
    <n v="0.54666666666666697"/>
    <n v="284.3"/>
    <n v="-12225.333333333299"/>
    <x v="5"/>
  </r>
  <r>
    <d v="2021-01-25T00:00:00"/>
    <x v="2"/>
    <s v="JACQUES"/>
    <n v="0.56166666666666698"/>
    <n v="292.39999999999998"/>
    <n v="-12882.333333333299"/>
    <x v="2"/>
  </r>
  <r>
    <d v="2021-01-26T00:00:00"/>
    <x v="3"/>
    <s v="KIKI"/>
    <n v="0.57666666666666699"/>
    <n v="300.5"/>
    <n v="-13539.333333333299"/>
    <x v="2"/>
  </r>
  <r>
    <d v="2021-01-27T00:00:00"/>
    <x v="3"/>
    <s v="COCO"/>
    <n v="0.59166666666666701"/>
    <n v="308.60000000000002"/>
    <n v="-14196.333333333299"/>
    <x v="2"/>
  </r>
  <r>
    <d v="2021-01-28T00:00:00"/>
    <x v="3"/>
    <s v="LILI"/>
    <n v="0.60666666666666702"/>
    <n v="316.7"/>
    <n v="-14853.333333333299"/>
    <x v="2"/>
  </r>
  <r>
    <d v="2021-01-29T00:00:00"/>
    <x v="3"/>
    <s v="KIKI"/>
    <n v="0.62166666666666703"/>
    <n v="324.8"/>
    <n v="-15510.333333333299"/>
    <x v="2"/>
  </r>
  <r>
    <d v="2021-01-30T00:00:00"/>
    <x v="3"/>
    <s v="COCO"/>
    <n v="0.63666666666666705"/>
    <n v="332.9"/>
    <n v="-16167.333333333299"/>
    <x v="2"/>
  </r>
  <r>
    <d v="2021-01-31T00:00:00"/>
    <x v="3"/>
    <s v="LILI"/>
    <n v="0.65166666666666695"/>
    <n v="341"/>
    <n v="-16824.333333333299"/>
    <x v="2"/>
  </r>
  <r>
    <d v="2021-02-01T00:00:00"/>
    <x v="3"/>
    <s v="KIKI"/>
    <n v="0.66666666666666696"/>
    <n v="349.1"/>
    <n v="-17481.333333333299"/>
    <x v="3"/>
  </r>
  <r>
    <d v="2021-02-02T00:00:00"/>
    <x v="3"/>
    <s v="COCO"/>
    <n v="0.68166666666666698"/>
    <n v="357.2"/>
    <n v="-18138.333333333299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52" cacheId="133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1:B36" firstHeaderRow="1" firstDataRow="1" firstDataCol="1" rowPageCount="1" colPageCount="1"/>
  <pivotFields count="7">
    <pivotField numFmtId="14" showAll="0"/>
    <pivotField axis="axisRow">
      <items count="5">
        <item x="0"/>
        <item x="1"/>
        <item x="2"/>
        <item x="3"/>
        <item t="default"/>
      </items>
    </pivotField>
    <pivotField showAll="0"/>
    <pivotField numFmtId="9" showAll="0"/>
    <pivotField dataField="1" numFmtId="1" showAll="0"/>
    <pivotField showAll="0"/>
    <pivotField axis="axisPage" showAll="0">
      <items count="7">
        <item x="1"/>
        <item x="4"/>
        <item x="5"/>
        <item x="2"/>
        <item x="3"/>
        <item x="0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6" item="0" hier="-1"/>
  </pageFields>
  <dataFields count="1">
    <dataField name="Somme de PANIER MOYE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51" cacheId="133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22:B27" firstHeaderRow="1" firstDataRow="1" firstDataCol="1" rowPageCount="1" colPageCount="1"/>
  <pivotFields count="7">
    <pivotField numFmtId="14" showAll="0"/>
    <pivotField axis="axisRow">
      <items count="5">
        <item x="0"/>
        <item x="1"/>
        <item x="2"/>
        <item x="3"/>
        <item t="default"/>
      </items>
    </pivotField>
    <pivotField showAll="0"/>
    <pivotField dataField="1" numFmtId="9" showAll="0"/>
    <pivotField numFmtId="1" showAll="0"/>
    <pivotField showAll="0"/>
    <pivotField axis="axisPage" showAll="0">
      <items count="7">
        <item x="1"/>
        <item x="4"/>
        <item x="5"/>
        <item x="2"/>
        <item x="3"/>
        <item x="0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6" item="0" hier="-1"/>
  </pageFields>
  <dataFields count="1">
    <dataField name="Somme de SATISFACTION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pivotTables>
    <pivotTable tabId="4" name="Tableau croisé dynamique151"/>
    <pivotTable tabId="4" name="Tableau croisé dynamique152"/>
  </pivotTables>
  <data>
    <tabular pivotCacheId="1">
      <items count="6">
        <i x="1" s="1"/>
        <i x="4"/>
        <i x="5"/>
        <i x="2"/>
        <i x="3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MAINE" cache="Segment_SEMAINE" caption="SEMAIN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T15"/>
  <sheetViews>
    <sheetView tabSelected="1" workbookViewId="0">
      <selection activeCell="E21" sqref="E21:E22"/>
    </sheetView>
  </sheetViews>
  <sheetFormatPr baseColWidth="10" defaultRowHeight="15" x14ac:dyDescent="0.25"/>
  <cols>
    <col min="1" max="1" width="13.28515625" bestFit="1" customWidth="1"/>
  </cols>
  <sheetData>
    <row r="3" spans="1:20" x14ac:dyDescent="0.25">
      <c r="A3" s="7" t="s">
        <v>50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</row>
    <row r="4" spans="1:20" x14ac:dyDescent="0.25">
      <c r="A4" t="s">
        <v>20</v>
      </c>
      <c r="B4" s="6">
        <v>1.4433333333333351</v>
      </c>
    </row>
    <row r="5" spans="1:20" x14ac:dyDescent="0.25">
      <c r="A5" t="s">
        <v>21</v>
      </c>
      <c r="B5" s="6">
        <v>1.370000000000001</v>
      </c>
    </row>
    <row r="6" spans="1:20" x14ac:dyDescent="0.25">
      <c r="A6" t="s">
        <v>22</v>
      </c>
      <c r="B6" s="6"/>
    </row>
    <row r="7" spans="1:20" x14ac:dyDescent="0.25">
      <c r="A7" t="s">
        <v>23</v>
      </c>
      <c r="B7" s="6">
        <v>0.30666666666666698</v>
      </c>
    </row>
    <row r="11" spans="1:20" x14ac:dyDescent="0.25">
      <c r="A11" t="s">
        <v>51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  <c r="M11" t="s">
        <v>12</v>
      </c>
      <c r="N11" t="s">
        <v>13</v>
      </c>
      <c r="O11" t="s">
        <v>14</v>
      </c>
      <c r="P11" t="s">
        <v>15</v>
      </c>
      <c r="Q11" t="s">
        <v>16</v>
      </c>
      <c r="R11" t="s">
        <v>17</v>
      </c>
      <c r="S11" t="s">
        <v>18</v>
      </c>
      <c r="T11" t="s">
        <v>19</v>
      </c>
    </row>
    <row r="12" spans="1:20" x14ac:dyDescent="0.25">
      <c r="A12" t="s">
        <v>20</v>
      </c>
      <c r="B12" s="6">
        <v>728.2</v>
      </c>
    </row>
    <row r="13" spans="1:20" x14ac:dyDescent="0.25">
      <c r="A13" t="s">
        <v>21</v>
      </c>
      <c r="B13" s="6">
        <v>707.1</v>
      </c>
    </row>
    <row r="14" spans="1:20" x14ac:dyDescent="0.25">
      <c r="A14" t="s">
        <v>22</v>
      </c>
      <c r="B14" s="6"/>
    </row>
    <row r="15" spans="1:20" x14ac:dyDescent="0.25">
      <c r="A15" t="s">
        <v>23</v>
      </c>
      <c r="B15" s="6">
        <v>154.69999999999999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B36"/>
  <sheetViews>
    <sheetView workbookViewId="0">
      <selection activeCell="B32" sqref="B32:B35"/>
    </sheetView>
  </sheetViews>
  <sheetFormatPr baseColWidth="10" defaultRowHeight="15" x14ac:dyDescent="0.25"/>
  <cols>
    <col min="1" max="1" width="21" customWidth="1"/>
    <col min="2" max="3" width="25" customWidth="1"/>
    <col min="4" max="34" width="4.5703125" customWidth="1"/>
    <col min="35" max="35" width="12.5703125" bestFit="1" customWidth="1"/>
  </cols>
  <sheetData>
    <row r="20" spans="1:2" x14ac:dyDescent="0.25">
      <c r="A20" s="4" t="s">
        <v>45</v>
      </c>
      <c r="B20" s="5">
        <v>1</v>
      </c>
    </row>
    <row r="22" spans="1:2" x14ac:dyDescent="0.25">
      <c r="A22" s="4" t="s">
        <v>46</v>
      </c>
      <c r="B22" t="s">
        <v>48</v>
      </c>
    </row>
    <row r="23" spans="1:2" x14ac:dyDescent="0.25">
      <c r="A23" s="5" t="s">
        <v>29</v>
      </c>
      <c r="B23" s="6">
        <v>1.4433333333333351</v>
      </c>
    </row>
    <row r="24" spans="1:2" x14ac:dyDescent="0.25">
      <c r="A24" s="5" t="s">
        <v>30</v>
      </c>
      <c r="B24" s="6">
        <v>1.370000000000001</v>
      </c>
    </row>
    <row r="25" spans="1:2" x14ac:dyDescent="0.25">
      <c r="A25" s="5" t="s">
        <v>31</v>
      </c>
      <c r="B25" s="6"/>
    </row>
    <row r="26" spans="1:2" x14ac:dyDescent="0.25">
      <c r="A26" s="5" t="s">
        <v>32</v>
      </c>
      <c r="B26" s="6">
        <v>0.30666666666666698</v>
      </c>
    </row>
    <row r="27" spans="1:2" x14ac:dyDescent="0.25">
      <c r="A27" s="5" t="s">
        <v>47</v>
      </c>
      <c r="B27" s="6">
        <v>3.1200000000000032</v>
      </c>
    </row>
    <row r="29" spans="1:2" x14ac:dyDescent="0.25">
      <c r="A29" s="4" t="s">
        <v>45</v>
      </c>
      <c r="B29" s="5">
        <v>1</v>
      </c>
    </row>
    <row r="31" spans="1:2" x14ac:dyDescent="0.25">
      <c r="A31" s="4" t="s">
        <v>46</v>
      </c>
      <c r="B31" t="s">
        <v>49</v>
      </c>
    </row>
    <row r="32" spans="1:2" x14ac:dyDescent="0.25">
      <c r="A32" s="5" t="s">
        <v>29</v>
      </c>
      <c r="B32" s="6">
        <v>728.2</v>
      </c>
    </row>
    <row r="33" spans="1:2" x14ac:dyDescent="0.25">
      <c r="A33" s="5" t="s">
        <v>30</v>
      </c>
      <c r="B33" s="6">
        <v>707.1</v>
      </c>
    </row>
    <row r="34" spans="1:2" x14ac:dyDescent="0.25">
      <c r="A34" s="5" t="s">
        <v>31</v>
      </c>
      <c r="B34" s="6"/>
    </row>
    <row r="35" spans="1:2" x14ac:dyDescent="0.25">
      <c r="A35" s="5" t="s">
        <v>32</v>
      </c>
      <c r="B35" s="6">
        <v>154.69999999999999</v>
      </c>
    </row>
    <row r="36" spans="1:2" x14ac:dyDescent="0.25">
      <c r="A36" s="5" t="s">
        <v>47</v>
      </c>
      <c r="B36" s="6">
        <v>1590.0000000000002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4" workbookViewId="0">
      <selection activeCell="J21" sqref="J21"/>
    </sheetView>
  </sheetViews>
  <sheetFormatPr baseColWidth="10" defaultRowHeight="15" x14ac:dyDescent="0.25"/>
  <cols>
    <col min="4" max="4" width="16.7109375" customWidth="1"/>
    <col min="5" max="5" width="17.5703125" customWidth="1"/>
  </cols>
  <sheetData>
    <row r="1" spans="1:7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0</v>
      </c>
      <c r="G1" t="s">
        <v>45</v>
      </c>
    </row>
    <row r="2" spans="1:7" x14ac:dyDescent="0.25">
      <c r="A2" s="2">
        <v>44197</v>
      </c>
      <c r="B2" t="s">
        <v>29</v>
      </c>
      <c r="C2" t="s">
        <v>33</v>
      </c>
      <c r="D2" s="1">
        <v>0.2</v>
      </c>
      <c r="E2" s="3">
        <v>100</v>
      </c>
      <c r="F2">
        <v>3000</v>
      </c>
      <c r="G2">
        <f>_xlfn.ISOWEEKNUM(A2)</f>
        <v>53</v>
      </c>
    </row>
    <row r="3" spans="1:7" x14ac:dyDescent="0.25">
      <c r="A3" s="2">
        <v>44198</v>
      </c>
      <c r="B3" t="s">
        <v>29</v>
      </c>
      <c r="C3" t="s">
        <v>34</v>
      </c>
      <c r="D3" s="1">
        <v>0.22</v>
      </c>
      <c r="E3" s="3">
        <v>105</v>
      </c>
      <c r="F3">
        <v>2000</v>
      </c>
      <c r="G3">
        <f t="shared" ref="G3:G48" si="0">_xlfn.ISOWEEKNUM(A3)</f>
        <v>53</v>
      </c>
    </row>
    <row r="4" spans="1:7" x14ac:dyDescent="0.25">
      <c r="A4" s="2">
        <v>44199</v>
      </c>
      <c r="B4" t="s">
        <v>29</v>
      </c>
      <c r="C4" t="s">
        <v>35</v>
      </c>
      <c r="D4" s="1">
        <v>0.23</v>
      </c>
      <c r="E4" s="3">
        <v>110</v>
      </c>
      <c r="F4">
        <v>1686</v>
      </c>
      <c r="G4">
        <f t="shared" si="0"/>
        <v>53</v>
      </c>
    </row>
    <row r="5" spans="1:7" x14ac:dyDescent="0.25">
      <c r="A5" s="2">
        <v>44200</v>
      </c>
      <c r="B5" t="s">
        <v>29</v>
      </c>
      <c r="C5" t="s">
        <v>33</v>
      </c>
      <c r="D5" s="1">
        <v>0.24666666666666701</v>
      </c>
      <c r="E5" s="3">
        <v>126</v>
      </c>
      <c r="F5">
        <v>914.66666666666697</v>
      </c>
      <c r="G5">
        <f t="shared" si="0"/>
        <v>1</v>
      </c>
    </row>
    <row r="6" spans="1:7" x14ac:dyDescent="0.25">
      <c r="A6" s="2">
        <v>44201</v>
      </c>
      <c r="B6" t="s">
        <v>29</v>
      </c>
      <c r="C6" t="s">
        <v>34</v>
      </c>
      <c r="D6" s="1">
        <v>0.26166666666666699</v>
      </c>
      <c r="E6" s="3">
        <v>130</v>
      </c>
      <c r="F6">
        <v>257.66666666666703</v>
      </c>
      <c r="G6">
        <f t="shared" si="0"/>
        <v>1</v>
      </c>
    </row>
    <row r="7" spans="1:7" x14ac:dyDescent="0.25">
      <c r="A7" s="2">
        <v>44202</v>
      </c>
      <c r="B7" t="s">
        <v>29</v>
      </c>
      <c r="C7" t="s">
        <v>35</v>
      </c>
      <c r="D7" s="1">
        <v>0.276666666666667</v>
      </c>
      <c r="E7" s="3">
        <v>138.5</v>
      </c>
      <c r="F7">
        <v>-399.33333333333297</v>
      </c>
      <c r="G7">
        <f t="shared" si="0"/>
        <v>1</v>
      </c>
    </row>
    <row r="8" spans="1:7" x14ac:dyDescent="0.25">
      <c r="A8" s="2">
        <v>44197</v>
      </c>
      <c r="B8" t="s">
        <v>30</v>
      </c>
      <c r="C8" t="s">
        <v>36</v>
      </c>
      <c r="D8" s="1">
        <v>0.396666666666667</v>
      </c>
      <c r="E8" s="3">
        <v>203.3</v>
      </c>
      <c r="F8">
        <v>-5655.3333333333303</v>
      </c>
      <c r="G8">
        <f t="shared" si="0"/>
        <v>53</v>
      </c>
    </row>
    <row r="9" spans="1:7" x14ac:dyDescent="0.25">
      <c r="A9" s="2">
        <v>44198</v>
      </c>
      <c r="B9" t="s">
        <v>30</v>
      </c>
      <c r="C9" t="s">
        <v>37</v>
      </c>
      <c r="D9" s="1">
        <v>0.41166666666666701</v>
      </c>
      <c r="E9" s="3">
        <v>211.4</v>
      </c>
      <c r="F9">
        <v>-6312.3333333333303</v>
      </c>
      <c r="G9">
        <f t="shared" si="0"/>
        <v>53</v>
      </c>
    </row>
    <row r="10" spans="1:7" x14ac:dyDescent="0.25">
      <c r="A10" s="2">
        <v>44199</v>
      </c>
      <c r="B10" t="s">
        <v>30</v>
      </c>
      <c r="C10" t="s">
        <v>38</v>
      </c>
      <c r="D10" s="1">
        <v>0.42666666666666703</v>
      </c>
      <c r="E10" s="3">
        <v>219.5</v>
      </c>
      <c r="F10">
        <v>-6969.3333333333303</v>
      </c>
      <c r="G10">
        <f t="shared" si="0"/>
        <v>53</v>
      </c>
    </row>
    <row r="11" spans="1:7" x14ac:dyDescent="0.25">
      <c r="A11" s="2">
        <v>44200</v>
      </c>
      <c r="B11" t="s">
        <v>30</v>
      </c>
      <c r="C11" t="s">
        <v>36</v>
      </c>
      <c r="D11" s="1">
        <v>0.44166666666666698</v>
      </c>
      <c r="E11" s="3">
        <v>227.6</v>
      </c>
      <c r="F11">
        <v>-7626.3333333333303</v>
      </c>
      <c r="G11">
        <f t="shared" si="0"/>
        <v>1</v>
      </c>
    </row>
    <row r="12" spans="1:7" x14ac:dyDescent="0.25">
      <c r="A12" s="2">
        <v>44201</v>
      </c>
      <c r="B12" t="s">
        <v>30</v>
      </c>
      <c r="C12" t="s">
        <v>37</v>
      </c>
      <c r="D12" s="1">
        <v>0.456666666666667</v>
      </c>
      <c r="E12" s="3">
        <v>235.7</v>
      </c>
      <c r="F12">
        <v>-8283.3333333333303</v>
      </c>
      <c r="G12">
        <f t="shared" si="0"/>
        <v>1</v>
      </c>
    </row>
    <row r="13" spans="1:7" x14ac:dyDescent="0.25">
      <c r="A13" s="2">
        <v>44202</v>
      </c>
      <c r="B13" t="s">
        <v>30</v>
      </c>
      <c r="C13" t="s">
        <v>38</v>
      </c>
      <c r="D13" s="1">
        <v>0.47166666666666701</v>
      </c>
      <c r="E13" s="3">
        <v>243.8</v>
      </c>
      <c r="F13">
        <v>-8940.3333333333303</v>
      </c>
      <c r="G13">
        <f t="shared" si="0"/>
        <v>1</v>
      </c>
    </row>
    <row r="14" spans="1:7" x14ac:dyDescent="0.25">
      <c r="A14" s="2">
        <v>44221</v>
      </c>
      <c r="B14" t="s">
        <v>30</v>
      </c>
      <c r="C14" t="s">
        <v>41</v>
      </c>
      <c r="D14" s="1">
        <v>0.56166666666666698</v>
      </c>
      <c r="E14" s="3">
        <v>292.39999999999998</v>
      </c>
      <c r="F14">
        <v>-12882.333333333299</v>
      </c>
      <c r="G14">
        <f t="shared" ref="G14:G22" si="1">_xlfn.ISOWEEKNUM(A14)</f>
        <v>4</v>
      </c>
    </row>
    <row r="15" spans="1:7" x14ac:dyDescent="0.25">
      <c r="A15" s="2">
        <v>44222</v>
      </c>
      <c r="B15" t="s">
        <v>30</v>
      </c>
      <c r="C15" t="s">
        <v>42</v>
      </c>
      <c r="D15" s="1">
        <v>0.57666666666666699</v>
      </c>
      <c r="E15" s="3">
        <v>300.5</v>
      </c>
      <c r="F15">
        <v>-13539.333333333299</v>
      </c>
      <c r="G15">
        <f t="shared" si="1"/>
        <v>4</v>
      </c>
    </row>
    <row r="16" spans="1:7" x14ac:dyDescent="0.25">
      <c r="A16" s="2">
        <v>44223</v>
      </c>
      <c r="B16" t="s">
        <v>30</v>
      </c>
      <c r="C16" t="s">
        <v>43</v>
      </c>
      <c r="D16" s="1">
        <v>0.59166666666666701</v>
      </c>
      <c r="E16" s="3">
        <v>308.60000000000002</v>
      </c>
      <c r="F16">
        <v>-14196.333333333299</v>
      </c>
      <c r="G16">
        <f t="shared" si="1"/>
        <v>4</v>
      </c>
    </row>
    <row r="17" spans="1:7" x14ac:dyDescent="0.25">
      <c r="A17" s="2">
        <v>44224</v>
      </c>
      <c r="B17" t="s">
        <v>30</v>
      </c>
      <c r="C17" t="s">
        <v>44</v>
      </c>
      <c r="D17" s="1">
        <v>0.60666666666666702</v>
      </c>
      <c r="E17" s="3">
        <v>316.7</v>
      </c>
      <c r="F17">
        <v>-14853.333333333299</v>
      </c>
      <c r="G17">
        <f t="shared" si="1"/>
        <v>4</v>
      </c>
    </row>
    <row r="18" spans="1:7" x14ac:dyDescent="0.25">
      <c r="A18" s="2">
        <v>44225</v>
      </c>
      <c r="B18" t="s">
        <v>30</v>
      </c>
      <c r="C18" t="s">
        <v>42</v>
      </c>
      <c r="D18" s="1">
        <v>0.62166666666666703</v>
      </c>
      <c r="E18" s="3">
        <v>324.8</v>
      </c>
      <c r="F18">
        <v>-15510.333333333299</v>
      </c>
      <c r="G18">
        <f t="shared" si="1"/>
        <v>4</v>
      </c>
    </row>
    <row r="19" spans="1:7" x14ac:dyDescent="0.25">
      <c r="A19" s="2">
        <v>44226</v>
      </c>
      <c r="B19" t="s">
        <v>29</v>
      </c>
      <c r="C19" t="s">
        <v>43</v>
      </c>
      <c r="D19" s="1">
        <v>0.63666666666666705</v>
      </c>
      <c r="E19" s="3">
        <v>332.9</v>
      </c>
      <c r="F19">
        <v>-16167.333333333299</v>
      </c>
      <c r="G19">
        <f t="shared" si="1"/>
        <v>4</v>
      </c>
    </row>
    <row r="20" spans="1:7" x14ac:dyDescent="0.25">
      <c r="A20" s="2">
        <v>44227</v>
      </c>
      <c r="B20" t="s">
        <v>30</v>
      </c>
      <c r="C20" t="s">
        <v>44</v>
      </c>
      <c r="D20" s="1">
        <v>0.65166666666666695</v>
      </c>
      <c r="E20" s="3">
        <v>341</v>
      </c>
      <c r="F20">
        <v>-16824.333333333299</v>
      </c>
      <c r="G20">
        <f t="shared" si="1"/>
        <v>4</v>
      </c>
    </row>
    <row r="21" spans="1:7" x14ac:dyDescent="0.25">
      <c r="A21" s="2">
        <v>44228</v>
      </c>
      <c r="B21" t="s">
        <v>31</v>
      </c>
      <c r="C21" t="s">
        <v>42</v>
      </c>
      <c r="D21" s="1">
        <v>0.66666666666666696</v>
      </c>
      <c r="E21" s="3">
        <v>349.1</v>
      </c>
      <c r="F21">
        <v>-17481.333333333299</v>
      </c>
      <c r="G21">
        <f t="shared" si="1"/>
        <v>5</v>
      </c>
    </row>
    <row r="22" spans="1:7" x14ac:dyDescent="0.25">
      <c r="A22" s="2">
        <v>44229</v>
      </c>
      <c r="B22" t="s">
        <v>32</v>
      </c>
      <c r="C22" t="s">
        <v>43</v>
      </c>
      <c r="D22" s="1">
        <v>0.68166666666666698</v>
      </c>
      <c r="E22" s="3">
        <v>357.2</v>
      </c>
      <c r="F22">
        <v>-18138.333333333299</v>
      </c>
      <c r="G22">
        <f t="shared" si="1"/>
        <v>5</v>
      </c>
    </row>
    <row r="23" spans="1:7" x14ac:dyDescent="0.25">
      <c r="A23" s="2">
        <v>44204</v>
      </c>
      <c r="B23" t="s">
        <v>32</v>
      </c>
      <c r="C23" t="s">
        <v>34</v>
      </c>
      <c r="D23" s="1">
        <v>0.30666666666666698</v>
      </c>
      <c r="E23" s="3">
        <v>154.69999999999999</v>
      </c>
      <c r="F23">
        <v>-1713.3333333333301</v>
      </c>
      <c r="G23">
        <f t="shared" si="0"/>
        <v>1</v>
      </c>
    </row>
    <row r="24" spans="1:7" x14ac:dyDescent="0.25">
      <c r="A24" s="2">
        <v>44205</v>
      </c>
      <c r="B24" t="s">
        <v>29</v>
      </c>
      <c r="C24" t="s">
        <v>35</v>
      </c>
      <c r="D24" s="1">
        <v>0.32166666666666699</v>
      </c>
      <c r="E24" s="3">
        <v>162.80000000000001</v>
      </c>
      <c r="F24">
        <v>-2370.3333333333298</v>
      </c>
      <c r="G24">
        <f t="shared" si="0"/>
        <v>1</v>
      </c>
    </row>
    <row r="25" spans="1:7" x14ac:dyDescent="0.25">
      <c r="A25" s="2">
        <v>44206</v>
      </c>
      <c r="B25" t="s">
        <v>29</v>
      </c>
      <c r="C25" t="s">
        <v>33</v>
      </c>
      <c r="D25" s="1">
        <v>0.336666666666667</v>
      </c>
      <c r="E25" s="3">
        <v>170.9</v>
      </c>
      <c r="F25">
        <v>-3027.3333333333298</v>
      </c>
      <c r="G25">
        <f t="shared" si="0"/>
        <v>1</v>
      </c>
    </row>
    <row r="26" spans="1:7" x14ac:dyDescent="0.25">
      <c r="A26" s="2">
        <v>44207</v>
      </c>
      <c r="B26" t="s">
        <v>29</v>
      </c>
      <c r="C26" t="s">
        <v>34</v>
      </c>
      <c r="D26" s="1">
        <v>0.35166666666666702</v>
      </c>
      <c r="E26" s="3">
        <v>179</v>
      </c>
      <c r="F26">
        <v>-3684.3333333333298</v>
      </c>
      <c r="G26">
        <f t="shared" si="0"/>
        <v>2</v>
      </c>
    </row>
    <row r="27" spans="1:7" x14ac:dyDescent="0.25">
      <c r="A27" s="2">
        <v>44208</v>
      </c>
      <c r="B27" t="s">
        <v>29</v>
      </c>
      <c r="C27" t="s">
        <v>35</v>
      </c>
      <c r="D27" s="1">
        <v>0.36666666666666697</v>
      </c>
      <c r="E27" s="3">
        <v>187.1</v>
      </c>
      <c r="F27">
        <v>-4341.3333333333303</v>
      </c>
      <c r="G27">
        <f t="shared" si="0"/>
        <v>2</v>
      </c>
    </row>
    <row r="28" spans="1:7" x14ac:dyDescent="0.25">
      <c r="A28" s="2">
        <v>44209</v>
      </c>
      <c r="B28" t="s">
        <v>29</v>
      </c>
      <c r="C28" t="s">
        <v>33</v>
      </c>
      <c r="D28" s="1">
        <v>0.38166666666666699</v>
      </c>
      <c r="E28" s="3">
        <v>195.2</v>
      </c>
      <c r="F28">
        <v>-4998.3333333333303</v>
      </c>
      <c r="G28">
        <f t="shared" si="0"/>
        <v>2</v>
      </c>
    </row>
    <row r="29" spans="1:7" x14ac:dyDescent="0.25">
      <c r="A29" s="2">
        <v>44210</v>
      </c>
      <c r="B29" t="s">
        <v>30</v>
      </c>
      <c r="C29" t="s">
        <v>36</v>
      </c>
      <c r="D29" s="1">
        <v>0.396666666666667</v>
      </c>
      <c r="E29" s="3">
        <v>203.3</v>
      </c>
      <c r="F29">
        <v>-5655.3333333333303</v>
      </c>
      <c r="G29">
        <f t="shared" si="0"/>
        <v>2</v>
      </c>
    </row>
    <row r="30" spans="1:7" x14ac:dyDescent="0.25">
      <c r="A30" s="2">
        <v>44211</v>
      </c>
      <c r="B30" t="s">
        <v>30</v>
      </c>
      <c r="C30" t="s">
        <v>37</v>
      </c>
      <c r="D30" s="1">
        <v>0.41166666666666701</v>
      </c>
      <c r="E30" s="3">
        <v>211.4</v>
      </c>
      <c r="F30">
        <v>-6312.3333333333303</v>
      </c>
      <c r="G30">
        <f t="shared" si="0"/>
        <v>2</v>
      </c>
    </row>
    <row r="31" spans="1:7" x14ac:dyDescent="0.25">
      <c r="A31" s="2">
        <v>44212</v>
      </c>
      <c r="B31" t="s">
        <v>30</v>
      </c>
      <c r="C31" t="s">
        <v>38</v>
      </c>
      <c r="D31" s="1">
        <v>0.42666666666666703</v>
      </c>
      <c r="E31" s="3">
        <v>219.5</v>
      </c>
      <c r="F31">
        <v>-6969.3333333333303</v>
      </c>
      <c r="G31">
        <f t="shared" si="0"/>
        <v>2</v>
      </c>
    </row>
    <row r="32" spans="1:7" x14ac:dyDescent="0.25">
      <c r="A32" s="2">
        <v>44213</v>
      </c>
      <c r="B32" t="s">
        <v>30</v>
      </c>
      <c r="C32" t="s">
        <v>36</v>
      </c>
      <c r="D32" s="1">
        <v>0.44166666666666698</v>
      </c>
      <c r="E32" s="3">
        <v>227.6</v>
      </c>
      <c r="F32">
        <v>-7626.3333333333303</v>
      </c>
      <c r="G32">
        <f t="shared" si="0"/>
        <v>2</v>
      </c>
    </row>
    <row r="33" spans="1:7" x14ac:dyDescent="0.25">
      <c r="A33" s="2">
        <v>44214</v>
      </c>
      <c r="B33" t="s">
        <v>30</v>
      </c>
      <c r="C33" t="s">
        <v>37</v>
      </c>
      <c r="D33" s="1">
        <v>0.456666666666667</v>
      </c>
      <c r="E33" s="3">
        <v>235.7</v>
      </c>
      <c r="F33">
        <v>-8283.3333333333303</v>
      </c>
      <c r="G33">
        <f t="shared" si="0"/>
        <v>3</v>
      </c>
    </row>
    <row r="34" spans="1:7" x14ac:dyDescent="0.25">
      <c r="A34" s="2">
        <v>44215</v>
      </c>
      <c r="B34" t="s">
        <v>30</v>
      </c>
      <c r="C34" t="s">
        <v>38</v>
      </c>
      <c r="D34" s="1">
        <v>0.47166666666666701</v>
      </c>
      <c r="E34" s="3">
        <v>243.8</v>
      </c>
      <c r="F34">
        <v>-8940.3333333333303</v>
      </c>
      <c r="G34">
        <f t="shared" si="0"/>
        <v>3</v>
      </c>
    </row>
    <row r="35" spans="1:7" x14ac:dyDescent="0.25">
      <c r="A35" s="2">
        <v>44216</v>
      </c>
      <c r="B35" t="s">
        <v>31</v>
      </c>
      <c r="C35" t="s">
        <v>39</v>
      </c>
      <c r="D35" s="1">
        <v>0.48666666666666702</v>
      </c>
      <c r="E35" s="3">
        <v>251.9</v>
      </c>
      <c r="F35">
        <v>-9597.3333333333303</v>
      </c>
      <c r="G35">
        <f t="shared" si="0"/>
        <v>3</v>
      </c>
    </row>
    <row r="36" spans="1:7" x14ac:dyDescent="0.25">
      <c r="A36" s="2">
        <v>44217</v>
      </c>
      <c r="B36" t="s">
        <v>31</v>
      </c>
      <c r="C36" t="s">
        <v>40</v>
      </c>
      <c r="D36" s="1">
        <v>0.50166666666666704</v>
      </c>
      <c r="E36" s="3">
        <v>260</v>
      </c>
      <c r="F36">
        <v>-10254.333333333299</v>
      </c>
      <c r="G36">
        <f t="shared" si="0"/>
        <v>3</v>
      </c>
    </row>
    <row r="37" spans="1:7" x14ac:dyDescent="0.25">
      <c r="A37" s="2">
        <v>44218</v>
      </c>
      <c r="B37" t="s">
        <v>31</v>
      </c>
      <c r="C37" t="s">
        <v>41</v>
      </c>
      <c r="D37" s="1">
        <v>0.51666666666666705</v>
      </c>
      <c r="E37" s="3">
        <v>268.10000000000002</v>
      </c>
      <c r="F37">
        <v>-10911.333333333299</v>
      </c>
      <c r="G37">
        <f t="shared" si="0"/>
        <v>3</v>
      </c>
    </row>
    <row r="38" spans="1:7" x14ac:dyDescent="0.25">
      <c r="A38" s="2">
        <v>44219</v>
      </c>
      <c r="B38" t="s">
        <v>31</v>
      </c>
      <c r="C38" t="s">
        <v>39</v>
      </c>
      <c r="D38" s="1">
        <v>0.53166666666666695</v>
      </c>
      <c r="E38" s="3">
        <v>276.2</v>
      </c>
      <c r="F38">
        <v>-11568.333333333299</v>
      </c>
      <c r="G38">
        <f t="shared" si="0"/>
        <v>3</v>
      </c>
    </row>
    <row r="39" spans="1:7" x14ac:dyDescent="0.25">
      <c r="A39" s="2">
        <v>44220</v>
      </c>
      <c r="B39" t="s">
        <v>31</v>
      </c>
      <c r="C39" t="s">
        <v>40</v>
      </c>
      <c r="D39" s="1">
        <v>0.54666666666666697</v>
      </c>
      <c r="E39" s="3">
        <v>284.3</v>
      </c>
      <c r="F39">
        <v>-12225.333333333299</v>
      </c>
      <c r="G39">
        <f t="shared" si="0"/>
        <v>3</v>
      </c>
    </row>
    <row r="40" spans="1:7" x14ac:dyDescent="0.25">
      <c r="A40" s="2">
        <v>44221</v>
      </c>
      <c r="B40" t="s">
        <v>31</v>
      </c>
      <c r="C40" t="s">
        <v>41</v>
      </c>
      <c r="D40" s="1">
        <v>0.56166666666666698</v>
      </c>
      <c r="E40" s="3">
        <v>292.39999999999998</v>
      </c>
      <c r="F40">
        <v>-12882.333333333299</v>
      </c>
      <c r="G40">
        <f t="shared" si="0"/>
        <v>4</v>
      </c>
    </row>
    <row r="41" spans="1:7" x14ac:dyDescent="0.25">
      <c r="A41" s="2">
        <v>44222</v>
      </c>
      <c r="B41" t="s">
        <v>32</v>
      </c>
      <c r="C41" t="s">
        <v>42</v>
      </c>
      <c r="D41" s="1">
        <v>0.57666666666666699</v>
      </c>
      <c r="E41" s="3">
        <v>300.5</v>
      </c>
      <c r="F41">
        <v>-13539.333333333299</v>
      </c>
      <c r="G41">
        <f t="shared" si="0"/>
        <v>4</v>
      </c>
    </row>
    <row r="42" spans="1:7" x14ac:dyDescent="0.25">
      <c r="A42" s="2">
        <v>44223</v>
      </c>
      <c r="B42" t="s">
        <v>32</v>
      </c>
      <c r="C42" t="s">
        <v>43</v>
      </c>
      <c r="D42" s="1">
        <v>0.59166666666666701</v>
      </c>
      <c r="E42" s="3">
        <v>308.60000000000002</v>
      </c>
      <c r="F42">
        <v>-14196.333333333299</v>
      </c>
      <c r="G42">
        <f t="shared" si="0"/>
        <v>4</v>
      </c>
    </row>
    <row r="43" spans="1:7" x14ac:dyDescent="0.25">
      <c r="A43" s="2">
        <v>44224</v>
      </c>
      <c r="B43" t="s">
        <v>32</v>
      </c>
      <c r="C43" t="s">
        <v>44</v>
      </c>
      <c r="D43" s="1">
        <v>0.60666666666666702</v>
      </c>
      <c r="E43" s="3">
        <v>316.7</v>
      </c>
      <c r="F43">
        <v>-14853.333333333299</v>
      </c>
      <c r="G43">
        <f t="shared" si="0"/>
        <v>4</v>
      </c>
    </row>
    <row r="44" spans="1:7" x14ac:dyDescent="0.25">
      <c r="A44" s="2">
        <v>44225</v>
      </c>
      <c r="B44" t="s">
        <v>32</v>
      </c>
      <c r="C44" t="s">
        <v>42</v>
      </c>
      <c r="D44" s="1">
        <v>0.62166666666666703</v>
      </c>
      <c r="E44" s="3">
        <v>324.8</v>
      </c>
      <c r="F44">
        <v>-15510.333333333299</v>
      </c>
      <c r="G44">
        <f t="shared" si="0"/>
        <v>4</v>
      </c>
    </row>
    <row r="45" spans="1:7" x14ac:dyDescent="0.25">
      <c r="A45" s="2">
        <v>44226</v>
      </c>
      <c r="B45" t="s">
        <v>32</v>
      </c>
      <c r="C45" t="s">
        <v>43</v>
      </c>
      <c r="D45" s="1">
        <v>0.63666666666666705</v>
      </c>
      <c r="E45" s="3">
        <v>332.9</v>
      </c>
      <c r="F45">
        <v>-16167.333333333299</v>
      </c>
      <c r="G45">
        <f t="shared" si="0"/>
        <v>4</v>
      </c>
    </row>
    <row r="46" spans="1:7" x14ac:dyDescent="0.25">
      <c r="A46" s="2">
        <v>44227</v>
      </c>
      <c r="B46" t="s">
        <v>32</v>
      </c>
      <c r="C46" t="s">
        <v>44</v>
      </c>
      <c r="D46" s="1">
        <v>0.65166666666666695</v>
      </c>
      <c r="E46" s="3">
        <v>341</v>
      </c>
      <c r="F46">
        <v>-16824.333333333299</v>
      </c>
      <c r="G46">
        <f t="shared" si="0"/>
        <v>4</v>
      </c>
    </row>
    <row r="47" spans="1:7" x14ac:dyDescent="0.25">
      <c r="A47" s="2">
        <v>44228</v>
      </c>
      <c r="B47" t="s">
        <v>32</v>
      </c>
      <c r="C47" t="s">
        <v>42</v>
      </c>
      <c r="D47" s="1">
        <v>0.66666666666666696</v>
      </c>
      <c r="E47" s="3">
        <v>349.1</v>
      </c>
      <c r="F47">
        <v>-17481.333333333299</v>
      </c>
      <c r="G47">
        <f t="shared" si="0"/>
        <v>5</v>
      </c>
    </row>
    <row r="48" spans="1:7" x14ac:dyDescent="0.25">
      <c r="A48" s="2">
        <v>44229</v>
      </c>
      <c r="B48" t="s">
        <v>32</v>
      </c>
      <c r="C48" t="s">
        <v>43</v>
      </c>
      <c r="D48" s="1">
        <v>0.68166666666666698</v>
      </c>
      <c r="E48" s="3">
        <v>357.2</v>
      </c>
      <c r="F48">
        <v>-18138.333333333299</v>
      </c>
      <c r="G48">
        <f t="shared" si="0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reporting</vt:lpstr>
      <vt:lpstr>tcd</vt:lpstr>
      <vt:lpstr>BDD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AISSAOUI Naima</dc:creator>
  <cp:lastModifiedBy>AISSAOUI Naima</cp:lastModifiedBy>
  <dcterms:created xsi:type="dcterms:W3CDTF">2021-02-28T18:57:37Z</dcterms:created>
  <dcterms:modified xsi:type="dcterms:W3CDTF">2021-02-28T19:18:18Z</dcterms:modified>
</cp:coreProperties>
</file>