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bosch.com\dfsrb\DfsFR\div\AA\AA-SPR\DLC\Client PSA\Logistic Situation\4_Orders on hand\3_2022 Orders on Hand report\"/>
    </mc:Choice>
  </mc:AlternateContent>
  <xr:revisionPtr revIDLastSave="0" documentId="13_ncr:1_{241ECBD2-0509-40C2-B7FF-2AE37A4623A1}" xr6:coauthVersionLast="46" xr6:coauthVersionMax="47" xr10:uidLastSave="{00000000-0000-0000-0000-000000000000}"/>
  <bookViews>
    <workbookView xWindow="-38520" yWindow="-3660" windowWidth="38640" windowHeight="21240" xr2:uid="{179038DB-CAE6-4002-90E4-EA2F7D01B182}"/>
  </bookViews>
  <sheets>
    <sheet name="W03" sheetId="5" r:id="rId1"/>
    <sheet name="W02" sheetId="3" r:id="rId2"/>
    <sheet name="W01" sheetId="2" r:id="rId3"/>
    <sheet name="PCD Delivery stop preparation" sheetId="6" r:id="rId4"/>
  </sheets>
  <externalReferences>
    <externalReference r:id="rId5"/>
  </externalReferences>
  <definedNames>
    <definedName name="_xlnm._FilterDatabase" localSheetId="2" hidden="1">'W01'!$A$2:$BT$424</definedName>
    <definedName name="_xlnm._FilterDatabase" localSheetId="1" hidden="1">'W02'!$A$4:$BQ$411</definedName>
    <definedName name="_xlnm._FilterDatabase" localSheetId="0" hidden="1">'W03'!$A$4:$BR$412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Y2" i="5" l="1" a="1"/>
  <c r="AY2" i="5" s="1"/>
  <c r="BS412" i="5"/>
  <c r="BS411" i="5"/>
  <c r="BS410" i="5"/>
  <c r="BS409" i="5"/>
  <c r="BS408" i="5"/>
  <c r="BS407" i="5"/>
  <c r="BS406" i="5"/>
  <c r="BS405" i="5"/>
  <c r="BS404" i="5"/>
  <c r="BS403" i="5"/>
  <c r="BS402" i="5"/>
  <c r="BS401" i="5"/>
  <c r="BS400" i="5"/>
  <c r="BS399" i="5"/>
  <c r="BS398" i="5"/>
  <c r="BS397" i="5"/>
  <c r="BS395" i="5"/>
  <c r="BS394" i="5"/>
  <c r="BS393" i="5"/>
  <c r="BS392" i="5"/>
  <c r="BS391" i="5"/>
  <c r="BS390" i="5"/>
  <c r="BS389" i="5"/>
  <c r="BS388" i="5"/>
  <c r="BS387" i="5"/>
  <c r="BS386" i="5"/>
  <c r="BS385" i="5"/>
  <c r="BS384" i="5"/>
  <c r="BS383" i="5"/>
  <c r="BS382" i="5"/>
  <c r="BS381" i="5"/>
  <c r="BS380" i="5"/>
  <c r="BS379" i="5"/>
  <c r="BS378" i="5"/>
  <c r="BS377" i="5"/>
  <c r="BS376" i="5"/>
  <c r="BS375" i="5"/>
  <c r="BS373" i="5"/>
  <c r="BS372" i="5"/>
  <c r="BS371" i="5"/>
  <c r="BS370" i="5"/>
  <c r="BS369" i="5"/>
  <c r="BS368" i="5"/>
  <c r="BS367" i="5"/>
  <c r="BS366" i="5"/>
  <c r="BS365" i="5"/>
  <c r="BS363" i="5"/>
  <c r="BS362" i="5"/>
  <c r="BS361" i="5"/>
  <c r="BS360" i="5"/>
  <c r="BS359" i="5"/>
  <c r="BS358" i="5"/>
  <c r="BS357" i="5"/>
  <c r="BS356" i="5"/>
  <c r="BS355" i="5"/>
  <c r="BS354" i="5"/>
  <c r="BS352" i="5"/>
  <c r="BS351" i="5"/>
  <c r="BS350" i="5"/>
  <c r="BS349" i="5"/>
  <c r="BS348" i="5"/>
  <c r="BS347" i="5"/>
  <c r="BS346" i="5"/>
  <c r="BS345" i="5"/>
  <c r="BS344" i="5"/>
  <c r="BS342" i="5"/>
  <c r="BS341" i="5"/>
  <c r="BS338" i="5"/>
  <c r="BS337" i="5"/>
  <c r="BS333" i="5"/>
  <c r="BS332" i="5"/>
  <c r="BS331" i="5"/>
  <c r="BS330" i="5"/>
  <c r="BS329" i="5"/>
  <c r="BS328" i="5"/>
  <c r="BS327" i="5"/>
  <c r="BS325" i="5"/>
  <c r="BS324" i="5"/>
  <c r="BS323" i="5"/>
  <c r="BS321" i="5"/>
  <c r="BS320" i="5"/>
  <c r="BS319" i="5"/>
  <c r="BS316" i="5"/>
  <c r="BS313" i="5"/>
  <c r="BS312" i="5"/>
  <c r="BS311" i="5"/>
  <c r="BS310" i="5"/>
  <c r="BS309" i="5"/>
  <c r="BS308" i="5"/>
  <c r="BS305" i="5"/>
  <c r="BS303" i="5"/>
  <c r="BS302" i="5"/>
  <c r="BS301" i="5"/>
  <c r="BS300" i="5"/>
  <c r="BS299" i="5"/>
  <c r="BS298" i="5"/>
  <c r="BS297" i="5"/>
  <c r="BS296" i="5"/>
  <c r="BS295" i="5"/>
  <c r="BS294" i="5"/>
  <c r="BS293" i="5"/>
  <c r="BS292" i="5"/>
  <c r="BS291" i="5"/>
  <c r="BS290" i="5"/>
  <c r="BS289" i="5"/>
  <c r="BS288" i="5"/>
  <c r="BS287" i="5"/>
  <c r="BS286" i="5"/>
  <c r="BS285" i="5"/>
  <c r="BS284" i="5"/>
  <c r="BS283" i="5"/>
  <c r="BS282" i="5"/>
  <c r="BS281" i="5"/>
  <c r="BS280" i="5"/>
  <c r="BS279" i="5"/>
  <c r="BS278" i="5"/>
  <c r="BS277" i="5"/>
  <c r="BS276" i="5"/>
  <c r="BS275" i="5"/>
  <c r="BS273" i="5"/>
  <c r="BS272" i="5"/>
  <c r="BS271" i="5"/>
  <c r="BS270" i="5"/>
  <c r="BS268" i="5"/>
  <c r="BS267" i="5"/>
  <c r="BS266" i="5"/>
  <c r="BS265" i="5"/>
  <c r="BS264" i="5"/>
  <c r="BS263" i="5"/>
  <c r="BS262" i="5"/>
  <c r="BS261" i="5"/>
  <c r="BS260" i="5"/>
  <c r="BS259" i="5"/>
  <c r="BS258" i="5"/>
  <c r="BS257" i="5"/>
  <c r="BS256" i="5"/>
  <c r="BS255" i="5"/>
  <c r="BS254" i="5"/>
  <c r="BS253" i="5"/>
  <c r="BS252" i="5"/>
  <c r="BS249" i="5"/>
  <c r="BS248" i="5"/>
  <c r="BS247" i="5"/>
  <c r="BS246" i="5"/>
  <c r="BS245" i="5"/>
  <c r="BS244" i="5"/>
  <c r="BS242" i="5"/>
  <c r="BS240" i="5"/>
  <c r="BS235" i="5"/>
  <c r="BS234" i="5"/>
  <c r="BS233" i="5"/>
  <c r="BS232" i="5"/>
  <c r="BS231" i="5"/>
  <c r="BS228" i="5"/>
  <c r="BS227" i="5"/>
  <c r="BS225" i="5"/>
  <c r="BS222" i="5"/>
  <c r="BS221" i="5"/>
  <c r="BS220" i="5"/>
  <c r="BS219" i="5"/>
  <c r="BS218" i="5"/>
  <c r="BS217" i="5"/>
  <c r="BS216" i="5"/>
  <c r="BS215" i="5"/>
  <c r="BS214" i="5"/>
  <c r="BS212" i="5"/>
  <c r="BS210" i="5"/>
  <c r="BS202" i="5"/>
  <c r="BS200" i="5"/>
  <c r="BS199" i="5"/>
  <c r="BS193" i="5"/>
  <c r="BS191" i="5"/>
  <c r="BS188" i="5"/>
  <c r="BS186" i="5"/>
  <c r="BS183" i="5"/>
  <c r="BS181" i="5"/>
  <c r="BS180" i="5"/>
  <c r="BS179" i="5"/>
  <c r="BS178" i="5"/>
  <c r="BS176" i="5"/>
  <c r="BS174" i="5"/>
  <c r="BS173" i="5"/>
  <c r="BS171" i="5"/>
  <c r="BS170" i="5"/>
  <c r="BS168" i="5"/>
  <c r="BS167" i="5"/>
  <c r="BS166" i="5"/>
  <c r="BS165" i="5"/>
  <c r="BS164" i="5"/>
  <c r="BS162" i="5"/>
  <c r="BS149" i="5"/>
  <c r="BS148" i="5"/>
  <c r="BS147" i="5"/>
  <c r="BS146" i="5"/>
  <c r="BS144" i="5"/>
  <c r="BS143" i="5"/>
  <c r="BS142" i="5"/>
  <c r="BS141" i="5"/>
  <c r="BS140" i="5"/>
  <c r="BS137" i="5"/>
  <c r="BS136" i="5"/>
  <c r="BS135" i="5"/>
  <c r="BS134" i="5"/>
  <c r="BS133" i="5"/>
  <c r="BS132" i="5"/>
  <c r="BS128" i="5"/>
  <c r="BS126" i="5"/>
  <c r="BS123" i="5"/>
  <c r="BS122" i="5"/>
  <c r="BS119" i="5"/>
  <c r="BS118" i="5"/>
  <c r="BS117" i="5"/>
  <c r="BS116" i="5"/>
  <c r="BS114" i="5"/>
  <c r="BS113" i="5"/>
  <c r="BS112" i="5"/>
  <c r="BS111" i="5"/>
  <c r="BS110" i="5"/>
  <c r="BS108" i="5"/>
  <c r="BS107" i="5"/>
  <c r="BS106" i="5"/>
  <c r="BS105" i="5"/>
  <c r="BS104" i="5"/>
  <c r="BS103" i="5"/>
  <c r="BS102" i="5"/>
  <c r="BS101" i="5"/>
  <c r="BS100" i="5"/>
  <c r="BS99" i="5"/>
  <c r="BS98" i="5"/>
  <c r="BS97" i="5"/>
  <c r="BS96" i="5"/>
  <c r="BS95" i="5"/>
  <c r="BS94" i="5"/>
  <c r="BS93" i="5"/>
  <c r="BS92" i="5"/>
  <c r="BS91" i="5"/>
  <c r="BS90" i="5"/>
  <c r="BS89" i="5"/>
  <c r="BS88" i="5"/>
  <c r="BS87" i="5"/>
  <c r="BS85" i="5"/>
  <c r="BS84" i="5"/>
  <c r="BS83" i="5"/>
  <c r="BS82" i="5"/>
  <c r="BS81" i="5"/>
  <c r="BS80" i="5"/>
  <c r="BS79" i="5"/>
  <c r="BS78" i="5"/>
  <c r="BS77" i="5"/>
  <c r="BS76" i="5"/>
  <c r="BS75" i="5"/>
  <c r="BS74" i="5"/>
  <c r="BS73" i="5"/>
  <c r="BS72" i="5"/>
  <c r="BS70" i="5"/>
  <c r="BS69" i="5"/>
  <c r="BS68" i="5"/>
  <c r="BS67" i="5"/>
  <c r="BS66" i="5"/>
  <c r="BS65" i="5"/>
  <c r="BS64" i="5"/>
  <c r="BS63" i="5"/>
  <c r="BS62" i="5"/>
  <c r="BS61" i="5"/>
  <c r="BS60" i="5"/>
  <c r="BS59" i="5"/>
  <c r="BS58" i="5"/>
  <c r="BS57" i="5"/>
  <c r="BS56" i="5"/>
  <c r="BS55" i="5"/>
  <c r="BS49" i="5"/>
  <c r="BS47" i="5"/>
  <c r="BS46" i="5"/>
  <c r="BS45" i="5"/>
  <c r="BS44" i="5"/>
  <c r="BS43" i="5"/>
  <c r="BS41" i="5"/>
  <c r="BS40" i="5"/>
  <c r="BS38" i="5"/>
  <c r="BS37" i="5"/>
  <c r="BS36" i="5"/>
  <c r="BS35" i="5"/>
  <c r="BS34" i="5"/>
  <c r="BS33" i="5"/>
  <c r="BS32" i="5"/>
  <c r="BS31" i="5"/>
  <c r="BS30" i="5"/>
  <c r="BS28" i="5"/>
  <c r="BS27" i="5"/>
  <c r="BS25" i="5"/>
  <c r="BS24" i="5"/>
  <c r="BS23" i="5"/>
  <c r="BS22" i="5"/>
  <c r="BS19" i="5"/>
  <c r="BS17" i="5"/>
  <c r="BS16" i="5"/>
  <c r="BS14" i="5"/>
  <c r="BS13" i="5"/>
  <c r="BS12" i="5"/>
  <c r="BS6" i="5"/>
  <c r="BO412" i="5"/>
  <c r="BO411" i="5"/>
  <c r="BO405" i="5"/>
  <c r="BO404" i="5"/>
  <c r="BO401" i="5"/>
  <c r="BO400" i="5"/>
  <c r="BO397" i="5"/>
  <c r="BO393" i="5"/>
  <c r="BO392" i="5"/>
  <c r="BO391" i="5"/>
  <c r="BO390" i="5"/>
  <c r="BO389" i="5"/>
  <c r="BO387" i="5"/>
  <c r="BO386" i="5"/>
  <c r="BO385" i="5"/>
  <c r="BO383" i="5"/>
  <c r="BO382" i="5"/>
  <c r="BO381" i="5"/>
  <c r="BO380" i="5"/>
  <c r="BO379" i="5"/>
  <c r="BO377" i="5"/>
  <c r="BO376" i="5"/>
  <c r="BO375" i="5"/>
  <c r="BO372" i="5"/>
  <c r="BO370" i="5"/>
  <c r="BO369" i="5"/>
  <c r="BO368" i="5"/>
  <c r="BO366" i="5"/>
  <c r="BO362" i="5"/>
  <c r="BO357" i="5"/>
  <c r="BO356" i="5"/>
  <c r="BO355" i="5"/>
  <c r="BO354" i="5"/>
  <c r="BO348" i="5"/>
  <c r="BO346" i="5"/>
  <c r="BO345" i="5"/>
  <c r="BO342" i="5"/>
  <c r="BO341" i="5"/>
  <c r="BO337" i="5"/>
  <c r="BO332" i="5"/>
  <c r="BO330" i="5"/>
  <c r="BO328" i="5"/>
  <c r="BO327" i="5"/>
  <c r="BO324" i="5"/>
  <c r="BO323" i="5"/>
  <c r="BO321" i="5"/>
  <c r="BO320" i="5"/>
  <c r="BO319" i="5"/>
  <c r="BO312" i="5"/>
  <c r="BO309" i="5"/>
  <c r="BO305" i="5"/>
  <c r="BO302" i="5"/>
  <c r="BO301" i="5"/>
  <c r="BO300" i="5"/>
  <c r="BO298" i="5"/>
  <c r="BO295" i="5"/>
  <c r="BO294" i="5"/>
  <c r="BO293" i="5"/>
  <c r="BO292" i="5"/>
  <c r="BO291" i="5"/>
  <c r="BO290" i="5"/>
  <c r="BO289" i="5"/>
  <c r="BO288" i="5"/>
  <c r="BO287" i="5"/>
  <c r="BO281" i="5"/>
  <c r="BO277" i="5"/>
  <c r="BO273" i="5"/>
  <c r="BO272" i="5"/>
  <c r="BO267" i="5"/>
  <c r="BO266" i="5"/>
  <c r="BO264" i="5"/>
  <c r="BO261" i="5"/>
  <c r="BO260" i="5"/>
  <c r="BO258" i="5"/>
  <c r="BO257" i="5"/>
  <c r="BO254" i="5"/>
  <c r="BO252" i="5"/>
  <c r="BO249" i="5"/>
  <c r="BO247" i="5"/>
  <c r="BO244" i="5"/>
  <c r="BO242" i="5"/>
  <c r="BO240" i="5"/>
  <c r="BO235" i="5"/>
  <c r="BO234" i="5"/>
  <c r="BO233" i="5"/>
  <c r="BO232" i="5"/>
  <c r="BO231" i="5"/>
  <c r="BO228" i="5"/>
  <c r="BO227" i="5"/>
  <c r="BO225" i="5"/>
  <c r="BO222" i="5"/>
  <c r="BO221" i="5"/>
  <c r="BO219" i="5"/>
  <c r="BO186" i="5"/>
  <c r="BO183" i="5"/>
  <c r="BO181" i="5"/>
  <c r="BO179" i="5"/>
  <c r="BO178" i="5"/>
  <c r="BO173" i="5"/>
  <c r="BO167" i="5"/>
  <c r="BO166" i="5"/>
  <c r="BO164" i="5"/>
  <c r="BO162" i="5"/>
  <c r="BO142" i="5"/>
  <c r="BO141" i="5"/>
  <c r="BO133" i="5"/>
  <c r="BO132" i="5"/>
  <c r="BO117" i="5"/>
  <c r="BO107" i="5"/>
  <c r="BO105" i="5"/>
  <c r="BO104" i="5"/>
  <c r="BO100" i="5"/>
  <c r="BO99" i="5"/>
  <c r="BO98" i="5"/>
  <c r="BO94" i="5"/>
  <c r="BO92" i="5"/>
  <c r="BO91" i="5"/>
  <c r="BO84" i="5"/>
  <c r="BO81" i="5"/>
  <c r="BO80" i="5"/>
  <c r="BO79" i="5"/>
  <c r="BO78" i="5"/>
  <c r="BO76" i="5"/>
  <c r="BO73" i="5"/>
  <c r="BO70" i="5"/>
  <c r="BO67" i="5"/>
  <c r="BO66" i="5"/>
  <c r="BO64" i="5"/>
  <c r="BO60" i="5"/>
  <c r="BO58" i="5"/>
  <c r="BO57" i="5"/>
  <c r="BO45" i="5"/>
  <c r="BO44" i="5"/>
  <c r="BO35" i="5"/>
  <c r="BO34" i="5"/>
  <c r="BO30" i="5"/>
  <c r="BO174" i="5"/>
  <c r="BO180" i="5"/>
  <c r="AY6" i="5"/>
  <c r="BL6" i="5" s="1"/>
  <c r="BN6" i="5" s="1"/>
  <c r="AY7" i="5"/>
  <c r="BL7" i="5" s="1"/>
  <c r="BN7" i="5" s="1"/>
  <c r="AY8" i="5"/>
  <c r="BL8" i="5" s="1"/>
  <c r="BN8" i="5" s="1"/>
  <c r="AY9" i="5"/>
  <c r="BL9" i="5" s="1"/>
  <c r="BN9" i="5" s="1"/>
  <c r="AY10" i="5"/>
  <c r="BL10" i="5" s="1"/>
  <c r="BN10" i="5" s="1"/>
  <c r="AY11" i="5"/>
  <c r="BL11" i="5" s="1"/>
  <c r="BN11" i="5" s="1"/>
  <c r="AY12" i="5"/>
  <c r="BL12" i="5" s="1"/>
  <c r="BN12" i="5" s="1"/>
  <c r="AY13" i="5"/>
  <c r="BL13" i="5" s="1"/>
  <c r="BN13" i="5" s="1"/>
  <c r="AY14" i="5"/>
  <c r="BL14" i="5" s="1"/>
  <c r="BN14" i="5" s="1"/>
  <c r="AY15" i="5"/>
  <c r="BL15" i="5" s="1"/>
  <c r="BN15" i="5" s="1"/>
  <c r="AY16" i="5"/>
  <c r="BL16" i="5" s="1"/>
  <c r="BN16" i="5" s="1"/>
  <c r="AY17" i="5"/>
  <c r="BL17" i="5" s="1"/>
  <c r="BN17" i="5" s="1"/>
  <c r="AY18" i="5"/>
  <c r="BL18" i="5" s="1"/>
  <c r="BN18" i="5" s="1"/>
  <c r="AY19" i="5"/>
  <c r="BL19" i="5" s="1"/>
  <c r="BN19" i="5" s="1"/>
  <c r="AY20" i="5"/>
  <c r="BL20" i="5" s="1"/>
  <c r="BN20" i="5" s="1"/>
  <c r="AY21" i="5"/>
  <c r="BL21" i="5" s="1"/>
  <c r="BN21" i="5" s="1"/>
  <c r="AY22" i="5"/>
  <c r="BL22" i="5" s="1"/>
  <c r="BN22" i="5" s="1"/>
  <c r="AY23" i="5"/>
  <c r="BL23" i="5" s="1"/>
  <c r="BN23" i="5" s="1"/>
  <c r="AY24" i="5"/>
  <c r="BL24" i="5" s="1"/>
  <c r="BN24" i="5" s="1"/>
  <c r="AY25" i="5"/>
  <c r="BL25" i="5" s="1"/>
  <c r="BN25" i="5" s="1"/>
  <c r="AY26" i="5"/>
  <c r="BL26" i="5" s="1"/>
  <c r="BN26" i="5" s="1"/>
  <c r="AY27" i="5"/>
  <c r="BL27" i="5" s="1"/>
  <c r="BN27" i="5" s="1"/>
  <c r="AY28" i="5"/>
  <c r="BL28" i="5" s="1"/>
  <c r="BN28" i="5" s="1"/>
  <c r="AY29" i="5"/>
  <c r="BL29" i="5" s="1"/>
  <c r="BN29" i="5" s="1"/>
  <c r="AY30" i="5"/>
  <c r="BL30" i="5" s="1"/>
  <c r="BN30" i="5" s="1"/>
  <c r="AY31" i="5"/>
  <c r="BL31" i="5" s="1"/>
  <c r="BN31" i="5" s="1"/>
  <c r="AY32" i="5"/>
  <c r="BL32" i="5" s="1"/>
  <c r="BN32" i="5" s="1"/>
  <c r="AY33" i="5"/>
  <c r="BL33" i="5" s="1"/>
  <c r="BN33" i="5" s="1"/>
  <c r="AY34" i="5"/>
  <c r="BL34" i="5" s="1"/>
  <c r="BN34" i="5" s="1"/>
  <c r="AY35" i="5"/>
  <c r="BL35" i="5" s="1"/>
  <c r="BN35" i="5" s="1"/>
  <c r="AY36" i="5"/>
  <c r="BL36" i="5" s="1"/>
  <c r="BN36" i="5" s="1"/>
  <c r="AY37" i="5"/>
  <c r="BL37" i="5" s="1"/>
  <c r="BN37" i="5" s="1"/>
  <c r="AY38" i="5"/>
  <c r="BL38" i="5" s="1"/>
  <c r="BN38" i="5" s="1"/>
  <c r="AY39" i="5"/>
  <c r="BL39" i="5" s="1"/>
  <c r="BN39" i="5" s="1"/>
  <c r="AY40" i="5"/>
  <c r="BL40" i="5" s="1"/>
  <c r="BN40" i="5" s="1"/>
  <c r="AY41" i="5"/>
  <c r="BL41" i="5" s="1"/>
  <c r="BN41" i="5" s="1"/>
  <c r="AY42" i="5"/>
  <c r="BL42" i="5" s="1"/>
  <c r="BN42" i="5" s="1"/>
  <c r="AY43" i="5"/>
  <c r="BL43" i="5" s="1"/>
  <c r="BN43" i="5" s="1"/>
  <c r="AY44" i="5"/>
  <c r="BL44" i="5" s="1"/>
  <c r="BN44" i="5" s="1"/>
  <c r="AY45" i="5"/>
  <c r="BL45" i="5" s="1"/>
  <c r="BN45" i="5" s="1"/>
  <c r="AY46" i="5"/>
  <c r="BL46" i="5" s="1"/>
  <c r="BN46" i="5" s="1"/>
  <c r="AY47" i="5"/>
  <c r="BL47" i="5" s="1"/>
  <c r="BN47" i="5" s="1"/>
  <c r="AY48" i="5"/>
  <c r="BL48" i="5" s="1"/>
  <c r="BN48" i="5" s="1"/>
  <c r="AY49" i="5"/>
  <c r="BL49" i="5" s="1"/>
  <c r="BN49" i="5" s="1"/>
  <c r="AY50" i="5"/>
  <c r="BL50" i="5" s="1"/>
  <c r="BN50" i="5" s="1"/>
  <c r="AY51" i="5"/>
  <c r="BL51" i="5" s="1"/>
  <c r="BN51" i="5" s="1"/>
  <c r="AY52" i="5"/>
  <c r="BL52" i="5" s="1"/>
  <c r="BN52" i="5" s="1"/>
  <c r="AY53" i="5"/>
  <c r="BL53" i="5" s="1"/>
  <c r="BN53" i="5" s="1"/>
  <c r="AY54" i="5"/>
  <c r="BL54" i="5" s="1"/>
  <c r="BN54" i="5" s="1"/>
  <c r="AY55" i="5"/>
  <c r="BL55" i="5" s="1"/>
  <c r="BN55" i="5" s="1"/>
  <c r="AY56" i="5"/>
  <c r="BL56" i="5" s="1"/>
  <c r="BN56" i="5" s="1"/>
  <c r="AY57" i="5"/>
  <c r="BL57" i="5" s="1"/>
  <c r="BN57" i="5" s="1"/>
  <c r="AY58" i="5"/>
  <c r="BL58" i="5" s="1"/>
  <c r="BN58" i="5" s="1"/>
  <c r="AY59" i="5"/>
  <c r="BL59" i="5" s="1"/>
  <c r="BN59" i="5" s="1"/>
  <c r="AY60" i="5"/>
  <c r="BL60" i="5" s="1"/>
  <c r="BN60" i="5" s="1"/>
  <c r="AY61" i="5"/>
  <c r="BL61" i="5" s="1"/>
  <c r="BN61" i="5" s="1"/>
  <c r="AY62" i="5"/>
  <c r="BL62" i="5" s="1"/>
  <c r="BN62" i="5" s="1"/>
  <c r="AY63" i="5"/>
  <c r="BL63" i="5" s="1"/>
  <c r="BN63" i="5" s="1"/>
  <c r="AY64" i="5"/>
  <c r="BL64" i="5" s="1"/>
  <c r="BN64" i="5" s="1"/>
  <c r="AY65" i="5"/>
  <c r="BL65" i="5" s="1"/>
  <c r="BN65" i="5" s="1"/>
  <c r="AY66" i="5"/>
  <c r="BL66" i="5" s="1"/>
  <c r="BN66" i="5" s="1"/>
  <c r="AY67" i="5"/>
  <c r="BL67" i="5" s="1"/>
  <c r="BN67" i="5" s="1"/>
  <c r="AY68" i="5"/>
  <c r="BL68" i="5" s="1"/>
  <c r="BN68" i="5" s="1"/>
  <c r="AY69" i="5"/>
  <c r="BL69" i="5" s="1"/>
  <c r="BN69" i="5" s="1"/>
  <c r="AY70" i="5"/>
  <c r="BL70" i="5" s="1"/>
  <c r="BN70" i="5" s="1"/>
  <c r="AY71" i="5"/>
  <c r="BL71" i="5" s="1"/>
  <c r="BN71" i="5" s="1"/>
  <c r="AY72" i="5"/>
  <c r="BL72" i="5" s="1"/>
  <c r="BN72" i="5" s="1"/>
  <c r="AY73" i="5"/>
  <c r="BL73" i="5" s="1"/>
  <c r="BN73" i="5" s="1"/>
  <c r="AY74" i="5"/>
  <c r="BL74" i="5" s="1"/>
  <c r="BN74" i="5" s="1"/>
  <c r="AY75" i="5"/>
  <c r="BL75" i="5" s="1"/>
  <c r="BN75" i="5" s="1"/>
  <c r="AY76" i="5"/>
  <c r="BL76" i="5" s="1"/>
  <c r="BN76" i="5" s="1"/>
  <c r="AY77" i="5"/>
  <c r="BL77" i="5" s="1"/>
  <c r="BN77" i="5" s="1"/>
  <c r="AY78" i="5"/>
  <c r="BL78" i="5" s="1"/>
  <c r="BN78" i="5" s="1"/>
  <c r="AY79" i="5"/>
  <c r="BL79" i="5" s="1"/>
  <c r="BN79" i="5" s="1"/>
  <c r="AY80" i="5"/>
  <c r="BL80" i="5" s="1"/>
  <c r="BN80" i="5" s="1"/>
  <c r="AY81" i="5"/>
  <c r="BL81" i="5" s="1"/>
  <c r="BN81" i="5" s="1"/>
  <c r="AY82" i="5"/>
  <c r="BL82" i="5" s="1"/>
  <c r="BN82" i="5" s="1"/>
  <c r="AY83" i="5"/>
  <c r="BL83" i="5" s="1"/>
  <c r="BN83" i="5" s="1"/>
  <c r="AY84" i="5"/>
  <c r="BL84" i="5" s="1"/>
  <c r="BN84" i="5" s="1"/>
  <c r="AY85" i="5"/>
  <c r="BL85" i="5" s="1"/>
  <c r="BN85" i="5" s="1"/>
  <c r="AY86" i="5"/>
  <c r="BL86" i="5" s="1"/>
  <c r="BN86" i="5" s="1"/>
  <c r="AY87" i="5"/>
  <c r="BL87" i="5" s="1"/>
  <c r="BN87" i="5" s="1"/>
  <c r="AY88" i="5"/>
  <c r="BL88" i="5" s="1"/>
  <c r="BN88" i="5" s="1"/>
  <c r="AY89" i="5"/>
  <c r="BL89" i="5" s="1"/>
  <c r="BN89" i="5" s="1"/>
  <c r="AY90" i="5"/>
  <c r="BL90" i="5" s="1"/>
  <c r="BN90" i="5" s="1"/>
  <c r="AY91" i="5"/>
  <c r="BL91" i="5" s="1"/>
  <c r="BN91" i="5" s="1"/>
  <c r="AY92" i="5"/>
  <c r="BL92" i="5" s="1"/>
  <c r="BN92" i="5" s="1"/>
  <c r="AY93" i="5"/>
  <c r="BL93" i="5" s="1"/>
  <c r="BN93" i="5" s="1"/>
  <c r="AY94" i="5"/>
  <c r="BL94" i="5" s="1"/>
  <c r="BN94" i="5" s="1"/>
  <c r="AY95" i="5"/>
  <c r="BL95" i="5" s="1"/>
  <c r="BN95" i="5" s="1"/>
  <c r="AY96" i="5"/>
  <c r="BL96" i="5" s="1"/>
  <c r="BN96" i="5" s="1"/>
  <c r="AY97" i="5"/>
  <c r="BL97" i="5" s="1"/>
  <c r="BN97" i="5" s="1"/>
  <c r="AY98" i="5"/>
  <c r="BL98" i="5" s="1"/>
  <c r="BN98" i="5" s="1"/>
  <c r="AY99" i="5"/>
  <c r="BL99" i="5" s="1"/>
  <c r="BN99" i="5" s="1"/>
  <c r="AY100" i="5"/>
  <c r="BL100" i="5" s="1"/>
  <c r="BN100" i="5" s="1"/>
  <c r="AY101" i="5"/>
  <c r="BL101" i="5" s="1"/>
  <c r="BN101" i="5" s="1"/>
  <c r="AY102" i="5"/>
  <c r="BL102" i="5" s="1"/>
  <c r="BN102" i="5" s="1"/>
  <c r="AY103" i="5"/>
  <c r="BL103" i="5" s="1"/>
  <c r="BN103" i="5" s="1"/>
  <c r="AY104" i="5"/>
  <c r="BL104" i="5" s="1"/>
  <c r="BN104" i="5" s="1"/>
  <c r="AY105" i="5"/>
  <c r="BL105" i="5" s="1"/>
  <c r="BN105" i="5" s="1"/>
  <c r="AY106" i="5"/>
  <c r="BL106" i="5" s="1"/>
  <c r="BN106" i="5" s="1"/>
  <c r="AY107" i="5"/>
  <c r="BL107" i="5" s="1"/>
  <c r="BN107" i="5" s="1"/>
  <c r="AY108" i="5"/>
  <c r="BL108" i="5" s="1"/>
  <c r="BN108" i="5" s="1"/>
  <c r="AY109" i="5"/>
  <c r="BL109" i="5" s="1"/>
  <c r="BN109" i="5" s="1"/>
  <c r="AY110" i="5"/>
  <c r="BL110" i="5" s="1"/>
  <c r="BN110" i="5" s="1"/>
  <c r="AY111" i="5"/>
  <c r="BL111" i="5" s="1"/>
  <c r="BN111" i="5" s="1"/>
  <c r="AY112" i="5"/>
  <c r="BL112" i="5" s="1"/>
  <c r="BN112" i="5" s="1"/>
  <c r="AY113" i="5"/>
  <c r="BL113" i="5" s="1"/>
  <c r="BN113" i="5" s="1"/>
  <c r="AY114" i="5"/>
  <c r="BL114" i="5" s="1"/>
  <c r="BN114" i="5" s="1"/>
  <c r="AY115" i="5"/>
  <c r="BL115" i="5" s="1"/>
  <c r="BN115" i="5" s="1"/>
  <c r="AY116" i="5"/>
  <c r="BL116" i="5" s="1"/>
  <c r="BN116" i="5" s="1"/>
  <c r="AY117" i="5"/>
  <c r="BL117" i="5" s="1"/>
  <c r="BN117" i="5" s="1"/>
  <c r="AY118" i="5"/>
  <c r="BL118" i="5" s="1"/>
  <c r="BN118" i="5" s="1"/>
  <c r="AY119" i="5"/>
  <c r="BL119" i="5" s="1"/>
  <c r="BN119" i="5" s="1"/>
  <c r="AY120" i="5"/>
  <c r="BL120" i="5" s="1"/>
  <c r="BN120" i="5" s="1"/>
  <c r="AY121" i="5"/>
  <c r="BL121" i="5" s="1"/>
  <c r="BN121" i="5" s="1"/>
  <c r="AY122" i="5"/>
  <c r="BL122" i="5" s="1"/>
  <c r="BN122" i="5" s="1"/>
  <c r="AY123" i="5"/>
  <c r="BL123" i="5" s="1"/>
  <c r="BN123" i="5" s="1"/>
  <c r="AY124" i="5"/>
  <c r="BL124" i="5" s="1"/>
  <c r="BN124" i="5" s="1"/>
  <c r="AY125" i="5"/>
  <c r="BL125" i="5" s="1"/>
  <c r="BN125" i="5" s="1"/>
  <c r="AY126" i="5"/>
  <c r="BL126" i="5" s="1"/>
  <c r="BN126" i="5" s="1"/>
  <c r="AY127" i="5"/>
  <c r="BL127" i="5" s="1"/>
  <c r="BN127" i="5" s="1"/>
  <c r="AY128" i="5"/>
  <c r="BL128" i="5" s="1"/>
  <c r="BN128" i="5" s="1"/>
  <c r="AY129" i="5"/>
  <c r="BL129" i="5" s="1"/>
  <c r="BN129" i="5" s="1"/>
  <c r="AY130" i="5"/>
  <c r="BL130" i="5" s="1"/>
  <c r="BN130" i="5" s="1"/>
  <c r="AY131" i="5"/>
  <c r="BL131" i="5" s="1"/>
  <c r="BN131" i="5" s="1"/>
  <c r="AY132" i="5"/>
  <c r="BL132" i="5" s="1"/>
  <c r="BN132" i="5" s="1"/>
  <c r="AY133" i="5"/>
  <c r="BL133" i="5" s="1"/>
  <c r="BN133" i="5" s="1"/>
  <c r="AY134" i="5"/>
  <c r="BL134" i="5" s="1"/>
  <c r="BN134" i="5" s="1"/>
  <c r="AY135" i="5"/>
  <c r="BL135" i="5" s="1"/>
  <c r="BN135" i="5" s="1"/>
  <c r="AY136" i="5"/>
  <c r="BL136" i="5" s="1"/>
  <c r="BN136" i="5" s="1"/>
  <c r="AY137" i="5"/>
  <c r="BL137" i="5" s="1"/>
  <c r="BN137" i="5" s="1"/>
  <c r="AY138" i="5"/>
  <c r="BL138" i="5" s="1"/>
  <c r="BN138" i="5" s="1"/>
  <c r="AY139" i="5"/>
  <c r="BL139" i="5" s="1"/>
  <c r="BN139" i="5" s="1"/>
  <c r="AY140" i="5"/>
  <c r="BL140" i="5" s="1"/>
  <c r="BN140" i="5" s="1"/>
  <c r="AY141" i="5"/>
  <c r="BL141" i="5" s="1"/>
  <c r="BN141" i="5" s="1"/>
  <c r="AY142" i="5"/>
  <c r="BL142" i="5" s="1"/>
  <c r="BN142" i="5" s="1"/>
  <c r="AY143" i="5"/>
  <c r="BL143" i="5" s="1"/>
  <c r="BN143" i="5" s="1"/>
  <c r="AY144" i="5"/>
  <c r="BL144" i="5" s="1"/>
  <c r="BN144" i="5" s="1"/>
  <c r="AY145" i="5"/>
  <c r="BL145" i="5" s="1"/>
  <c r="BN145" i="5" s="1"/>
  <c r="AY146" i="5"/>
  <c r="BL146" i="5" s="1"/>
  <c r="BN146" i="5" s="1"/>
  <c r="AY147" i="5"/>
  <c r="BL147" i="5" s="1"/>
  <c r="BN147" i="5" s="1"/>
  <c r="AY148" i="5"/>
  <c r="BL148" i="5" s="1"/>
  <c r="BN148" i="5" s="1"/>
  <c r="AY149" i="5"/>
  <c r="BL149" i="5" s="1"/>
  <c r="BN149" i="5" s="1"/>
  <c r="AY150" i="5"/>
  <c r="BL150" i="5" s="1"/>
  <c r="BN150" i="5" s="1"/>
  <c r="AY151" i="5"/>
  <c r="BL151" i="5" s="1"/>
  <c r="BN151" i="5" s="1"/>
  <c r="AY152" i="5"/>
  <c r="BL152" i="5" s="1"/>
  <c r="BN152" i="5" s="1"/>
  <c r="AY153" i="5"/>
  <c r="BL153" i="5" s="1"/>
  <c r="BN153" i="5" s="1"/>
  <c r="AY154" i="5"/>
  <c r="BL154" i="5" s="1"/>
  <c r="BN154" i="5" s="1"/>
  <c r="AY155" i="5"/>
  <c r="BL155" i="5" s="1"/>
  <c r="BN155" i="5" s="1"/>
  <c r="AY156" i="5"/>
  <c r="BL156" i="5" s="1"/>
  <c r="BN156" i="5" s="1"/>
  <c r="AY157" i="5"/>
  <c r="BL157" i="5" s="1"/>
  <c r="BN157" i="5" s="1"/>
  <c r="AY158" i="5"/>
  <c r="BL158" i="5" s="1"/>
  <c r="BN158" i="5" s="1"/>
  <c r="AY159" i="5"/>
  <c r="BL159" i="5" s="1"/>
  <c r="BN159" i="5" s="1"/>
  <c r="AY160" i="5"/>
  <c r="BL160" i="5" s="1"/>
  <c r="BN160" i="5" s="1"/>
  <c r="AY161" i="5"/>
  <c r="BL161" i="5" s="1"/>
  <c r="BN161" i="5" s="1"/>
  <c r="AY162" i="5"/>
  <c r="BL162" i="5" s="1"/>
  <c r="BN162" i="5" s="1"/>
  <c r="AY163" i="5"/>
  <c r="BL163" i="5" s="1"/>
  <c r="BN163" i="5" s="1"/>
  <c r="AY164" i="5"/>
  <c r="BL164" i="5" s="1"/>
  <c r="BN164" i="5" s="1"/>
  <c r="AY165" i="5"/>
  <c r="BL165" i="5" s="1"/>
  <c r="BN165" i="5" s="1"/>
  <c r="AY166" i="5"/>
  <c r="BL166" i="5" s="1"/>
  <c r="BN166" i="5" s="1"/>
  <c r="AY167" i="5"/>
  <c r="BL167" i="5" s="1"/>
  <c r="BN167" i="5" s="1"/>
  <c r="AY168" i="5"/>
  <c r="BL168" i="5" s="1"/>
  <c r="BN168" i="5" s="1"/>
  <c r="AY169" i="5"/>
  <c r="BL169" i="5" s="1"/>
  <c r="BN169" i="5" s="1"/>
  <c r="AY170" i="5"/>
  <c r="BL170" i="5" s="1"/>
  <c r="BN170" i="5" s="1"/>
  <c r="AY171" i="5"/>
  <c r="BL171" i="5" s="1"/>
  <c r="BN171" i="5" s="1"/>
  <c r="AY172" i="5"/>
  <c r="BL172" i="5" s="1"/>
  <c r="BN172" i="5" s="1"/>
  <c r="AY173" i="5"/>
  <c r="BL173" i="5" s="1"/>
  <c r="BN173" i="5" s="1"/>
  <c r="AY174" i="5"/>
  <c r="BL174" i="5" s="1"/>
  <c r="BN174" i="5" s="1"/>
  <c r="AY175" i="5"/>
  <c r="BL175" i="5" s="1"/>
  <c r="BN175" i="5" s="1"/>
  <c r="AY176" i="5"/>
  <c r="BL176" i="5" s="1"/>
  <c r="BN176" i="5" s="1"/>
  <c r="AY177" i="5"/>
  <c r="BL177" i="5" s="1"/>
  <c r="BN177" i="5" s="1"/>
  <c r="AY178" i="5"/>
  <c r="BL178" i="5" s="1"/>
  <c r="BN178" i="5" s="1"/>
  <c r="AY179" i="5"/>
  <c r="BL179" i="5" s="1"/>
  <c r="BN179" i="5" s="1"/>
  <c r="AY180" i="5"/>
  <c r="BL180" i="5" s="1"/>
  <c r="BN180" i="5" s="1"/>
  <c r="AY181" i="5"/>
  <c r="BL181" i="5" s="1"/>
  <c r="BN181" i="5" s="1"/>
  <c r="AY182" i="5"/>
  <c r="BL182" i="5" s="1"/>
  <c r="BN182" i="5" s="1"/>
  <c r="AY183" i="5"/>
  <c r="BL183" i="5" s="1"/>
  <c r="BN183" i="5" s="1"/>
  <c r="AY184" i="5"/>
  <c r="BL184" i="5" s="1"/>
  <c r="BN184" i="5" s="1"/>
  <c r="AY185" i="5"/>
  <c r="BL185" i="5" s="1"/>
  <c r="BN185" i="5" s="1"/>
  <c r="AY186" i="5"/>
  <c r="BL186" i="5" s="1"/>
  <c r="BN186" i="5" s="1"/>
  <c r="AY187" i="5"/>
  <c r="BL187" i="5" s="1"/>
  <c r="BN187" i="5" s="1"/>
  <c r="AY188" i="5"/>
  <c r="BL188" i="5" s="1"/>
  <c r="BN188" i="5" s="1"/>
  <c r="AY189" i="5"/>
  <c r="BL189" i="5" s="1"/>
  <c r="BN189" i="5" s="1"/>
  <c r="AY190" i="5"/>
  <c r="BL190" i="5" s="1"/>
  <c r="BN190" i="5" s="1"/>
  <c r="AY191" i="5"/>
  <c r="BL191" i="5" s="1"/>
  <c r="BN191" i="5" s="1"/>
  <c r="AY192" i="5"/>
  <c r="BL192" i="5" s="1"/>
  <c r="BN192" i="5" s="1"/>
  <c r="AY193" i="5"/>
  <c r="BL193" i="5" s="1"/>
  <c r="BN193" i="5" s="1"/>
  <c r="AY194" i="5"/>
  <c r="BL194" i="5" s="1"/>
  <c r="BN194" i="5" s="1"/>
  <c r="AY195" i="5"/>
  <c r="BL195" i="5" s="1"/>
  <c r="BN195" i="5" s="1"/>
  <c r="AY196" i="5"/>
  <c r="BL196" i="5" s="1"/>
  <c r="BN196" i="5" s="1"/>
  <c r="AY197" i="5"/>
  <c r="BL197" i="5" s="1"/>
  <c r="BN197" i="5" s="1"/>
  <c r="AY198" i="5"/>
  <c r="BL198" i="5" s="1"/>
  <c r="BN198" i="5" s="1"/>
  <c r="AY199" i="5"/>
  <c r="BL199" i="5" s="1"/>
  <c r="BN199" i="5" s="1"/>
  <c r="AY200" i="5"/>
  <c r="BL200" i="5" s="1"/>
  <c r="BN200" i="5" s="1"/>
  <c r="AY201" i="5"/>
  <c r="BL201" i="5" s="1"/>
  <c r="BN201" i="5" s="1"/>
  <c r="AY202" i="5"/>
  <c r="BL202" i="5" s="1"/>
  <c r="BN202" i="5" s="1"/>
  <c r="AY203" i="5"/>
  <c r="BL203" i="5" s="1"/>
  <c r="BN203" i="5" s="1"/>
  <c r="AY204" i="5"/>
  <c r="BL204" i="5" s="1"/>
  <c r="BN204" i="5" s="1"/>
  <c r="AY205" i="5"/>
  <c r="BL205" i="5" s="1"/>
  <c r="BN205" i="5" s="1"/>
  <c r="AY206" i="5"/>
  <c r="BL206" i="5" s="1"/>
  <c r="BN206" i="5" s="1"/>
  <c r="AY207" i="5"/>
  <c r="BL207" i="5" s="1"/>
  <c r="BN207" i="5" s="1"/>
  <c r="AY208" i="5"/>
  <c r="BL208" i="5" s="1"/>
  <c r="BN208" i="5" s="1"/>
  <c r="AY209" i="5"/>
  <c r="BL209" i="5" s="1"/>
  <c r="BN209" i="5" s="1"/>
  <c r="AY210" i="5"/>
  <c r="BL210" i="5" s="1"/>
  <c r="BN210" i="5" s="1"/>
  <c r="AY211" i="5"/>
  <c r="BL211" i="5" s="1"/>
  <c r="BN211" i="5" s="1"/>
  <c r="AY212" i="5"/>
  <c r="BL212" i="5" s="1"/>
  <c r="BN212" i="5" s="1"/>
  <c r="AY213" i="5"/>
  <c r="BL213" i="5" s="1"/>
  <c r="BN213" i="5" s="1"/>
  <c r="AY214" i="5"/>
  <c r="BL214" i="5" s="1"/>
  <c r="BN214" i="5" s="1"/>
  <c r="AY215" i="5"/>
  <c r="BL215" i="5" s="1"/>
  <c r="BN215" i="5" s="1"/>
  <c r="AY216" i="5"/>
  <c r="BL216" i="5" s="1"/>
  <c r="BN216" i="5" s="1"/>
  <c r="AY217" i="5"/>
  <c r="BL217" i="5" s="1"/>
  <c r="BN217" i="5" s="1"/>
  <c r="AY218" i="5"/>
  <c r="BL218" i="5" s="1"/>
  <c r="BN218" i="5" s="1"/>
  <c r="AY219" i="5"/>
  <c r="BL219" i="5" s="1"/>
  <c r="BN219" i="5" s="1"/>
  <c r="AY220" i="5"/>
  <c r="BL220" i="5" s="1"/>
  <c r="BN220" i="5" s="1"/>
  <c r="AY221" i="5"/>
  <c r="BL221" i="5" s="1"/>
  <c r="BN221" i="5" s="1"/>
  <c r="AY222" i="5"/>
  <c r="BL222" i="5" s="1"/>
  <c r="BN222" i="5" s="1"/>
  <c r="AY223" i="5"/>
  <c r="BL223" i="5" s="1"/>
  <c r="BN223" i="5" s="1"/>
  <c r="AY224" i="5"/>
  <c r="BL224" i="5" s="1"/>
  <c r="BN224" i="5" s="1"/>
  <c r="AY225" i="5"/>
  <c r="BL225" i="5" s="1"/>
  <c r="BN225" i="5" s="1"/>
  <c r="AY226" i="5"/>
  <c r="BL226" i="5" s="1"/>
  <c r="BN226" i="5" s="1"/>
  <c r="AY227" i="5"/>
  <c r="BL227" i="5" s="1"/>
  <c r="BN227" i="5" s="1"/>
  <c r="AY228" i="5"/>
  <c r="BL228" i="5" s="1"/>
  <c r="BN228" i="5" s="1"/>
  <c r="AY229" i="5"/>
  <c r="BL229" i="5" s="1"/>
  <c r="BN229" i="5" s="1"/>
  <c r="AY230" i="5"/>
  <c r="BL230" i="5" s="1"/>
  <c r="BN230" i="5" s="1"/>
  <c r="AY231" i="5"/>
  <c r="BL231" i="5" s="1"/>
  <c r="BN231" i="5" s="1"/>
  <c r="AY232" i="5"/>
  <c r="BL232" i="5" s="1"/>
  <c r="BN232" i="5" s="1"/>
  <c r="AY233" i="5"/>
  <c r="BL233" i="5" s="1"/>
  <c r="BN233" i="5" s="1"/>
  <c r="AY234" i="5"/>
  <c r="BL234" i="5" s="1"/>
  <c r="BN234" i="5" s="1"/>
  <c r="AY235" i="5"/>
  <c r="BL235" i="5" s="1"/>
  <c r="BN235" i="5" s="1"/>
  <c r="AY236" i="5"/>
  <c r="BL236" i="5" s="1"/>
  <c r="BN236" i="5" s="1"/>
  <c r="AY237" i="5"/>
  <c r="BL237" i="5" s="1"/>
  <c r="BN237" i="5" s="1"/>
  <c r="AY238" i="5"/>
  <c r="BL238" i="5" s="1"/>
  <c r="BN238" i="5" s="1"/>
  <c r="AY239" i="5"/>
  <c r="BL239" i="5" s="1"/>
  <c r="BN239" i="5" s="1"/>
  <c r="AY240" i="5"/>
  <c r="BL240" i="5" s="1"/>
  <c r="BN240" i="5" s="1"/>
  <c r="AY241" i="5"/>
  <c r="BL241" i="5" s="1"/>
  <c r="BN241" i="5" s="1"/>
  <c r="AY242" i="5"/>
  <c r="BL242" i="5" s="1"/>
  <c r="BN242" i="5" s="1"/>
  <c r="AY243" i="5"/>
  <c r="BL243" i="5" s="1"/>
  <c r="BN243" i="5" s="1"/>
  <c r="AY244" i="5"/>
  <c r="BL244" i="5" s="1"/>
  <c r="BN244" i="5" s="1"/>
  <c r="AY245" i="5"/>
  <c r="BL245" i="5" s="1"/>
  <c r="BN245" i="5" s="1"/>
  <c r="AY246" i="5"/>
  <c r="BL246" i="5" s="1"/>
  <c r="BN246" i="5" s="1"/>
  <c r="AY247" i="5"/>
  <c r="BL247" i="5" s="1"/>
  <c r="BN247" i="5" s="1"/>
  <c r="AY248" i="5"/>
  <c r="BL248" i="5" s="1"/>
  <c r="BN248" i="5" s="1"/>
  <c r="AY249" i="5"/>
  <c r="BL249" i="5" s="1"/>
  <c r="BN249" i="5" s="1"/>
  <c r="AY250" i="5"/>
  <c r="BL250" i="5" s="1"/>
  <c r="BN250" i="5" s="1"/>
  <c r="AY251" i="5"/>
  <c r="BL251" i="5" s="1"/>
  <c r="BN251" i="5" s="1"/>
  <c r="AY252" i="5"/>
  <c r="BL252" i="5" s="1"/>
  <c r="BN252" i="5" s="1"/>
  <c r="AY253" i="5"/>
  <c r="BL253" i="5" s="1"/>
  <c r="BN253" i="5" s="1"/>
  <c r="AY254" i="5"/>
  <c r="BL254" i="5" s="1"/>
  <c r="BN254" i="5" s="1"/>
  <c r="AY255" i="5"/>
  <c r="BL255" i="5" s="1"/>
  <c r="BN255" i="5" s="1"/>
  <c r="AY256" i="5"/>
  <c r="BL256" i="5" s="1"/>
  <c r="BN256" i="5" s="1"/>
  <c r="AY257" i="5"/>
  <c r="BL257" i="5" s="1"/>
  <c r="BN257" i="5" s="1"/>
  <c r="AY258" i="5"/>
  <c r="BL258" i="5" s="1"/>
  <c r="BN258" i="5" s="1"/>
  <c r="AY259" i="5"/>
  <c r="BL259" i="5" s="1"/>
  <c r="BN259" i="5" s="1"/>
  <c r="AY260" i="5"/>
  <c r="BL260" i="5" s="1"/>
  <c r="BN260" i="5" s="1"/>
  <c r="AY261" i="5"/>
  <c r="BL261" i="5" s="1"/>
  <c r="BN261" i="5" s="1"/>
  <c r="AY262" i="5"/>
  <c r="BL262" i="5" s="1"/>
  <c r="BN262" i="5" s="1"/>
  <c r="AY263" i="5"/>
  <c r="BL263" i="5" s="1"/>
  <c r="BN263" i="5" s="1"/>
  <c r="AY264" i="5"/>
  <c r="BL264" i="5" s="1"/>
  <c r="BN264" i="5" s="1"/>
  <c r="AY265" i="5"/>
  <c r="BL265" i="5" s="1"/>
  <c r="BN265" i="5" s="1"/>
  <c r="AY266" i="5"/>
  <c r="BL266" i="5" s="1"/>
  <c r="BN266" i="5" s="1"/>
  <c r="AY267" i="5"/>
  <c r="BL267" i="5" s="1"/>
  <c r="BN267" i="5" s="1"/>
  <c r="AY268" i="5"/>
  <c r="BL268" i="5" s="1"/>
  <c r="BN268" i="5" s="1"/>
  <c r="AY269" i="5"/>
  <c r="BL269" i="5" s="1"/>
  <c r="BN269" i="5" s="1"/>
  <c r="AY270" i="5"/>
  <c r="BL270" i="5" s="1"/>
  <c r="BN270" i="5" s="1"/>
  <c r="AY271" i="5"/>
  <c r="BL271" i="5" s="1"/>
  <c r="BN271" i="5" s="1"/>
  <c r="AY272" i="5"/>
  <c r="BL272" i="5" s="1"/>
  <c r="BN272" i="5" s="1"/>
  <c r="AY273" i="5"/>
  <c r="BL273" i="5" s="1"/>
  <c r="BN273" i="5" s="1"/>
  <c r="AY274" i="5"/>
  <c r="BL274" i="5" s="1"/>
  <c r="BN274" i="5" s="1"/>
  <c r="AY275" i="5"/>
  <c r="BL275" i="5" s="1"/>
  <c r="BN275" i="5" s="1"/>
  <c r="AY276" i="5"/>
  <c r="BL276" i="5" s="1"/>
  <c r="BN276" i="5" s="1"/>
  <c r="AY277" i="5"/>
  <c r="BL277" i="5" s="1"/>
  <c r="BN277" i="5" s="1"/>
  <c r="AY278" i="5"/>
  <c r="BL278" i="5" s="1"/>
  <c r="BN278" i="5" s="1"/>
  <c r="AY279" i="5"/>
  <c r="BL279" i="5" s="1"/>
  <c r="BN279" i="5" s="1"/>
  <c r="AY280" i="5"/>
  <c r="BL280" i="5" s="1"/>
  <c r="BN280" i="5" s="1"/>
  <c r="AY281" i="5"/>
  <c r="BL281" i="5" s="1"/>
  <c r="BN281" i="5" s="1"/>
  <c r="AY282" i="5"/>
  <c r="BL282" i="5" s="1"/>
  <c r="BN282" i="5" s="1"/>
  <c r="AY283" i="5"/>
  <c r="BL283" i="5" s="1"/>
  <c r="BN283" i="5" s="1"/>
  <c r="AY284" i="5"/>
  <c r="BL284" i="5" s="1"/>
  <c r="BN284" i="5" s="1"/>
  <c r="AY285" i="5"/>
  <c r="BL285" i="5" s="1"/>
  <c r="BN285" i="5" s="1"/>
  <c r="AY286" i="5"/>
  <c r="BL286" i="5" s="1"/>
  <c r="BN286" i="5" s="1"/>
  <c r="AY287" i="5"/>
  <c r="BL287" i="5" s="1"/>
  <c r="BN287" i="5" s="1"/>
  <c r="AY288" i="5"/>
  <c r="BL288" i="5" s="1"/>
  <c r="BN288" i="5" s="1"/>
  <c r="AY289" i="5"/>
  <c r="BL289" i="5" s="1"/>
  <c r="BN289" i="5" s="1"/>
  <c r="AY290" i="5"/>
  <c r="BL290" i="5" s="1"/>
  <c r="BN290" i="5" s="1"/>
  <c r="AY291" i="5"/>
  <c r="BL291" i="5" s="1"/>
  <c r="BN291" i="5" s="1"/>
  <c r="AY292" i="5"/>
  <c r="BL292" i="5" s="1"/>
  <c r="BN292" i="5" s="1"/>
  <c r="AY293" i="5"/>
  <c r="BL293" i="5" s="1"/>
  <c r="BN293" i="5" s="1"/>
  <c r="AY294" i="5"/>
  <c r="BL294" i="5" s="1"/>
  <c r="BN294" i="5" s="1"/>
  <c r="AY295" i="5"/>
  <c r="BL295" i="5" s="1"/>
  <c r="BN295" i="5" s="1"/>
  <c r="AY296" i="5"/>
  <c r="BL296" i="5" s="1"/>
  <c r="BN296" i="5" s="1"/>
  <c r="AY297" i="5"/>
  <c r="BL297" i="5" s="1"/>
  <c r="BN297" i="5" s="1"/>
  <c r="AY298" i="5"/>
  <c r="BL298" i="5" s="1"/>
  <c r="BN298" i="5" s="1"/>
  <c r="AY299" i="5"/>
  <c r="BL299" i="5" s="1"/>
  <c r="BN299" i="5" s="1"/>
  <c r="AY300" i="5"/>
  <c r="BL300" i="5" s="1"/>
  <c r="BN300" i="5" s="1"/>
  <c r="AY301" i="5"/>
  <c r="BL301" i="5" s="1"/>
  <c r="BN301" i="5" s="1"/>
  <c r="AY302" i="5"/>
  <c r="BL302" i="5" s="1"/>
  <c r="BN302" i="5" s="1"/>
  <c r="AY303" i="5"/>
  <c r="BL303" i="5" s="1"/>
  <c r="BN303" i="5" s="1"/>
  <c r="AY304" i="5"/>
  <c r="BL304" i="5" s="1"/>
  <c r="BN304" i="5" s="1"/>
  <c r="AY305" i="5"/>
  <c r="BL305" i="5" s="1"/>
  <c r="BN305" i="5" s="1"/>
  <c r="AY306" i="5"/>
  <c r="BL306" i="5" s="1"/>
  <c r="BN306" i="5" s="1"/>
  <c r="AY307" i="5"/>
  <c r="BL307" i="5" s="1"/>
  <c r="BN307" i="5" s="1"/>
  <c r="AY308" i="5"/>
  <c r="BL308" i="5" s="1"/>
  <c r="BN308" i="5" s="1"/>
  <c r="AY309" i="5"/>
  <c r="BL309" i="5" s="1"/>
  <c r="BN309" i="5" s="1"/>
  <c r="AY310" i="5"/>
  <c r="BL310" i="5" s="1"/>
  <c r="BN310" i="5" s="1"/>
  <c r="AY311" i="5"/>
  <c r="BL311" i="5" s="1"/>
  <c r="BN311" i="5" s="1"/>
  <c r="AY312" i="5"/>
  <c r="BL312" i="5" s="1"/>
  <c r="BN312" i="5" s="1"/>
  <c r="AY313" i="5"/>
  <c r="BL313" i="5" s="1"/>
  <c r="BN313" i="5" s="1"/>
  <c r="AY314" i="5"/>
  <c r="BL314" i="5" s="1"/>
  <c r="BN314" i="5" s="1"/>
  <c r="AY315" i="5"/>
  <c r="BL315" i="5" s="1"/>
  <c r="BN315" i="5" s="1"/>
  <c r="AY316" i="5"/>
  <c r="BL316" i="5" s="1"/>
  <c r="BN316" i="5" s="1"/>
  <c r="AY317" i="5"/>
  <c r="BL317" i="5" s="1"/>
  <c r="BN317" i="5" s="1"/>
  <c r="AY318" i="5"/>
  <c r="BL318" i="5" s="1"/>
  <c r="BN318" i="5" s="1"/>
  <c r="AY319" i="5"/>
  <c r="BL319" i="5" s="1"/>
  <c r="BN319" i="5" s="1"/>
  <c r="AY320" i="5"/>
  <c r="BL320" i="5" s="1"/>
  <c r="BN320" i="5" s="1"/>
  <c r="AY321" i="5"/>
  <c r="BL321" i="5" s="1"/>
  <c r="BN321" i="5" s="1"/>
  <c r="AY322" i="5"/>
  <c r="BL322" i="5" s="1"/>
  <c r="BN322" i="5" s="1"/>
  <c r="AY323" i="5"/>
  <c r="BL323" i="5" s="1"/>
  <c r="BN323" i="5" s="1"/>
  <c r="AY324" i="5"/>
  <c r="BL324" i="5" s="1"/>
  <c r="BN324" i="5" s="1"/>
  <c r="AY325" i="5"/>
  <c r="BL325" i="5" s="1"/>
  <c r="BN325" i="5" s="1"/>
  <c r="AY326" i="5"/>
  <c r="BL326" i="5" s="1"/>
  <c r="BN326" i="5" s="1"/>
  <c r="AY327" i="5"/>
  <c r="BL327" i="5" s="1"/>
  <c r="BN327" i="5" s="1"/>
  <c r="AY328" i="5"/>
  <c r="BL328" i="5" s="1"/>
  <c r="BN328" i="5" s="1"/>
  <c r="AY329" i="5"/>
  <c r="BL329" i="5" s="1"/>
  <c r="BN329" i="5" s="1"/>
  <c r="AY330" i="5"/>
  <c r="BL330" i="5" s="1"/>
  <c r="BN330" i="5" s="1"/>
  <c r="AY331" i="5"/>
  <c r="BL331" i="5" s="1"/>
  <c r="BN331" i="5" s="1"/>
  <c r="AY332" i="5"/>
  <c r="BL332" i="5" s="1"/>
  <c r="BN332" i="5" s="1"/>
  <c r="AY333" i="5"/>
  <c r="BL333" i="5" s="1"/>
  <c r="BN333" i="5" s="1"/>
  <c r="AY334" i="5"/>
  <c r="BL334" i="5" s="1"/>
  <c r="BN334" i="5" s="1"/>
  <c r="AY335" i="5"/>
  <c r="BL335" i="5" s="1"/>
  <c r="BN335" i="5" s="1"/>
  <c r="AY336" i="5"/>
  <c r="BL336" i="5" s="1"/>
  <c r="BN336" i="5" s="1"/>
  <c r="AY337" i="5"/>
  <c r="BL337" i="5" s="1"/>
  <c r="BN337" i="5" s="1"/>
  <c r="AY338" i="5"/>
  <c r="BL338" i="5" s="1"/>
  <c r="BN338" i="5" s="1"/>
  <c r="AY339" i="5"/>
  <c r="BL339" i="5" s="1"/>
  <c r="BN339" i="5" s="1"/>
  <c r="AY340" i="5"/>
  <c r="BL340" i="5" s="1"/>
  <c r="BN340" i="5" s="1"/>
  <c r="AY341" i="5"/>
  <c r="BL341" i="5" s="1"/>
  <c r="BN341" i="5" s="1"/>
  <c r="AY342" i="5"/>
  <c r="BL342" i="5" s="1"/>
  <c r="BN342" i="5" s="1"/>
  <c r="AY343" i="5"/>
  <c r="BL343" i="5" s="1"/>
  <c r="BN343" i="5" s="1"/>
  <c r="AY344" i="5"/>
  <c r="BL344" i="5" s="1"/>
  <c r="BN344" i="5" s="1"/>
  <c r="AY345" i="5"/>
  <c r="BL345" i="5" s="1"/>
  <c r="BN345" i="5" s="1"/>
  <c r="AY346" i="5"/>
  <c r="BL346" i="5" s="1"/>
  <c r="BN346" i="5" s="1"/>
  <c r="AY347" i="5"/>
  <c r="BL347" i="5" s="1"/>
  <c r="BN347" i="5" s="1"/>
  <c r="AY348" i="5"/>
  <c r="BL348" i="5" s="1"/>
  <c r="BN348" i="5" s="1"/>
  <c r="AY349" i="5"/>
  <c r="BL349" i="5" s="1"/>
  <c r="BN349" i="5" s="1"/>
  <c r="AY350" i="5"/>
  <c r="BL350" i="5" s="1"/>
  <c r="BN350" i="5" s="1"/>
  <c r="AY351" i="5"/>
  <c r="BL351" i="5" s="1"/>
  <c r="BN351" i="5" s="1"/>
  <c r="AY352" i="5"/>
  <c r="BL352" i="5" s="1"/>
  <c r="BN352" i="5" s="1"/>
  <c r="AY353" i="5"/>
  <c r="BL353" i="5" s="1"/>
  <c r="BN353" i="5" s="1"/>
  <c r="AY354" i="5"/>
  <c r="BL354" i="5" s="1"/>
  <c r="BN354" i="5" s="1"/>
  <c r="AY355" i="5"/>
  <c r="BL355" i="5" s="1"/>
  <c r="BN355" i="5" s="1"/>
  <c r="AY356" i="5"/>
  <c r="BL356" i="5" s="1"/>
  <c r="BN356" i="5" s="1"/>
  <c r="AY357" i="5"/>
  <c r="BL357" i="5" s="1"/>
  <c r="BN357" i="5" s="1"/>
  <c r="AY358" i="5"/>
  <c r="BL358" i="5" s="1"/>
  <c r="BN358" i="5" s="1"/>
  <c r="AY359" i="5"/>
  <c r="BL359" i="5" s="1"/>
  <c r="BN359" i="5" s="1"/>
  <c r="AY360" i="5"/>
  <c r="BL360" i="5" s="1"/>
  <c r="BN360" i="5" s="1"/>
  <c r="AY361" i="5"/>
  <c r="BL361" i="5" s="1"/>
  <c r="BN361" i="5" s="1"/>
  <c r="AY362" i="5"/>
  <c r="BL362" i="5" s="1"/>
  <c r="BN362" i="5" s="1"/>
  <c r="AY363" i="5"/>
  <c r="BL363" i="5" s="1"/>
  <c r="BN363" i="5" s="1"/>
  <c r="AY364" i="5"/>
  <c r="BL364" i="5" s="1"/>
  <c r="BN364" i="5" s="1"/>
  <c r="AY365" i="5"/>
  <c r="BL365" i="5" s="1"/>
  <c r="BN365" i="5" s="1"/>
  <c r="AY366" i="5"/>
  <c r="BL366" i="5" s="1"/>
  <c r="BN366" i="5" s="1"/>
  <c r="AY367" i="5"/>
  <c r="BL367" i="5" s="1"/>
  <c r="BN367" i="5" s="1"/>
  <c r="AY368" i="5"/>
  <c r="BL368" i="5" s="1"/>
  <c r="BN368" i="5" s="1"/>
  <c r="AY369" i="5"/>
  <c r="BL369" i="5" s="1"/>
  <c r="BN369" i="5" s="1"/>
  <c r="AY370" i="5"/>
  <c r="BL370" i="5" s="1"/>
  <c r="BN370" i="5" s="1"/>
  <c r="AY371" i="5"/>
  <c r="BL371" i="5" s="1"/>
  <c r="BN371" i="5" s="1"/>
  <c r="AY372" i="5"/>
  <c r="BL372" i="5" s="1"/>
  <c r="BN372" i="5" s="1"/>
  <c r="AY373" i="5"/>
  <c r="BL373" i="5" s="1"/>
  <c r="BN373" i="5" s="1"/>
  <c r="AY374" i="5"/>
  <c r="BL374" i="5" s="1"/>
  <c r="BN374" i="5" s="1"/>
  <c r="AY375" i="5"/>
  <c r="BL375" i="5" s="1"/>
  <c r="BN375" i="5" s="1"/>
  <c r="AY376" i="5"/>
  <c r="BL376" i="5" s="1"/>
  <c r="BN376" i="5" s="1"/>
  <c r="AY377" i="5"/>
  <c r="BL377" i="5" s="1"/>
  <c r="BN377" i="5" s="1"/>
  <c r="AY378" i="5"/>
  <c r="BL378" i="5" s="1"/>
  <c r="BN378" i="5" s="1"/>
  <c r="AY379" i="5"/>
  <c r="BL379" i="5" s="1"/>
  <c r="BN379" i="5" s="1"/>
  <c r="AY380" i="5"/>
  <c r="BL380" i="5" s="1"/>
  <c r="BN380" i="5" s="1"/>
  <c r="AY381" i="5"/>
  <c r="BL381" i="5" s="1"/>
  <c r="BN381" i="5" s="1"/>
  <c r="AY382" i="5"/>
  <c r="BL382" i="5" s="1"/>
  <c r="BN382" i="5" s="1"/>
  <c r="AY383" i="5"/>
  <c r="BL383" i="5" s="1"/>
  <c r="BN383" i="5" s="1"/>
  <c r="AY384" i="5"/>
  <c r="BL384" i="5" s="1"/>
  <c r="BN384" i="5" s="1"/>
  <c r="AY385" i="5"/>
  <c r="BL385" i="5" s="1"/>
  <c r="BN385" i="5" s="1"/>
  <c r="AY386" i="5"/>
  <c r="BL386" i="5" s="1"/>
  <c r="BN386" i="5" s="1"/>
  <c r="AY387" i="5"/>
  <c r="BL387" i="5" s="1"/>
  <c r="BN387" i="5" s="1"/>
  <c r="AY388" i="5"/>
  <c r="BL388" i="5" s="1"/>
  <c r="BN388" i="5" s="1"/>
  <c r="AY389" i="5"/>
  <c r="BL389" i="5" s="1"/>
  <c r="BN389" i="5" s="1"/>
  <c r="AY390" i="5"/>
  <c r="BL390" i="5" s="1"/>
  <c r="BN390" i="5" s="1"/>
  <c r="AY391" i="5"/>
  <c r="BL391" i="5" s="1"/>
  <c r="BN391" i="5" s="1"/>
  <c r="AY392" i="5"/>
  <c r="BL392" i="5" s="1"/>
  <c r="BN392" i="5" s="1"/>
  <c r="AY393" i="5"/>
  <c r="BL393" i="5" s="1"/>
  <c r="BN393" i="5" s="1"/>
  <c r="AY394" i="5"/>
  <c r="BL394" i="5" s="1"/>
  <c r="BN394" i="5" s="1"/>
  <c r="AY395" i="5"/>
  <c r="BL395" i="5" s="1"/>
  <c r="BN395" i="5" s="1"/>
  <c r="AY396" i="5"/>
  <c r="BL396" i="5" s="1"/>
  <c r="BN396" i="5" s="1"/>
  <c r="AY397" i="5"/>
  <c r="BL397" i="5" s="1"/>
  <c r="BN397" i="5" s="1"/>
  <c r="AY398" i="5"/>
  <c r="BL398" i="5" s="1"/>
  <c r="BN398" i="5" s="1"/>
  <c r="AY399" i="5"/>
  <c r="BL399" i="5" s="1"/>
  <c r="BN399" i="5" s="1"/>
  <c r="AY400" i="5"/>
  <c r="BL400" i="5" s="1"/>
  <c r="BN400" i="5" s="1"/>
  <c r="AY401" i="5"/>
  <c r="BL401" i="5" s="1"/>
  <c r="BN401" i="5" s="1"/>
  <c r="AY402" i="5"/>
  <c r="BL402" i="5" s="1"/>
  <c r="BN402" i="5" s="1"/>
  <c r="AY403" i="5"/>
  <c r="BL403" i="5" s="1"/>
  <c r="BN403" i="5" s="1"/>
  <c r="AY404" i="5"/>
  <c r="BL404" i="5" s="1"/>
  <c r="BN404" i="5" s="1"/>
  <c r="AY405" i="5"/>
  <c r="BL405" i="5" s="1"/>
  <c r="BN405" i="5" s="1"/>
  <c r="AY406" i="5"/>
  <c r="BL406" i="5" s="1"/>
  <c r="BN406" i="5" s="1"/>
  <c r="AY407" i="5"/>
  <c r="BL407" i="5" s="1"/>
  <c r="BN407" i="5" s="1"/>
  <c r="AY408" i="5"/>
  <c r="BL408" i="5" s="1"/>
  <c r="BN408" i="5" s="1"/>
  <c r="AY409" i="5"/>
  <c r="BL409" i="5" s="1"/>
  <c r="BN409" i="5" s="1"/>
  <c r="AY410" i="5"/>
  <c r="BL410" i="5" s="1"/>
  <c r="BN410" i="5" s="1"/>
  <c r="AY411" i="5"/>
  <c r="BL411" i="5" s="1"/>
  <c r="BN411" i="5" s="1"/>
  <c r="AY412" i="5"/>
  <c r="BL412" i="5" s="1"/>
  <c r="BN412" i="5" s="1"/>
  <c r="AY5" i="5"/>
  <c r="BL5" i="5" s="1"/>
  <c r="BN5" i="5" s="1"/>
  <c r="BO5" i="3"/>
  <c r="BO356" i="3"/>
  <c r="BO357" i="3"/>
  <c r="BO359" i="3"/>
  <c r="BO363" i="3"/>
  <c r="BO364" i="3"/>
  <c r="BO365" i="3"/>
  <c r="BO367" i="3"/>
  <c r="BO371" i="3"/>
  <c r="BO372" i="3"/>
  <c r="BO373" i="3"/>
  <c r="BO375" i="3"/>
  <c r="BO379" i="3"/>
  <c r="BO380" i="3"/>
  <c r="BO381" i="3"/>
  <c r="BO383" i="3"/>
  <c r="BO387" i="3"/>
  <c r="BO388" i="3"/>
  <c r="BO389" i="3"/>
  <c r="BO391" i="3"/>
  <c r="BO395" i="3"/>
  <c r="BO396" i="3"/>
  <c r="BO397" i="3"/>
  <c r="BO399" i="3"/>
  <c r="BO403" i="3"/>
  <c r="BO404" i="3"/>
  <c r="BO405" i="3"/>
  <c r="BO407" i="3"/>
  <c r="BO408" i="3"/>
  <c r="BO411" i="3"/>
  <c r="BO352" i="3"/>
  <c r="BO6" i="3"/>
  <c r="BO7" i="3"/>
  <c r="BO8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23" i="3"/>
  <c r="BO24" i="3"/>
  <c r="BO25" i="3"/>
  <c r="BO26" i="3"/>
  <c r="BO27" i="3"/>
  <c r="BO28" i="3"/>
  <c r="BO29" i="3"/>
  <c r="BO30" i="3"/>
  <c r="BO31" i="3"/>
  <c r="BO32" i="3"/>
  <c r="BO33" i="3"/>
  <c r="BO34" i="3"/>
  <c r="BO35" i="3"/>
  <c r="BO36" i="3"/>
  <c r="BO37" i="3"/>
  <c r="BO38" i="3"/>
  <c r="BO39" i="3"/>
  <c r="BO40" i="3"/>
  <c r="BO41" i="3"/>
  <c r="BO42" i="3"/>
  <c r="BO43" i="3"/>
  <c r="BO44" i="3"/>
  <c r="BO45" i="3"/>
  <c r="BO46" i="3"/>
  <c r="BO47" i="3"/>
  <c r="BO48" i="3"/>
  <c r="BO49" i="3"/>
  <c r="BO50" i="3"/>
  <c r="BO51" i="3"/>
  <c r="BO52" i="3"/>
  <c r="BO53" i="3"/>
  <c r="BO54" i="3"/>
  <c r="BO55" i="3"/>
  <c r="BO56" i="3"/>
  <c r="BO57" i="3"/>
  <c r="BO58" i="3"/>
  <c r="BO59" i="3"/>
  <c r="BO60" i="3"/>
  <c r="BO61" i="3"/>
  <c r="BO62" i="3"/>
  <c r="BO63" i="3"/>
  <c r="BO64" i="3"/>
  <c r="BO65" i="3"/>
  <c r="BO66" i="3"/>
  <c r="BO67" i="3"/>
  <c r="BO68" i="3"/>
  <c r="BO69" i="3"/>
  <c r="BO70" i="3"/>
  <c r="BO71" i="3"/>
  <c r="BO72" i="3"/>
  <c r="BO73" i="3"/>
  <c r="BO74" i="3"/>
  <c r="BO75" i="3"/>
  <c r="BO76" i="3"/>
  <c r="BO77" i="3"/>
  <c r="BO78" i="3"/>
  <c r="BO79" i="3"/>
  <c r="BO80" i="3"/>
  <c r="BO81" i="3"/>
  <c r="BO82" i="3"/>
  <c r="BO83" i="3"/>
  <c r="BO84" i="3"/>
  <c r="BO85" i="3"/>
  <c r="BO86" i="3"/>
  <c r="BO87" i="3"/>
  <c r="BO88" i="3"/>
  <c r="BO89" i="3"/>
  <c r="BO90" i="3"/>
  <c r="BO91" i="3"/>
  <c r="BO92" i="3"/>
  <c r="BO93" i="3"/>
  <c r="BO94" i="3"/>
  <c r="BO95" i="3"/>
  <c r="BO96" i="3"/>
  <c r="BO97" i="3"/>
  <c r="BO98" i="3"/>
  <c r="BO99" i="3"/>
  <c r="BO100" i="3"/>
  <c r="BO101" i="3"/>
  <c r="BO102" i="3"/>
  <c r="BO103" i="3"/>
  <c r="BO104" i="3"/>
  <c r="BO105" i="3"/>
  <c r="BO106" i="3"/>
  <c r="BO107" i="3"/>
  <c r="BO108" i="3"/>
  <c r="BO109" i="3"/>
  <c r="BO110" i="3"/>
  <c r="BO111" i="3"/>
  <c r="BO112" i="3"/>
  <c r="BO113" i="3"/>
  <c r="BO114" i="3"/>
  <c r="BO115" i="3"/>
  <c r="BO116" i="3"/>
  <c r="BO117" i="3"/>
  <c r="BO118" i="3"/>
  <c r="BO119" i="3"/>
  <c r="BO120" i="3"/>
  <c r="BO121" i="3"/>
  <c r="BO122" i="3"/>
  <c r="BO123" i="3"/>
  <c r="BO124" i="3"/>
  <c r="BO125" i="3"/>
  <c r="BO126" i="3"/>
  <c r="BO127" i="3"/>
  <c r="BO128" i="3"/>
  <c r="BO129" i="3"/>
  <c r="BO130" i="3"/>
  <c r="BO131" i="3"/>
  <c r="BO132" i="3"/>
  <c r="BO133" i="3"/>
  <c r="BO134" i="3"/>
  <c r="BO135" i="3"/>
  <c r="BO136" i="3"/>
  <c r="BO137" i="3"/>
  <c r="BO138" i="3"/>
  <c r="BO139" i="3"/>
  <c r="BO140" i="3"/>
  <c r="BO141" i="3"/>
  <c r="BO142" i="3"/>
  <c r="BO143" i="3"/>
  <c r="BO144" i="3"/>
  <c r="BO145" i="3"/>
  <c r="BO146" i="3"/>
  <c r="BO147" i="3"/>
  <c r="BO148" i="3"/>
  <c r="BO149" i="3"/>
  <c r="BO150" i="3"/>
  <c r="BO151" i="3"/>
  <c r="BO152" i="3"/>
  <c r="BO153" i="3"/>
  <c r="BO154" i="3"/>
  <c r="BO155" i="3"/>
  <c r="BO156" i="3"/>
  <c r="BO157" i="3"/>
  <c r="BO158" i="3"/>
  <c r="BO159" i="3"/>
  <c r="BO160" i="3"/>
  <c r="BO161" i="3"/>
  <c r="BO162" i="3"/>
  <c r="BO163" i="3"/>
  <c r="BO164" i="3"/>
  <c r="BO165" i="3"/>
  <c r="BO166" i="3"/>
  <c r="BO167" i="3"/>
  <c r="BO168" i="3"/>
  <c r="BO169" i="3"/>
  <c r="BO170" i="3"/>
  <c r="BO171" i="3"/>
  <c r="BO172" i="3"/>
  <c r="BO173" i="3"/>
  <c r="BO174" i="3"/>
  <c r="BO175" i="3"/>
  <c r="BO176" i="3"/>
  <c r="BO177" i="3"/>
  <c r="BO178" i="3"/>
  <c r="BO179" i="3"/>
  <c r="BO180" i="3"/>
  <c r="BO181" i="3"/>
  <c r="BO182" i="3"/>
  <c r="BO183" i="3"/>
  <c r="BO184" i="3"/>
  <c r="BO185" i="3"/>
  <c r="BO186" i="3"/>
  <c r="BO187" i="3"/>
  <c r="BO188" i="3"/>
  <c r="BO189" i="3"/>
  <c r="BO190" i="3"/>
  <c r="BO191" i="3"/>
  <c r="BO192" i="3"/>
  <c r="BO193" i="3"/>
  <c r="BO194" i="3"/>
  <c r="BO195" i="3"/>
  <c r="BO196" i="3"/>
  <c r="BO197" i="3"/>
  <c r="BO198" i="3"/>
  <c r="BO199" i="3"/>
  <c r="BO200" i="3"/>
  <c r="BO201" i="3"/>
  <c r="BO202" i="3"/>
  <c r="BO203" i="3"/>
  <c r="BO204" i="3"/>
  <c r="BO205" i="3"/>
  <c r="BO206" i="3"/>
  <c r="BO207" i="3"/>
  <c r="BO208" i="3"/>
  <c r="BO209" i="3"/>
  <c r="BO210" i="3"/>
  <c r="BO211" i="3"/>
  <c r="BO212" i="3"/>
  <c r="BO213" i="3"/>
  <c r="BO214" i="3"/>
  <c r="BO215" i="3"/>
  <c r="BO216" i="3"/>
  <c r="BO217" i="3"/>
  <c r="BO218" i="3"/>
  <c r="BO219" i="3"/>
  <c r="BO220" i="3"/>
  <c r="BO221" i="3"/>
  <c r="BO222" i="3"/>
  <c r="BO223" i="3"/>
  <c r="BO224" i="3"/>
  <c r="BO225" i="3"/>
  <c r="BO226" i="3"/>
  <c r="BO227" i="3"/>
  <c r="BO228" i="3"/>
  <c r="BO229" i="3"/>
  <c r="BO230" i="3"/>
  <c r="BO231" i="3"/>
  <c r="BO232" i="3"/>
  <c r="BO233" i="3"/>
  <c r="BO234" i="3"/>
  <c r="BO235" i="3"/>
  <c r="BO236" i="3"/>
  <c r="BO237" i="3"/>
  <c r="BO238" i="3"/>
  <c r="BO239" i="3"/>
  <c r="BO240" i="3"/>
  <c r="BO241" i="3"/>
  <c r="BO242" i="3"/>
  <c r="BO243" i="3"/>
  <c r="BO244" i="3"/>
  <c r="BO245" i="3"/>
  <c r="BO246" i="3"/>
  <c r="BO247" i="3"/>
  <c r="BO248" i="3"/>
  <c r="BO249" i="3"/>
  <c r="BO250" i="3"/>
  <c r="BO251" i="3"/>
  <c r="BO252" i="3"/>
  <c r="BO253" i="3"/>
  <c r="BO254" i="3"/>
  <c r="BO255" i="3"/>
  <c r="BO256" i="3"/>
  <c r="BO257" i="3"/>
  <c r="BO258" i="3"/>
  <c r="BO259" i="3"/>
  <c r="BO260" i="3"/>
  <c r="BO261" i="3"/>
  <c r="BO262" i="3"/>
  <c r="BO263" i="3"/>
  <c r="BO264" i="3"/>
  <c r="BO265" i="3"/>
  <c r="BO266" i="3"/>
  <c r="BO267" i="3"/>
  <c r="BO268" i="3"/>
  <c r="BO269" i="3"/>
  <c r="BO270" i="3"/>
  <c r="BO271" i="3"/>
  <c r="BO272" i="3"/>
  <c r="BO273" i="3"/>
  <c r="BO274" i="3"/>
  <c r="BO275" i="3"/>
  <c r="BO276" i="3"/>
  <c r="BO277" i="3"/>
  <c r="BO278" i="3"/>
  <c r="BO279" i="3"/>
  <c r="BO280" i="3"/>
  <c r="BO281" i="3"/>
  <c r="BO282" i="3"/>
  <c r="BO283" i="3"/>
  <c r="BO284" i="3"/>
  <c r="BO285" i="3"/>
  <c r="BO286" i="3"/>
  <c r="BO287" i="3"/>
  <c r="BO288" i="3"/>
  <c r="BO289" i="3"/>
  <c r="BO290" i="3"/>
  <c r="BO291" i="3"/>
  <c r="BO292" i="3"/>
  <c r="BO293" i="3"/>
  <c r="BO294" i="3"/>
  <c r="BO295" i="3"/>
  <c r="BO296" i="3"/>
  <c r="BO297" i="3"/>
  <c r="BO298" i="3"/>
  <c r="BO299" i="3"/>
  <c r="BO300" i="3"/>
  <c r="BO301" i="3"/>
  <c r="BO302" i="3"/>
  <c r="BO303" i="3"/>
  <c r="BO304" i="3"/>
  <c r="BO305" i="3"/>
  <c r="BO306" i="3"/>
  <c r="BO307" i="3"/>
  <c r="BO308" i="3"/>
  <c r="BO309" i="3"/>
  <c r="BO310" i="3"/>
  <c r="BO311" i="3"/>
  <c r="BO312" i="3"/>
  <c r="BO313" i="3"/>
  <c r="BO314" i="3"/>
  <c r="BO315" i="3"/>
  <c r="BO316" i="3"/>
  <c r="BO317" i="3"/>
  <c r="BO318" i="3"/>
  <c r="BO319" i="3"/>
  <c r="BO320" i="3"/>
  <c r="BO321" i="3"/>
  <c r="BO322" i="3"/>
  <c r="BO323" i="3"/>
  <c r="BO324" i="3"/>
  <c r="BO325" i="3"/>
  <c r="BO326" i="3"/>
  <c r="BO327" i="3"/>
  <c r="BO328" i="3"/>
  <c r="BO329" i="3"/>
  <c r="BO330" i="3"/>
  <c r="BO331" i="3"/>
  <c r="BO332" i="3"/>
  <c r="BO333" i="3"/>
  <c r="BO334" i="3"/>
  <c r="BO335" i="3"/>
  <c r="BO336" i="3"/>
  <c r="BO337" i="3"/>
  <c r="BO338" i="3"/>
  <c r="BO339" i="3"/>
  <c r="BO340" i="3"/>
  <c r="BO341" i="3"/>
  <c r="BO342" i="3"/>
  <c r="BO343" i="3"/>
  <c r="BO344" i="3"/>
  <c r="BO345" i="3"/>
  <c r="BO346" i="3"/>
  <c r="BO347" i="3"/>
  <c r="BO348" i="3"/>
  <c r="BO349" i="3"/>
  <c r="BO350" i="3"/>
  <c r="BO351" i="3"/>
  <c r="BO353" i="3"/>
  <c r="BO354" i="3"/>
  <c r="BO355" i="3"/>
  <c r="BO358" i="3"/>
  <c r="BO360" i="3"/>
  <c r="BO361" i="3"/>
  <c r="BO362" i="3"/>
  <c r="BO366" i="3"/>
  <c r="BO368" i="3"/>
  <c r="BO369" i="3"/>
  <c r="BO370" i="3"/>
  <c r="BO374" i="3"/>
  <c r="BO376" i="3"/>
  <c r="BO377" i="3"/>
  <c r="BO378" i="3"/>
  <c r="BO382" i="3"/>
  <c r="BO384" i="3"/>
  <c r="BO385" i="3"/>
  <c r="BO386" i="3"/>
  <c r="BO390" i="3"/>
  <c r="BO392" i="3"/>
  <c r="BO393" i="3"/>
  <c r="BO394" i="3"/>
  <c r="BO398" i="3"/>
  <c r="BO400" i="3"/>
  <c r="BO401" i="3"/>
  <c r="BO402" i="3"/>
  <c r="BO406" i="3"/>
  <c r="BO409" i="3"/>
  <c r="BO410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BQ424" i="2"/>
  <c r="BQ423" i="2"/>
  <c r="BQ406" i="2"/>
  <c r="BQ405" i="2"/>
  <c r="BQ404" i="2"/>
  <c r="BQ403" i="2"/>
  <c r="BQ402" i="2"/>
  <c r="BQ397" i="2"/>
  <c r="BQ396" i="2"/>
  <c r="BQ394" i="2"/>
  <c r="BQ393" i="2"/>
  <c r="BQ392" i="2"/>
  <c r="BQ391" i="2"/>
  <c r="BQ389" i="2"/>
  <c r="BQ388" i="2"/>
  <c r="BQ387" i="2"/>
  <c r="BQ386" i="2"/>
  <c r="BQ383" i="2"/>
  <c r="BQ381" i="2"/>
  <c r="BQ371" i="2"/>
  <c r="BQ367" i="2"/>
  <c r="BQ365" i="2"/>
  <c r="BQ361" i="2"/>
  <c r="BQ357" i="2"/>
  <c r="BQ354" i="2"/>
  <c r="BQ348" i="2"/>
  <c r="BQ333" i="2"/>
  <c r="BQ332" i="2"/>
  <c r="BQ331" i="2"/>
  <c r="BQ330" i="2"/>
  <c r="BQ320" i="2"/>
  <c r="BQ316" i="2"/>
  <c r="BQ305" i="2"/>
  <c r="BQ303" i="2"/>
  <c r="BQ302" i="2"/>
  <c r="BQ301" i="2"/>
  <c r="BQ299" i="2"/>
  <c r="BQ298" i="2"/>
  <c r="BQ290" i="2"/>
  <c r="BQ286" i="2"/>
  <c r="BQ284" i="2"/>
  <c r="BQ280" i="2"/>
  <c r="BQ279" i="2"/>
  <c r="BQ273" i="2"/>
  <c r="BQ271" i="2"/>
  <c r="BQ268" i="2"/>
  <c r="BQ267" i="2"/>
  <c r="BQ264" i="2"/>
  <c r="BQ262" i="2"/>
  <c r="BQ260" i="2"/>
  <c r="BQ259" i="2"/>
  <c r="BQ258" i="2"/>
  <c r="BQ257" i="2"/>
  <c r="BQ242" i="2"/>
  <c r="BQ239" i="2"/>
  <c r="BQ232" i="2"/>
  <c r="BQ230" i="2"/>
  <c r="BQ193" i="2"/>
  <c r="BQ189" i="2"/>
  <c r="BQ186" i="2"/>
  <c r="BQ183" i="2"/>
  <c r="BQ181" i="2"/>
  <c r="BQ176" i="2"/>
  <c r="BQ174" i="2"/>
  <c r="BQ172" i="2"/>
  <c r="BQ171" i="2"/>
  <c r="BQ170" i="2"/>
  <c r="BQ163" i="2"/>
  <c r="BQ270" i="2"/>
  <c r="BQ3" i="2"/>
  <c r="BQ125" i="2"/>
  <c r="BQ128" i="2"/>
  <c r="BQ131" i="2"/>
  <c r="BQ133" i="2"/>
  <c r="BQ136" i="2"/>
  <c r="BQ141" i="2"/>
  <c r="BQ144" i="2"/>
  <c r="BQ149" i="2"/>
  <c r="BQ155" i="2"/>
  <c r="BQ157" i="2"/>
  <c r="BQ173" i="2"/>
  <c r="BQ179" i="2"/>
  <c r="BQ184" i="2"/>
  <c r="BQ187" i="2"/>
  <c r="BQ197" i="2"/>
  <c r="BQ200" i="2"/>
  <c r="BQ205" i="2"/>
  <c r="BQ208" i="2"/>
  <c r="BQ213" i="2"/>
  <c r="BQ219" i="2"/>
  <c r="BQ221" i="2"/>
  <c r="BQ227" i="2"/>
  <c r="BQ235" i="2"/>
  <c r="BQ237" i="2"/>
  <c r="BQ240" i="2"/>
  <c r="BQ243" i="2"/>
  <c r="BQ245" i="2"/>
  <c r="BQ248" i="2"/>
  <c r="BQ251" i="2"/>
  <c r="BQ253" i="2"/>
  <c r="BQ256" i="2"/>
  <c r="BQ261" i="2"/>
  <c r="BQ269" i="2"/>
  <c r="BQ272" i="2"/>
  <c r="BQ277" i="2"/>
  <c r="BQ283" i="2"/>
  <c r="BQ285" i="2"/>
  <c r="BQ291" i="2"/>
  <c r="BQ292" i="2"/>
  <c r="BQ304" i="2"/>
  <c r="BQ307" i="2"/>
  <c r="BQ309" i="2"/>
  <c r="BQ312" i="2"/>
  <c r="BQ315" i="2"/>
  <c r="BQ317" i="2"/>
  <c r="BQ324" i="2"/>
  <c r="BQ325" i="2"/>
  <c r="BQ328" i="2"/>
  <c r="BQ336" i="2"/>
  <c r="BQ341" i="2"/>
  <c r="BQ347" i="2"/>
  <c r="BQ349" i="2"/>
  <c r="BQ355" i="2"/>
  <c r="BQ356" i="2"/>
  <c r="BQ363" i="2"/>
  <c r="BQ368" i="2"/>
  <c r="BQ369" i="2"/>
  <c r="BQ373" i="2"/>
  <c r="BQ376" i="2"/>
  <c r="BQ379" i="2"/>
  <c r="BQ380" i="2"/>
  <c r="BQ384" i="2"/>
  <c r="BQ395" i="2"/>
  <c r="BQ400" i="2"/>
  <c r="BQ401" i="2"/>
  <c r="BQ407" i="2"/>
  <c r="BQ411" i="2"/>
  <c r="BQ413" i="2"/>
  <c r="BQ416" i="2"/>
  <c r="BQ419" i="2"/>
  <c r="BQ420" i="2"/>
  <c r="BQ421" i="2"/>
  <c r="BQ124" i="2"/>
  <c r="BQ126" i="2"/>
  <c r="BQ134" i="2"/>
  <c r="BQ139" i="2"/>
  <c r="BQ142" i="2"/>
  <c r="BQ147" i="2"/>
  <c r="BQ150" i="2"/>
  <c r="BQ152" i="2"/>
  <c r="BQ158" i="2"/>
  <c r="BQ160" i="2"/>
  <c r="BQ166" i="2"/>
  <c r="BQ168" i="2"/>
  <c r="BQ182" i="2"/>
  <c r="BQ190" i="2"/>
  <c r="BQ192" i="2"/>
  <c r="BQ195" i="2"/>
  <c r="BQ198" i="2"/>
  <c r="BQ203" i="2"/>
  <c r="BQ206" i="2"/>
  <c r="BQ211" i="2"/>
  <c r="BQ214" i="2"/>
  <c r="BQ216" i="2"/>
  <c r="BQ222" i="2"/>
  <c r="BQ224" i="2"/>
  <c r="BQ238" i="2"/>
  <c r="BQ246" i="2"/>
  <c r="BQ254" i="2"/>
  <c r="BQ275" i="2"/>
  <c r="BQ278" i="2"/>
  <c r="BQ288" i="2"/>
  <c r="BQ294" i="2"/>
  <c r="BQ296" i="2"/>
  <c r="BQ310" i="2"/>
  <c r="BQ318" i="2"/>
  <c r="BQ323" i="2"/>
  <c r="BQ326" i="2"/>
  <c r="BQ334" i="2"/>
  <c r="BQ339" i="2"/>
  <c r="BQ342" i="2"/>
  <c r="BQ344" i="2"/>
  <c r="BQ350" i="2"/>
  <c r="BQ352" i="2"/>
  <c r="BQ358" i="2"/>
  <c r="BQ360" i="2"/>
  <c r="BQ366" i="2"/>
  <c r="BQ374" i="2"/>
  <c r="BQ382" i="2"/>
  <c r="BQ390" i="2"/>
  <c r="BQ398" i="2"/>
  <c r="BQ408" i="2"/>
  <c r="BQ414" i="2"/>
  <c r="BQ422" i="2"/>
  <c r="BQ418" i="2"/>
  <c r="BQ417" i="2"/>
  <c r="BQ415" i="2"/>
  <c r="BQ412" i="2"/>
  <c r="BQ410" i="2"/>
  <c r="BQ409" i="2"/>
  <c r="BQ399" i="2"/>
  <c r="BQ385" i="2"/>
  <c r="BQ378" i="2"/>
  <c r="BQ377" i="2"/>
  <c r="BQ375" i="2"/>
  <c r="BQ372" i="2"/>
  <c r="BQ370" i="2"/>
  <c r="BQ364" i="2"/>
  <c r="BQ362" i="2"/>
  <c r="BQ359" i="2"/>
  <c r="BQ353" i="2"/>
  <c r="BQ351" i="2"/>
  <c r="BQ346" i="2"/>
  <c r="BQ345" i="2"/>
  <c r="BQ343" i="2"/>
  <c r="BQ340" i="2"/>
  <c r="BQ338" i="2"/>
  <c r="BQ337" i="2"/>
  <c r="BQ335" i="2"/>
  <c r="BQ329" i="2"/>
  <c r="BQ327" i="2"/>
  <c r="BQ322" i="2"/>
  <c r="BQ321" i="2"/>
  <c r="BQ319" i="2"/>
  <c r="BQ314" i="2"/>
  <c r="BQ313" i="2"/>
  <c r="BQ311" i="2"/>
  <c r="BQ308" i="2"/>
  <c r="BQ306" i="2"/>
  <c r="BQ300" i="2"/>
  <c r="BQ297" i="2"/>
  <c r="BQ295" i="2"/>
  <c r="BQ293" i="2"/>
  <c r="BQ289" i="2"/>
  <c r="BQ287" i="2"/>
  <c r="BQ282" i="2"/>
  <c r="BQ281" i="2"/>
  <c r="BQ276" i="2"/>
  <c r="BQ274" i="2"/>
  <c r="BQ266" i="2"/>
  <c r="BQ265" i="2"/>
  <c r="BQ263" i="2"/>
  <c r="BQ255" i="2"/>
  <c r="BQ252" i="2"/>
  <c r="BQ250" i="2"/>
  <c r="BQ249" i="2"/>
  <c r="BQ247" i="2"/>
  <c r="BQ244" i="2"/>
  <c r="BQ241" i="2"/>
  <c r="BQ236" i="2"/>
  <c r="BQ234" i="2"/>
  <c r="BQ233" i="2"/>
  <c r="BQ231" i="2"/>
  <c r="BQ229" i="2"/>
  <c r="BQ228" i="2"/>
  <c r="BQ226" i="2"/>
  <c r="BQ225" i="2"/>
  <c r="BQ223" i="2"/>
  <c r="BQ220" i="2"/>
  <c r="BQ218" i="2"/>
  <c r="BQ217" i="2"/>
  <c r="BQ215" i="2"/>
  <c r="BQ212" i="2"/>
  <c r="BQ210" i="2"/>
  <c r="BQ209" i="2"/>
  <c r="BQ207" i="2"/>
  <c r="BQ204" i="2"/>
  <c r="BQ202" i="2"/>
  <c r="BQ201" i="2"/>
  <c r="BQ199" i="2"/>
  <c r="BQ196" i="2"/>
  <c r="BQ194" i="2"/>
  <c r="BQ191" i="2"/>
  <c r="BQ188" i="2"/>
  <c r="BQ185" i="2"/>
  <c r="BQ180" i="2"/>
  <c r="BQ178" i="2"/>
  <c r="BQ177" i="2"/>
  <c r="BQ175" i="2"/>
  <c r="BQ169" i="2"/>
  <c r="BQ167" i="2"/>
  <c r="BQ165" i="2"/>
  <c r="BQ164" i="2"/>
  <c r="BQ162" i="2"/>
  <c r="BQ161" i="2"/>
  <c r="BQ159" i="2"/>
  <c r="BQ156" i="2"/>
  <c r="BQ154" i="2"/>
  <c r="BQ153" i="2"/>
  <c r="BQ151" i="2"/>
  <c r="BQ148" i="2"/>
  <c r="BQ146" i="2"/>
  <c r="BQ145" i="2"/>
  <c r="BQ143" i="2"/>
  <c r="BQ140" i="2"/>
  <c r="BQ138" i="2"/>
  <c r="BQ137" i="2"/>
  <c r="BQ135" i="2"/>
  <c r="BQ132" i="2"/>
  <c r="BQ130" i="2"/>
  <c r="BQ129" i="2"/>
  <c r="BQ127" i="2"/>
  <c r="BQ123" i="2"/>
  <c r="BQ122" i="2"/>
  <c r="BQ121" i="2"/>
  <c r="BQ120" i="2"/>
  <c r="BQ119" i="2"/>
  <c r="BQ118" i="2"/>
  <c r="BQ117" i="2"/>
  <c r="BQ116" i="2"/>
  <c r="BQ115" i="2"/>
  <c r="BQ114" i="2"/>
  <c r="BQ113" i="2"/>
  <c r="BQ112" i="2"/>
  <c r="BQ111" i="2"/>
  <c r="BQ110" i="2"/>
  <c r="BQ109" i="2"/>
  <c r="BQ108" i="2"/>
  <c r="BQ107" i="2"/>
  <c r="BQ106" i="2"/>
  <c r="BQ105" i="2"/>
  <c r="BQ104" i="2"/>
  <c r="BQ103" i="2"/>
  <c r="BQ102" i="2"/>
  <c r="BQ101" i="2"/>
  <c r="BQ100" i="2"/>
  <c r="BQ99" i="2"/>
  <c r="BQ98" i="2"/>
  <c r="BQ97" i="2"/>
  <c r="BQ96" i="2"/>
  <c r="BQ95" i="2"/>
  <c r="BQ94" i="2"/>
  <c r="BQ93" i="2"/>
  <c r="BQ92" i="2"/>
  <c r="BQ91" i="2"/>
  <c r="BQ90" i="2"/>
  <c r="BQ89" i="2"/>
  <c r="BQ88" i="2"/>
  <c r="BQ87" i="2"/>
  <c r="BQ86" i="2"/>
  <c r="BQ85" i="2"/>
  <c r="BQ84" i="2"/>
  <c r="BQ83" i="2"/>
  <c r="BQ82" i="2"/>
  <c r="BQ81" i="2"/>
  <c r="BQ80" i="2"/>
  <c r="BQ79" i="2"/>
  <c r="BQ78" i="2"/>
  <c r="BQ77" i="2"/>
  <c r="BQ76" i="2"/>
  <c r="BQ75" i="2"/>
  <c r="BQ74" i="2"/>
  <c r="BQ73" i="2"/>
  <c r="BQ72" i="2"/>
  <c r="BQ71" i="2"/>
  <c r="BQ70" i="2"/>
  <c r="BQ69" i="2"/>
  <c r="BQ68" i="2"/>
  <c r="BQ67" i="2"/>
  <c r="BQ66" i="2"/>
  <c r="BQ65" i="2"/>
  <c r="BQ64" i="2"/>
  <c r="BQ63" i="2"/>
  <c r="BQ62" i="2"/>
  <c r="BQ61" i="2"/>
  <c r="BQ60" i="2"/>
  <c r="BQ59" i="2"/>
  <c r="BQ58" i="2"/>
  <c r="BQ57" i="2"/>
  <c r="BQ56" i="2"/>
  <c r="BQ55" i="2"/>
  <c r="BQ54" i="2"/>
  <c r="BQ53" i="2"/>
  <c r="BQ52" i="2"/>
  <c r="BQ51" i="2"/>
  <c r="BQ50" i="2"/>
  <c r="BQ49" i="2"/>
  <c r="BQ48" i="2"/>
  <c r="BQ47" i="2"/>
  <c r="BQ46" i="2"/>
  <c r="BQ45" i="2"/>
  <c r="BQ44" i="2"/>
  <c r="BQ43" i="2"/>
  <c r="BQ42" i="2"/>
  <c r="BQ41" i="2"/>
  <c r="BQ40" i="2"/>
  <c r="BQ39" i="2"/>
  <c r="BQ38" i="2"/>
  <c r="BQ37" i="2"/>
  <c r="BQ36" i="2"/>
  <c r="BQ35" i="2"/>
  <c r="BQ34" i="2"/>
  <c r="BQ33" i="2"/>
  <c r="BQ32" i="2"/>
  <c r="BQ31" i="2"/>
  <c r="BQ30" i="2"/>
  <c r="BQ29" i="2"/>
  <c r="BQ28" i="2"/>
  <c r="BQ27" i="2"/>
  <c r="BQ26" i="2"/>
  <c r="BQ25" i="2"/>
  <c r="BQ24" i="2"/>
  <c r="BQ23" i="2"/>
  <c r="BQ22" i="2"/>
  <c r="BQ21" i="2"/>
  <c r="BQ20" i="2"/>
  <c r="BQ19" i="2"/>
  <c r="BQ18" i="2"/>
  <c r="BQ17" i="2"/>
  <c r="BQ16" i="2"/>
  <c r="BQ15" i="2"/>
  <c r="BQ14" i="2"/>
  <c r="BQ13" i="2"/>
  <c r="BQ12" i="2"/>
  <c r="BQ11" i="2"/>
  <c r="BQ10" i="2"/>
  <c r="BQ9" i="2"/>
  <c r="BQ8" i="2"/>
  <c r="BQ7" i="2"/>
  <c r="BQ6" i="2"/>
  <c r="BQ5" i="2"/>
  <c r="BQ4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<sst xmlns="http://schemas.openxmlformats.org/spreadsheetml/2006/main" count="6918" uniqueCount="1414">
  <si>
    <t xml:space="preserve">Spare parts ref. </t>
  </si>
  <si>
    <t xml:space="preserve">Manufacturer reference </t>
  </si>
  <si>
    <t>covertit</t>
  </si>
  <si>
    <t xml:space="preserve">Name </t>
  </si>
  <si>
    <t>Delay</t>
  </si>
  <si>
    <t>W03</t>
  </si>
  <si>
    <t>W04</t>
  </si>
  <si>
    <t>W05</t>
  </si>
  <si>
    <t>W06</t>
  </si>
  <si>
    <t>W07</t>
  </si>
  <si>
    <t>W08</t>
  </si>
  <si>
    <t>W09</t>
  </si>
  <si>
    <t>W10</t>
  </si>
  <si>
    <t>W11</t>
  </si>
  <si>
    <t>W12</t>
  </si>
  <si>
    <t>W13</t>
  </si>
  <si>
    <t>W14</t>
  </si>
  <si>
    <t>W15</t>
  </si>
  <si>
    <t>Total général</t>
  </si>
  <si>
    <t>Stock</t>
  </si>
  <si>
    <t>Diff</t>
  </si>
  <si>
    <t>Comments W02</t>
  </si>
  <si>
    <t>Comments W01</t>
  </si>
  <si>
    <t>1563G4</t>
  </si>
  <si>
    <t>0280161500061</t>
  </si>
  <si>
    <t>PULSATN BUFFER</t>
  </si>
  <si>
    <t>Prod not possible - tools scrapped</t>
  </si>
  <si>
    <t>1570K1</t>
  </si>
  <si>
    <t>0445214092F5Y</t>
  </si>
  <si>
    <t>INJECTOR RAIL</t>
  </si>
  <si>
    <t>mail sent bc nthing planned on PAD</t>
  </si>
  <si>
    <t>1574EG</t>
  </si>
  <si>
    <t>0445130039K62</t>
  </si>
  <si>
    <t>RETURN PIPE</t>
  </si>
  <si>
    <t>ok</t>
  </si>
  <si>
    <t>1601AS</t>
  </si>
  <si>
    <t>02807551504WK</t>
  </si>
  <si>
    <t>ACCELERAT PEDAL</t>
  </si>
  <si>
    <t>1601AW</t>
  </si>
  <si>
    <t>0280755084K62</t>
  </si>
  <si>
    <t>1601CQ</t>
  </si>
  <si>
    <t>0280755164K62</t>
  </si>
  <si>
    <t>1601CS</t>
  </si>
  <si>
    <t>0280755162K62</t>
  </si>
  <si>
    <t>1601CZ</t>
  </si>
  <si>
    <t>0280755166K62</t>
  </si>
  <si>
    <t>64 produced W01 - ETA ?</t>
  </si>
  <si>
    <t>1601EA</t>
  </si>
  <si>
    <t>0280755167K62</t>
  </si>
  <si>
    <t>336pcs produced W01 - ETA ?</t>
  </si>
  <si>
    <t>1601EE</t>
  </si>
  <si>
    <t>0280755169K62</t>
  </si>
  <si>
    <t>Mail sent - 16pccs W04 ?</t>
  </si>
  <si>
    <t>1601EK</t>
  </si>
  <si>
    <t>0280755171K62</t>
  </si>
  <si>
    <t>SA BLOCKED</t>
  </si>
  <si>
    <t>1601EP</t>
  </si>
  <si>
    <t>0280755159K62</t>
  </si>
  <si>
    <t>16pcs W02</t>
  </si>
  <si>
    <t>1601G4</t>
  </si>
  <si>
    <t>028075501944D</t>
  </si>
  <si>
    <t>ACCELERAT PEDAL ASS</t>
  </si>
  <si>
    <t>1601K7</t>
  </si>
  <si>
    <t>028075225144D</t>
  </si>
  <si>
    <t>1601N5</t>
  </si>
  <si>
    <t>028075224144D</t>
  </si>
  <si>
    <t>ref killed</t>
  </si>
  <si>
    <t>1601Q0</t>
  </si>
  <si>
    <t>0280755005K62</t>
  </si>
  <si>
    <t>1601T6</t>
  </si>
  <si>
    <t>0280755041K62</t>
  </si>
  <si>
    <t>1601T8</t>
  </si>
  <si>
    <t>0280755035K62</t>
  </si>
  <si>
    <t>32pcs produced - ETA</t>
  </si>
  <si>
    <t>1606244680</t>
  </si>
  <si>
    <t>0265230774-E38</t>
  </si>
  <si>
    <t>BRAKE HYD BLOCK</t>
  </si>
  <si>
    <t>1606281680</t>
  </si>
  <si>
    <t>0265232733E38</t>
  </si>
  <si>
    <t>1606374180</t>
  </si>
  <si>
    <t>0265251234-E38</t>
  </si>
  <si>
    <t>1606864680</t>
  </si>
  <si>
    <t>0265230882E38</t>
  </si>
  <si>
    <t>16pcs in due - GEN8 – delay due to missing components from AnP.</t>
  </si>
  <si>
    <t>1606871780</t>
  </si>
  <si>
    <t>F00VC17503E38</t>
  </si>
  <si>
    <t>INJECTOR SEAL EP :1,5</t>
  </si>
  <si>
    <t>1606919180</t>
  </si>
  <si>
    <t>0265252035E38</t>
  </si>
  <si>
    <t>GEN8</t>
  </si>
  <si>
    <t>1606972980</t>
  </si>
  <si>
    <t>0265251524-E38</t>
  </si>
  <si>
    <t>1607125980</t>
  </si>
  <si>
    <t>0265252071E38</t>
  </si>
  <si>
    <t>1608321780</t>
  </si>
  <si>
    <t>0263009609K60</t>
  </si>
  <si>
    <t>SENSOR</t>
  </si>
  <si>
    <t>rbem</t>
  </si>
  <si>
    <t>3600pcs in transit + 12K will be shipped out CW02</t>
  </si>
  <si>
    <t>1608393180</t>
  </si>
  <si>
    <t>3398123146H9W</t>
  </si>
  <si>
    <t>BLADE-HOLDER LH</t>
  </si>
  <si>
    <t>1608393380</t>
  </si>
  <si>
    <t>3398123147H9W</t>
  </si>
  <si>
    <t>BLADE-HOLDER RH</t>
  </si>
  <si>
    <t>1608393480</t>
  </si>
  <si>
    <t>3398122664H9W</t>
  </si>
  <si>
    <t>Mail sent - 40pcs W02</t>
  </si>
  <si>
    <t>1608472280</t>
  </si>
  <si>
    <t>0263009610K60</t>
  </si>
  <si>
    <t>1608476880</t>
  </si>
  <si>
    <t>0265209017-E38</t>
  </si>
  <si>
    <t>1609345380</t>
  </si>
  <si>
    <t>0258010081EP7</t>
  </si>
  <si>
    <t>E:LAMB SENSORS</t>
  </si>
  <si>
    <t>1609345480</t>
  </si>
  <si>
    <t>0258017217EP7</t>
  </si>
  <si>
    <t>1609428380</t>
  </si>
  <si>
    <t>3398122978KE2</t>
  </si>
  <si>
    <t>BLADE-HOLDER</t>
  </si>
  <si>
    <t>1609848980</t>
  </si>
  <si>
    <t>0445116059E38</t>
  </si>
  <si>
    <t>NEW INJ HOLDER</t>
  </si>
  <si>
    <t>1609849180</t>
  </si>
  <si>
    <t>0445110239K62</t>
  </si>
  <si>
    <t>NE INJ HOLDER</t>
  </si>
  <si>
    <t>1609849280</t>
  </si>
  <si>
    <t>09864351229P8</t>
  </si>
  <si>
    <t>ES INJ HOLDER</t>
  </si>
  <si>
    <t>bx</t>
  </si>
  <si>
    <t>1609849480</t>
  </si>
  <si>
    <t>09864350909P8</t>
  </si>
  <si>
    <t>1609849580</t>
  </si>
  <si>
    <t>0445110259K62</t>
  </si>
  <si>
    <t>1609849680</t>
  </si>
  <si>
    <t>09864351269P8</t>
  </si>
  <si>
    <t>1609849780</t>
  </si>
  <si>
    <t>0445110297K62</t>
  </si>
  <si>
    <t>220pcs planned W09</t>
  </si>
  <si>
    <t>1609849980</t>
  </si>
  <si>
    <t>0445110311K62</t>
  </si>
  <si>
    <t>100pcs will be sent W07</t>
  </si>
  <si>
    <t>1609850080</t>
  </si>
  <si>
    <t>09864351469P8</t>
  </si>
  <si>
    <t>1609872680</t>
  </si>
  <si>
    <t>0265252508E38</t>
  </si>
  <si>
    <t>1610368580</t>
  </si>
  <si>
    <t>0265252619-E38</t>
  </si>
  <si>
    <t>1610670580</t>
  </si>
  <si>
    <t>3398123097E2F</t>
  </si>
  <si>
    <t>1610785080</t>
  </si>
  <si>
    <t>3398122992K62</t>
  </si>
  <si>
    <t>1611735380</t>
  </si>
  <si>
    <t>0263009634K60</t>
  </si>
  <si>
    <t>1611735480</t>
  </si>
  <si>
    <t>0263023912K60</t>
  </si>
  <si>
    <t>1611735580</t>
  </si>
  <si>
    <t>0263023825K60</t>
  </si>
  <si>
    <t>1200pcs in transit</t>
  </si>
  <si>
    <t>1611735680</t>
  </si>
  <si>
    <t>0263009635K60</t>
  </si>
  <si>
    <t>450pcs W03</t>
  </si>
  <si>
    <t>1611799380</t>
  </si>
  <si>
    <t>0265252510-E38</t>
  </si>
  <si>
    <t>1612144880</t>
  </si>
  <si>
    <t>0265252805E38</t>
  </si>
  <si>
    <t>1612165680</t>
  </si>
  <si>
    <t>0265244184K52</t>
  </si>
  <si>
    <t>1612196080</t>
  </si>
  <si>
    <t>0204822666K57</t>
  </si>
  <si>
    <t>MASTER CYLINDER DIAM 20,6</t>
  </si>
  <si>
    <t>1612236980</t>
  </si>
  <si>
    <t>0265252803E38</t>
  </si>
  <si>
    <t>mail sent</t>
  </si>
  <si>
    <t>1612433180</t>
  </si>
  <si>
    <t>0265252810E38</t>
  </si>
  <si>
    <t>GEN8 – BhP is missing components from AnP.</t>
  </si>
  <si>
    <t>1613328880</t>
  </si>
  <si>
    <t>0204224217HRX</t>
  </si>
  <si>
    <t>RESERVOIR CAP</t>
  </si>
  <si>
    <t>1613584580</t>
  </si>
  <si>
    <t>0265244989K52</t>
  </si>
  <si>
    <t>8pcs W03</t>
  </si>
  <si>
    <t>1616905380</t>
  </si>
  <si>
    <t>0204838893K57</t>
  </si>
  <si>
    <t>AMPLIFIER</t>
  </si>
  <si>
    <t>1616905580</t>
  </si>
  <si>
    <t>0204838899KUE</t>
  </si>
  <si>
    <t>BRAKE RESERVOIR</t>
  </si>
  <si>
    <t>1617039980</t>
  </si>
  <si>
    <t>33981233083PF</t>
  </si>
  <si>
    <t>1617040080</t>
  </si>
  <si>
    <t>33981245143PF</t>
  </si>
  <si>
    <t>1617409880</t>
  </si>
  <si>
    <t>3397016704E2F</t>
  </si>
  <si>
    <t>FLAT BLADE RH 700 MM</t>
  </si>
  <si>
    <t>1618095880</t>
  </si>
  <si>
    <t>339812339883E</t>
  </si>
  <si>
    <t>1618104880</t>
  </si>
  <si>
    <t>0265258078K52</t>
  </si>
  <si>
    <t>1618HC</t>
  </si>
  <si>
    <t>0258010081E38</t>
  </si>
  <si>
    <t>OXYGEN PROBE AMONT</t>
  </si>
  <si>
    <t>1618HG</t>
  </si>
  <si>
    <t>0258017209E38</t>
  </si>
  <si>
    <t>OXYGEN PROBE LONG 710 - 7 5 W</t>
  </si>
  <si>
    <t>1618KN</t>
  </si>
  <si>
    <t>0281004130E38</t>
  </si>
  <si>
    <t>OXYGEN PROBE LONG 410</t>
  </si>
  <si>
    <t>1618LL</t>
  </si>
  <si>
    <t>0258017217E38</t>
  </si>
  <si>
    <t>OXYGEN PROBE LONG 320 7,5W</t>
  </si>
  <si>
    <t>144pcs W05</t>
  </si>
  <si>
    <t>1618LT</t>
  </si>
  <si>
    <t>0281004124E38</t>
  </si>
  <si>
    <t>OXYGEN PROBE</t>
  </si>
  <si>
    <t>1618NE</t>
  </si>
  <si>
    <t>0281004157E38</t>
  </si>
  <si>
    <t>OXYGEN PROBE AMONT LONG 380</t>
  </si>
  <si>
    <t>1618PH</t>
  </si>
  <si>
    <t>0258027018E38</t>
  </si>
  <si>
    <t>OXYGEN PROBE AMONT LONG 537</t>
  </si>
  <si>
    <t>1619237280</t>
  </si>
  <si>
    <t>339812339983E</t>
  </si>
  <si>
    <t>1619237380</t>
  </si>
  <si>
    <t>339058042383E</t>
  </si>
  <si>
    <t>CAP</t>
  </si>
  <si>
    <t>1622823480</t>
  </si>
  <si>
    <t>0265258367K52</t>
  </si>
  <si>
    <t>24pcs W02 + 8pcs W03</t>
  </si>
  <si>
    <t>1627406380</t>
  </si>
  <si>
    <t>0265259470K52</t>
  </si>
  <si>
    <t>1627406480</t>
  </si>
  <si>
    <t>1265924556K52</t>
  </si>
  <si>
    <t>CALCULATOR</t>
  </si>
  <si>
    <t>8pcs W02</t>
  </si>
  <si>
    <t>1628HV</t>
  </si>
  <si>
    <t>0258006029E38</t>
  </si>
  <si>
    <t>OXYGEN PROBE 7W LONG 1500</t>
  </si>
  <si>
    <t xml:space="preserve">mail sent </t>
  </si>
  <si>
    <t>1629083080</t>
  </si>
  <si>
    <t>3397016016WVL</t>
  </si>
  <si>
    <t>FLAT BLADE LH</t>
  </si>
  <si>
    <t>3185pcs  W04 + 3185pcs W06</t>
  </si>
  <si>
    <t>1629083180</t>
  </si>
  <si>
    <t>3397016017WVL</t>
  </si>
  <si>
    <t>FLAT BLADE RH</t>
  </si>
  <si>
    <t>4680pcs in transit + 2600 W05</t>
  </si>
  <si>
    <t>1629083280</t>
  </si>
  <si>
    <t>3397016018WVL</t>
  </si>
  <si>
    <t>1629083480</t>
  </si>
  <si>
    <t>3397011791FPK</t>
  </si>
  <si>
    <t>WIPER BLADE</t>
  </si>
  <si>
    <t>1631686480</t>
  </si>
  <si>
    <t>0265259450K52</t>
  </si>
  <si>
    <t>1631823680</t>
  </si>
  <si>
    <t>3397015300FPK</t>
  </si>
  <si>
    <t>1634148880</t>
  </si>
  <si>
    <t>0928400664E38</t>
  </si>
  <si>
    <t>REGULATOR</t>
  </si>
  <si>
    <t>1634149180</t>
  </si>
  <si>
    <t>0928400681E38</t>
  </si>
  <si>
    <t>1634149580</t>
  </si>
  <si>
    <t>0928400739E38</t>
  </si>
  <si>
    <t>1634149680</t>
  </si>
  <si>
    <t>0928400651E38</t>
  </si>
  <si>
    <t>1634149880</t>
  </si>
  <si>
    <t>F01M100055K54</t>
  </si>
  <si>
    <t>REGULATOR SEAL</t>
  </si>
  <si>
    <t>1635255280</t>
  </si>
  <si>
    <t>0204846894K57</t>
  </si>
  <si>
    <t>163637</t>
  </si>
  <si>
    <t>02807501643BL</t>
  </si>
  <si>
    <t>AIR INTAKE CASE</t>
  </si>
  <si>
    <t>1636406980</t>
  </si>
  <si>
    <t>0265291455K52</t>
  </si>
  <si>
    <t>1638051480</t>
  </si>
  <si>
    <t>0204854797K57</t>
  </si>
  <si>
    <t>MASTER CYLINDER DIAM 25,4</t>
  </si>
  <si>
    <t>1640070580</t>
  </si>
  <si>
    <t>0258030447H9W</t>
  </si>
  <si>
    <t>1643559380</t>
  </si>
  <si>
    <t>0258030446H9W</t>
  </si>
  <si>
    <t>OXYGEN PROBE AVAL</t>
  </si>
  <si>
    <t>1647649180</t>
  </si>
  <si>
    <t>0265293262K52</t>
  </si>
  <si>
    <t>1647649280</t>
  </si>
  <si>
    <t>1265924934K52</t>
  </si>
  <si>
    <t>8pcs ETD 14/01</t>
  </si>
  <si>
    <t>1647854080</t>
  </si>
  <si>
    <t>0265258279K52</t>
  </si>
  <si>
    <t>40pcs -- ETA ? Mail sent</t>
  </si>
  <si>
    <t>1647868580</t>
  </si>
  <si>
    <t>0265295146K52</t>
  </si>
  <si>
    <t>mail sen t- 8pcs W03</t>
  </si>
  <si>
    <t>1647868680</t>
  </si>
  <si>
    <t>0265295144K52</t>
  </si>
  <si>
    <t>1647869280</t>
  </si>
  <si>
    <t>0265295191K52</t>
  </si>
  <si>
    <t>1669579580</t>
  </si>
  <si>
    <t>0265295098K52</t>
  </si>
  <si>
    <t>short term order</t>
  </si>
  <si>
    <t>1673604780</t>
  </si>
  <si>
    <t>0204819305K57</t>
  </si>
  <si>
    <t>AMPLIFR GASKET</t>
  </si>
  <si>
    <t>50pcs W04</t>
  </si>
  <si>
    <t>1674182580</t>
  </si>
  <si>
    <t>0265295151K52</t>
  </si>
  <si>
    <t>1674182680</t>
  </si>
  <si>
    <t>1265925133K52</t>
  </si>
  <si>
    <t xml:space="preserve">W49 : part affected by global component crisis - no allocation for AA
reminder sent - checking ETA for another 8pcs </t>
  </si>
  <si>
    <t>1674207280</t>
  </si>
  <si>
    <t>3397014413T03</t>
  </si>
  <si>
    <t>SET FLAT BLADES</t>
  </si>
  <si>
    <t>1680775580</t>
  </si>
  <si>
    <t/>
  </si>
  <si>
    <t>EBTMC</t>
  </si>
  <si>
    <t>19208G</t>
  </si>
  <si>
    <t>F00R0P00047D5</t>
  </si>
  <si>
    <t>SENSOR SEAL</t>
  </si>
  <si>
    <t>1920KZ</t>
  </si>
  <si>
    <t>0261230135E38</t>
  </si>
  <si>
    <t>1920LA</t>
  </si>
  <si>
    <t>0261230132E38</t>
  </si>
  <si>
    <t>1920LS</t>
  </si>
  <si>
    <t>0232103064H9W</t>
  </si>
  <si>
    <t>1920LT</t>
  </si>
  <si>
    <t>0261231198H9W</t>
  </si>
  <si>
    <t>PINKING SENSOR</t>
  </si>
  <si>
    <t>1920LW</t>
  </si>
  <si>
    <t>0261230136E38</t>
  </si>
  <si>
    <t>PRESSURE SENSOR</t>
  </si>
  <si>
    <t>1920PH</t>
  </si>
  <si>
    <t>0445010139H4G</t>
  </si>
  <si>
    <t>NE HDI HP PUMP</t>
  </si>
  <si>
    <t>1920RF</t>
  </si>
  <si>
    <t>0445010516K62</t>
  </si>
  <si>
    <t>1920RW</t>
  </si>
  <si>
    <t>02802182410YL</t>
  </si>
  <si>
    <t>FLOWMETER</t>
  </si>
  <si>
    <t>1920RX</t>
  </si>
  <si>
    <t>0261230254E38</t>
  </si>
  <si>
    <t>1920SC</t>
  </si>
  <si>
    <t>0445010559K62</t>
  </si>
  <si>
    <t>1920SZ</t>
  </si>
  <si>
    <t>0281006507E38</t>
  </si>
  <si>
    <t>DIESEL HP SENSO</t>
  </si>
  <si>
    <t>1922R6</t>
  </si>
  <si>
    <t>0261230134E38</t>
  </si>
  <si>
    <t>1922V7</t>
  </si>
  <si>
    <t>0261230252E38</t>
  </si>
  <si>
    <t>1922W0</t>
  </si>
  <si>
    <t>0261230253E38</t>
  </si>
  <si>
    <t>193338</t>
  </si>
  <si>
    <t>0281002872FPK</t>
  </si>
  <si>
    <t>1944K5</t>
  </si>
  <si>
    <t>0261S06616K64</t>
  </si>
  <si>
    <t>ENG TEST ECU</t>
  </si>
  <si>
    <t>1980CY</t>
  </si>
  <si>
    <t>09864350859P8</t>
  </si>
  <si>
    <t>1980EJ</t>
  </si>
  <si>
    <t>0445110339K53</t>
  </si>
  <si>
    <t>1980EL</t>
  </si>
  <si>
    <t>0445115087K63</t>
  </si>
  <si>
    <t>NE INJ HOLDER DIAM 19 LONG164</t>
  </si>
  <si>
    <t>1980EQ</t>
  </si>
  <si>
    <t>0445110351K63</t>
  </si>
  <si>
    <t>1980H8</t>
  </si>
  <si>
    <t>0445110076KL2</t>
  </si>
  <si>
    <t>NE INJ HOLDER REP Y</t>
  </si>
  <si>
    <t>1980J8</t>
  </si>
  <si>
    <t>0445115025K63</t>
  </si>
  <si>
    <t>NE INJ HOLDER DIAM 19 LONG 164</t>
  </si>
  <si>
    <t>1980S5</t>
  </si>
  <si>
    <t>0445110340K53</t>
  </si>
  <si>
    <t>injecteur en inde</t>
  </si>
  <si>
    <t>198153</t>
  </si>
  <si>
    <t>128021075231D</t>
  </si>
  <si>
    <t>INJECTOR SEAL</t>
  </si>
  <si>
    <t>198166</t>
  </si>
  <si>
    <t>F00VE3500231D</t>
  </si>
  <si>
    <t>SET OF 2 JOINTS</t>
  </si>
  <si>
    <t>198171</t>
  </si>
  <si>
    <t>128021076131D</t>
  </si>
  <si>
    <t>O-RING</t>
  </si>
  <si>
    <t>198190</t>
  </si>
  <si>
    <t>2707010033H7D</t>
  </si>
  <si>
    <t>SET OF SEALS</t>
  </si>
  <si>
    <t>1984E9</t>
  </si>
  <si>
    <t>0280156034K51</t>
  </si>
  <si>
    <t>PETROL INJECTOR</t>
  </si>
  <si>
    <t>1984F5</t>
  </si>
  <si>
    <t>0280158041E38</t>
  </si>
  <si>
    <t>1984G8</t>
  </si>
  <si>
    <t>0445110248K62</t>
  </si>
  <si>
    <t>1984H5</t>
  </si>
  <si>
    <t>0261500073K63</t>
  </si>
  <si>
    <t>1984H6</t>
  </si>
  <si>
    <t>0280156427K51</t>
  </si>
  <si>
    <t>199091</t>
  </si>
  <si>
    <t>24301029404P9</t>
  </si>
  <si>
    <t>ADJUSTMT WASHER EP 1,24</t>
  </si>
  <si>
    <t>4535AA</t>
  </si>
  <si>
    <t>02041259018PS</t>
  </si>
  <si>
    <t>AMPLIFIER DIAM 255</t>
  </si>
  <si>
    <t>4535AC</t>
  </si>
  <si>
    <t>02041259028PS</t>
  </si>
  <si>
    <t>4535EN</t>
  </si>
  <si>
    <t>0204718070K60</t>
  </si>
  <si>
    <t>4535ER</t>
  </si>
  <si>
    <t>0204709701K60</t>
  </si>
  <si>
    <t>4535R4</t>
  </si>
  <si>
    <t>020412580484G</t>
  </si>
  <si>
    <t>AMPLIFIER DIAM 225</t>
  </si>
  <si>
    <t>4535V0</t>
  </si>
  <si>
    <t>0204125823K57</t>
  </si>
  <si>
    <t>4535Z1</t>
  </si>
  <si>
    <t>02041258978PS</t>
  </si>
  <si>
    <t>454594</t>
  </si>
  <si>
    <t>0265007083H9W</t>
  </si>
  <si>
    <t>ABR SENSOR LH AV</t>
  </si>
  <si>
    <t>454595</t>
  </si>
  <si>
    <t>0265007084H9W</t>
  </si>
  <si>
    <t>ABR SENSOR RH AV</t>
  </si>
  <si>
    <t>4545C7</t>
  </si>
  <si>
    <t>0265007665H9W</t>
  </si>
  <si>
    <t>ABR SENSOR AV</t>
  </si>
  <si>
    <t>4545C9</t>
  </si>
  <si>
    <t>0265007668H9W</t>
  </si>
  <si>
    <t>ABR SENSOR LH AR</t>
  </si>
  <si>
    <t>4545E1</t>
  </si>
  <si>
    <t>0265007687E38</t>
  </si>
  <si>
    <t>4545E6</t>
  </si>
  <si>
    <t>0265007883H9W</t>
  </si>
  <si>
    <t>ABR SENSOR RH AR</t>
  </si>
  <si>
    <t>4545E7</t>
  </si>
  <si>
    <t>0265007788H9W</t>
  </si>
  <si>
    <t>4545E8</t>
  </si>
  <si>
    <t>0265007789E38</t>
  </si>
  <si>
    <t>ABR SENSOR AR</t>
  </si>
  <si>
    <t>4545E9</t>
  </si>
  <si>
    <t>0265007790H9W</t>
  </si>
  <si>
    <t>4545F0</t>
  </si>
  <si>
    <t>0265007791H9W</t>
  </si>
  <si>
    <t>4545H7</t>
  </si>
  <si>
    <t>0265008018H9W</t>
  </si>
  <si>
    <t>ABR SENSOR</t>
  </si>
  <si>
    <t>4545H8</t>
  </si>
  <si>
    <t>0265005517K58</t>
  </si>
  <si>
    <t>WHEEL SENSOR</t>
  </si>
  <si>
    <t>part is killed</t>
  </si>
  <si>
    <t>4545J8</t>
  </si>
  <si>
    <t>0265008485H9W</t>
  </si>
  <si>
    <t>455624</t>
  </si>
  <si>
    <t>F009D0204084D</t>
  </si>
  <si>
    <t>GASKET ASSY</t>
  </si>
  <si>
    <t>4200pcs W02</t>
  </si>
  <si>
    <t>456542</t>
  </si>
  <si>
    <t>0204142050H4G</t>
  </si>
  <si>
    <t>VACUUM PUMP</t>
  </si>
  <si>
    <t>459930</t>
  </si>
  <si>
    <t>02041400408PT</t>
  </si>
  <si>
    <t>459936</t>
  </si>
  <si>
    <t>F009D0065484D</t>
  </si>
  <si>
    <t>459941</t>
  </si>
  <si>
    <t>F009D0114584D</t>
  </si>
  <si>
    <t>price nego</t>
  </si>
  <si>
    <t>4601P8</t>
  </si>
  <si>
    <t>0204123644K57</t>
  </si>
  <si>
    <t>MASTER CYLINDER DIAM 23,8</t>
  </si>
  <si>
    <t>4601R3</t>
  </si>
  <si>
    <t>0204123667K60</t>
  </si>
  <si>
    <t>4601T5</t>
  </si>
  <si>
    <t>0204123747K60</t>
  </si>
  <si>
    <t>MASTER CYLINDER DIAM 22,2</t>
  </si>
  <si>
    <t>4601W9</t>
  </si>
  <si>
    <t>0204123812-K63</t>
  </si>
  <si>
    <t>4601Y4</t>
  </si>
  <si>
    <t>0204709704K60</t>
  </si>
  <si>
    <t>MASTER CYLINDER DIAM 23,81</t>
  </si>
  <si>
    <t>463588</t>
  </si>
  <si>
    <t>0204051329E38</t>
  </si>
  <si>
    <t>BRAKE RESERVOIR SUP</t>
  </si>
  <si>
    <t>463597</t>
  </si>
  <si>
    <t>0204126177K57</t>
  </si>
  <si>
    <t>BRAKE RESERVOIR INF</t>
  </si>
  <si>
    <t>tools scrapped</t>
  </si>
  <si>
    <t>4635C0</t>
  </si>
  <si>
    <t>0204051099K57</t>
  </si>
  <si>
    <t>4635F2</t>
  </si>
  <si>
    <t>0204054964-K57</t>
  </si>
  <si>
    <t>465419</t>
  </si>
  <si>
    <t>02041241774WK</t>
  </si>
  <si>
    <t>REPAIR KIT</t>
  </si>
  <si>
    <t>5705PH</t>
  </si>
  <si>
    <t>0204205960K60</t>
  </si>
  <si>
    <t>BLEED SCREW</t>
  </si>
  <si>
    <t>5825F5</t>
  </si>
  <si>
    <t>1004336530K64</t>
  </si>
  <si>
    <t>BRUSH-HOLDER</t>
  </si>
  <si>
    <t>EDOP 2019</t>
  </si>
  <si>
    <t>6401E7</t>
  </si>
  <si>
    <t>3398010045437</t>
  </si>
  <si>
    <t>CONROD ASSY - 206 DAD</t>
  </si>
  <si>
    <t>No prod possible before march 2022</t>
  </si>
  <si>
    <t>6405CH</t>
  </si>
  <si>
    <t>339702076985P</t>
  </si>
  <si>
    <t>WIPER MOTOR</t>
  </si>
  <si>
    <t>6405CX</t>
  </si>
  <si>
    <t>039020184085P</t>
  </si>
  <si>
    <t>WDW WIPER MOTOR</t>
  </si>
  <si>
    <t>6405EE</t>
  </si>
  <si>
    <t>3398005649K60</t>
  </si>
  <si>
    <t>SHAFT BEARING</t>
  </si>
  <si>
    <t>6405EG</t>
  </si>
  <si>
    <t>139050206885P</t>
  </si>
  <si>
    <t>PIN CAP</t>
  </si>
  <si>
    <t>6405HY</t>
  </si>
  <si>
    <t>339702109943D</t>
  </si>
  <si>
    <t>CONROD ASSY</t>
  </si>
  <si>
    <t>6405KE</t>
  </si>
  <si>
    <t>3398005870K60</t>
  </si>
  <si>
    <t>6405LK</t>
  </si>
  <si>
    <t>339702095485P</t>
  </si>
  <si>
    <t>6405LL</t>
  </si>
  <si>
    <t>339702095585P</t>
  </si>
  <si>
    <t>6405S2</t>
  </si>
  <si>
    <t>039020180785P</t>
  </si>
  <si>
    <t>642238</t>
  </si>
  <si>
    <t>339058024947D</t>
  </si>
  <si>
    <t>COVERS SET</t>
  </si>
  <si>
    <t>642244</t>
  </si>
  <si>
    <t>339055502447D</t>
  </si>
  <si>
    <t>PIN CAP AR</t>
  </si>
  <si>
    <t>642245</t>
  </si>
  <si>
    <t>339058030947D</t>
  </si>
  <si>
    <t>6429AR</t>
  </si>
  <si>
    <t>339810464447D</t>
  </si>
  <si>
    <t>6429AS</t>
  </si>
  <si>
    <t>339810475047D</t>
  </si>
  <si>
    <t>6429AV</t>
  </si>
  <si>
    <t>339810475247D</t>
  </si>
  <si>
    <t>6429AW</t>
  </si>
  <si>
    <t>339810475147D</t>
  </si>
  <si>
    <t>6429EL</t>
  </si>
  <si>
    <t>339812225147D</t>
  </si>
  <si>
    <t>6429EN</t>
  </si>
  <si>
    <t>339812225247D</t>
  </si>
  <si>
    <t>6429FG</t>
  </si>
  <si>
    <t>339812225747D</t>
  </si>
  <si>
    <t>6429FH</t>
  </si>
  <si>
    <t>339812226047D</t>
  </si>
  <si>
    <t>6429FJ</t>
  </si>
  <si>
    <t>339812225847D</t>
  </si>
  <si>
    <t>6429FK</t>
  </si>
  <si>
    <t>339812225947D</t>
  </si>
  <si>
    <t>6429GG</t>
  </si>
  <si>
    <t>339812248647D</t>
  </si>
  <si>
    <t>6429HT</t>
  </si>
  <si>
    <t>339812261247D</t>
  </si>
  <si>
    <t>6429JW</t>
  </si>
  <si>
    <t>339812248347D</t>
  </si>
  <si>
    <t>6429R9</t>
  </si>
  <si>
    <t>339812222747D</t>
  </si>
  <si>
    <t>6429V5</t>
  </si>
  <si>
    <t>339810422447D</t>
  </si>
  <si>
    <t>6429V8</t>
  </si>
  <si>
    <t>339810425247D</t>
  </si>
  <si>
    <t>BLADE-HOLDER BOX 1</t>
  </si>
  <si>
    <t>6429X4</t>
  </si>
  <si>
    <t>339812222947D</t>
  </si>
  <si>
    <t>6429X8</t>
  </si>
  <si>
    <t>339810445387C</t>
  </si>
  <si>
    <t>6438A4</t>
  </si>
  <si>
    <t>339700029347D</t>
  </si>
  <si>
    <t>WDW WASHER JET AR</t>
  </si>
  <si>
    <t>6590A5</t>
  </si>
  <si>
    <t>026300399985P</t>
  </si>
  <si>
    <t>6590F4</t>
  </si>
  <si>
    <t>026300952385P</t>
  </si>
  <si>
    <t>nfp</t>
  </si>
  <si>
    <t>NFP</t>
  </si>
  <si>
    <t>6590QT</t>
  </si>
  <si>
    <t>02630095854WP</t>
  </si>
  <si>
    <t>8216XR</t>
  </si>
  <si>
    <t>028500501085P</t>
  </si>
  <si>
    <t>ABL SENSOR</t>
  </si>
  <si>
    <t>9221FA</t>
  </si>
  <si>
    <t>0130822387061</t>
  </si>
  <si>
    <t>MOTOREDUCER LH</t>
  </si>
  <si>
    <t>9222FA</t>
  </si>
  <si>
    <t>0130822386061</t>
  </si>
  <si>
    <t>MOTOREDUCER RH</t>
  </si>
  <si>
    <t>9224F9</t>
  </si>
  <si>
    <t>0130822394061</t>
  </si>
  <si>
    <t>9404541EN8</t>
  </si>
  <si>
    <t>0265232066E38</t>
  </si>
  <si>
    <t>BRAKE HYD BLOCK E ABS8.1 PREMP APV</t>
  </si>
  <si>
    <t>no improvement possible - ETA CW08</t>
  </si>
  <si>
    <t>9404541LF8</t>
  </si>
  <si>
    <t>0265232440E38</t>
  </si>
  <si>
    <t>BRAKE HYD BLOCK E ABS8.1 PREMP . APV</t>
  </si>
  <si>
    <t>9404541WP8</t>
  </si>
  <si>
    <t>0265251178E38</t>
  </si>
  <si>
    <t>W48: GEN8 - no improvement possible
W47; 32pcs W03 - 15weeks LT
W45: 16pcs are in trasnit
W42: 8pcs W45 +8pcs W47 +32pcs W03 - 15weeks LT</t>
  </si>
  <si>
    <t>9638775580</t>
  </si>
  <si>
    <t>STRAINER FILTER</t>
  </si>
  <si>
    <t>9649604380</t>
  </si>
  <si>
    <t>02630040893PM</t>
  </si>
  <si>
    <t>ELECTRO UNIT BRUT BOITIER AAS</t>
  </si>
  <si>
    <t>31pcs will be sent by AF - No ETA beacuse container shoratge</t>
  </si>
  <si>
    <t>9660059180</t>
  </si>
  <si>
    <t>1397212118K52</t>
  </si>
  <si>
    <t>SENSOR T À CLIBREPOUR /Z9</t>
  </si>
  <si>
    <t>PSA 1397212118K52  // 9660059180   - EDOP not alligned with PSA // to be clarified vit Ms. Lenoir   - can't further produce no stock</t>
  </si>
  <si>
    <t>9663518980</t>
  </si>
  <si>
    <t>0261208905K64</t>
  </si>
  <si>
    <t>9663821780</t>
  </si>
  <si>
    <t>02630042033PM</t>
  </si>
  <si>
    <t>ELECTRO UNIT</t>
  </si>
  <si>
    <t>9664060080</t>
  </si>
  <si>
    <t>0261208901K64</t>
  </si>
  <si>
    <t>9664843480</t>
  </si>
  <si>
    <t>0281012523K64</t>
  </si>
  <si>
    <t>9665742680</t>
  </si>
  <si>
    <t>0261S04626K64</t>
  </si>
  <si>
    <t>9665958680</t>
  </si>
  <si>
    <t>0261208911K64</t>
  </si>
  <si>
    <t>Earliest prod W01/W02  - cust. W04/05</t>
  </si>
  <si>
    <t>9666235880</t>
  </si>
  <si>
    <t>0261201863K64</t>
  </si>
  <si>
    <t>parts will be shipped W02/W03</t>
  </si>
  <si>
    <t>9666325380</t>
  </si>
  <si>
    <t>0261S04616K64</t>
  </si>
  <si>
    <t>9666325680</t>
  </si>
  <si>
    <t>0261S05191K64</t>
  </si>
  <si>
    <t>ETD 28/01</t>
  </si>
  <si>
    <t>9666725880</t>
  </si>
  <si>
    <t>F00VP01005E38</t>
  </si>
  <si>
    <t>ETD 14/01</t>
  </si>
  <si>
    <t>9666843880</t>
  </si>
  <si>
    <t>0285010703E38</t>
  </si>
  <si>
    <t>BOX CDE S/G</t>
  </si>
  <si>
    <t>9666986680</t>
  </si>
  <si>
    <t>0281013334K64</t>
  </si>
  <si>
    <t>9667054480</t>
  </si>
  <si>
    <t>0261S05963K64</t>
  </si>
  <si>
    <t>9667242180</t>
  </si>
  <si>
    <t>0261S06379K64</t>
  </si>
  <si>
    <t>9671062380</t>
  </si>
  <si>
    <t>339702128985P</t>
  </si>
  <si>
    <t>WIPER MOTOR RH</t>
  </si>
  <si>
    <t xml:space="preserve"> PSA has stock for 8 month - partial qtity useless</t>
  </si>
  <si>
    <t>9673222580</t>
  </si>
  <si>
    <t>3397021391K60</t>
  </si>
  <si>
    <t>9674244680</t>
  </si>
  <si>
    <t>0281015848K64</t>
  </si>
  <si>
    <t>9675467380</t>
  </si>
  <si>
    <t>0130822743E38</t>
  </si>
  <si>
    <t>9675467480</t>
  </si>
  <si>
    <t>0130822742E38</t>
  </si>
  <si>
    <t>9675516380</t>
  </si>
  <si>
    <t>0280750598E38</t>
  </si>
  <si>
    <t>AIR DOSER</t>
  </si>
  <si>
    <t>9675669780</t>
  </si>
  <si>
    <t>0285005055K60</t>
  </si>
  <si>
    <t>9675733280</t>
  </si>
  <si>
    <t>0261230352E38</t>
  </si>
  <si>
    <t>TEMP SENSOR</t>
  </si>
  <si>
    <t>9676017480</t>
  </si>
  <si>
    <t>0280157127E6W</t>
  </si>
  <si>
    <t>9676379080</t>
  </si>
  <si>
    <t>0281016635K64</t>
  </si>
  <si>
    <t>9676536980</t>
  </si>
  <si>
    <t>0437507003034</t>
  </si>
  <si>
    <t>NEW ALTERNATOR</t>
  </si>
  <si>
    <t>9676643580</t>
  </si>
  <si>
    <t>0261S06621K64</t>
  </si>
  <si>
    <t>9676643880</t>
  </si>
  <si>
    <t>F00R004157K62</t>
  </si>
  <si>
    <t>9676962780</t>
  </si>
  <si>
    <t>0261S06833K64</t>
  </si>
  <si>
    <t>9677119280</t>
  </si>
  <si>
    <t>1437507000E38</t>
  </si>
  <si>
    <t>INLET FITTING</t>
  </si>
  <si>
    <t>9677595680</t>
  </si>
  <si>
    <t>0261S07050K64</t>
  </si>
  <si>
    <t>9677816180</t>
  </si>
  <si>
    <t>0281006300H7D</t>
  </si>
  <si>
    <t>200pcs W03 +550pcs W04 + 550pcs W05 + 550pcs W06</t>
  </si>
  <si>
    <t>9677871680</t>
  </si>
  <si>
    <t>F005V01221K64</t>
  </si>
  <si>
    <t>CONTROL UNIT</t>
  </si>
  <si>
    <t>9678267980</t>
  </si>
  <si>
    <t>0258010363E38</t>
  </si>
  <si>
    <t>9678495980</t>
  </si>
  <si>
    <t>0261S06494K64</t>
  </si>
  <si>
    <t>9800189280</t>
  </si>
  <si>
    <t>0437507008E38</t>
  </si>
  <si>
    <t>ELEC MACHINE</t>
  </si>
  <si>
    <t>9800210580</t>
  </si>
  <si>
    <t>0263004429K56</t>
  </si>
  <si>
    <t>9800210680</t>
  </si>
  <si>
    <t>0263013216K60</t>
  </si>
  <si>
    <t>9800409680</t>
  </si>
  <si>
    <t>0263004546K56</t>
  </si>
  <si>
    <t>9800410080</t>
  </si>
  <si>
    <t>0263004545K56</t>
  </si>
  <si>
    <t>9802043480</t>
  </si>
  <si>
    <t>0199200044K64</t>
  </si>
  <si>
    <t>BATTERY UNIT</t>
  </si>
  <si>
    <t>9802043580</t>
  </si>
  <si>
    <t>0199200045K64</t>
  </si>
  <si>
    <t>9802721580</t>
  </si>
  <si>
    <t>0199200058K64</t>
  </si>
  <si>
    <t>9802776680</t>
  </si>
  <si>
    <t>0445110566K53</t>
  </si>
  <si>
    <t>9802955580</t>
  </si>
  <si>
    <t>0261S07688K64</t>
  </si>
  <si>
    <t>9803380480</t>
  </si>
  <si>
    <t>0285011402E38</t>
  </si>
  <si>
    <t>9803525680</t>
  </si>
  <si>
    <t>0261555127H7D</t>
  </si>
  <si>
    <t>INJECTOR CLIP</t>
  </si>
  <si>
    <t>9804021880</t>
  </si>
  <si>
    <t>F009D02881K54</t>
  </si>
  <si>
    <t>9804220580</t>
  </si>
  <si>
    <t>F00VC17504E38</t>
  </si>
  <si>
    <t>INJECTOR SEAL 7,7/15 EP 2 - CN</t>
  </si>
  <si>
    <t>12000pcs W02</t>
  </si>
  <si>
    <t>9804776780</t>
  </si>
  <si>
    <t>044521431844D</t>
  </si>
  <si>
    <t>9804833280</t>
  </si>
  <si>
    <t>0199200022K64</t>
  </si>
  <si>
    <t>9805066080</t>
  </si>
  <si>
    <t>0265009501E38</t>
  </si>
  <si>
    <t>9805083380</t>
  </si>
  <si>
    <t>0265009502E38</t>
  </si>
  <si>
    <t>9805947680</t>
  </si>
  <si>
    <t>0281019819K52</t>
  </si>
  <si>
    <t>9806002080</t>
  </si>
  <si>
    <t>0281019829K64</t>
  </si>
  <si>
    <t>9806039580</t>
  </si>
  <si>
    <t>0265009956H9W</t>
  </si>
  <si>
    <t>9806448980</t>
  </si>
  <si>
    <t>1462C00997E38</t>
  </si>
  <si>
    <t>9807882980</t>
  </si>
  <si>
    <t>0437508181H7D</t>
  </si>
  <si>
    <t>UNIT</t>
  </si>
  <si>
    <t>9808535880</t>
  </si>
  <si>
    <t>0281030544K64</t>
  </si>
  <si>
    <t>9809301080</t>
  </si>
  <si>
    <t>0263007021K56</t>
  </si>
  <si>
    <t>VISUAL CAMERA</t>
  </si>
  <si>
    <t>340 pcs still in not delivred to kendel</t>
  </si>
  <si>
    <t>9809301180</t>
  </si>
  <si>
    <t>0263007022K56</t>
  </si>
  <si>
    <t>ASSIST. CAMERA</t>
  </si>
  <si>
    <t>9809802380</t>
  </si>
  <si>
    <t>0261500295K63</t>
  </si>
  <si>
    <t>9809926580</t>
  </si>
  <si>
    <t>0265009937E38</t>
  </si>
  <si>
    <t>9810327980</t>
  </si>
  <si>
    <t>3397021828K60</t>
  </si>
  <si>
    <t>9810614480</t>
  </si>
  <si>
    <t>0261S10946K64</t>
  </si>
  <si>
    <t>9810667080</t>
  </si>
  <si>
    <t>0258030340H9W</t>
  </si>
  <si>
    <t>9810728280</t>
  </si>
  <si>
    <t>0265004364E38</t>
  </si>
  <si>
    <t>9811207180</t>
  </si>
  <si>
    <t>0281006854E38</t>
  </si>
  <si>
    <t>new shipment with ETA/Qty will be followed next week</t>
  </si>
  <si>
    <t>9811259980</t>
  </si>
  <si>
    <t>0390205112K60</t>
  </si>
  <si>
    <t>9811347380</t>
  </si>
  <si>
    <t>0445010739K62</t>
  </si>
  <si>
    <t>9811385980</t>
  </si>
  <si>
    <t>0258027152E38</t>
  </si>
  <si>
    <t>9811388180</t>
  </si>
  <si>
    <t>1462C00996E38</t>
  </si>
  <si>
    <t>9811742080</t>
  </si>
  <si>
    <t>0263004802H9W</t>
  </si>
  <si>
    <t>9812133880</t>
  </si>
  <si>
    <t>F009A08097K54</t>
  </si>
  <si>
    <t>320 ETA W03 or W04 at least / more pces are in delivery for next following weeks</t>
  </si>
  <si>
    <t>9812713380</t>
  </si>
  <si>
    <t>0285012924E38</t>
  </si>
  <si>
    <t>9812713780</t>
  </si>
  <si>
    <t>0285012932E38</t>
  </si>
  <si>
    <t>9813111780</t>
  </si>
  <si>
    <t>0261S10950K64</t>
  </si>
  <si>
    <t>9813759680</t>
  </si>
  <si>
    <t>0265004268H9W</t>
  </si>
  <si>
    <t>9813764880</t>
  </si>
  <si>
    <t>0265004269E38</t>
  </si>
  <si>
    <t>9813838380</t>
  </si>
  <si>
    <t>0258030339H9W</t>
  </si>
  <si>
    <t>9814182680</t>
  </si>
  <si>
    <t>0281032456K64</t>
  </si>
  <si>
    <t>9814653780</t>
  </si>
  <si>
    <t>0199200134K64</t>
  </si>
  <si>
    <t>9814725380</t>
  </si>
  <si>
    <t>F00C2T7636E38</t>
  </si>
  <si>
    <t>ARFL SNR SEAL</t>
  </si>
  <si>
    <t>9815361480</t>
  </si>
  <si>
    <t>0263004886H9W</t>
  </si>
  <si>
    <t>9815523880</t>
  </si>
  <si>
    <t>0199200132K64</t>
  </si>
  <si>
    <t>9815524580</t>
  </si>
  <si>
    <t>0199200133K64</t>
  </si>
  <si>
    <t>9815930180</t>
  </si>
  <si>
    <t>0261520433E38</t>
  </si>
  <si>
    <t>HP PETROL PUMP</t>
  </si>
  <si>
    <t>9816172680</t>
  </si>
  <si>
    <t>3397021928K60</t>
  </si>
  <si>
    <t>9816172780</t>
  </si>
  <si>
    <t>3397021927K60</t>
  </si>
  <si>
    <t>WIPER MOTOR LH</t>
  </si>
  <si>
    <t>9816245480</t>
  </si>
  <si>
    <t>0281008024E38</t>
  </si>
  <si>
    <t>SOOT SENSOR</t>
  </si>
  <si>
    <t>9816276480</t>
  </si>
  <si>
    <t>0281006852E38</t>
  </si>
  <si>
    <t>9817062880</t>
  </si>
  <si>
    <t>0285012427E38</t>
  </si>
  <si>
    <t>9817903080</t>
  </si>
  <si>
    <t>0445010761K62</t>
  </si>
  <si>
    <t>9818143380</t>
  </si>
  <si>
    <t>0281032467K64</t>
  </si>
  <si>
    <t>9818994480</t>
  </si>
  <si>
    <t>0285013736E38</t>
  </si>
  <si>
    <t>9819360080</t>
  </si>
  <si>
    <t>0263014016H9W</t>
  </si>
  <si>
    <t>9819361880</t>
  </si>
  <si>
    <t>0263014015H9W</t>
  </si>
  <si>
    <t>9819523180</t>
  </si>
  <si>
    <t>0390205110K60</t>
  </si>
  <si>
    <t>9819524880</t>
  </si>
  <si>
    <t>0263014013H9W</t>
  </si>
  <si>
    <t>idoc error</t>
  </si>
  <si>
    <t>9819899980</t>
  </si>
  <si>
    <t>0390205115K60</t>
  </si>
  <si>
    <t>9819900080</t>
  </si>
  <si>
    <t>0390205114K60</t>
  </si>
  <si>
    <t>9821399680</t>
  </si>
  <si>
    <t>0445214361FPK</t>
  </si>
  <si>
    <t>9822729680</t>
  </si>
  <si>
    <t>7503900130K58</t>
  </si>
  <si>
    <t>RECEIVER</t>
  </si>
  <si>
    <t>9822730080</t>
  </si>
  <si>
    <t>7503900134K58</t>
  </si>
  <si>
    <t>9822730280</t>
  </si>
  <si>
    <t>7503900136K58</t>
  </si>
  <si>
    <t>9823897880</t>
  </si>
  <si>
    <t>0445130199K62</t>
  </si>
  <si>
    <t>9823919280</t>
  </si>
  <si>
    <t>0445130201K62</t>
  </si>
  <si>
    <t>9823998780</t>
  </si>
  <si>
    <t>7503900233K58</t>
  </si>
  <si>
    <t>9824006080</t>
  </si>
  <si>
    <t>7503900239K58</t>
  </si>
  <si>
    <t>9824532180</t>
  </si>
  <si>
    <t>0263014165H9W</t>
  </si>
  <si>
    <t>9824532580</t>
  </si>
  <si>
    <t>0263014166H9W</t>
  </si>
  <si>
    <t>9824592580</t>
  </si>
  <si>
    <t>7503900240K58</t>
  </si>
  <si>
    <t>9824723180</t>
  </si>
  <si>
    <t>0445130193K62</t>
  </si>
  <si>
    <t>9827483380</t>
  </si>
  <si>
    <t>0281034708K64</t>
  </si>
  <si>
    <t>9827759980</t>
  </si>
  <si>
    <t>0199300511H9W</t>
  </si>
  <si>
    <t>9827917380</t>
  </si>
  <si>
    <t>0263053242K60</t>
  </si>
  <si>
    <t>9828702780</t>
  </si>
  <si>
    <t>0261S20779K64</t>
  </si>
  <si>
    <t>9828709080</t>
  </si>
  <si>
    <t>7503900256K58</t>
  </si>
  <si>
    <t>9828709480</t>
  </si>
  <si>
    <t>7503900258K58</t>
  </si>
  <si>
    <t>9828959880</t>
  </si>
  <si>
    <t>0445110955E38</t>
  </si>
  <si>
    <t>9828992980</t>
  </si>
  <si>
    <t>7503900265K58</t>
  </si>
  <si>
    <t>9829222080</t>
  </si>
  <si>
    <t>0261S20891K64</t>
  </si>
  <si>
    <t>9829535580</t>
  </si>
  <si>
    <t>0285014840E38</t>
  </si>
  <si>
    <t>9829930180</t>
  </si>
  <si>
    <t>0242145535E38</t>
  </si>
  <si>
    <t>SPARK-PLUG</t>
  </si>
  <si>
    <t>9830288780</t>
  </si>
  <si>
    <t>0281008065E38</t>
  </si>
  <si>
    <t>9830304880</t>
  </si>
  <si>
    <t>0261500756K63</t>
  </si>
  <si>
    <t>PETROL INJECTOR LH</t>
  </si>
  <si>
    <t>9830312180</t>
  </si>
  <si>
    <t>0281008067E38</t>
  </si>
  <si>
    <t>9830321380</t>
  </si>
  <si>
    <t>0281008124H9W</t>
  </si>
  <si>
    <t>9830817880</t>
  </si>
  <si>
    <t>0281007703E38</t>
  </si>
  <si>
    <t>9831158780</t>
  </si>
  <si>
    <t>0281008176H9W</t>
  </si>
  <si>
    <t>9832694380</t>
  </si>
  <si>
    <t>0281035365K64</t>
  </si>
  <si>
    <t>9832694480</t>
  </si>
  <si>
    <t>0281035366K64</t>
  </si>
  <si>
    <t>9833499180</t>
  </si>
  <si>
    <t>7503900283K58</t>
  </si>
  <si>
    <t>9833499380</t>
  </si>
  <si>
    <t>7503900284K58</t>
  </si>
  <si>
    <t>9833499580</t>
  </si>
  <si>
    <t>7503900285K58</t>
  </si>
  <si>
    <t>9833500080</t>
  </si>
  <si>
    <t>7503900287K58</t>
  </si>
  <si>
    <t>9833749880</t>
  </si>
  <si>
    <t>0281036205K64</t>
  </si>
  <si>
    <t>9835139480</t>
  </si>
  <si>
    <t>3398011152KFE</t>
  </si>
  <si>
    <t>CONTROL ROD</t>
  </si>
  <si>
    <t>9837686980</t>
  </si>
  <si>
    <t>0265293770E38</t>
  </si>
  <si>
    <t>9838028180</t>
  </si>
  <si>
    <t>028075500MK62</t>
  </si>
  <si>
    <t>ELECTR PEDAL</t>
  </si>
  <si>
    <t>9838135480</t>
  </si>
  <si>
    <t>0199300523H9W</t>
  </si>
  <si>
    <t>campaign</t>
  </si>
  <si>
    <t>9839059780</t>
  </si>
  <si>
    <t>0204N00838K57</t>
  </si>
  <si>
    <t>9839120680</t>
  </si>
  <si>
    <t>0261S1023LK64</t>
  </si>
  <si>
    <t>9841215880</t>
  </si>
  <si>
    <t>0261S102VTK64</t>
  </si>
  <si>
    <t>9841351080</t>
  </si>
  <si>
    <t>0281037198K64</t>
  </si>
  <si>
    <t>9841573980</t>
  </si>
  <si>
    <t>7503900290K58</t>
  </si>
  <si>
    <t>9841574180</t>
  </si>
  <si>
    <t>7503900292K58</t>
  </si>
  <si>
    <t>9841574480</t>
  </si>
  <si>
    <t>7503900293K58</t>
  </si>
  <si>
    <t>9841574580</t>
  </si>
  <si>
    <t>7503900294K58</t>
  </si>
  <si>
    <t>9841575180</t>
  </si>
  <si>
    <t>7503900295K58</t>
  </si>
  <si>
    <t>9841575380</t>
  </si>
  <si>
    <t>7503900296K58</t>
  </si>
  <si>
    <t>9841575880</t>
  </si>
  <si>
    <t>7503900297K58</t>
  </si>
  <si>
    <t>9841609380</t>
  </si>
  <si>
    <t>F01R00E051E6W</t>
  </si>
  <si>
    <t>long LT</t>
  </si>
  <si>
    <t>9842008980</t>
  </si>
  <si>
    <t>0261S103H2K64</t>
  </si>
  <si>
    <t>9842485680</t>
  </si>
  <si>
    <t>0265294349E38</t>
  </si>
  <si>
    <t>9842772380</t>
  </si>
  <si>
    <t>0281037008K64</t>
  </si>
  <si>
    <t xml:space="preserve">missing component 0272240316 
</t>
  </si>
  <si>
    <t>9842944180</t>
  </si>
  <si>
    <t>0261S102VUK64</t>
  </si>
  <si>
    <t>9845780880</t>
  </si>
  <si>
    <t>9847852880</t>
  </si>
  <si>
    <t>9847928380</t>
  </si>
  <si>
    <t>7503900303K58</t>
  </si>
  <si>
    <t>9847928480</t>
  </si>
  <si>
    <t>7503900305K58</t>
  </si>
  <si>
    <t>9847942280</t>
  </si>
  <si>
    <t>0203305023E38</t>
  </si>
  <si>
    <t>ANGLE RADAR</t>
  </si>
  <si>
    <t>9848298880</t>
  </si>
  <si>
    <t>9848298980</t>
  </si>
  <si>
    <t>9848304580</t>
  </si>
  <si>
    <t>FRONT RADAR</t>
  </si>
  <si>
    <t>B000698180</t>
  </si>
  <si>
    <t>0265008633E38</t>
  </si>
  <si>
    <t>B000768080</t>
  </si>
  <si>
    <t>0258030109H9W</t>
  </si>
  <si>
    <t>B001009080</t>
  </si>
  <si>
    <t>0265007136E38</t>
  </si>
  <si>
    <t>E144001</t>
  </si>
  <si>
    <t>0258986506KNW</t>
  </si>
  <si>
    <t>E:OXYGEN SENSOR</t>
  </si>
  <si>
    <t>E144003</t>
  </si>
  <si>
    <t>0258986507KNW</t>
  </si>
  <si>
    <t>E144004</t>
  </si>
  <si>
    <t>0258986615KNW</t>
  </si>
  <si>
    <t>E144007</t>
  </si>
  <si>
    <t>0258986602KNW</t>
  </si>
  <si>
    <t>YP00152080</t>
  </si>
  <si>
    <t>3398123513361</t>
  </si>
  <si>
    <t>WIPER ARM LH</t>
  </si>
  <si>
    <t>YP00152980</t>
  </si>
  <si>
    <t>33970116807AG</t>
  </si>
  <si>
    <t>YQ00056380</t>
  </si>
  <si>
    <t>3398123435K62</t>
  </si>
  <si>
    <t>WIPER ARM</t>
  </si>
  <si>
    <t>YQ00056480</t>
  </si>
  <si>
    <t>3397015373K62</t>
  </si>
  <si>
    <t>915 pces ETA W03</t>
  </si>
  <si>
    <t>YQ00100680</t>
  </si>
  <si>
    <t>3390580442K62</t>
  </si>
  <si>
    <t>BEARING COVER</t>
  </si>
  <si>
    <t>YQ00137080</t>
  </si>
  <si>
    <t>3398123529E2F</t>
  </si>
  <si>
    <t>YQ00137180</t>
  </si>
  <si>
    <t>3398123530E2F</t>
  </si>
  <si>
    <t>WIPER ARM RH</t>
  </si>
  <si>
    <t>YQ00138980</t>
  </si>
  <si>
    <t>3397016391E2F</t>
  </si>
  <si>
    <t>YQ00139080</t>
  </si>
  <si>
    <t>3397016392E2F</t>
  </si>
  <si>
    <t>YQ00140880</t>
  </si>
  <si>
    <t>3397021919KFE</t>
  </si>
  <si>
    <t>YQ00140980</t>
  </si>
  <si>
    <t>3397021920K60</t>
  </si>
  <si>
    <t xml:space="preserve">Initial date </t>
  </si>
  <si>
    <t>PSA</t>
  </si>
  <si>
    <t>BOSCH</t>
  </si>
  <si>
    <t>W02</t>
  </si>
  <si>
    <t>Dif</t>
  </si>
  <si>
    <t>Comments W52</t>
  </si>
  <si>
    <t>1401407880</t>
  </si>
  <si>
    <t>0285010556E38</t>
  </si>
  <si>
    <t xml:space="preserve">mail filip </t>
  </si>
  <si>
    <t>16pcs W04</t>
  </si>
  <si>
    <t>W52 : relancer filip</t>
  </si>
  <si>
    <t>W52 8pcs W04</t>
  </si>
  <si>
    <t>no prod till january</t>
  </si>
  <si>
    <t>12000pcs ETD ?</t>
  </si>
  <si>
    <t>40pcs W02</t>
  </si>
  <si>
    <t>RBEM</t>
  </si>
  <si>
    <t>204+60pcs in transit</t>
  </si>
  <si>
    <t>1609419780</t>
  </si>
  <si>
    <t>3398122977KE2</t>
  </si>
  <si>
    <t>BX</t>
  </si>
  <si>
    <t>W50: 50pcs W07</t>
  </si>
  <si>
    <t>1609981080</t>
  </si>
  <si>
    <t>0263013215K60</t>
  </si>
  <si>
    <t>1610672480</t>
  </si>
  <si>
    <t>3398123098E2F</t>
  </si>
  <si>
    <t>1200pcs will be shipped out  W52</t>
  </si>
  <si>
    <t>stock ok 2021 and more</t>
  </si>
  <si>
    <t>8pcs w06</t>
  </si>
  <si>
    <t>1617040180</t>
  </si>
  <si>
    <t>33981233103PF</t>
  </si>
  <si>
    <t>1617040380</t>
  </si>
  <si>
    <t>33981245153PF</t>
  </si>
  <si>
    <t>mail sent  -120pcs W01</t>
  </si>
  <si>
    <t>W52 : 108pcs W02 + 144pcs W05</t>
  </si>
  <si>
    <t>60pcs in transit  + 60pcs planned W01</t>
  </si>
  <si>
    <t>8pcs in transit  +24pcs W02</t>
  </si>
  <si>
    <t>60pcs W01 + 60pcs W02</t>
  </si>
  <si>
    <t>4550pcs in transit + 3185pcs W04</t>
  </si>
  <si>
    <t>W52 : pcs in transit</t>
  </si>
  <si>
    <t>1634149380</t>
  </si>
  <si>
    <t>0928400607E38</t>
  </si>
  <si>
    <t>24pcs received this week52</t>
  </si>
  <si>
    <t>1647853980</t>
  </si>
  <si>
    <t>0265293543K52</t>
  </si>
  <si>
    <t>1647869080</t>
  </si>
  <si>
    <t>0265295187K52</t>
  </si>
  <si>
    <t>Nothing planned  - mail sent</t>
  </si>
  <si>
    <t>1680775380</t>
  </si>
  <si>
    <t>0265296494K52</t>
  </si>
  <si>
    <t>To not order</t>
  </si>
  <si>
    <t xml:space="preserve">BX reman </t>
  </si>
  <si>
    <t>800pcs in transit + 6200pcs W02</t>
  </si>
  <si>
    <t>next ETA asked</t>
  </si>
  <si>
    <t>1830pcs W02</t>
  </si>
  <si>
    <t>reminder sent</t>
  </si>
  <si>
    <t>in transit 280pcs W01 + 320pcs W02 - +600pcs W02 ?</t>
  </si>
  <si>
    <t>456570</t>
  </si>
  <si>
    <t>F009D00210H4G</t>
  </si>
  <si>
    <t>200pcs W02 +550pcs W03 + 550pcs W04</t>
  </si>
  <si>
    <t>459931</t>
  </si>
  <si>
    <t>0204127511K57</t>
  </si>
  <si>
    <t>0</t>
  </si>
  <si>
    <t xml:space="preserve"> 540pcs in prod ? ETA ?</t>
  </si>
  <si>
    <t>464339</t>
  </si>
  <si>
    <t>020425532885P</t>
  </si>
  <si>
    <t>nothing in transit - mail sent</t>
  </si>
  <si>
    <t>ETD 05/01 - pcs ?</t>
  </si>
  <si>
    <t>W52 : parts are blocked - see why
95pcs in transit - check LOP feedback</t>
  </si>
  <si>
    <t>300pcs W07</t>
  </si>
  <si>
    <t>9663821680</t>
  </si>
  <si>
    <t>02630042043PM</t>
  </si>
  <si>
    <t xml:space="preserve"> DD has been postponed 21/01/2022 ---&gt; Part not priorized by plant - </t>
  </si>
  <si>
    <t>800pcs W02</t>
  </si>
  <si>
    <t>100pcs W02</t>
  </si>
  <si>
    <t>9674829180</t>
  </si>
  <si>
    <t>0280755273K62</t>
  </si>
  <si>
    <t>9675068880</t>
  </si>
  <si>
    <t>0285010828E38</t>
  </si>
  <si>
    <t>9675466480</t>
  </si>
  <si>
    <t>0130822745E38</t>
  </si>
  <si>
    <t>180pcs W03</t>
  </si>
  <si>
    <t>dj</t>
  </si>
  <si>
    <t>100pcs W03</t>
  </si>
  <si>
    <t>68pcs in transit</t>
  </si>
  <si>
    <t>510pcs in transit</t>
  </si>
  <si>
    <t>W52 : 140pcs planned for W03</t>
  </si>
  <si>
    <t>80pcs W02</t>
  </si>
  <si>
    <t>9677493380</t>
  </si>
  <si>
    <t>0232103124H9W</t>
  </si>
  <si>
    <t>nothing planned</t>
  </si>
  <si>
    <t>ETD 11/01 for how many pcs ?</t>
  </si>
  <si>
    <t>can't be produced anymore</t>
  </si>
  <si>
    <t>part are currently blocked in KA</t>
  </si>
  <si>
    <t>900pcs W02</t>
  </si>
  <si>
    <t>54pcs blocked Q notif - send reminder ( Tanja)</t>
  </si>
  <si>
    <t>30pcs W52 + next eta asked</t>
  </si>
  <si>
    <t>48pcs w03 + 30pcs W04</t>
  </si>
  <si>
    <t>100pcs W01 - mail sent</t>
  </si>
  <si>
    <t>semi-C shortage + MX ref Lvel 3 allocation</t>
  </si>
  <si>
    <t>9805133580</t>
  </si>
  <si>
    <t>2700210031E38</t>
  </si>
  <si>
    <t>9806089280</t>
  </si>
  <si>
    <t>2707010070K63</t>
  </si>
  <si>
    <t>60pcs W03</t>
  </si>
  <si>
    <t>60pcs in transit</t>
  </si>
  <si>
    <t>40pcs - ETD 14/01</t>
  </si>
  <si>
    <t xml:space="preserve"> DD 14/01 - TBC </t>
  </si>
  <si>
    <t>4pcs W04 + 4pcs W05</t>
  </si>
  <si>
    <t>9811908880</t>
  </si>
  <si>
    <t>0265005974K64</t>
  </si>
  <si>
    <t>9812049080</t>
  </si>
  <si>
    <t>0263004806K56</t>
  </si>
  <si>
    <t>30pcs W03</t>
  </si>
  <si>
    <t>W48: Comment not reliable - email sent
W47: VBL comment ETA 28/11 - email sent + check W48 if received
semi-C shortage - escalate in case of Backlog</t>
  </si>
  <si>
    <t>organized a taxi asap</t>
  </si>
  <si>
    <t>60pcs W04</t>
  </si>
  <si>
    <t>9815523280</t>
  </si>
  <si>
    <t>0199200131K64</t>
  </si>
  <si>
    <t>9822418880</t>
  </si>
  <si>
    <t>0261S18444K64</t>
  </si>
  <si>
    <t>mail sent  - 8pcs in due</t>
  </si>
  <si>
    <t>9824451880</t>
  </si>
  <si>
    <t>0265011040K58</t>
  </si>
  <si>
    <t>9824762380</t>
  </si>
  <si>
    <t>3397022077KFE</t>
  </si>
  <si>
    <t>8pcs will be shipped out 14/01</t>
  </si>
  <si>
    <t>8pcs W09</t>
  </si>
  <si>
    <t xml:space="preserve">8pcs in transit  </t>
  </si>
  <si>
    <t>ETD 04/01 - pcs ?</t>
  </si>
  <si>
    <t>8pcs W08</t>
  </si>
  <si>
    <t>9816172880</t>
  </si>
  <si>
    <t>0390248161E38</t>
  </si>
  <si>
    <t>Nothing confirmed in january</t>
  </si>
  <si>
    <t>nothing planned - mail sent</t>
  </si>
  <si>
    <t>send reminder next week</t>
  </si>
  <si>
    <t>TBC</t>
  </si>
  <si>
    <t>9842677780</t>
  </si>
  <si>
    <t>0261S104FHK64</t>
  </si>
  <si>
    <t>W52 : 7pcs in transit
W48: 30pcs planned W49
W47: 15pcs delivered 
W43 : semi-c shortage - 30pcs postponed to W43 but still not in transit - PAD info not accurate - check email</t>
  </si>
  <si>
    <t>semi-C shortage - no ETA for further pcs yet</t>
  </si>
  <si>
    <t>w04</t>
  </si>
  <si>
    <t>not to order</t>
  </si>
  <si>
    <t>9816172980</t>
  </si>
  <si>
    <t>0390248160E38</t>
  </si>
  <si>
    <t>40pcs recived but blocked in order to organise a taxi</t>
  </si>
  <si>
    <t>DN for 480 pces / 128 for W03?</t>
  </si>
  <si>
    <t>reminder sent today to have at least 200/300 pces asap</t>
  </si>
  <si>
    <t xml:space="preserve">awaiting answer to know how many components are allocated to OES </t>
  </si>
  <si>
    <t>DN for 16 pcs /  16 pce TBC for W04</t>
  </si>
  <si>
    <t>DN for 16 pcs /  32 pce TBC for W08 not before?</t>
  </si>
  <si>
    <t>email sent to have ETA/Qty</t>
  </si>
  <si>
    <t>mail sent to confirm next ETA</t>
  </si>
  <si>
    <t>Next ETA on W17? TBC</t>
  </si>
  <si>
    <t>Mail sent - 40pcs W02 / nothing in delivery yet</t>
  </si>
  <si>
    <t>8 pces scheduled on W06? TBC</t>
  </si>
  <si>
    <t>not found on PAD</t>
  </si>
  <si>
    <t>50 pces instead 100 for W08?</t>
  </si>
  <si>
    <t>ok / enough stock but no DN???</t>
  </si>
  <si>
    <t>8 pces for W04 TBC</t>
  </si>
  <si>
    <t>1200 pces received W02</t>
  </si>
  <si>
    <t>mail sent to have ETA and qty confirmation</t>
  </si>
  <si>
    <t>BhP is missing components from AnP.</t>
  </si>
  <si>
    <t>8pcs W03 8 pces W04</t>
  </si>
  <si>
    <t>mail sent to confirm ETA/Qty</t>
  </si>
  <si>
    <t>60 planned on W05</t>
  </si>
  <si>
    <t>144 planned on W05</t>
  </si>
  <si>
    <t>reminder sent for ETA W02</t>
  </si>
  <si>
    <t>60 pces planned on W04</t>
  </si>
  <si>
    <t>Mail to sent</t>
  </si>
  <si>
    <t>60 pces W03? TBC</t>
  </si>
  <si>
    <t>5000 pces W07?</t>
  </si>
  <si>
    <t>90 pces ETA W03 /  60pcs in stock but MOQ 90 - To modifiy ?  Mail sent</t>
  </si>
  <si>
    <t>ADJUSTMT WASHER EP 1,24 - can't be produced anymore</t>
  </si>
  <si>
    <t>100 pces planned W05</t>
  </si>
  <si>
    <t>DN for 5000 pces / 3600 pces planned W03</t>
  </si>
  <si>
    <t>80 pces W03? 80pces on past due</t>
  </si>
  <si>
    <t>600 pces in transit for W03</t>
  </si>
  <si>
    <t>200 pces planned W04 TBC</t>
  </si>
  <si>
    <t>100 pces planned W03 / TBC</t>
  </si>
  <si>
    <t>30 pces planned W06</t>
  </si>
  <si>
    <t>issue with the 13 digit creation / reminder sent</t>
  </si>
  <si>
    <t xml:space="preserve">W47: EDOP 2019semi-C shortage </t>
  </si>
  <si>
    <t>32 pces in the past due / mail to sent</t>
  </si>
  <si>
    <t>32 pcesW03 + 16 pces W04</t>
  </si>
  <si>
    <t>31pcs will be sent by SF - No ETA beacuse container shoratge / reminder sent</t>
  </si>
  <si>
    <t>GEN8 - mail sent</t>
  </si>
  <si>
    <t>40 on transit late / mail to sent</t>
  </si>
  <si>
    <t>28/01 ETA -8pcs</t>
  </si>
  <si>
    <t>ETD:21.01</t>
  </si>
  <si>
    <t>12 pces planned W09</t>
  </si>
  <si>
    <t>ETD 28/01 / qtity requested - mail sent</t>
  </si>
  <si>
    <t>ETD 14/01 / not received yet, mail to sent</t>
  </si>
  <si>
    <t>mail sent - 100pcs W03</t>
  </si>
  <si>
    <t xml:space="preserve"> 990pcs W02 ex plant</t>
  </si>
  <si>
    <t xml:space="preserve"> reminder sent concerning  540pcs in prod ? ETA ?</t>
  </si>
  <si>
    <t>16 pces plannes on W11 / Comment not reliable - email sent</t>
  </si>
  <si>
    <t>mail sent - 4pcs ETA ? 8 pces in transit?</t>
  </si>
  <si>
    <t>DN for 48 pces / ETA W03</t>
  </si>
  <si>
    <t>116 pces planned on W03?</t>
  </si>
  <si>
    <t>40 pces delyaed, mail to sent</t>
  </si>
  <si>
    <t>550pcs W04 + 550pcs W05 + 550pcs W06</t>
  </si>
  <si>
    <t>60 pces planend W03</t>
  </si>
  <si>
    <t>288pcs - 21/01</t>
  </si>
  <si>
    <t>Delays</t>
  </si>
  <si>
    <t>Comments W03</t>
  </si>
  <si>
    <t>1607454380</t>
  </si>
  <si>
    <t>0265252225-E38</t>
  </si>
  <si>
    <t>1636406180</t>
  </si>
  <si>
    <t>0265259611K52</t>
  </si>
  <si>
    <t>1636410880</t>
  </si>
  <si>
    <t>0265292086K52</t>
  </si>
  <si>
    <t>1636413780</t>
  </si>
  <si>
    <t>0265293155K52</t>
  </si>
  <si>
    <t>1920PK</t>
  </si>
  <si>
    <t>1230210040061</t>
  </si>
  <si>
    <t>O-RING 11,1X1,6</t>
  </si>
  <si>
    <t>4545E2</t>
  </si>
  <si>
    <t>0265007688E38</t>
  </si>
  <si>
    <t>4601W7</t>
  </si>
  <si>
    <t>0204123787K60</t>
  </si>
  <si>
    <t>4635C1</t>
  </si>
  <si>
    <t>0204126182K57</t>
  </si>
  <si>
    <t>6429AN</t>
  </si>
  <si>
    <t>339812223847D</t>
  </si>
  <si>
    <t>9404541FF8</t>
  </si>
  <si>
    <t>0265232147-E38</t>
  </si>
  <si>
    <t>9404541WG8</t>
  </si>
  <si>
    <t>0265251306-E38</t>
  </si>
  <si>
    <t>9404541WJ8</t>
  </si>
  <si>
    <t>0265251242-E38</t>
  </si>
  <si>
    <t>9674436980</t>
  </si>
  <si>
    <t>1397212155K52</t>
  </si>
  <si>
    <t>9677044380</t>
  </si>
  <si>
    <t>0285010980E38</t>
  </si>
  <si>
    <t>9678950580</t>
  </si>
  <si>
    <t>0261S07753K64</t>
  </si>
  <si>
    <t>9802317780</t>
  </si>
  <si>
    <t>0265009813E38</t>
  </si>
  <si>
    <t>9806041680</t>
  </si>
  <si>
    <t>0265009938E38</t>
  </si>
  <si>
    <t>9808016480</t>
  </si>
  <si>
    <t>0281030548K64</t>
  </si>
  <si>
    <t>9817063180</t>
  </si>
  <si>
    <t>0285012425E38</t>
  </si>
  <si>
    <t>9825318180</t>
  </si>
  <si>
    <t>0281034189K64</t>
  </si>
  <si>
    <t>9839264880</t>
  </si>
  <si>
    <t>0261S102VZK64</t>
  </si>
  <si>
    <t>9842614380</t>
  </si>
  <si>
    <t>0265295177K52</t>
  </si>
  <si>
    <t>9844684080</t>
  </si>
  <si>
    <t>0204802187K57</t>
  </si>
  <si>
    <t>SA Blocked</t>
  </si>
  <si>
    <t>Customer Part Number</t>
  </si>
  <si>
    <t>9675466680</t>
  </si>
  <si>
    <t>x</t>
  </si>
  <si>
    <t>9675466880</t>
  </si>
  <si>
    <t>9221HK</t>
  </si>
  <si>
    <t>9222HH</t>
  </si>
  <si>
    <t>9224J3</t>
  </si>
  <si>
    <t>9675467080</t>
  </si>
  <si>
    <t>9675467280</t>
  </si>
  <si>
    <t>486196</t>
  </si>
  <si>
    <t>4601H9</t>
  </si>
  <si>
    <t>4601K5</t>
  </si>
  <si>
    <t>4601R4</t>
  </si>
  <si>
    <t>4601W6</t>
  </si>
  <si>
    <t>4535K3</t>
  </si>
  <si>
    <t>4535T8</t>
  </si>
  <si>
    <t>4535V5</t>
  </si>
  <si>
    <t>463591</t>
  </si>
  <si>
    <t>4601Y3</t>
  </si>
  <si>
    <t>4601X4</t>
  </si>
  <si>
    <t>9836490880</t>
  </si>
  <si>
    <t>1984F6</t>
  </si>
  <si>
    <t>163644</t>
  </si>
  <si>
    <t>1601P4</t>
  </si>
  <si>
    <t>1601Q3</t>
  </si>
  <si>
    <t>1601V0</t>
  </si>
  <si>
    <t>1601T9</t>
  </si>
  <si>
    <t>1601Y5</t>
  </si>
  <si>
    <t>1601AV</t>
  </si>
  <si>
    <t>1601EG</t>
  </si>
  <si>
    <t>1601EJ</t>
  </si>
  <si>
    <t>6405N4</t>
  </si>
  <si>
    <t>6405AN</t>
  </si>
  <si>
    <t>6405CY</t>
  </si>
  <si>
    <t>6405N5</t>
  </si>
  <si>
    <t>9675697880</t>
  </si>
  <si>
    <t>9660059280</t>
  </si>
  <si>
    <t>9663467180</t>
  </si>
  <si>
    <t>9682196080</t>
  </si>
  <si>
    <t>9682196180</t>
  </si>
  <si>
    <t>9683972880</t>
  </si>
  <si>
    <t>6405JL</t>
  </si>
  <si>
    <t>6405AJ</t>
  </si>
  <si>
    <t>6405AR</t>
  </si>
  <si>
    <t>6405KK</t>
  </si>
  <si>
    <t>6405NN</t>
  </si>
  <si>
    <t>6429AT</t>
  </si>
  <si>
    <t>6429S0</t>
  </si>
  <si>
    <t>6429AL</t>
  </si>
  <si>
    <t>6429Z1</t>
  </si>
  <si>
    <t>6429GJ</t>
  </si>
  <si>
    <t>6429JZ</t>
  </si>
  <si>
    <t>6429JX</t>
  </si>
  <si>
    <t>6429HV</t>
  </si>
  <si>
    <t>1609428880</t>
  </si>
  <si>
    <t>1609428680</t>
  </si>
  <si>
    <t>6405N8</t>
  </si>
  <si>
    <t>6405J0</t>
  </si>
  <si>
    <t>1607004980</t>
  </si>
  <si>
    <t>9666723380</t>
  </si>
  <si>
    <t>1611583680</t>
  </si>
  <si>
    <t>9802128980</t>
  </si>
  <si>
    <t>9665515480</t>
  </si>
  <si>
    <t>1942SH</t>
  </si>
  <si>
    <t>9665600180</t>
  </si>
  <si>
    <t>457403</t>
  </si>
  <si>
    <t>594630</t>
  </si>
  <si>
    <t>9675749680</t>
  </si>
  <si>
    <t>8216NP</t>
  </si>
  <si>
    <t>6546N4</t>
  </si>
  <si>
    <t>9803380180</t>
  </si>
  <si>
    <t>9807276780</t>
  </si>
  <si>
    <t>9812713580</t>
  </si>
  <si>
    <t>9839845080</t>
  </si>
  <si>
    <t>9822729780</t>
  </si>
  <si>
    <t>9822730180</t>
  </si>
  <si>
    <t>9824005580</t>
  </si>
  <si>
    <t>9824005780</t>
  </si>
  <si>
    <t>9824005980</t>
  </si>
  <si>
    <t>96637230XT</t>
  </si>
  <si>
    <t>16085109YW</t>
  </si>
  <si>
    <t>16085112YP</t>
  </si>
  <si>
    <t>9814730080</t>
  </si>
  <si>
    <t>454921</t>
  </si>
  <si>
    <t>454951</t>
  </si>
  <si>
    <t>4545G9</t>
  </si>
  <si>
    <t>4545H0</t>
  </si>
  <si>
    <t>B000698080</t>
  </si>
  <si>
    <t>9665920180</t>
  </si>
  <si>
    <t>9675530280</t>
  </si>
  <si>
    <t>4541F5</t>
  </si>
  <si>
    <t>9404541Q38</t>
  </si>
  <si>
    <t>4541FE</t>
  </si>
  <si>
    <t>9404541WL8</t>
  </si>
  <si>
    <t>B000572580</t>
  </si>
  <si>
    <t>1608477080</t>
  </si>
  <si>
    <t>1609546580</t>
  </si>
  <si>
    <t>1612144980</t>
  </si>
  <si>
    <t>1611799480</t>
  </si>
  <si>
    <t>1612821280</t>
  </si>
  <si>
    <t>1613339980</t>
  </si>
  <si>
    <t>1613340080</t>
  </si>
  <si>
    <t>1614186980</t>
  </si>
  <si>
    <t>1608529580</t>
  </si>
  <si>
    <t>9666579080</t>
  </si>
  <si>
    <t>9666579180</t>
  </si>
  <si>
    <t>9665594280</t>
  </si>
  <si>
    <t>1942QE</t>
  </si>
  <si>
    <t>194362</t>
  </si>
  <si>
    <t>9675073280</t>
  </si>
  <si>
    <t>9666913980</t>
  </si>
  <si>
    <t>1920NF</t>
  </si>
  <si>
    <t>1920SH</t>
  </si>
  <si>
    <t>1920SJ</t>
  </si>
  <si>
    <t>1616317280</t>
  </si>
  <si>
    <t>1616320580</t>
  </si>
  <si>
    <t>1570K0</t>
  </si>
  <si>
    <t>1570Q5</t>
  </si>
  <si>
    <t>198942</t>
  </si>
  <si>
    <t>193334</t>
  </si>
  <si>
    <t>9667242080</t>
  </si>
  <si>
    <t>1607489780</t>
  </si>
  <si>
    <t>1629038880</t>
  </si>
  <si>
    <t>1601EH</t>
  </si>
  <si>
    <t>1942GH</t>
  </si>
  <si>
    <t>6405N0</t>
  </si>
  <si>
    <t>9675827480</t>
  </si>
  <si>
    <t>6429Z0</t>
  </si>
  <si>
    <t>1609428580</t>
  </si>
  <si>
    <t>1609428780</t>
  </si>
  <si>
    <t>193320</t>
  </si>
  <si>
    <t>OP</t>
  </si>
  <si>
    <t xml:space="preserve">W03: W03: 176 pces planned on W04 TBC
</t>
  </si>
  <si>
    <t>W03: parts will be in stock by end of January</t>
  </si>
  <si>
    <t>W03: GEN8 issue / delivery date according LT
W52 8pcs W04</t>
  </si>
  <si>
    <t>W03: reminder sent</t>
  </si>
  <si>
    <t>W02: GEN8 - mail sent</t>
  </si>
  <si>
    <t>W02: GEN8 - mail sent
W51: nothing in transit - email sent
W45 : 8pcs W51  commitment 30/12 not enough // need margin - changed to 13/01</t>
  </si>
  <si>
    <t>!</t>
  </si>
  <si>
    <t>8 pces planned on W17 acording LT ==&gt; Short time order</t>
  </si>
  <si>
    <t>W03: 224pcs will be sent by plant ETA ? Reminder sent 64pcs ETA W03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</si>
</sst>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##,000"/>
  </numFmts>
  <fonts count="10" x14ac:knownFonts="1">
    <font>
      <sz val="10"/>
      <color theme="1"/>
      <name val="Arial"/>
      <family val="2"/>
    </font>
    <font>
      <sz val="10"/>
      <name val="Arial"/>
    </font>
    <font>
      <sz val="10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sz val="10"/>
      <name val="Arial"/>
      <family val="2"/>
    </font>
    <font>
      <sz val="8"/>
      <name val="Arial"/>
      <family val="2"/>
    </font>
    <font>
      <b/>
      <sz val="10"/>
      <color rgb="FF000000"/>
      <name val="Calibri"/>
      <family val="2"/>
      <scheme val="minor"/>
    </font>
    <font>
      <sz val="8"/>
      <color rgb="FF1F497D"/>
      <name val="Verdana"/>
      <family val="2"/>
    </font>
    <font>
      <b/>
      <sz val="10"/>
      <color indexed="8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7ECF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D6776"/>
      </left>
      <right style="thin">
        <color rgb="FF4D6776"/>
      </right>
      <top style="thin">
        <color rgb="FF4D6776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5" fontId="8" fillId="0" borderId="3" applyNumberFormat="0" applyProtection="0">
      <alignment horizontal="right" vertical="center"/>
    </xf>
    <xf numFmtId="0" fontId="5" fillId="0" borderId="0"/>
  </cellStyleXfs>
  <cellXfs count="33">
    <xf numFmtId="0" fontId="0" fillId="0" borderId="0" xfId="0"/>
    <xf numFmtId="0" fontId="2" fillId="0" borderId="0" xfId="1" applyFont="1" applyProtection="1">
      <protection locked="0"/>
    </xf>
    <xf numFmtId="14" fontId="3" fillId="2" borderId="0" xfId="1" applyNumberFormat="1" applyFont="1" applyFill="1" applyProtection="1">
      <protection locked="0"/>
    </xf>
    <xf numFmtId="14" fontId="3" fillId="3" borderId="0" xfId="1" applyNumberFormat="1" applyFont="1" applyFill="1" applyProtection="1">
      <protection locked="0"/>
    </xf>
    <xf numFmtId="14" fontId="2" fillId="0" borderId="0" xfId="1" applyNumberFormat="1" applyFont="1" applyProtection="1">
      <protection locked="0"/>
    </xf>
    <xf numFmtId="11" fontId="2" fillId="0" borderId="0" xfId="1" applyNumberFormat="1" applyFont="1" applyProtection="1">
      <protection locked="0"/>
    </xf>
    <xf numFmtId="0" fontId="4" fillId="0" borderId="0" xfId="1" applyFont="1" applyProtection="1">
      <protection locked="0"/>
    </xf>
    <xf numFmtId="0" fontId="2" fillId="3" borderId="0" xfId="1" applyFont="1" applyFill="1" applyProtection="1">
      <protection locked="0"/>
    </xf>
    <xf numFmtId="0" fontId="2" fillId="0" borderId="0" xfId="1" applyFont="1" applyAlignment="1" applyProtection="1">
      <alignment horizontal="left"/>
      <protection locked="0"/>
    </xf>
    <xf numFmtId="14" fontId="2" fillId="3" borderId="0" xfId="1" applyNumberFormat="1" applyFont="1" applyFill="1" applyProtection="1">
      <protection locked="0"/>
    </xf>
    <xf numFmtId="14" fontId="2" fillId="2" borderId="0" xfId="1" applyNumberFormat="1" applyFont="1" applyFill="1" applyProtection="1">
      <protection locked="0"/>
    </xf>
    <xf numFmtId="14" fontId="2" fillId="4" borderId="0" xfId="1" applyNumberFormat="1" applyFont="1" applyFill="1" applyProtection="1">
      <protection locked="0"/>
    </xf>
    <xf numFmtId="0" fontId="2" fillId="4" borderId="0" xfId="1" applyFont="1" applyFill="1" applyProtection="1">
      <protection locked="0"/>
    </xf>
    <xf numFmtId="0" fontId="2" fillId="5" borderId="0" xfId="1" applyFont="1" applyFill="1" applyProtection="1">
      <protection locked="0"/>
    </xf>
    <xf numFmtId="0" fontId="2" fillId="6" borderId="0" xfId="1" applyFont="1" applyFill="1" applyProtection="1">
      <protection locked="0"/>
    </xf>
    <xf numFmtId="0" fontId="0" fillId="0" borderId="0" xfId="0" applyProtection="1">
      <protection locked="0"/>
    </xf>
    <xf numFmtId="0" fontId="2" fillId="0" borderId="0" xfId="1" applyFont="1" applyAlignment="1" applyProtection="1">
      <alignment wrapText="1"/>
      <protection locked="0"/>
    </xf>
    <xf numFmtId="0" fontId="5" fillId="0" borderId="0" xfId="0" applyFont="1" applyAlignment="1" applyProtection="1">
      <alignment wrapText="1"/>
      <protection locked="0"/>
    </xf>
    <xf numFmtId="14" fontId="2" fillId="2" borderId="1" xfId="1" applyNumberFormat="1" applyFont="1" applyFill="1" applyBorder="1" applyProtection="1">
      <protection locked="0"/>
    </xf>
    <xf numFmtId="14" fontId="2" fillId="3" borderId="1" xfId="1" applyNumberFormat="1" applyFont="1" applyFill="1" applyBorder="1" applyProtection="1">
      <protection locked="0"/>
    </xf>
    <xf numFmtId="14" fontId="2" fillId="4" borderId="1" xfId="1" applyNumberFormat="1" applyFont="1" applyFill="1" applyBorder="1" applyProtection="1">
      <protection locked="0"/>
    </xf>
    <xf numFmtId="14" fontId="3" fillId="2" borderId="1" xfId="1" applyNumberFormat="1" applyFont="1" applyFill="1" applyBorder="1" applyProtection="1">
      <protection locked="0"/>
    </xf>
    <xf numFmtId="0" fontId="2" fillId="0" borderId="1" xfId="1" applyFont="1" applyBorder="1" applyProtection="1">
      <protection locked="0"/>
    </xf>
    <xf numFmtId="14" fontId="0" fillId="0" borderId="1" xfId="0" applyNumberFormat="1" applyBorder="1"/>
    <xf numFmtId="0" fontId="0" fillId="0" borderId="1" xfId="0" applyBorder="1"/>
    <xf numFmtId="0" fontId="7" fillId="7" borderId="2" xfId="1" applyFont="1" applyFill="1" applyBorder="1" applyAlignment="1">
      <alignment vertical="center" wrapText="1"/>
    </xf>
    <xf numFmtId="14" fontId="8" fillId="0" borderId="1" xfId="2" applyNumberFormat="1" applyBorder="1" applyAlignment="1">
      <alignment vertical="center"/>
    </xf>
    <xf numFmtId="0" fontId="8" fillId="0" borderId="1" xfId="2" applyNumberFormat="1" applyBorder="1" applyAlignment="1">
      <alignment vertical="center"/>
    </xf>
    <xf numFmtId="0" fontId="9" fillId="5" borderId="1" xfId="3" applyFont="1" applyFill="1" applyBorder="1" applyAlignment="1" applyProtection="1">
      <alignment horizontal="left" vertical="top"/>
      <protection locked="0"/>
    </xf>
    <xf numFmtId="0" fontId="0" fillId="0" borderId="1" xfId="0" applyBorder="1" applyAlignment="1">
      <alignment wrapText="1"/>
    </xf>
    <xf numFmtId="14" fontId="3" fillId="2" borderId="4" xfId="1" applyNumberFormat="1" applyFont="1" applyFill="1" applyBorder="1" applyProtection="1">
      <protection locked="0"/>
    </xf>
    <xf numFmtId="0" fontId="0" fillId="0" borderId="4" xfId="0" applyBorder="1"/>
    <xf numFmtId="0" fontId="0" fillId="6" borderId="1" xfId="0" applyFill="1" applyBorder="1"/>
  </cellXfs>
  <cellStyles count="4">
    <cellStyle name="Normal" xfId="0" builtinId="0"/>
    <cellStyle name="Normal 2" xfId="1" xr:uid="{5FE74B28-101B-4AA6-B8D9-7BD996983645}"/>
    <cellStyle name="Normal 2 2 2 2 2 2 2 2 2 2 2" xfId="3" xr:uid="{74F298FC-E714-4202-B440-01142F6EB22A}"/>
    <cellStyle name="SAPDataCell" xfId="2" xr:uid="{FBFF6CEA-51BC-419A-8A71-128D1353342A}"/>
  </cellStyles>
  <dxfs count="17"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sch-my.sharepoint.com/personal/crs4clj_bosch_com/Documents/Logistic%20situation%20-%20PSA/1.Logistic%20sheet/01%202022%20Logistic%20sheet%202020%20KANDEL%2022969R1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03"/>
      <sheetName val="W02"/>
      <sheetName val="W01"/>
      <sheetName val="W52"/>
      <sheetName val="Semi-C 2021"/>
      <sheetName val="Semi-c"/>
      <sheetName val="PRIO"/>
      <sheetName val="PCD Delivery stop preparation"/>
    </sheetNames>
    <sheetDataSet>
      <sheetData sheetId="0">
        <row r="1">
          <cell r="A1" t="str">
            <v>OP</v>
          </cell>
          <cell r="B1" t="str">
            <v>Stellantis p/n</v>
          </cell>
          <cell r="AG1" t="str">
            <v>Comments W03</v>
          </cell>
        </row>
        <row r="2">
          <cell r="A2" t="str">
            <v>!</v>
          </cell>
          <cell r="B2" t="str">
            <v>9811207180</v>
          </cell>
          <cell r="AG2" t="str">
            <v>W03: ISTAR will solve VORs + next ETA asked
W02: ISTAR - 96pcs  / 432 pces
W01: VORS are increasing  - 48pcs will not cover  - Need new ETA 
W52 : asked for next ETA
W51 : 48pcs eta CW01/CW02
W50: see with PSA to have a allocatioon - semi-c and OE prio</v>
          </cell>
        </row>
        <row r="3">
          <cell r="A3" t="str">
            <v>SA BLOCKED</v>
          </cell>
          <cell r="B3" t="str">
            <v>9812713780</v>
          </cell>
          <cell r="AG3" t="str">
            <v>W48: still no answer - another reminder sent
W47: reminder sent
W46: 180pcs in due - mail sent</v>
          </cell>
        </row>
        <row r="4">
          <cell r="A4" t="str">
            <v>!</v>
          </cell>
          <cell r="B4">
            <v>9812133880</v>
          </cell>
          <cell r="AG4" t="str">
            <v>W03: next ETA asked
W01 : 320pcs in transit - 600pcs W02 ?
W52 : in transit 280pcs W01 + 320pcs W02 - +600pcs W02 ?
W50: stock + 440pcs + 80pcs in tansit // need 40pcs more to cover W01 demand - check with LOP status of 30 + 10pcs blocked stock no Qnotif open</v>
          </cell>
        </row>
        <row r="5">
          <cell r="A5" t="str">
            <v>!</v>
          </cell>
          <cell r="B5" t="str">
            <v>1622823480</v>
          </cell>
          <cell r="AG5" t="str">
            <v>W03: 24pcs will be disptached 21/01 - check on W04
W02: reminder sent for ETA W02
W01: 24pcs W02 - mail sent</v>
          </cell>
        </row>
        <row r="6">
          <cell r="A6" t="str">
            <v>ok</v>
          </cell>
          <cell r="B6" t="str">
            <v>YQ00140880</v>
          </cell>
          <cell r="AG6" t="str">
            <v xml:space="preserve">W02: 20 pces W04 TBC
W52 : 40pcs received - SA blocked in order to organized a TAXI 
W51 : 54pcs ETA W52
W50:dispatch on Monday 20.12. ( to check 21/12) - delivery W01
parts were not send a there is a lack of packaging - ETA + qtity asap SuperOPL ongoing
planned shipping parts on 07.12.
nex Index MOQ 1pcs - changed - new orders were sent old ones deletted ( 4 JITTs) 
New index - 32pcs by w49 check LOP feedback. by email 
MOQ issues to be clarified with Nikola + Sandrine - if needed request MOQ change to cust. Need to be alligned Min Lot size and Numerar in PAD </v>
          </cell>
        </row>
        <row r="7">
          <cell r="A7" t="str">
            <v>No</v>
          </cell>
          <cell r="B7" t="str">
            <v>1609981080</v>
          </cell>
          <cell r="AG7" t="str">
            <v>no order</v>
          </cell>
        </row>
        <row r="8">
          <cell r="A8" t="str">
            <v>SA BLOCKED</v>
          </cell>
          <cell r="B8" t="str">
            <v>9803380480</v>
          </cell>
          <cell r="AG8" t="str">
            <v>Enough stock for firm orders</v>
          </cell>
        </row>
        <row r="9">
          <cell r="A9" t="str">
            <v>SA BLOCKED</v>
          </cell>
          <cell r="B9" t="str">
            <v>6405S2</v>
          </cell>
          <cell r="AG9" t="str">
            <v>W52 : parts are blocked - see why
95pcs in transit - check LOP feedback</v>
          </cell>
        </row>
        <row r="10">
          <cell r="A10" t="str">
            <v>!</v>
          </cell>
          <cell r="B10" t="str">
            <v>1608472280</v>
          </cell>
          <cell r="AG10" t="str">
            <v xml:space="preserve">
W03 : 3600 ETA 24/01W52 : 3600pcs in transit + remaining qtity ?
W51: 1150pcs in delay + 4800ex CW52
W50: 550 in stock + 1150 ETD W50 --
W49 : see with bojana for addtional qtity
550 pcs ETD in CW48 (Ka mid/end W49- Vesoul W50 or W51 if stock entry end W49)
the rest of pcs ETD CW51 (total needed 2350 pcs) </v>
          </cell>
        </row>
        <row r="11">
          <cell r="A11" t="str">
            <v>!</v>
          </cell>
          <cell r="B11" t="str">
            <v>9677595680</v>
          </cell>
          <cell r="AG11" t="str">
            <v>W03: Nothing in transit
W51 :ETD 14/01 - 40pcs --&gt; Bloquer le SA pour TAXI
PAD VBL comment " ETA: 20.12.2021 - 56PC PLAN, BUT WE MISS PCB- 1038000415 NEXT SHIP AT THE MID OF DEC. - INFO FROM: 27.10.2021
W49: still no feedback yet on SUPEROPL
PCB should arrive only middle of December, current the best ETD is in CW50. </v>
          </cell>
        </row>
        <row r="12">
          <cell r="A12" t="str">
            <v>ok</v>
          </cell>
          <cell r="B12" t="str">
            <v>9809926580</v>
          </cell>
          <cell r="AG12" t="str">
            <v>Enough stock forVORS</v>
          </cell>
        </row>
        <row r="13">
          <cell r="A13" t="str">
            <v>ok</v>
          </cell>
          <cell r="B13" t="str">
            <v>9827483380</v>
          </cell>
          <cell r="AG13" t="str">
            <v>W03: 8pcs W06 + 32pcs W07
W02: 68pcs will be received this W
W51 : 68pcs in transit
W50: 64pcs planned for dispatch beg W51 / in Ka W52- cust W01/02
W49 : 40pcs ex 10,12</v>
          </cell>
        </row>
        <row r="14">
          <cell r="A14" t="str">
            <v>!</v>
          </cell>
          <cell r="B14" t="str">
            <v>9841215880</v>
          </cell>
          <cell r="AG14" t="str">
            <v>W03:  16pcs will be dispatched during W04
W02: allocation to AA - ETD CW04 -qtity TBC
W51:4pcs will be sent today from plant - received W52/W01
W50: ETD 14/12 - 1 week   - FAILED nothing shipped - reminder inserted in SuperOPL
W49: still no feedback from SUPEROPL - Nothing in transit
HtvP will try to flash 4 pcs, if everything ok, they are able to ship the parts on 05.12. We keep you informed. Thanks.
- to check 06/12 if parts are dipatched ( SuperOPL)</v>
          </cell>
        </row>
        <row r="15">
          <cell r="A15" t="str">
            <v>!</v>
          </cell>
          <cell r="B15" t="str">
            <v>9841575380</v>
          </cell>
          <cell r="AG15" t="str">
            <v xml:space="preserve">W02: ETA W04 30pces
</v>
          </cell>
        </row>
        <row r="16">
          <cell r="A16" t="str">
            <v>ok</v>
          </cell>
          <cell r="B16" t="str">
            <v>9830288780</v>
          </cell>
          <cell r="AG16" t="str">
            <v>Enough stock for firm orders</v>
          </cell>
        </row>
        <row r="17">
          <cell r="A17" t="str">
            <v>!</v>
          </cell>
          <cell r="B17" t="str">
            <v>9678267980</v>
          </cell>
          <cell r="AG17" t="str">
            <v>W03: check dispatch and confirm ETA 
W02: 60pcs ETD W03
W01: mail sent but no delay</v>
          </cell>
        </row>
        <row r="18">
          <cell r="A18" t="str">
            <v>!</v>
          </cell>
          <cell r="B18" t="str">
            <v>9829535580</v>
          </cell>
          <cell r="AG18" t="str">
            <v>W03 : Next ETA asked</v>
          </cell>
        </row>
        <row r="19">
          <cell r="A19" t="str">
            <v>SA BLOCKED</v>
          </cell>
          <cell r="B19" t="str">
            <v>6405CY</v>
          </cell>
          <cell r="AG19" t="str">
            <v>No order</v>
          </cell>
        </row>
        <row r="20">
          <cell r="A20" t="str">
            <v>ok</v>
          </cell>
          <cell r="B20" t="str">
            <v>9811385980</v>
          </cell>
          <cell r="AG20" t="str">
            <v>ok</v>
          </cell>
        </row>
        <row r="21">
          <cell r="A21" t="str">
            <v>SA BLOCKED</v>
          </cell>
          <cell r="B21" t="str">
            <v>1601AW</v>
          </cell>
          <cell r="AG21" t="e">
            <v>#N/A</v>
          </cell>
        </row>
        <row r="22">
          <cell r="A22" t="str">
            <v>ok</v>
          </cell>
          <cell r="B22" t="str">
            <v>9812713380</v>
          </cell>
          <cell r="AG22" t="str">
            <v>enough stock</v>
          </cell>
        </row>
        <row r="23">
          <cell r="A23" t="str">
            <v>No</v>
          </cell>
          <cell r="B23" t="str">
            <v>9830312180</v>
          </cell>
          <cell r="AG23" t="str">
            <v>no order</v>
          </cell>
        </row>
        <row r="24">
          <cell r="A24" t="str">
            <v>ok</v>
          </cell>
          <cell r="B24" t="str">
            <v>1607125980</v>
          </cell>
          <cell r="AG24" t="str">
            <v>W03: 16pcs received W03
W52 : nothing till january
W50: 8pcs planned W51 - LOP informed delay might be possible - nothing in transit yet - requested updated ETA</v>
          </cell>
        </row>
        <row r="25">
          <cell r="A25" t="str">
            <v>ok</v>
          </cell>
          <cell r="B25" t="str">
            <v>9841574580</v>
          </cell>
          <cell r="AG25" t="str">
            <v>W03 : 56pcs ETA W5</v>
          </cell>
        </row>
        <row r="26">
          <cell r="A26" t="str">
            <v>!</v>
          </cell>
          <cell r="B26" t="str">
            <v>1608321780</v>
          </cell>
          <cell r="AG26" t="str">
            <v>W03: 3600pcs ETA 24/01
W01 : 3600pcs in transit + remaining qtity ?
W52 : 12000pcs ETD ?
W50: 1750pcs arrived 15/12
W49:  ISTAR done for 450pcs 06/12 - 3000pcs confirmed W02
W48: 1750 pcs exP 01/12 (Ka mid/endW49 - cust. W50-W51)
3000 pcs in CW51(Ka mid/endW52 - W01/W02 Cust)
1200pcs arrived ( split between TR 250pcs, CN 500pcs, PSA Fr 450pcs only)</v>
          </cell>
        </row>
        <row r="27">
          <cell r="A27" t="str">
            <v>ok</v>
          </cell>
          <cell r="B27" t="str">
            <v>9800210680</v>
          </cell>
          <cell r="AG27" t="str">
            <v>Enough stock for firm orders</v>
          </cell>
        </row>
        <row r="28">
          <cell r="A28" t="str">
            <v>!</v>
          </cell>
          <cell r="B28" t="str">
            <v>9827917380</v>
          </cell>
          <cell r="AG28" t="str">
            <v>W52 : 7560pcs should been in transit but they aren't
W50: 940pcs in stock + 1440 end of W50 in KA
W49 : 2520pcs exW50 - 1960pcs confirmed in SPEED
W48 update : 940pcs advanced to ExP 01/12 -  rest on CW50 as per previous info 29/11 ( to Emmanuelle)   1440pcs now in transit 940pcs + 500pcs
W48: 3960 pcs on CW50 ( Ka W51 cust W52), in total 7,2k pcs on production
But in PAD 500pcs in transit - target 07/12</v>
          </cell>
        </row>
        <row r="29">
          <cell r="A29" t="str">
            <v>!</v>
          </cell>
          <cell r="B29" t="str">
            <v>9809301080</v>
          </cell>
          <cell r="AG29" t="str">
            <v>W03: nothing received yet - relancer !
W02 : 340pcs in transit - should arrive this week
W52 : reminder sent
W50: 2231pcs in Atlanta  - 340pcs SF W02
Organise a Taxi ASAP
W49: taxi organised - BL 1216266979
W47 :120pcs dropped in AF + 2weeks Transit - arrival Ka W49 07/12    + 340pcs in transit+ delay should be SF
840pcs still no pcs in delivery and no delivery date conf.</v>
          </cell>
        </row>
        <row r="30">
          <cell r="A30" t="str">
            <v>no</v>
          </cell>
          <cell r="B30" t="str">
            <v>459941</v>
          </cell>
          <cell r="AG30" t="str">
            <v>W52 : relancer Sandrine - W03 not yet
W50: when unblcoked - inform LOP and if depe "additional time needed to release flow since production was stopped since begiin 2021" - For the moment no Amendment receivd 
3K delivered - delivery blocked again
price negociation ongoing</v>
          </cell>
        </row>
        <row r="31">
          <cell r="A31" t="str">
            <v>ok</v>
          </cell>
          <cell r="B31" t="str">
            <v>YQ00100680</v>
          </cell>
          <cell r="AG31" t="str">
            <v>ok</v>
          </cell>
        </row>
        <row r="32">
          <cell r="A32" t="str">
            <v>!</v>
          </cell>
          <cell r="B32" t="str">
            <v>9838135480</v>
          </cell>
          <cell r="AG32" t="str">
            <v>W03: next Eta asked
W01: 252pcs ex 07/01 - ok transit
1260pcs in transit  missing 126pcs latest W52 in Ka ( W01 in Vesoul)</v>
          </cell>
        </row>
        <row r="33">
          <cell r="A33" t="str">
            <v>SA BLOCKED</v>
          </cell>
          <cell r="B33" t="str">
            <v>6405KE</v>
          </cell>
          <cell r="AG33">
            <v>0</v>
          </cell>
        </row>
        <row r="34">
          <cell r="A34" t="str">
            <v>No</v>
          </cell>
          <cell r="B34" t="str">
            <v>9677676680</v>
          </cell>
          <cell r="AG34" t="str">
            <v>no order</v>
          </cell>
        </row>
        <row r="35">
          <cell r="A35" t="str">
            <v>ok</v>
          </cell>
          <cell r="B35" t="str">
            <v>1674207280</v>
          </cell>
          <cell r="AG35" t="str">
            <v>ok</v>
          </cell>
        </row>
        <row r="36">
          <cell r="A36" t="str">
            <v>ok</v>
          </cell>
          <cell r="B36" t="str">
            <v>1629083180</v>
          </cell>
          <cell r="AG36" t="str">
            <v>W01: 4680pcs in transit</v>
          </cell>
        </row>
        <row r="37">
          <cell r="A37" t="str">
            <v>no</v>
          </cell>
          <cell r="B37" t="str">
            <v>6590F4</v>
          </cell>
          <cell r="AG37" t="str">
            <v xml:space="preserve">W01: waiting for PSA answer about last call
W52: NFP ?
W47 : Parts in production. Estimated dispatch date CW03.   // SuperOPL ongoing  </v>
          </cell>
        </row>
        <row r="38">
          <cell r="A38" t="str">
            <v>SA BLOCKED</v>
          </cell>
          <cell r="B38" t="str">
            <v>9817062880</v>
          </cell>
          <cell r="AG38">
            <v>0</v>
          </cell>
        </row>
        <row r="39">
          <cell r="A39" t="str">
            <v>!</v>
          </cell>
          <cell r="B39" t="str">
            <v>9819524880</v>
          </cell>
          <cell r="AG39" t="str">
            <v>W51 : idoc error - nothing produced for now</v>
          </cell>
        </row>
        <row r="40">
          <cell r="A40" t="str">
            <v>ok</v>
          </cell>
          <cell r="B40" t="str">
            <v>9819899980</v>
          </cell>
          <cell r="AG40" t="str">
            <v>ok</v>
          </cell>
        </row>
        <row r="41">
          <cell r="A41" t="str">
            <v>!</v>
          </cell>
          <cell r="B41" t="str">
            <v>9802776680</v>
          </cell>
          <cell r="AG41" t="str">
            <v xml:space="preserve">W03: reminder because transport delay
W50: 400pcs should arrive 20/12
540pcs ( 210+210+120pcs) another 200pcs by AF in transit 
</v>
          </cell>
        </row>
        <row r="42">
          <cell r="A42" t="str">
            <v>ok</v>
          </cell>
          <cell r="B42" t="str">
            <v>1617040080</v>
          </cell>
          <cell r="AG42" t="str">
            <v>ok</v>
          </cell>
        </row>
        <row r="43">
          <cell r="A43" t="str">
            <v>SA BLOCKED</v>
          </cell>
          <cell r="B43" t="str">
            <v>9818994480</v>
          </cell>
          <cell r="AG43" t="e">
            <v>#N/A</v>
          </cell>
        </row>
        <row r="44">
          <cell r="A44" t="str">
            <v>SA BLOCKED</v>
          </cell>
          <cell r="B44" t="str">
            <v>9816172780</v>
          </cell>
          <cell r="AG44" t="e">
            <v>#N/A</v>
          </cell>
        </row>
        <row r="45">
          <cell r="A45" t="str">
            <v>SA BLOCKED</v>
          </cell>
          <cell r="B45" t="str">
            <v>9675467280</v>
          </cell>
          <cell r="AG45" t="str">
            <v>No order</v>
          </cell>
        </row>
        <row r="46">
          <cell r="A46" t="str">
            <v>ok</v>
          </cell>
          <cell r="B46" t="str">
            <v>6405CX</v>
          </cell>
          <cell r="AG46" t="str">
            <v>OK</v>
          </cell>
        </row>
        <row r="47">
          <cell r="A47" t="str">
            <v>!</v>
          </cell>
          <cell r="B47" t="str">
            <v>9841609380</v>
          </cell>
          <cell r="AG47" t="str">
            <v>W02: 70 W24 --&gt; AF ?
W50: new part with very long delay - 26 weeks - China</v>
          </cell>
        </row>
        <row r="48">
          <cell r="A48" t="str">
            <v>SA BLOCKED</v>
          </cell>
          <cell r="B48" t="str">
            <v>1611735380</v>
          </cell>
          <cell r="AG48" t="str">
            <v>Enough stock for firm orders</v>
          </cell>
        </row>
        <row r="49">
          <cell r="A49" t="str">
            <v>ok</v>
          </cell>
          <cell r="B49" t="str">
            <v>YP00152980</v>
          </cell>
          <cell r="AG49" t="str">
            <v>ok</v>
          </cell>
        </row>
        <row r="50">
          <cell r="A50" t="str">
            <v>no</v>
          </cell>
          <cell r="B50" t="str">
            <v>642238</v>
          </cell>
          <cell r="AG50" t="str">
            <v>price negociation ongoing - 108,89/100 au lieu de 103,64/100.</v>
          </cell>
        </row>
        <row r="51">
          <cell r="A51" t="str">
            <v>SA BLOCKED</v>
          </cell>
          <cell r="B51" t="str">
            <v>9816172680</v>
          </cell>
          <cell r="AG51">
            <v>0</v>
          </cell>
        </row>
        <row r="52">
          <cell r="A52" t="str">
            <v>SA BLOCKED</v>
          </cell>
          <cell r="B52" t="str">
            <v>9676536980</v>
          </cell>
          <cell r="AG52" t="str">
            <v>54pcs blocked Q notif - send reminder ( Tanja)</v>
          </cell>
        </row>
        <row r="53">
          <cell r="A53" t="str">
            <v>!</v>
          </cell>
          <cell r="B53" t="str">
            <v>5705PH</v>
          </cell>
          <cell r="AG53" t="str">
            <v>W50: reminder sent
W49: issue with the 13 digit creation
W48: reminder sent
W46: parts are ready to be dispatched but technical issue in plant - They cannot send it</v>
          </cell>
        </row>
        <row r="54">
          <cell r="A54" t="str">
            <v>!</v>
          </cell>
          <cell r="B54" t="str">
            <v>4535R4</v>
          </cell>
          <cell r="AG54" t="str">
            <v>W03: No JIT in SAP</v>
          </cell>
        </row>
        <row r="55">
          <cell r="A55" t="str">
            <v>ok</v>
          </cell>
          <cell r="B55" t="str">
            <v>9814653780</v>
          </cell>
          <cell r="AG55" t="str">
            <v>ok</v>
          </cell>
        </row>
        <row r="56">
          <cell r="A56" t="str">
            <v>ok</v>
          </cell>
          <cell r="B56" t="str">
            <v>9804833280</v>
          </cell>
          <cell r="AG56" t="str">
            <v>ok</v>
          </cell>
        </row>
        <row r="57">
          <cell r="A57" t="str">
            <v>SA BLOCKED</v>
          </cell>
          <cell r="B57" t="str">
            <v>9815524580</v>
          </cell>
          <cell r="AG57">
            <v>0</v>
          </cell>
        </row>
        <row r="58">
          <cell r="A58" t="str">
            <v>No</v>
          </cell>
          <cell r="B58" t="str">
            <v>1612196880</v>
          </cell>
          <cell r="AG58" t="str">
            <v>no order</v>
          </cell>
        </row>
        <row r="59">
          <cell r="A59" t="str">
            <v>No</v>
          </cell>
          <cell r="B59" t="str">
            <v>1610672480</v>
          </cell>
          <cell r="AG59" t="str">
            <v>no order</v>
          </cell>
        </row>
        <row r="60">
          <cell r="A60" t="str">
            <v>ok</v>
          </cell>
          <cell r="B60" t="str">
            <v>1601G4</v>
          </cell>
          <cell r="AG60" t="str">
            <v>ok</v>
          </cell>
        </row>
        <row r="61">
          <cell r="A61" t="str">
            <v>SA BLOCKED</v>
          </cell>
          <cell r="B61" t="str">
            <v>454595</v>
          </cell>
          <cell r="AG61" t="str">
            <v>Enough stock for firm orders</v>
          </cell>
        </row>
        <row r="62">
          <cell r="A62" t="str">
            <v>ok</v>
          </cell>
          <cell r="B62" t="str">
            <v>9819900080</v>
          </cell>
          <cell r="AG62" t="str">
            <v>ok</v>
          </cell>
        </row>
        <row r="63">
          <cell r="A63" t="str">
            <v>ok</v>
          </cell>
          <cell r="B63" t="str">
            <v>9838028180</v>
          </cell>
          <cell r="AG63" t="str">
            <v>ok</v>
          </cell>
        </row>
        <row r="64">
          <cell r="A64" t="str">
            <v>ok</v>
          </cell>
          <cell r="B64" t="str">
            <v>9675733280</v>
          </cell>
          <cell r="AG64" t="str">
            <v>ok</v>
          </cell>
        </row>
        <row r="65">
          <cell r="A65" t="str">
            <v>SA BLOCKED</v>
          </cell>
          <cell r="B65" t="str">
            <v>1611735680</v>
          </cell>
          <cell r="AG65" t="str">
            <v>stock ok 2021 and more</v>
          </cell>
        </row>
        <row r="66">
          <cell r="A66" t="str">
            <v>!</v>
          </cell>
          <cell r="B66" t="str">
            <v>1980S5</v>
          </cell>
          <cell r="AG66" t="str">
            <v>W03: reminder because transport delay
W50: request made for AF 400pcs
W49: 470pcs delivered this week but not in speed - Request taxi ASAP</v>
          </cell>
        </row>
        <row r="67">
          <cell r="A67" t="str">
            <v>!</v>
          </cell>
          <cell r="B67" t="str">
            <v>9676017480</v>
          </cell>
          <cell r="AG67" t="str">
            <v>W03: Should arrive W03 in Kandel
W02: reminder sent
W52 : 540pcs in prod ? ETA ?
W50: 270pcs arrived - standard del 23/12  
W49 : ,,pcs ETA: 09/01 + 2 weeks - waiting for clarificationW48: acc. LOT delivery by Sea expected 04/12 - to cjeck beg W49 
dispatch by AF W52 provided by LOP - push for better dispatch date on Plant side ( Quin) + need RC</v>
          </cell>
        </row>
        <row r="68">
          <cell r="A68" t="str">
            <v>ok</v>
          </cell>
          <cell r="B68" t="str">
            <v>YQ00139080</v>
          </cell>
          <cell r="AG68" t="str">
            <v>ok</v>
          </cell>
        </row>
        <row r="69">
          <cell r="A69" t="str">
            <v>!</v>
          </cell>
          <cell r="B69" t="str">
            <v>9816276480</v>
          </cell>
          <cell r="AG69" t="str">
            <v>W02 : reminder sent
W01 : Next ETA asked
W52: nothing in transit - mail sent
W50: 720pcs W52</v>
          </cell>
        </row>
        <row r="70">
          <cell r="A70" t="str">
            <v>No</v>
          </cell>
          <cell r="B70" t="str">
            <v>1980CY</v>
          </cell>
          <cell r="AG70" t="str">
            <v>BX reman</v>
          </cell>
        </row>
        <row r="71">
          <cell r="A71" t="str">
            <v>ok</v>
          </cell>
          <cell r="B71" t="str">
            <v>1618HG</v>
          </cell>
          <cell r="AG71" t="str">
            <v>ok</v>
          </cell>
        </row>
        <row r="72">
          <cell r="A72" t="str">
            <v>SA BLOCKED</v>
          </cell>
          <cell r="B72" t="str">
            <v>1920SC</v>
          </cell>
          <cell r="AG72" t="e">
            <v>#N/A</v>
          </cell>
        </row>
        <row r="73">
          <cell r="A73" t="str">
            <v>ok</v>
          </cell>
          <cell r="B73" t="str">
            <v>9809802380</v>
          </cell>
          <cell r="AG73" t="str">
            <v>W04: 300pcs W10- current stock covers order until mid-March</v>
          </cell>
        </row>
        <row r="74">
          <cell r="A74" t="str">
            <v>ok</v>
          </cell>
          <cell r="B74" t="str">
            <v>9811388180</v>
          </cell>
          <cell r="AG74" t="str">
            <v>ok</v>
          </cell>
        </row>
        <row r="75">
          <cell r="A75" t="str">
            <v>No</v>
          </cell>
          <cell r="B75" t="str">
            <v>9803011880</v>
          </cell>
          <cell r="AG75" t="str">
            <v>no order</v>
          </cell>
        </row>
        <row r="76">
          <cell r="A76" t="str">
            <v>SA BLOCKED</v>
          </cell>
          <cell r="B76" t="str">
            <v>9802043580</v>
          </cell>
          <cell r="AG76">
            <v>0</v>
          </cell>
        </row>
        <row r="77">
          <cell r="A77" t="str">
            <v>ok</v>
          </cell>
          <cell r="B77" t="str">
            <v>9815523280</v>
          </cell>
          <cell r="AG77" t="str">
            <v>ok</v>
          </cell>
        </row>
        <row r="78">
          <cell r="A78" t="str">
            <v>ok</v>
          </cell>
          <cell r="B78" t="str">
            <v>9815930180</v>
          </cell>
          <cell r="AG78" t="str">
            <v>ok</v>
          </cell>
        </row>
        <row r="79">
          <cell r="A79" t="str">
            <v>SA BLOCKED</v>
          </cell>
          <cell r="B79" t="str">
            <v>4635C0</v>
          </cell>
          <cell r="AG79" t="e">
            <v>#N/A</v>
          </cell>
        </row>
        <row r="80">
          <cell r="A80" t="str">
            <v>SA BLOCKED</v>
          </cell>
          <cell r="B80" t="str">
            <v>6429HT</v>
          </cell>
          <cell r="AG80" t="e">
            <v>#N/A</v>
          </cell>
        </row>
        <row r="81">
          <cell r="A81" t="str">
            <v>SA BLOCKED</v>
          </cell>
          <cell r="B81" t="str">
            <v>4545C7</v>
          </cell>
          <cell r="AG81" t="str">
            <v>Enough stock for firm orders</v>
          </cell>
        </row>
        <row r="82">
          <cell r="A82" t="str">
            <v>no</v>
          </cell>
          <cell r="B82" t="str">
            <v>1563G4</v>
          </cell>
          <cell r="AG82" t="str">
            <v xml:space="preserve">Bosch scrapped toolds // SA closed </v>
          </cell>
        </row>
        <row r="83">
          <cell r="A83" t="str">
            <v>No</v>
          </cell>
          <cell r="B83" t="str">
            <v>1617040380</v>
          </cell>
          <cell r="AG83" t="str">
            <v>no order</v>
          </cell>
        </row>
        <row r="84">
          <cell r="A84" t="str">
            <v>SA BLOCKED</v>
          </cell>
          <cell r="B84" t="str">
            <v>1634148880</v>
          </cell>
          <cell r="AG84">
            <v>0</v>
          </cell>
        </row>
        <row r="85">
          <cell r="A85" t="str">
            <v>SA BLOCKED</v>
          </cell>
          <cell r="B85" t="str">
            <v>1980J8</v>
          </cell>
          <cell r="AG85" t="str">
            <v>W46: 100pcs will be dispatched W49 + transit time 2weeks - Ka during W51 - cust W52</v>
          </cell>
        </row>
        <row r="86">
          <cell r="A86" t="str">
            <v>ok</v>
          </cell>
          <cell r="B86" t="str">
            <v>6429FJ</v>
          </cell>
          <cell r="AG86" t="str">
            <v>ok</v>
          </cell>
        </row>
        <row r="87">
          <cell r="A87" t="str">
            <v>No</v>
          </cell>
          <cell r="B87" t="str">
            <v>1980EF</v>
          </cell>
          <cell r="AG87" t="str">
            <v>BX</v>
          </cell>
        </row>
        <row r="88">
          <cell r="A88" t="str">
            <v>SA BLOCKED</v>
          </cell>
          <cell r="B88" t="str">
            <v>4545E8</v>
          </cell>
          <cell r="AG88" t="str">
            <v>Enough stock for firm orders</v>
          </cell>
        </row>
        <row r="89">
          <cell r="A89" t="str">
            <v>!</v>
          </cell>
          <cell r="B89" t="str">
            <v>4535Z1</v>
          </cell>
          <cell r="AG89" t="str">
            <v>W03: No JIT in SAP</v>
          </cell>
        </row>
        <row r="90">
          <cell r="A90" t="str">
            <v>No</v>
          </cell>
          <cell r="B90" t="str">
            <v>9815497780</v>
          </cell>
          <cell r="AG90" t="str">
            <v>no order</v>
          </cell>
        </row>
        <row r="91">
          <cell r="A91" t="str">
            <v>No</v>
          </cell>
          <cell r="B91" t="str">
            <v>1647883680</v>
          </cell>
          <cell r="AG91" t="str">
            <v>no order</v>
          </cell>
        </row>
        <row r="92">
          <cell r="A92" t="str">
            <v>ok</v>
          </cell>
          <cell r="B92" t="str">
            <v>9813838380</v>
          </cell>
          <cell r="AG92" t="str">
            <v>Enough stock for firm orders</v>
          </cell>
        </row>
        <row r="93">
          <cell r="A93" t="str">
            <v>ok</v>
          </cell>
          <cell r="B93" t="str">
            <v>9810728280</v>
          </cell>
          <cell r="AG93" t="str">
            <v>OK</v>
          </cell>
        </row>
        <row r="94">
          <cell r="A94" t="str">
            <v>No</v>
          </cell>
          <cell r="B94" t="str">
            <v>1601EC</v>
          </cell>
          <cell r="AG94" t="str">
            <v>no order</v>
          </cell>
        </row>
        <row r="95">
          <cell r="A95" t="str">
            <v>No</v>
          </cell>
          <cell r="B95" t="str">
            <v>9673917180</v>
          </cell>
          <cell r="AG95" t="str">
            <v>repl. 3397.022.139-KFE 9827963480 -  96pcs available - waiting for a PSA feedback 
RE: [EXTERNAL]RE: 9673917180 // 3397021911KFE Replacement 9827963480 // 3397022139KFE</v>
          </cell>
        </row>
        <row r="96">
          <cell r="A96" t="str">
            <v>ok</v>
          </cell>
          <cell r="B96" t="str">
            <v>YQ00138980</v>
          </cell>
          <cell r="AG96" t="str">
            <v>OK</v>
          </cell>
        </row>
        <row r="97">
          <cell r="A97" t="str">
            <v>SA BLOCKED</v>
          </cell>
          <cell r="B97" t="str">
            <v>1920PH</v>
          </cell>
          <cell r="AG97" t="e">
            <v>#N/A</v>
          </cell>
        </row>
        <row r="98">
          <cell r="A98" t="str">
            <v>ok</v>
          </cell>
          <cell r="B98" t="str">
            <v>1920LS</v>
          </cell>
          <cell r="AG98" t="str">
            <v>Enough stock for firm orders</v>
          </cell>
        </row>
        <row r="99">
          <cell r="A99" t="str">
            <v>SA BLOCKED</v>
          </cell>
          <cell r="B99" t="str">
            <v>4545E7</v>
          </cell>
          <cell r="AG99" t="str">
            <v>Enough stock for firm orders</v>
          </cell>
        </row>
        <row r="100">
          <cell r="A100" t="str">
            <v>no</v>
          </cell>
          <cell r="B100" t="str">
            <v>1601N5</v>
          </cell>
          <cell r="AG100" t="str">
            <v xml:space="preserve">Ref killed by PSA </v>
          </cell>
        </row>
        <row r="101">
          <cell r="A101" t="str">
            <v>SA BLOCKED</v>
          </cell>
          <cell r="B101" t="str">
            <v>4545J8</v>
          </cell>
          <cell r="AG101" t="str">
            <v>W52 : 140pcs planned for W03</v>
          </cell>
        </row>
        <row r="102">
          <cell r="A102" t="str">
            <v>SA BLOCKED</v>
          </cell>
          <cell r="B102" t="str">
            <v>1980EQ</v>
          </cell>
          <cell r="AG102" t="str">
            <v>Enough stock for firm orders</v>
          </cell>
        </row>
        <row r="103">
          <cell r="A103" t="str">
            <v>ok</v>
          </cell>
          <cell r="B103" t="str">
            <v>1618HC</v>
          </cell>
          <cell r="AG103" t="str">
            <v>W02: 60 W05</v>
          </cell>
        </row>
        <row r="104">
          <cell r="A104" t="str">
            <v>SA BLOCKED</v>
          </cell>
          <cell r="B104" t="str">
            <v>1609849180</v>
          </cell>
          <cell r="AG104" t="e">
            <v>#N/A</v>
          </cell>
        </row>
        <row r="105">
          <cell r="A105" t="str">
            <v>ok</v>
          </cell>
          <cell r="B105" t="str">
            <v>1634149680</v>
          </cell>
          <cell r="AG105" t="str">
            <v>Enough stock for firm orders</v>
          </cell>
        </row>
        <row r="106">
          <cell r="A106" t="str">
            <v>!</v>
          </cell>
          <cell r="B106" t="str">
            <v>1628HV</v>
          </cell>
          <cell r="AG106" t="str">
            <v>W03: Plant will sent pcs this week - check stock/dispatch W04</v>
          </cell>
        </row>
        <row r="107">
          <cell r="A107" t="str">
            <v>SA BLOCKED</v>
          </cell>
          <cell r="B107" t="str">
            <v>1984G8</v>
          </cell>
          <cell r="AG107" t="str">
            <v>Enough stock for firm orders</v>
          </cell>
        </row>
        <row r="108">
          <cell r="A108" t="str">
            <v>ok</v>
          </cell>
          <cell r="B108" t="str">
            <v>1920KZ</v>
          </cell>
          <cell r="AG108" t="str">
            <v>Enough stock for firm orders</v>
          </cell>
        </row>
        <row r="109">
          <cell r="A109" t="str">
            <v>ok</v>
          </cell>
          <cell r="B109" t="str">
            <v>1616905380</v>
          </cell>
          <cell r="AG109" t="str">
            <v>Enough stock for firm orders</v>
          </cell>
        </row>
        <row r="110">
          <cell r="A110" t="str">
            <v>SA BLOCKED</v>
          </cell>
          <cell r="B110" t="str">
            <v>6590A5</v>
          </cell>
          <cell r="AG110" t="str">
            <v>360pcs in transit - ETA W01</v>
          </cell>
        </row>
        <row r="111">
          <cell r="A111" t="str">
            <v>No</v>
          </cell>
          <cell r="B111" t="str">
            <v>1638051480</v>
          </cell>
          <cell r="AG111" t="str">
            <v>no order</v>
          </cell>
        </row>
        <row r="112">
          <cell r="A112" t="str">
            <v>ok</v>
          </cell>
          <cell r="B112" t="str">
            <v>9800189280</v>
          </cell>
          <cell r="AG112" t="str">
            <v>Enough stock for firm orders</v>
          </cell>
        </row>
        <row r="113">
          <cell r="A113" t="str">
            <v>!</v>
          </cell>
          <cell r="B113" t="str">
            <v>YQ00056480</v>
          </cell>
          <cell r="AG113" t="str">
            <v>W03: next ETA asked</v>
          </cell>
        </row>
        <row r="114">
          <cell r="A114" t="str">
            <v>SA BLOCKED</v>
          </cell>
          <cell r="B114" t="str">
            <v>1611735580</v>
          </cell>
          <cell r="AG114" t="str">
            <v>1200pcs will be shipped out  W52</v>
          </cell>
        </row>
        <row r="115">
          <cell r="A115" t="str">
            <v>SA BLOCKED</v>
          </cell>
          <cell r="B115" t="str">
            <v>19208G</v>
          </cell>
          <cell r="AG115" t="str">
            <v>Enough stock for firm orders</v>
          </cell>
        </row>
        <row r="116">
          <cell r="A116" t="str">
            <v>SA BLOCKED</v>
          </cell>
          <cell r="B116" t="str">
            <v>1611735480</v>
          </cell>
          <cell r="AG116">
            <v>0</v>
          </cell>
        </row>
        <row r="117">
          <cell r="A117" t="str">
            <v>!</v>
          </cell>
          <cell r="B117" t="str">
            <v>9819361880</v>
          </cell>
          <cell r="AG117" t="str">
            <v>W52 : reminder sent - missing component 0272240176 
W50: Alloc W52 - 26pcs - 18pcs requested for this ref + Alloc W01 another 18pcs to be used for THIS REF
W45:A component 0272240176 is under allocation level 3.</v>
          </cell>
        </row>
        <row r="118">
          <cell r="A118" t="str">
            <v>!</v>
          </cell>
          <cell r="B118" t="str">
            <v>1601EA</v>
          </cell>
          <cell r="AG118" t="str">
            <v>W03: 320pcs ETA ?
W01 - 336pcs will be produced  When ? ETA ?
W49 :64pcs W50 KA
W48: 64pcs in due -  part is affected by a raw shortage
--&gt; Parts are expected W50 KA</v>
          </cell>
        </row>
        <row r="119">
          <cell r="A119" t="str">
            <v>SA BLOCKED</v>
          </cell>
          <cell r="B119" t="str">
            <v>1920SZ</v>
          </cell>
          <cell r="AG119" t="str">
            <v>Enough stock for firm orders</v>
          </cell>
        </row>
        <row r="120">
          <cell r="A120" t="str">
            <v>!</v>
          </cell>
          <cell r="B120" t="str">
            <v>9678495980</v>
          </cell>
          <cell r="AG120" t="str">
            <v>W01: 288pcs - 21/01 - TBC
W48: DD has been postponed 21/01/2022 ---&gt; Part not priorized by plant - prod next year
semi-C shortage - proposal LOP to reduce MOQ to 1pcs - improve delivery performance and solve VORs</v>
          </cell>
        </row>
        <row r="121">
          <cell r="A121" t="str">
            <v>SA BLOCKED</v>
          </cell>
          <cell r="B121" t="str">
            <v>9666725880</v>
          </cell>
          <cell r="AG121" t="e">
            <v>#N/A</v>
          </cell>
        </row>
        <row r="122">
          <cell r="A122" t="str">
            <v>ok</v>
          </cell>
          <cell r="B122" t="str">
            <v>E144003</v>
          </cell>
          <cell r="AG122" t="str">
            <v>Enough stock for firm orders</v>
          </cell>
        </row>
        <row r="123">
          <cell r="A123" t="str">
            <v>!</v>
          </cell>
          <cell r="B123" t="str">
            <v>9800409680</v>
          </cell>
        </row>
        <row r="124">
          <cell r="A124" t="str">
            <v>SA BLOCKED</v>
          </cell>
          <cell r="B124" t="str">
            <v>4545E9</v>
          </cell>
          <cell r="AG124" t="e">
            <v>#N/A</v>
          </cell>
        </row>
        <row r="125">
          <cell r="A125" t="str">
            <v>SA BLOCKED</v>
          </cell>
          <cell r="B125" t="str">
            <v>1601K7</v>
          </cell>
          <cell r="AG125" t="e">
            <v>#N/A</v>
          </cell>
        </row>
        <row r="126">
          <cell r="A126" t="str">
            <v>!</v>
          </cell>
          <cell r="B126" t="str">
            <v>1601CZ</v>
          </cell>
          <cell r="AG126" t="str">
            <v>W03: 176 pces planned on W04 TBC
64pcs ETA W03</v>
          </cell>
        </row>
        <row r="127">
          <cell r="A127" t="str">
            <v>SA BLOCKED</v>
          </cell>
          <cell r="B127" t="str">
            <v>9813764880</v>
          </cell>
          <cell r="AG127" t="e">
            <v>#N/A</v>
          </cell>
        </row>
        <row r="128">
          <cell r="A128" t="str">
            <v>!</v>
          </cell>
          <cell r="B128" t="str">
            <v>9676962780</v>
          </cell>
          <cell r="AG128" t="str">
            <v xml:space="preserve">W03: reminder sent
W02:92pcs in transit  ?
W50: ETD 11/01 - 104 pcs 
</v>
          </cell>
        </row>
        <row r="129">
          <cell r="A129" t="str">
            <v>!</v>
          </cell>
          <cell r="B129" t="str">
            <v>1609849980</v>
          </cell>
          <cell r="AG129" t="str">
            <v>W01: Mail sent - 100pcs Will be sent during W07
W50: 50pcs W07</v>
          </cell>
        </row>
        <row r="130">
          <cell r="A130" t="str">
            <v>!</v>
          </cell>
          <cell r="B130" t="str">
            <v>6401E7</v>
          </cell>
          <cell r="AG130" t="str">
            <v>W49: No prod posssible before March 2022</v>
          </cell>
        </row>
        <row r="131">
          <cell r="A131" t="str">
            <v>no</v>
          </cell>
          <cell r="B131" t="str">
            <v>199091</v>
          </cell>
          <cell r="AG131" t="str">
            <v>ADJUSTMT WASHER EP 1,24 - can't be produced anymore</v>
          </cell>
        </row>
        <row r="132">
          <cell r="A132" t="str">
            <v>no</v>
          </cell>
          <cell r="B132" t="str">
            <v>9638775580</v>
          </cell>
          <cell r="AG132" t="str">
            <v>new part - follow up</v>
          </cell>
        </row>
        <row r="133">
          <cell r="A133" t="str">
            <v>SA BLOCKED</v>
          </cell>
          <cell r="B133" t="str">
            <v>6429AR</v>
          </cell>
          <cell r="AG133" t="e">
            <v>#N/A</v>
          </cell>
        </row>
        <row r="134">
          <cell r="A134" t="str">
            <v>SA BLOCKED</v>
          </cell>
          <cell r="B134" t="str">
            <v>6405EG</v>
          </cell>
          <cell r="AG134" t="e">
            <v>#N/A</v>
          </cell>
        </row>
        <row r="135">
          <cell r="A135" t="str">
            <v>!</v>
          </cell>
          <cell r="B135" t="str">
            <v>1984H6</v>
          </cell>
          <cell r="AG135" t="str">
            <v>W03: reminder sent
W01: 60pcs in stock but MOQ 90 - To modifiy ?  Mail sent</v>
          </cell>
        </row>
        <row r="136">
          <cell r="A136" t="str">
            <v>!</v>
          </cell>
          <cell r="B136" t="str">
            <v>9800410080</v>
          </cell>
          <cell r="AG136" t="str">
            <v>W01: mail sent 
semi-C shortage + MX ref Lvel 3 allocation</v>
          </cell>
        </row>
        <row r="137">
          <cell r="A137" t="str">
            <v>ok</v>
          </cell>
          <cell r="B137" t="str">
            <v>E144004</v>
          </cell>
          <cell r="AG137" t="str">
            <v>Enough stock for firm orders</v>
          </cell>
        </row>
        <row r="138">
          <cell r="A138" t="str">
            <v>ok</v>
          </cell>
          <cell r="B138" t="str">
            <v>9828709080</v>
          </cell>
          <cell r="AG138" t="str">
            <v>Enough stock for firm orders</v>
          </cell>
        </row>
        <row r="139">
          <cell r="A139" t="str">
            <v>!</v>
          </cell>
          <cell r="B139" t="str">
            <v>9404541EN8</v>
          </cell>
          <cell r="AG139" t="str">
            <v>W49 no improvement possible - ETA CW08</v>
          </cell>
        </row>
        <row r="140">
          <cell r="A140" t="str">
            <v>SA BLOCKED</v>
          </cell>
          <cell r="B140" t="str">
            <v>1601EK</v>
          </cell>
          <cell r="AG140">
            <v>0</v>
          </cell>
        </row>
        <row r="141">
          <cell r="A141" t="str">
            <v>SA BLOCKED</v>
          </cell>
          <cell r="B141" t="str">
            <v>9676379080</v>
          </cell>
          <cell r="AG141" t="str">
            <v>W48: Comment not reliable - email sent
W47: VBL comment ETA 28/11 - email sent + check W48 if received
semi-C shortage - escalate in case of Backlog</v>
          </cell>
        </row>
        <row r="142">
          <cell r="A142" t="str">
            <v>SA BLOCKED</v>
          </cell>
          <cell r="B142" t="str">
            <v>6405EE</v>
          </cell>
          <cell r="AG142" t="e">
            <v>#N/A</v>
          </cell>
        </row>
        <row r="143">
          <cell r="A143" t="str">
            <v>SA BLOCKED</v>
          </cell>
          <cell r="B143" t="str">
            <v>9660059180</v>
          </cell>
          <cell r="AG143" t="str">
            <v>PSA 1397212118K52  // 9660059180   - EDOP not alligned with PSA // to be clarified vit Ms. Lenoir   - can't further produce no stock</v>
          </cell>
        </row>
        <row r="144">
          <cell r="A144" t="str">
            <v>ok</v>
          </cell>
          <cell r="B144" t="str">
            <v>1643559380</v>
          </cell>
          <cell r="AG144" t="str">
            <v>ok</v>
          </cell>
        </row>
        <row r="145">
          <cell r="A145" t="str">
            <v>No</v>
          </cell>
          <cell r="B145" t="str">
            <v>9845780880</v>
          </cell>
          <cell r="AG145" t="str">
            <v>To not order</v>
          </cell>
        </row>
        <row r="146">
          <cell r="A146" t="str">
            <v>SA BLOCKED</v>
          </cell>
          <cell r="B146" t="str">
            <v>4545E1</v>
          </cell>
          <cell r="AG146" t="e">
            <v>#N/A</v>
          </cell>
        </row>
        <row r="147">
          <cell r="A147" t="str">
            <v>!</v>
          </cell>
          <cell r="B147" t="str">
            <v>1920RF</v>
          </cell>
          <cell r="AG147" t="str">
            <v>W03: No JIT in SAP</v>
          </cell>
        </row>
        <row r="148">
          <cell r="A148" t="str">
            <v>!</v>
          </cell>
          <cell r="B148" t="str">
            <v>9675669780</v>
          </cell>
          <cell r="AG148" t="str">
            <v>W03: 100 pces planned on W03 TBC
W02 : mail sent - 100pcs W01</v>
          </cell>
        </row>
        <row r="149">
          <cell r="A149" t="str">
            <v>ok</v>
          </cell>
          <cell r="B149" t="str">
            <v>9833499580</v>
          </cell>
          <cell r="AG149" t="str">
            <v>ok</v>
          </cell>
        </row>
        <row r="150">
          <cell r="A150" t="str">
            <v>SA BLOCKED</v>
          </cell>
          <cell r="B150" t="str">
            <v>1606871780</v>
          </cell>
          <cell r="AG150" t="e">
            <v>#N/A</v>
          </cell>
        </row>
        <row r="151">
          <cell r="A151" t="str">
            <v>!</v>
          </cell>
          <cell r="B151" t="str">
            <v>9800210580</v>
          </cell>
          <cell r="AG151" t="str">
            <v>W03: still 60 pces in transit, reminder sent
W51 : 60pcs in transit
W48 : 60pcs sent by SF --&gt; ETA CW51
W47: reminder sent 
in delivery since 0107 – first batch of 20pcs - ATLANTA</v>
          </cell>
        </row>
        <row r="152">
          <cell r="A152" t="str">
            <v>ok</v>
          </cell>
          <cell r="B152" t="str">
            <v>6590QT</v>
          </cell>
          <cell r="AG152" t="str">
            <v>ok</v>
          </cell>
        </row>
        <row r="153">
          <cell r="A153" t="str">
            <v>SA BLOCKED</v>
          </cell>
          <cell r="B153" t="str">
            <v>6429X8</v>
          </cell>
          <cell r="AG153" t="e">
            <v>#N/A</v>
          </cell>
        </row>
        <row r="154">
          <cell r="A154" t="str">
            <v>SA BLOCKED</v>
          </cell>
          <cell r="B154" t="str">
            <v>642244</v>
          </cell>
          <cell r="AG154" t="e">
            <v>#N/A</v>
          </cell>
        </row>
        <row r="155">
          <cell r="A155" t="str">
            <v>SA BLOCKED</v>
          </cell>
          <cell r="B155" t="str">
            <v>9404541WP8</v>
          </cell>
          <cell r="AG155" t="str">
            <v>W48: GEN8 - no improvement possible
W47; 32pcs W03 - 15weeks LT
W45: 16pcs are in trasnit
W42: 8pcs W45 +8pcs W47 +32pcs W03 - 15weeks LT</v>
          </cell>
        </row>
        <row r="156">
          <cell r="A156" t="str">
            <v>!</v>
          </cell>
          <cell r="B156" t="str">
            <v>9810327980</v>
          </cell>
          <cell r="AG156" t="str">
            <v>W03: No JIT in SAP</v>
          </cell>
        </row>
        <row r="157">
          <cell r="A157" t="str">
            <v>SA BLOCKED</v>
          </cell>
          <cell r="B157" t="str">
            <v>1609849580</v>
          </cell>
          <cell r="AG157" t="str">
            <v>Enough stock for firm orders</v>
          </cell>
        </row>
        <row r="158">
          <cell r="A158" t="str">
            <v>No</v>
          </cell>
          <cell r="B158" t="str">
            <v>1609849280</v>
          </cell>
          <cell r="AG158" t="str">
            <v>BX reman</v>
          </cell>
        </row>
        <row r="159">
          <cell r="A159" t="str">
            <v>!</v>
          </cell>
          <cell r="B159" t="str">
            <v>1647854080</v>
          </cell>
          <cell r="AG159" t="str">
            <v>W02: 40pcs ETA ?
W01 : mail sent</v>
          </cell>
        </row>
        <row r="160">
          <cell r="A160" t="str">
            <v>!</v>
          </cell>
          <cell r="B160" t="str">
            <v>9649604380</v>
          </cell>
          <cell r="AG160" t="str">
            <v xml:space="preserve">W02: reminder sent
W52 : 31pcs will be sent by SF - No ETA beacuse container shoratge
W48: Part are been packed but lack of  WF - No ETA for now - W49 remind !
W46: reminder sent
W41: Will be sent in 1/2 weeks - ATLANTA issue
40pcs - MX ref - checking witk LOP - reminder W40 </v>
          </cell>
        </row>
        <row r="161">
          <cell r="A161" t="str">
            <v>SA BLOCKED</v>
          </cell>
          <cell r="B161" t="str">
            <v>193338</v>
          </cell>
          <cell r="AG161" t="e">
            <v>#N/A</v>
          </cell>
        </row>
        <row r="162">
          <cell r="A162" t="str">
            <v>!</v>
          </cell>
          <cell r="B162" t="str">
            <v>1922V7</v>
          </cell>
          <cell r="AG162" t="str">
            <v>W03: No JIT in SAP</v>
          </cell>
        </row>
        <row r="163">
          <cell r="A163" t="str">
            <v>!</v>
          </cell>
          <cell r="B163" t="str">
            <v>1612433180</v>
          </cell>
          <cell r="AG163" t="str">
            <v>BhP is missing components from AnP.</v>
          </cell>
        </row>
        <row r="164">
          <cell r="A164" t="str">
            <v>!</v>
          </cell>
          <cell r="B164" t="str">
            <v>9841575180</v>
          </cell>
          <cell r="AG164" t="str">
            <v xml:space="preserve">W02: mail to ask for 6pcs to cover the firm orders
W52 : ETA W04 - 30pcs </v>
          </cell>
        </row>
        <row r="165">
          <cell r="A165" t="str">
            <v>!</v>
          </cell>
          <cell r="B165" t="str">
            <v>4535AC</v>
          </cell>
          <cell r="AG165" t="str">
            <v>W03: No JIT in SAP</v>
          </cell>
        </row>
        <row r="166">
          <cell r="A166" t="str">
            <v>!</v>
          </cell>
          <cell r="B166" t="str">
            <v>4535AA</v>
          </cell>
          <cell r="AG166" t="str">
            <v>W03: No JIT in SAP</v>
          </cell>
        </row>
        <row r="167">
          <cell r="A167" t="str">
            <v>SA BLOCKED</v>
          </cell>
          <cell r="B167" t="str">
            <v>B000768080</v>
          </cell>
          <cell r="AG167">
            <v>0</v>
          </cell>
        </row>
        <row r="168">
          <cell r="A168" t="str">
            <v>ok</v>
          </cell>
          <cell r="B168" t="str">
            <v>1618PH</v>
          </cell>
          <cell r="AG168" t="str">
            <v>ok</v>
          </cell>
        </row>
        <row r="169">
          <cell r="A169" t="str">
            <v>ok</v>
          </cell>
          <cell r="B169" t="str">
            <v>1618LL</v>
          </cell>
          <cell r="AG169" t="str">
            <v>ok</v>
          </cell>
        </row>
        <row r="170">
          <cell r="A170" t="str">
            <v>!</v>
          </cell>
          <cell r="B170" t="str">
            <v>4601T5</v>
          </cell>
          <cell r="AG170" t="str">
            <v>W03: mail sent</v>
          </cell>
        </row>
        <row r="171">
          <cell r="A171" t="str">
            <v>!</v>
          </cell>
          <cell r="B171" t="str">
            <v>9666325680</v>
          </cell>
          <cell r="AG171" t="str">
            <v>W02: qtity requested - mail sent
W52 : ETD 28/01</v>
          </cell>
        </row>
        <row r="172">
          <cell r="A172" t="str">
            <v>!</v>
          </cell>
          <cell r="B172" t="str">
            <v>9802955580</v>
          </cell>
          <cell r="AG172" t="str">
            <v>W03: reminder sent
W02: ETD postponned 21/01 - QTITY ?
W52 :  DD 14/01  
W50: 20pcs in transit
W48: reminder sent to have he ETA 
W46: DD pospone in mid-december due to missing PCB Branka to provide exact DD
W45: reminder sent - chek transit</v>
          </cell>
        </row>
        <row r="173">
          <cell r="A173" t="str">
            <v>SA BLOCKED</v>
          </cell>
          <cell r="B173" t="str">
            <v>1601T8</v>
          </cell>
          <cell r="AG173" t="str">
            <v>W52 : relancer filip</v>
          </cell>
        </row>
        <row r="174">
          <cell r="A174" t="str">
            <v>SA BLOCKED</v>
          </cell>
          <cell r="B174" t="str">
            <v>1611799380</v>
          </cell>
          <cell r="AG174" t="str">
            <v xml:space="preserve">W48: reminder sent
W47: 8pcs in due - reminder sent
W46: parts produced / ETA Ka W47 due to re-fill needed </v>
          </cell>
        </row>
        <row r="175">
          <cell r="A175" t="str">
            <v>no</v>
          </cell>
          <cell r="B175" t="str">
            <v>5825F5</v>
          </cell>
          <cell r="AG175" t="str">
            <v xml:space="preserve">W47: EDOP 2019
semi-C shortage </v>
          </cell>
        </row>
        <row r="176">
          <cell r="A176" t="str">
            <v>SA BLOCKED</v>
          </cell>
          <cell r="B176" t="str">
            <v>1980EJ</v>
          </cell>
          <cell r="AG176" t="e">
            <v>#N/A</v>
          </cell>
        </row>
        <row r="177">
          <cell r="A177" t="str">
            <v>SA BLOCKED</v>
          </cell>
          <cell r="B177" t="str">
            <v>6429V5</v>
          </cell>
          <cell r="AG177" t="e">
            <v>#N/A</v>
          </cell>
        </row>
        <row r="178">
          <cell r="A178" t="str">
            <v>!</v>
          </cell>
          <cell r="B178" t="str">
            <v>9671062380</v>
          </cell>
          <cell r="AG178" t="str">
            <v>W02: reminder sent
W49 - PSA has stock for 8 month - partial qtity useless
29pcs in transit - MOQ 30pcs - partial quantity proposed to customer 
210pcs more in transit to ext warehouse 
Buffer parts from RBEC will be stored in external warehouse then delivered to Ka ( RBEC will close end OCT) - 25/11 is an estimation to be updated after feedback from LOP</v>
          </cell>
        </row>
        <row r="179">
          <cell r="A179" t="str">
            <v>SA BLOCKED</v>
          </cell>
          <cell r="B179" t="str">
            <v>9815523880</v>
          </cell>
          <cell r="AG179" t="e">
            <v>#N/A</v>
          </cell>
        </row>
        <row r="180">
          <cell r="A180" t="str">
            <v>SA BLOCKED</v>
          </cell>
          <cell r="B180" t="str">
            <v>9664843480</v>
          </cell>
          <cell r="AG180" t="str">
            <v>W52 : 40pcs planned W01
W49: pcs shipped W50
W48: SAP info postponed to 12pcs W49
W47: ETA 29/11 VBL comment 
semi-C shortage - latest update received is ETD for 24.1</v>
          </cell>
        </row>
        <row r="181">
          <cell r="A181" t="str">
            <v>ok</v>
          </cell>
          <cell r="B181" t="str">
            <v>E144007</v>
          </cell>
          <cell r="AG181" t="str">
            <v>W03: ok
W01: mail sent - Prob MOQ
ref repack</v>
          </cell>
        </row>
        <row r="182">
          <cell r="A182" t="str">
            <v>no</v>
          </cell>
          <cell r="B182" t="str">
            <v>463597</v>
          </cell>
          <cell r="AG182" t="str">
            <v>W48: EDOP approced by Eric in 2017 (accident) do not relaunch plant - continue to tell PSA we can't produce. 
can't be produced anymore   EDOP 31/12/2022   Bosch mais chez PSA 05/2022</v>
          </cell>
        </row>
        <row r="183">
          <cell r="A183" t="str">
            <v>SA BLOCKED</v>
          </cell>
          <cell r="B183" t="str">
            <v>6429R9</v>
          </cell>
          <cell r="AG183" t="str">
            <v>Enough stock for firm orders</v>
          </cell>
        </row>
        <row r="184">
          <cell r="A184" t="str">
            <v>ok</v>
          </cell>
          <cell r="B184" t="str">
            <v>YQ00137180</v>
          </cell>
          <cell r="AG184" t="str">
            <v>ok</v>
          </cell>
        </row>
        <row r="185">
          <cell r="A185" t="str">
            <v>SA BLOCKED</v>
          </cell>
          <cell r="B185" t="str">
            <v>9666986680</v>
          </cell>
          <cell r="AG185">
            <v>0</v>
          </cell>
        </row>
        <row r="186">
          <cell r="A186" t="str">
            <v>!</v>
          </cell>
          <cell r="B186" t="str">
            <v>9807882980</v>
          </cell>
          <cell r="AG186" t="str">
            <v>W03: 30 pcs in transit ETA W04
W02: 26pcs W04 - TBC</v>
          </cell>
        </row>
        <row r="187">
          <cell r="A187" t="str">
            <v>!</v>
          </cell>
          <cell r="B187" t="str">
            <v>9832694380</v>
          </cell>
          <cell r="AG187" t="str">
            <v>W03: 24 pces planned on W03 TBC
W02: 12pcs ETD W02
W52 : 40pcs W02 - amil sent
W50: 28pcs will arrive 21/12</v>
          </cell>
        </row>
        <row r="188">
          <cell r="A188" t="str">
            <v>ok</v>
          </cell>
          <cell r="B188" t="str">
            <v>YP00152080</v>
          </cell>
          <cell r="AG188" t="str">
            <v>ok</v>
          </cell>
        </row>
        <row r="189">
          <cell r="A189" t="str">
            <v>ok</v>
          </cell>
          <cell r="B189" t="str">
            <v>1608393480</v>
          </cell>
          <cell r="AG189" t="str">
            <v>ok</v>
          </cell>
        </row>
        <row r="190">
          <cell r="A190" t="str">
            <v>ok</v>
          </cell>
          <cell r="B190" t="str">
            <v>B001009080</v>
          </cell>
          <cell r="AG190" t="str">
            <v>ok</v>
          </cell>
        </row>
        <row r="191">
          <cell r="A191" t="str">
            <v>ok</v>
          </cell>
          <cell r="B191" t="str">
            <v>4601W9</v>
          </cell>
          <cell r="AG191" t="str">
            <v>ok</v>
          </cell>
        </row>
        <row r="192">
          <cell r="A192" t="str">
            <v>ok</v>
          </cell>
          <cell r="B192" t="str">
            <v>B000698180</v>
          </cell>
          <cell r="AG192" t="str">
            <v>ok</v>
          </cell>
        </row>
        <row r="193">
          <cell r="A193" t="str">
            <v>SA BLOCKED</v>
          </cell>
          <cell r="B193" t="str">
            <v>4601R3</v>
          </cell>
          <cell r="AG193" t="e">
            <v>#N/A</v>
          </cell>
        </row>
        <row r="194">
          <cell r="A194" t="str">
            <v>ok</v>
          </cell>
          <cell r="B194" t="str">
            <v>8216XR</v>
          </cell>
          <cell r="AG194" t="str">
            <v>ok</v>
          </cell>
        </row>
        <row r="195">
          <cell r="A195" t="str">
            <v>SA BLOCKED</v>
          </cell>
          <cell r="B195" t="str">
            <v>4545E6</v>
          </cell>
          <cell r="AG195" t="e">
            <v>#N/A</v>
          </cell>
        </row>
        <row r="196">
          <cell r="A196" t="str">
            <v>ok</v>
          </cell>
          <cell r="B196" t="str">
            <v>1922W0</v>
          </cell>
          <cell r="AG196" t="str">
            <v>ok</v>
          </cell>
        </row>
        <row r="197">
          <cell r="A197" t="str">
            <v>SA BLOCKED</v>
          </cell>
          <cell r="B197" t="str">
            <v>4545C9</v>
          </cell>
          <cell r="AG197" t="e">
            <v>#N/A</v>
          </cell>
        </row>
        <row r="198">
          <cell r="A198" t="str">
            <v>SA BLOCKED</v>
          </cell>
          <cell r="B198" t="str">
            <v>6429JW</v>
          </cell>
          <cell r="AG198" t="e">
            <v>#N/A</v>
          </cell>
        </row>
        <row r="199">
          <cell r="A199" t="str">
            <v>ok</v>
          </cell>
          <cell r="B199" t="str">
            <v>1920RX</v>
          </cell>
          <cell r="AG199" t="str">
            <v>ok</v>
          </cell>
        </row>
        <row r="200">
          <cell r="A200" t="str">
            <v>SA BLOCKED</v>
          </cell>
          <cell r="B200" t="str">
            <v>6429FH</v>
          </cell>
          <cell r="AG200" t="e">
            <v>#N/A</v>
          </cell>
        </row>
        <row r="201">
          <cell r="A201" t="str">
            <v>ok</v>
          </cell>
          <cell r="B201" t="str">
            <v>6429EL</v>
          </cell>
          <cell r="AG201" t="str">
            <v>Enough stock for firm orders</v>
          </cell>
        </row>
        <row r="202">
          <cell r="A202" t="str">
            <v>ok</v>
          </cell>
          <cell r="B202" t="str">
            <v>1920LW</v>
          </cell>
          <cell r="AG202" t="str">
            <v>ok</v>
          </cell>
        </row>
        <row r="203">
          <cell r="A203" t="str">
            <v>ok</v>
          </cell>
          <cell r="B203" t="str">
            <v>1920LA</v>
          </cell>
          <cell r="AG203" t="str">
            <v>ok</v>
          </cell>
        </row>
        <row r="204">
          <cell r="A204" t="str">
            <v>!</v>
          </cell>
          <cell r="B204" t="str">
            <v>1606919180</v>
          </cell>
          <cell r="AG204" t="str">
            <v>W02: GEN8 - mail sent
W51: nothing in transit - email sent
W45 : 8pcs W51  commitment 30/12 not enough // need margin - changed to 13/01</v>
          </cell>
        </row>
        <row r="205">
          <cell r="A205" t="str">
            <v>ok</v>
          </cell>
          <cell r="B205" t="str">
            <v>1601EP</v>
          </cell>
          <cell r="AG205" t="str">
            <v>W03: parts will be in stock by end of January
W02: 16pcs in due on PAD - mail sent</v>
          </cell>
        </row>
        <row r="206">
          <cell r="A206" t="str">
            <v>ok</v>
          </cell>
          <cell r="B206" t="str">
            <v>1601EE</v>
          </cell>
          <cell r="AG206" t="str">
            <v>W03: parts will be in stock by end of January
W02: 16pcs in due on PAD - mail sent</v>
          </cell>
        </row>
        <row r="207">
          <cell r="A207" t="str">
            <v>ok</v>
          </cell>
          <cell r="B207" t="str">
            <v>1601CS</v>
          </cell>
          <cell r="AG207" t="str">
            <v>ok</v>
          </cell>
        </row>
        <row r="208">
          <cell r="A208" t="str">
            <v>!</v>
          </cell>
          <cell r="B208" t="str">
            <v>4535V0</v>
          </cell>
          <cell r="AG208" t="str">
            <v>W03: No JIT in SAP</v>
          </cell>
        </row>
        <row r="209">
          <cell r="A209" t="str">
            <v>ok</v>
          </cell>
          <cell r="B209" t="str">
            <v>E144001</v>
          </cell>
          <cell r="AG209" t="str">
            <v>ok</v>
          </cell>
        </row>
        <row r="210">
          <cell r="A210" t="str">
            <v>!</v>
          </cell>
          <cell r="B210" t="str">
            <v>9666235880</v>
          </cell>
          <cell r="AG210" t="str">
            <v>W02: check dispatch next week
W02: ETD 21/01 - 16pcs
W01: mail sent</v>
          </cell>
        </row>
        <row r="211">
          <cell r="A211" t="str">
            <v>ok</v>
          </cell>
          <cell r="B211" t="str">
            <v>9221FA</v>
          </cell>
          <cell r="AG211" t="str">
            <v>ok</v>
          </cell>
        </row>
        <row r="212">
          <cell r="A212" t="str">
            <v>ok</v>
          </cell>
          <cell r="B212" t="str">
            <v>1618KN</v>
          </cell>
          <cell r="AG212" t="str">
            <v>ok</v>
          </cell>
        </row>
        <row r="213">
          <cell r="A213" t="str">
            <v>!</v>
          </cell>
          <cell r="B213" t="str">
            <v>9676643580</v>
          </cell>
          <cell r="AG213" t="str">
            <v xml:space="preserve">W03: Nothing in transit yet
W02 : mail sent - 4pcs ETA ?
W49 : 8pcs shipped W02 (14/01)
W47: Next delivery should be in january - acc To 13 weeks Lt - but still risk of delay due to HtvP capacity issues </v>
          </cell>
        </row>
        <row r="214">
          <cell r="A214" t="str">
            <v>SA BLOCKED</v>
          </cell>
          <cell r="B214" t="str">
            <v>9839120680</v>
          </cell>
          <cell r="AG214" t="e">
            <v>#N/A</v>
          </cell>
        </row>
        <row r="215">
          <cell r="A215" t="str">
            <v>no</v>
          </cell>
          <cell r="B215" t="str">
            <v>1609849480</v>
          </cell>
          <cell r="AG215" t="str">
            <v>BX reman</v>
          </cell>
        </row>
        <row r="216">
          <cell r="A216" t="str">
            <v>no</v>
          </cell>
          <cell r="B216" t="str">
            <v>9848304580</v>
          </cell>
          <cell r="AG216" t="str">
            <v>no to order</v>
          </cell>
        </row>
        <row r="217">
          <cell r="A217" t="str">
            <v>no</v>
          </cell>
          <cell r="B217" t="str">
            <v>9848298980</v>
          </cell>
          <cell r="AG217" t="str">
            <v>not to order</v>
          </cell>
        </row>
        <row r="218">
          <cell r="A218" t="str">
            <v>no</v>
          </cell>
          <cell r="B218" t="str">
            <v>9848298880</v>
          </cell>
          <cell r="AG218" t="str">
            <v>no to order</v>
          </cell>
        </row>
        <row r="219">
          <cell r="A219" t="str">
            <v>!</v>
          </cell>
          <cell r="B219" t="str">
            <v>4545H8</v>
          </cell>
          <cell r="AG219" t="str">
            <v>W02: part seems to be forbidden but no EDOP - mail sent</v>
          </cell>
        </row>
        <row r="220">
          <cell r="A220" t="str">
            <v>SA BLOCKED</v>
          </cell>
          <cell r="B220" t="str">
            <v>454594</v>
          </cell>
          <cell r="AG220" t="str">
            <v>Enough stock for firm orders</v>
          </cell>
        </row>
        <row r="221">
          <cell r="A221" t="str">
            <v>no</v>
          </cell>
          <cell r="B221" t="str">
            <v>1609850080</v>
          </cell>
          <cell r="AG221" t="str">
            <v>BX reman</v>
          </cell>
        </row>
        <row r="222">
          <cell r="A222" t="str">
            <v>SA BLOCKED</v>
          </cell>
          <cell r="B222" t="str">
            <v>9822730280</v>
          </cell>
          <cell r="AG222" t="str">
            <v>W52 : 7pcs in transit
W48: 30pcs planned W49
W47: 15pcs delivered 
W43 : semi-c shortage - 30pcs postponed to W43 but still not in transit - PAD info not accurate - check email</v>
          </cell>
        </row>
        <row r="223">
          <cell r="A223" t="str">
            <v>!</v>
          </cell>
          <cell r="B223" t="str">
            <v>1674182680</v>
          </cell>
          <cell r="AG223" t="str">
            <v xml:space="preserve">W49 : part affected by global component crisis - no allocation for AA
reminder sent - checking ETA for another 8pcs </v>
          </cell>
        </row>
        <row r="224">
          <cell r="A224" t="str">
            <v>!</v>
          </cell>
          <cell r="B224" t="str">
            <v>9805947680</v>
          </cell>
          <cell r="AG224" t="str">
            <v>W02: ETD CW03 - qtity ?
W01: ETA asked</v>
          </cell>
        </row>
        <row r="225">
          <cell r="A225" t="str">
            <v>!</v>
          </cell>
          <cell r="B225" t="str">
            <v>1647869280</v>
          </cell>
          <cell r="AG225" t="str">
            <v>ok</v>
          </cell>
        </row>
        <row r="226">
          <cell r="A226" t="str">
            <v>!</v>
          </cell>
          <cell r="B226" t="str">
            <v>9665742680</v>
          </cell>
          <cell r="AG226" t="str">
            <v>W01 : 28/01 ETA -8pcs</v>
          </cell>
        </row>
        <row r="227">
          <cell r="A227" t="str">
            <v>!</v>
          </cell>
          <cell r="B227" t="str">
            <v>1647868580</v>
          </cell>
          <cell r="AG227" t="str">
            <v>W03: reminder to be sent W04
W01 : Short term orders - mail sent</v>
          </cell>
        </row>
        <row r="228">
          <cell r="A228" t="str">
            <v>SA BLOCKED</v>
          </cell>
          <cell r="B228" t="str">
            <v>9664060080</v>
          </cell>
          <cell r="AG228" t="e">
            <v>#N/A</v>
          </cell>
        </row>
        <row r="229">
          <cell r="A229" t="str">
            <v>!</v>
          </cell>
          <cell r="B229" t="str">
            <v>1608476880</v>
          </cell>
          <cell r="AG229" t="str">
            <v>W03: 8 pces on W07 TBC
W02: nothing planned - mail sent</v>
          </cell>
        </row>
        <row r="230">
          <cell r="A230" t="str">
            <v>!</v>
          </cell>
          <cell r="B230" t="str">
            <v>1647649280</v>
          </cell>
          <cell r="AG230" t="str">
            <v>W03: nothing in transit, reminder sent
W01: ETD 14/01 - 8pcs</v>
          </cell>
        </row>
        <row r="231">
          <cell r="A231" t="str">
            <v>ok</v>
          </cell>
          <cell r="B231" t="str">
            <v>9404541LF8</v>
          </cell>
          <cell r="AG231" t="str">
            <v>ok</v>
          </cell>
        </row>
        <row r="232">
          <cell r="A232" t="str">
            <v>!</v>
          </cell>
          <cell r="B232" t="str">
            <v>1606864680</v>
          </cell>
          <cell r="AG232" t="str">
            <v>W02: GEN8 - mail sent</v>
          </cell>
        </row>
        <row r="233">
          <cell r="A233" t="str">
            <v>!</v>
          </cell>
          <cell r="B233" t="str">
            <v>1606374180</v>
          </cell>
          <cell r="AG233" t="str">
            <v>W02: reminder sent
W01: mail sent</v>
          </cell>
        </row>
        <row r="234">
          <cell r="A234" t="str">
            <v>!</v>
          </cell>
          <cell r="B234" t="str">
            <v>1606244680</v>
          </cell>
          <cell r="AG234" t="str">
            <v>W03: GEN8 issue / delivery date according LT
W52 8pcs W04</v>
          </cell>
        </row>
        <row r="235">
          <cell r="A235" t="str">
            <v>ok</v>
          </cell>
          <cell r="B235" t="str">
            <v>1920RW</v>
          </cell>
          <cell r="AG235" t="str">
            <v>ok</v>
          </cell>
        </row>
        <row r="236">
          <cell r="A236" t="str">
            <v>!</v>
          </cell>
          <cell r="B236" t="str">
            <v>9674244680</v>
          </cell>
          <cell r="AG236" t="str">
            <v xml:space="preserve">W03: ETD 26.01 qty TBC
W52 : ETD 14/01
W50: SuperOpl open delay since March 2021 ( by STE setting Owner Cloé) - allocation done W47 but this no ETA shared </v>
          </cell>
        </row>
        <row r="237">
          <cell r="A237" t="str">
            <v>!</v>
          </cell>
          <cell r="B237" t="str">
            <v>1609872680</v>
          </cell>
          <cell r="AG237" t="str">
            <v>W50 : OP 03/02 too short - add margin 1week
W47: 16pcs W04 - no improvement possible</v>
          </cell>
        </row>
        <row r="238">
          <cell r="A238" t="str">
            <v>!</v>
          </cell>
          <cell r="B238" t="str">
            <v>9665958680</v>
          </cell>
          <cell r="AG238" t="str">
            <v>W03: reminder sent
W49 :  earliest prod W01/W02  - cust W04/05</v>
          </cell>
        </row>
        <row r="239">
          <cell r="A239" t="str">
            <v>!</v>
          </cell>
          <cell r="B239" t="str">
            <v>9830321380</v>
          </cell>
          <cell r="AG239" t="str">
            <v>W03: mail sent</v>
          </cell>
        </row>
        <row r="240">
          <cell r="A240" t="str">
            <v>!</v>
          </cell>
          <cell r="B240" t="str">
            <v>9847928480</v>
          </cell>
          <cell r="AG240" t="str">
            <v>W03: missing packaging approuval, reminder sent
W51: eta asked missing components W04
The process is not stable , We are shipping with conditional approval à December</v>
          </cell>
        </row>
        <row r="241">
          <cell r="A241" t="str">
            <v>!</v>
          </cell>
          <cell r="B241" t="str">
            <v>9847928380</v>
          </cell>
          <cell r="AG241" t="str">
            <v>W03: missing  packaging approval, reminder sent
W51: eta asked missing components W04</v>
          </cell>
        </row>
        <row r="242">
          <cell r="A242" t="str">
            <v>!</v>
          </cell>
          <cell r="B242" t="str">
            <v>YQ00140980</v>
          </cell>
        </row>
        <row r="243">
          <cell r="A243" t="str">
            <v>!</v>
          </cell>
          <cell r="B243" t="str">
            <v>4535ER</v>
          </cell>
          <cell r="AG243" t="str">
            <v>W03: No JIT in SAP</v>
          </cell>
        </row>
        <row r="244">
          <cell r="A244" t="str">
            <v>SA BLOCKED</v>
          </cell>
          <cell r="B244" t="str">
            <v>4535EN</v>
          </cell>
          <cell r="AG244" t="e">
            <v>#N/A</v>
          </cell>
        </row>
        <row r="245">
          <cell r="A245" t="str">
            <v>SA BLOCKED</v>
          </cell>
          <cell r="B245" t="str">
            <v>4635F2</v>
          </cell>
          <cell r="AG245">
            <v>0</v>
          </cell>
        </row>
        <row r="246">
          <cell r="A246" t="str">
            <v>SA BLOCKED</v>
          </cell>
          <cell r="B246" t="str">
            <v>4601Y4</v>
          </cell>
          <cell r="AG246" t="e">
            <v>#N/A</v>
          </cell>
        </row>
        <row r="247">
          <cell r="A247" t="str">
            <v>SA BLOCKED</v>
          </cell>
          <cell r="B247" t="str">
            <v>9822730080</v>
          </cell>
          <cell r="AG247" t="str">
            <v>Enough stock for firm orders</v>
          </cell>
        </row>
        <row r="248">
          <cell r="A248" t="str">
            <v>!</v>
          </cell>
          <cell r="B248" t="str">
            <v>9833749880</v>
          </cell>
          <cell r="AG248" t="str">
            <v>W02: 4pcs W03 + 4pcs W04</v>
          </cell>
        </row>
        <row r="249">
          <cell r="A249" t="str">
            <v>ok</v>
          </cell>
          <cell r="B249" t="str">
            <v>9830304880</v>
          </cell>
          <cell r="AG249" t="str">
            <v>ok</v>
          </cell>
        </row>
        <row r="250">
          <cell r="A250" t="str">
            <v>!</v>
          </cell>
          <cell r="B250" t="str">
            <v>9829222080</v>
          </cell>
          <cell r="AG250" t="str">
            <v>W03: awaiting LOP's answer
W02 : reminder sent 
W50: LOP conf for W05 needed
W49 : 8pcs W05</v>
          </cell>
        </row>
        <row r="251">
          <cell r="A251" t="str">
            <v>SA BLOCKED</v>
          </cell>
          <cell r="B251" t="str">
            <v>1944K5</v>
          </cell>
          <cell r="AG251" t="e">
            <v>#N/A</v>
          </cell>
        </row>
        <row r="252">
          <cell r="A252" t="str">
            <v>!</v>
          </cell>
          <cell r="B252" t="str">
            <v>9842772380</v>
          </cell>
          <cell r="AG252" t="str">
            <v>missing component 0272240316 - No allocation for AA
W51 : Mail sent</v>
          </cell>
        </row>
        <row r="253">
          <cell r="A253" t="str">
            <v>!</v>
          </cell>
          <cell r="B253" t="str">
            <v>9842008980</v>
          </cell>
          <cell r="AG253" t="str">
            <v xml:space="preserve">W02 : reminder sent
missing material 8909000625 &amp; 8909.005.418. ?
W49: 12pcs W01
W48: dispatch in Nov faild - requested update </v>
          </cell>
        </row>
        <row r="254">
          <cell r="A254" t="str">
            <v>SA BLOCKED</v>
          </cell>
          <cell r="B254" t="str">
            <v>9667054480</v>
          </cell>
          <cell r="AG254" t="e">
            <v>#N/A</v>
          </cell>
        </row>
        <row r="255">
          <cell r="A255" t="str">
            <v>SA BLOCKED</v>
          </cell>
          <cell r="B255" t="str">
            <v>9828992980</v>
          </cell>
          <cell r="AG255" t="e">
            <v>#N/A</v>
          </cell>
        </row>
        <row r="256">
          <cell r="A256" t="str">
            <v>!</v>
          </cell>
          <cell r="B256" t="str">
            <v>9814182680</v>
          </cell>
          <cell r="AG256" t="str">
            <v>W02 : 6pcs W05
W52 : nothing planned - mail sent</v>
          </cell>
        </row>
        <row r="257">
          <cell r="A257" t="str">
            <v>ok</v>
          </cell>
          <cell r="B257" t="str">
            <v>9847942280</v>
          </cell>
          <cell r="AG257" t="str">
            <v>W03: not to order / 2 pces in transit for kandel</v>
          </cell>
        </row>
        <row r="258">
          <cell r="A258" t="str">
            <v>SA BLOCKED</v>
          </cell>
          <cell r="B258" t="str">
            <v>9824592580</v>
          </cell>
          <cell r="AG258" t="str">
            <v>semi-C shortage - no ETA for further pcs yet</v>
          </cell>
        </row>
        <row r="259">
          <cell r="A259" t="str">
            <v>ok</v>
          </cell>
          <cell r="B259" t="str">
            <v>9841575880</v>
          </cell>
          <cell r="AG259" t="str">
            <v>ok</v>
          </cell>
        </row>
        <row r="260">
          <cell r="A260" t="str">
            <v>!</v>
          </cell>
          <cell r="B260" t="str">
            <v>9841574480</v>
          </cell>
          <cell r="AG260" t="str">
            <v>W02: ETA W04 10pces
W02: mail sent</v>
          </cell>
        </row>
        <row r="261">
          <cell r="A261" t="str">
            <v>!</v>
          </cell>
          <cell r="B261" t="str">
            <v>9841574180</v>
          </cell>
          <cell r="AG261" t="str">
            <v>W03: 4 pces W04 TBC
W51 : parts are now unblocked - next ETA W04
W49: issue with SW - deliveries are stopped until clarification</v>
          </cell>
        </row>
        <row r="262">
          <cell r="A262" t="str">
            <v>ok</v>
          </cell>
          <cell r="B262" t="str">
            <v>9841573980</v>
          </cell>
          <cell r="AG262" t="str">
            <v>ok</v>
          </cell>
        </row>
        <row r="263">
          <cell r="A263" t="str">
            <v>!</v>
          </cell>
          <cell r="B263" t="str">
            <v>9811347380</v>
          </cell>
          <cell r="AG263" t="str">
            <v>W03: No JIT in SAP</v>
          </cell>
        </row>
        <row r="264">
          <cell r="A264" t="str">
            <v>SA BLOCKED</v>
          </cell>
          <cell r="B264" t="str">
            <v>9824006080</v>
          </cell>
          <cell r="AG264" t="e">
            <v>#N/A</v>
          </cell>
        </row>
        <row r="265">
          <cell r="A265" t="str">
            <v>SA BLOCKED</v>
          </cell>
          <cell r="B265" t="str">
            <v>9823998780</v>
          </cell>
          <cell r="AG265" t="e">
            <v>#N/A</v>
          </cell>
        </row>
        <row r="266">
          <cell r="A266" t="str">
            <v>SA BLOCKED</v>
          </cell>
          <cell r="B266" t="str">
            <v>1601AS</v>
          </cell>
          <cell r="AG266">
            <v>0</v>
          </cell>
        </row>
        <row r="267">
          <cell r="A267" t="str">
            <v>ok</v>
          </cell>
          <cell r="B267" t="str">
            <v>9839059780</v>
          </cell>
          <cell r="AG267" t="str">
            <v>ok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B3775-8189-4F54-8346-2420B6EE84F9}">
  <sheetPr filterMode="1"/>
  <dimension ref="A2:XDL412"/>
  <sheetViews>
    <sheetView tabSelected="1" topLeftCell="B1" workbookViewId="0">
      <selection activeCell="BH43" sqref="BH43"/>
    </sheetView>
  </sheetViews>
  <sheetFormatPr baseColWidth="10" defaultRowHeight="12.5" x14ac:dyDescent="0.25"/>
  <cols>
    <col min="2" max="2" width="20.1796875" bestFit="1" customWidth="1"/>
    <col min="3" max="3" width="39.26953125" customWidth="1"/>
    <col min="4" max="50" width="0" hidden="1" customWidth="1"/>
    <col min="67" max="67" width="45.36328125" customWidth="1"/>
    <col min="68" max="68" width="14" bestFit="1" customWidth="1"/>
    <col min="69" max="69" width="17.81640625" customWidth="1"/>
    <col min="70" max="70" width="10.1796875" customWidth="1"/>
  </cols>
  <sheetData>
    <row r="2" spans="1:71 16291:16340" x14ac:dyDescent="0.25">
      <c r="AY2" cm="1">
        <f t="array" ref="AY2:BE2">BM29-AY6:BE6</f>
        <v>-9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</row>
    <row r="4" spans="1:71 16291:16340" ht="13" x14ac:dyDescent="0.3">
      <c r="A4" s="18" t="s">
        <v>0</v>
      </c>
      <c r="B4" s="18" t="s">
        <v>1</v>
      </c>
      <c r="C4" s="18" t="s">
        <v>3</v>
      </c>
      <c r="D4" s="23">
        <v>43979</v>
      </c>
      <c r="E4" s="23">
        <v>44049</v>
      </c>
      <c r="F4" s="23">
        <v>44098</v>
      </c>
      <c r="G4" s="23">
        <v>44133</v>
      </c>
      <c r="H4" s="23">
        <v>44280</v>
      </c>
      <c r="I4" s="23">
        <v>44308</v>
      </c>
      <c r="J4" s="23">
        <v>44315</v>
      </c>
      <c r="K4" s="23">
        <v>44328</v>
      </c>
      <c r="L4" s="23">
        <v>44336</v>
      </c>
      <c r="M4" s="23">
        <v>44343</v>
      </c>
      <c r="N4" s="23">
        <v>44350</v>
      </c>
      <c r="O4" s="23">
        <v>44357</v>
      </c>
      <c r="P4" s="23">
        <v>44364</v>
      </c>
      <c r="Q4" s="23">
        <v>44371</v>
      </c>
      <c r="R4" s="23">
        <v>44378</v>
      </c>
      <c r="S4" s="23">
        <v>44385</v>
      </c>
      <c r="T4" s="23">
        <v>44392</v>
      </c>
      <c r="U4" s="23">
        <v>44399</v>
      </c>
      <c r="V4" s="23">
        <v>44406</v>
      </c>
      <c r="W4" s="23">
        <v>44413</v>
      </c>
      <c r="X4" s="23">
        <v>44420</v>
      </c>
      <c r="Y4" s="23">
        <v>44427</v>
      </c>
      <c r="Z4" s="23">
        <v>44434</v>
      </c>
      <c r="AA4" s="23">
        <v>44441</v>
      </c>
      <c r="AB4" s="23">
        <v>44448</v>
      </c>
      <c r="AC4" s="23">
        <v>44455</v>
      </c>
      <c r="AD4" s="23">
        <v>44462</v>
      </c>
      <c r="AE4" s="23">
        <v>44469</v>
      </c>
      <c r="AF4" s="23">
        <v>44476</v>
      </c>
      <c r="AG4" s="23">
        <v>44483</v>
      </c>
      <c r="AH4" s="23">
        <v>44490</v>
      </c>
      <c r="AI4" s="23">
        <v>44497</v>
      </c>
      <c r="AJ4" s="23">
        <v>44504</v>
      </c>
      <c r="AK4" s="23">
        <v>44510</v>
      </c>
      <c r="AL4" s="23">
        <v>44518</v>
      </c>
      <c r="AM4" s="23">
        <v>44525</v>
      </c>
      <c r="AN4" s="23">
        <v>44532</v>
      </c>
      <c r="AO4" s="23">
        <v>44539</v>
      </c>
      <c r="AP4" s="23">
        <v>44543</v>
      </c>
      <c r="AQ4" s="23">
        <v>44546</v>
      </c>
      <c r="AR4" s="23">
        <v>44553</v>
      </c>
      <c r="AS4" s="23">
        <v>44560</v>
      </c>
      <c r="AT4" s="23">
        <v>44561</v>
      </c>
      <c r="AU4" s="23">
        <v>44564</v>
      </c>
      <c r="AV4" s="23">
        <v>44567</v>
      </c>
      <c r="AW4" s="23">
        <v>44574</v>
      </c>
      <c r="AX4" s="23">
        <v>44581</v>
      </c>
      <c r="AY4" s="19" t="s">
        <v>1223</v>
      </c>
      <c r="AZ4" s="18" t="s">
        <v>6</v>
      </c>
      <c r="BA4" s="18" t="s">
        <v>7</v>
      </c>
      <c r="BB4" s="18" t="s">
        <v>8</v>
      </c>
      <c r="BC4" s="18" t="s">
        <v>9</v>
      </c>
      <c r="BD4" s="18" t="s">
        <v>10</v>
      </c>
      <c r="BE4" s="18" t="s">
        <v>11</v>
      </c>
      <c r="BF4" s="18" t="s">
        <v>12</v>
      </c>
      <c r="BG4" s="18" t="s">
        <v>13</v>
      </c>
      <c r="BH4" s="18" t="s">
        <v>14</v>
      </c>
      <c r="BI4" s="18" t="s">
        <v>15</v>
      </c>
      <c r="BJ4" s="18" t="s">
        <v>16</v>
      </c>
      <c r="BK4" s="18" t="s">
        <v>17</v>
      </c>
      <c r="BL4" s="18" t="s">
        <v>18</v>
      </c>
      <c r="BM4" s="20" t="s">
        <v>19</v>
      </c>
      <c r="BN4" s="20" t="s">
        <v>20</v>
      </c>
      <c r="BO4" s="21" t="s">
        <v>1224</v>
      </c>
      <c r="BP4" s="21" t="s">
        <v>21</v>
      </c>
      <c r="BQ4" s="21" t="s">
        <v>22</v>
      </c>
      <c r="BR4" s="30" t="s">
        <v>1272</v>
      </c>
      <c r="BS4" s="28" t="s">
        <v>1404</v>
      </c>
    </row>
    <row r="5" spans="1:71 16291:16340" ht="13" hidden="1" x14ac:dyDescent="0.3">
      <c r="A5" s="24" t="s">
        <v>1026</v>
      </c>
      <c r="B5" s="24" t="s">
        <v>1027</v>
      </c>
      <c r="C5" s="24" t="s">
        <v>642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>
        <f>SUM(D5:AX5)</f>
        <v>0</v>
      </c>
      <c r="AZ5" s="24"/>
      <c r="BA5" s="24">
        <v>20</v>
      </c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>
        <f>SUM(AY5:BK5)</f>
        <v>20</v>
      </c>
      <c r="BM5" s="24">
        <v>80</v>
      </c>
      <c r="BN5" s="22">
        <f>BM5-BL5</f>
        <v>60</v>
      </c>
      <c r="BO5" s="24" t="s">
        <v>34</v>
      </c>
      <c r="BP5" s="24" t="e">
        <v>#N/A</v>
      </c>
      <c r="BQ5" s="24" t="e">
        <v>#N/A</v>
      </c>
      <c r="BR5" s="31" t="s">
        <v>315</v>
      </c>
      <c r="BS5" s="24" t="s">
        <v>34</v>
      </c>
    </row>
    <row r="6" spans="1:71 16291:16340" ht="13" x14ac:dyDescent="0.3">
      <c r="A6" s="24" t="s">
        <v>23</v>
      </c>
      <c r="B6" s="24" t="s">
        <v>24</v>
      </c>
      <c r="C6" s="24" t="s">
        <v>25</v>
      </c>
      <c r="D6" s="24">
        <v>3</v>
      </c>
      <c r="E6" s="24">
        <v>1</v>
      </c>
      <c r="F6" s="24">
        <v>1</v>
      </c>
      <c r="G6" s="24">
        <v>1</v>
      </c>
      <c r="H6" s="24"/>
      <c r="I6" s="24"/>
      <c r="J6" s="24"/>
      <c r="K6" s="24">
        <v>1</v>
      </c>
      <c r="L6" s="24"/>
      <c r="M6" s="24"/>
      <c r="N6" s="24">
        <v>1</v>
      </c>
      <c r="O6" s="24"/>
      <c r="P6" s="24">
        <v>1</v>
      </c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>
        <f t="shared" ref="AY6:AY69" si="0">SUM(D6:AX6)</f>
        <v>9</v>
      </c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>
        <f t="shared" ref="BL6:BL69" si="1">SUM(AY6:BK6)</f>
        <v>9</v>
      </c>
      <c r="BM6" s="24">
        <v>0</v>
      </c>
      <c r="BN6" s="22">
        <f t="shared" ref="BN6:BN69" si="2">BM6-BL6</f>
        <v>-9</v>
      </c>
      <c r="BO6" s="24" t="s">
        <v>26</v>
      </c>
      <c r="BP6" s="24" t="s">
        <v>26</v>
      </c>
      <c r="BQ6" s="24" t="s">
        <v>26</v>
      </c>
      <c r="BR6" s="31" t="s">
        <v>315</v>
      </c>
      <c r="BS6" s="24" t="str">
        <f>INDEX([1]W03!$A:$A,MATCH(A6,[1]W03!$B:$B,0))</f>
        <v>no</v>
      </c>
    </row>
    <row r="7" spans="1:71 16291:16340" ht="13" hidden="1" x14ac:dyDescent="0.3">
      <c r="A7" s="24" t="s">
        <v>31</v>
      </c>
      <c r="B7" s="24" t="s">
        <v>32</v>
      </c>
      <c r="C7" s="24" t="s">
        <v>33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>
        <f t="shared" si="0"/>
        <v>0</v>
      </c>
      <c r="AZ7" s="24"/>
      <c r="BA7" s="24">
        <v>8</v>
      </c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>
        <f t="shared" si="1"/>
        <v>8</v>
      </c>
      <c r="BM7" s="24">
        <v>8</v>
      </c>
      <c r="BN7" s="22">
        <f t="shared" si="2"/>
        <v>0</v>
      </c>
      <c r="BO7" s="24"/>
      <c r="BP7" s="24" t="s">
        <v>34</v>
      </c>
      <c r="BQ7" s="24" t="s">
        <v>34</v>
      </c>
      <c r="BR7" s="24" t="s">
        <v>1275</v>
      </c>
    </row>
    <row r="8" spans="1:71 16291:16340" ht="13" hidden="1" x14ac:dyDescent="0.3">
      <c r="A8" s="24" t="s">
        <v>35</v>
      </c>
      <c r="B8" s="24" t="s">
        <v>36</v>
      </c>
      <c r="C8" s="24" t="s">
        <v>37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>
        <v>1</v>
      </c>
      <c r="AR8" s="24"/>
      <c r="AS8" s="24"/>
      <c r="AT8" s="24"/>
      <c r="AU8" s="24"/>
      <c r="AV8" s="24"/>
      <c r="AW8" s="24"/>
      <c r="AX8" s="24"/>
      <c r="AY8" s="24">
        <f t="shared" si="0"/>
        <v>1</v>
      </c>
      <c r="AZ8" s="24"/>
      <c r="BA8" s="24"/>
      <c r="BB8" s="24"/>
      <c r="BC8" s="24">
        <v>1</v>
      </c>
      <c r="BD8" s="24"/>
      <c r="BE8" s="24"/>
      <c r="BF8" s="24"/>
      <c r="BG8" s="24"/>
      <c r="BH8" s="24"/>
      <c r="BI8" s="24"/>
      <c r="BJ8" s="24"/>
      <c r="BK8" s="24"/>
      <c r="BL8" s="24">
        <f t="shared" si="1"/>
        <v>2</v>
      </c>
      <c r="BM8" s="24">
        <v>10</v>
      </c>
      <c r="BN8" s="22">
        <f t="shared" si="2"/>
        <v>8</v>
      </c>
      <c r="BO8" s="24"/>
      <c r="BP8" s="24" t="s">
        <v>34</v>
      </c>
      <c r="BQ8" s="24" t="s">
        <v>34</v>
      </c>
      <c r="BR8" s="24" t="s">
        <v>1275</v>
      </c>
    </row>
    <row r="9" spans="1:71 16291:16340" ht="13" hidden="1" x14ac:dyDescent="0.3">
      <c r="A9" s="24" t="s">
        <v>38</v>
      </c>
      <c r="B9" s="24" t="s">
        <v>39</v>
      </c>
      <c r="C9" s="24" t="s">
        <v>37</v>
      </c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>
        <v>16</v>
      </c>
      <c r="AW9" s="24"/>
      <c r="AX9" s="24"/>
      <c r="AY9" s="24">
        <f t="shared" si="0"/>
        <v>16</v>
      </c>
      <c r="AZ9" s="24"/>
      <c r="BA9" s="24"/>
      <c r="BB9" s="24">
        <v>16</v>
      </c>
      <c r="BC9" s="24"/>
      <c r="BD9" s="24"/>
      <c r="BE9" s="24"/>
      <c r="BF9" s="24"/>
      <c r="BG9" s="24"/>
      <c r="BH9" s="24"/>
      <c r="BI9" s="24"/>
      <c r="BJ9" s="24"/>
      <c r="BK9" s="24"/>
      <c r="BL9" s="24">
        <f t="shared" si="1"/>
        <v>32</v>
      </c>
      <c r="BM9" s="24">
        <v>48</v>
      </c>
      <c r="BN9" s="22">
        <f t="shared" si="2"/>
        <v>16</v>
      </c>
      <c r="BO9" s="24"/>
      <c r="BP9" s="24" t="s">
        <v>34</v>
      </c>
      <c r="BQ9" s="24" t="s">
        <v>34</v>
      </c>
      <c r="BR9" s="24" t="s">
        <v>1275</v>
      </c>
    </row>
    <row r="10" spans="1:71 16291:16340" ht="13" hidden="1" x14ac:dyDescent="0.3">
      <c r="A10" s="24" t="s">
        <v>40</v>
      </c>
      <c r="B10" s="24" t="s">
        <v>41</v>
      </c>
      <c r="C10" s="24" t="s">
        <v>37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>
        <f t="shared" si="0"/>
        <v>0</v>
      </c>
      <c r="AZ10" s="24"/>
      <c r="BA10" s="24">
        <v>16</v>
      </c>
      <c r="BB10" s="24"/>
      <c r="BC10" s="24"/>
      <c r="BD10" s="24">
        <v>16</v>
      </c>
      <c r="BE10" s="24"/>
      <c r="BF10" s="24"/>
      <c r="BG10" s="24"/>
      <c r="BH10" s="24"/>
      <c r="BI10" s="24"/>
      <c r="BJ10" s="24"/>
      <c r="BK10" s="24"/>
      <c r="BL10" s="24">
        <f t="shared" si="1"/>
        <v>32</v>
      </c>
      <c r="BM10" s="24">
        <v>48</v>
      </c>
      <c r="BN10" s="22">
        <f t="shared" si="2"/>
        <v>16</v>
      </c>
      <c r="BO10" s="24" t="s">
        <v>34</v>
      </c>
      <c r="BP10" s="24" t="s">
        <v>34</v>
      </c>
      <c r="BQ10" s="24" t="s">
        <v>34</v>
      </c>
      <c r="BR10" s="24" t="s">
        <v>315</v>
      </c>
      <c r="BS10" s="24" t="s">
        <v>34</v>
      </c>
    </row>
    <row r="11" spans="1:71 16291:16340" ht="13" hidden="1" x14ac:dyDescent="0.3">
      <c r="A11" s="24" t="s">
        <v>42</v>
      </c>
      <c r="B11" s="24" t="s">
        <v>43</v>
      </c>
      <c r="C11" s="24" t="s">
        <v>37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>
        <v>16</v>
      </c>
      <c r="AW11" s="24"/>
      <c r="AX11" s="31"/>
      <c r="AY11" s="24">
        <f t="shared" si="0"/>
        <v>16</v>
      </c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>
        <f t="shared" si="1"/>
        <v>16</v>
      </c>
      <c r="BM11" s="24">
        <v>448</v>
      </c>
      <c r="BN11" s="22">
        <f t="shared" si="2"/>
        <v>432</v>
      </c>
      <c r="BO11" s="24" t="s">
        <v>34</v>
      </c>
      <c r="BP11" s="24" t="s">
        <v>34</v>
      </c>
      <c r="BQ11" s="24" t="s">
        <v>34</v>
      </c>
      <c r="BR11" s="24" t="s">
        <v>315</v>
      </c>
      <c r="BS11" s="24" t="s">
        <v>34</v>
      </c>
    </row>
    <row r="12" spans="1:71 16291:16340" ht="13" x14ac:dyDescent="0.3">
      <c r="A12" s="24" t="s">
        <v>44</v>
      </c>
      <c r="B12" s="24" t="s">
        <v>45</v>
      </c>
      <c r="C12" s="24" t="s">
        <v>37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2"/>
      <c r="T12" s="24"/>
      <c r="U12" s="24"/>
      <c r="V12" s="24"/>
      <c r="W12" s="24"/>
      <c r="X12" s="24"/>
      <c r="AV12">
        <v>64</v>
      </c>
      <c r="AW12">
        <v>64</v>
      </c>
      <c r="AX12">
        <v>48</v>
      </c>
      <c r="AY12" s="24">
        <f t="shared" si="0"/>
        <v>176</v>
      </c>
      <c r="AZ12" s="24">
        <v>32</v>
      </c>
      <c r="BA12" s="24">
        <v>16</v>
      </c>
      <c r="BB12" s="24">
        <v>32</v>
      </c>
      <c r="BC12" s="24">
        <v>16</v>
      </c>
      <c r="BD12" s="32">
        <v>32</v>
      </c>
      <c r="BE12" s="24"/>
      <c r="BF12" s="24"/>
      <c r="BG12" s="24"/>
      <c r="BH12" s="24"/>
      <c r="BI12" s="24"/>
      <c r="BJ12" s="24"/>
      <c r="BK12" s="24"/>
      <c r="BL12" s="24">
        <f t="shared" si="1"/>
        <v>304</v>
      </c>
      <c r="BM12" s="24">
        <v>272</v>
      </c>
      <c r="BN12" s="22">
        <f t="shared" si="2"/>
        <v>-32</v>
      </c>
      <c r="BO12" s="24" t="s">
        <v>1413</v>
      </c>
      <c r="BP12" s="24" t="s">
        <v>1217</v>
      </c>
      <c r="BQ12" s="24" t="s">
        <v>1217</v>
      </c>
      <c r="BR12" s="24" t="s">
        <v>315</v>
      </c>
      <c r="BS12" s="24" t="str">
        <f>INDEX([1]W03!$A:$A,MATCH(A12,[1]W03!$B:$B,0))</f>
        <v>!</v>
      </c>
      <c r="XDJ12" s="24"/>
      <c r="XDK12" s="24"/>
      <c r="XDL12" s="24"/>
    </row>
    <row r="13" spans="1:71 16291:16340" ht="13" x14ac:dyDescent="0.3">
      <c r="A13" s="24" t="s">
        <v>47</v>
      </c>
      <c r="B13" s="24" t="s">
        <v>48</v>
      </c>
      <c r="C13" s="24" t="s">
        <v>37</v>
      </c>
      <c r="S13" s="22"/>
      <c r="X13" s="24"/>
      <c r="AR13">
        <v>112</v>
      </c>
      <c r="AV13">
        <v>176</v>
      </c>
      <c r="AW13">
        <v>112</v>
      </c>
      <c r="AX13">
        <v>80</v>
      </c>
      <c r="AY13" s="24">
        <f t="shared" si="0"/>
        <v>480</v>
      </c>
      <c r="AZ13" s="24">
        <v>176</v>
      </c>
      <c r="BA13" s="24">
        <v>80</v>
      </c>
      <c r="BB13" s="24">
        <v>48</v>
      </c>
      <c r="BC13" s="24">
        <v>32</v>
      </c>
      <c r="BD13" s="24">
        <v>64</v>
      </c>
      <c r="BE13" s="24"/>
      <c r="BF13" s="24"/>
      <c r="BG13" s="24"/>
      <c r="BH13" s="24"/>
      <c r="BI13" s="24"/>
      <c r="BJ13" s="24"/>
      <c r="BK13" s="24"/>
      <c r="BL13" s="24">
        <f t="shared" si="1"/>
        <v>880</v>
      </c>
      <c r="BM13" s="24">
        <v>336</v>
      </c>
      <c r="BN13" s="22">
        <f t="shared" si="2"/>
        <v>-544</v>
      </c>
      <c r="BO13" s="24" t="s">
        <v>1405</v>
      </c>
      <c r="BP13" s="24" t="s">
        <v>1165</v>
      </c>
      <c r="BQ13" s="24" t="s">
        <v>1165</v>
      </c>
      <c r="BR13" s="24" t="s">
        <v>315</v>
      </c>
      <c r="BS13" s="24" t="str">
        <f>INDEX([1]W03!$A:$A,MATCH(A13,[1]W03!$B:$B,0))</f>
        <v>!</v>
      </c>
      <c r="XBO13" s="24"/>
      <c r="XBP13" s="24"/>
      <c r="XBQ13" s="24"/>
      <c r="XDJ13" s="24"/>
      <c r="XDK13" s="24"/>
      <c r="XDL13" s="24"/>
    </row>
    <row r="14" spans="1:71 16291:16340" ht="13" x14ac:dyDescent="0.3">
      <c r="A14" s="24" t="s">
        <v>50</v>
      </c>
      <c r="B14" s="24" t="s">
        <v>51</v>
      </c>
      <c r="C14" s="24" t="s">
        <v>37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>
        <v>16</v>
      </c>
      <c r="AW14" s="24"/>
      <c r="AX14" s="24"/>
      <c r="AY14" s="24">
        <f t="shared" si="0"/>
        <v>16</v>
      </c>
      <c r="AZ14" s="24">
        <v>16</v>
      </c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>
        <f t="shared" si="1"/>
        <v>32</v>
      </c>
      <c r="BM14" s="24">
        <v>0</v>
      </c>
      <c r="BN14" s="22">
        <f t="shared" si="2"/>
        <v>-32</v>
      </c>
      <c r="BO14" s="24" t="s">
        <v>1406</v>
      </c>
      <c r="BP14" s="24" t="s">
        <v>1168</v>
      </c>
      <c r="BQ14" s="24" t="s">
        <v>1168</v>
      </c>
      <c r="BR14" s="24" t="s">
        <v>315</v>
      </c>
      <c r="BS14" s="24" t="str">
        <f>INDEX([1]W03!$A:$A,MATCH(A14,[1]W03!$B:$B,0))</f>
        <v>ok</v>
      </c>
    </row>
    <row r="15" spans="1:71 16291:16340" ht="13" hidden="1" x14ac:dyDescent="0.3">
      <c r="A15" s="24" t="s">
        <v>53</v>
      </c>
      <c r="B15" s="24" t="s">
        <v>54</v>
      </c>
      <c r="C15" s="24" t="s">
        <v>37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>
        <v>16</v>
      </c>
      <c r="AP15" s="24"/>
      <c r="AQ15" s="24"/>
      <c r="AR15" s="24"/>
      <c r="AS15" s="24">
        <v>16</v>
      </c>
      <c r="AT15" s="24"/>
      <c r="AU15" s="24"/>
      <c r="AV15" s="24">
        <v>32</v>
      </c>
      <c r="AW15" s="24"/>
      <c r="AX15" s="24">
        <v>16</v>
      </c>
      <c r="AY15" s="24">
        <f t="shared" si="0"/>
        <v>80</v>
      </c>
      <c r="AZ15" s="24"/>
      <c r="BA15" s="24">
        <v>16</v>
      </c>
      <c r="BB15" s="24">
        <v>16</v>
      </c>
      <c r="BC15" s="24"/>
      <c r="BD15" s="24"/>
      <c r="BE15" s="24"/>
      <c r="BF15" s="24"/>
      <c r="BG15" s="24"/>
      <c r="BH15" s="24"/>
      <c r="BI15" s="24"/>
      <c r="BJ15" s="24"/>
      <c r="BK15" s="24"/>
      <c r="BL15" s="24">
        <f t="shared" si="1"/>
        <v>112</v>
      </c>
      <c r="BM15" s="24">
        <v>64</v>
      </c>
      <c r="BN15" s="22">
        <f t="shared" si="2"/>
        <v>-48</v>
      </c>
      <c r="BO15" s="24"/>
      <c r="BP15" s="24" t="s">
        <v>55</v>
      </c>
      <c r="BQ15" s="24" t="s">
        <v>55</v>
      </c>
      <c r="BR15" s="24" t="s">
        <v>1275</v>
      </c>
    </row>
    <row r="16" spans="1:71 16291:16340" ht="13" x14ac:dyDescent="0.3">
      <c r="A16" s="24" t="s">
        <v>56</v>
      </c>
      <c r="B16" s="24" t="s">
        <v>57</v>
      </c>
      <c r="C16" s="24" t="s">
        <v>37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>
        <v>16</v>
      </c>
      <c r="AW16" s="24"/>
      <c r="AX16" s="24"/>
      <c r="AY16" s="24">
        <f t="shared" si="0"/>
        <v>16</v>
      </c>
      <c r="AZ16" s="24"/>
      <c r="BA16" s="24"/>
      <c r="BB16" s="24"/>
      <c r="BC16" s="24"/>
      <c r="BD16" s="24">
        <v>16</v>
      </c>
      <c r="BE16" s="24"/>
      <c r="BF16" s="24"/>
      <c r="BG16" s="24"/>
      <c r="BH16" s="24"/>
      <c r="BI16" s="24"/>
      <c r="BJ16" s="24"/>
      <c r="BK16" s="24"/>
      <c r="BL16" s="24">
        <f t="shared" si="1"/>
        <v>32</v>
      </c>
      <c r="BM16" s="24">
        <v>0</v>
      </c>
      <c r="BN16" s="22">
        <f t="shared" si="2"/>
        <v>-32</v>
      </c>
      <c r="BO16" s="29" t="s">
        <v>1406</v>
      </c>
      <c r="BP16" s="24" t="s">
        <v>1169</v>
      </c>
      <c r="BQ16" s="24" t="s">
        <v>1169</v>
      </c>
      <c r="BR16" s="24" t="s">
        <v>315</v>
      </c>
      <c r="BS16" s="24" t="str">
        <f>INDEX([1]W03!$A:$A,MATCH(A16,[1]W03!$B:$B,0))</f>
        <v>ok</v>
      </c>
    </row>
    <row r="17" spans="1:71" ht="13" hidden="1" x14ac:dyDescent="0.3">
      <c r="A17" s="24" t="s">
        <v>59</v>
      </c>
      <c r="B17" s="24" t="s">
        <v>60</v>
      </c>
      <c r="C17" s="24" t="s">
        <v>61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>
        <v>30</v>
      </c>
      <c r="AW17" s="24"/>
      <c r="AX17" s="24"/>
      <c r="AY17" s="24">
        <f t="shared" si="0"/>
        <v>30</v>
      </c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>
        <f t="shared" si="1"/>
        <v>30</v>
      </c>
      <c r="BM17" s="24">
        <v>60</v>
      </c>
      <c r="BN17" s="22">
        <f t="shared" si="2"/>
        <v>30</v>
      </c>
      <c r="BO17" s="24" t="s">
        <v>34</v>
      </c>
      <c r="BP17" s="24" t="s">
        <v>34</v>
      </c>
      <c r="BQ17" s="24" t="s">
        <v>34</v>
      </c>
      <c r="BR17" s="24" t="s">
        <v>315</v>
      </c>
      <c r="BS17" s="24" t="str">
        <f>INDEX([1]W03!$A:$A,MATCH(A17,[1]W03!$B:$B,0))</f>
        <v>ok</v>
      </c>
    </row>
    <row r="18" spans="1:71" ht="13" hidden="1" x14ac:dyDescent="0.3">
      <c r="A18" s="24" t="s">
        <v>62</v>
      </c>
      <c r="B18" s="24" t="s">
        <v>63</v>
      </c>
      <c r="C18" s="24" t="s">
        <v>37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>
        <v>20</v>
      </c>
      <c r="AR18" s="24"/>
      <c r="AS18" s="24">
        <v>80</v>
      </c>
      <c r="AT18" s="24"/>
      <c r="AU18" s="24"/>
      <c r="AV18" s="24">
        <v>40</v>
      </c>
      <c r="AW18" s="24"/>
      <c r="AX18" s="24">
        <v>20</v>
      </c>
      <c r="AY18" s="24">
        <f t="shared" si="0"/>
        <v>160</v>
      </c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>
        <f t="shared" si="1"/>
        <v>160</v>
      </c>
      <c r="BM18" s="24">
        <v>120</v>
      </c>
      <c r="BN18" s="22">
        <f t="shared" si="2"/>
        <v>-40</v>
      </c>
      <c r="BO18" s="24"/>
      <c r="BP18" s="24" t="s">
        <v>55</v>
      </c>
      <c r="BQ18" s="24" t="s">
        <v>55</v>
      </c>
      <c r="BR18" s="24" t="s">
        <v>1275</v>
      </c>
    </row>
    <row r="19" spans="1:71" ht="13" hidden="1" x14ac:dyDescent="0.3">
      <c r="A19" s="24" t="s">
        <v>67</v>
      </c>
      <c r="B19" s="24" t="s">
        <v>68</v>
      </c>
      <c r="C19" s="24" t="s">
        <v>37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>
        <v>16</v>
      </c>
      <c r="AY19" s="24">
        <f t="shared" si="0"/>
        <v>16</v>
      </c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>
        <f t="shared" si="1"/>
        <v>16</v>
      </c>
      <c r="BM19" s="24">
        <v>48</v>
      </c>
      <c r="BN19" s="22">
        <f t="shared" si="2"/>
        <v>32</v>
      </c>
      <c r="BO19" s="24" t="s">
        <v>34</v>
      </c>
      <c r="BP19" s="24" t="s">
        <v>34</v>
      </c>
      <c r="BQ19" s="24" t="s">
        <v>34</v>
      </c>
      <c r="BR19" s="24" t="s">
        <v>315</v>
      </c>
      <c r="BS19" s="24" t="e">
        <f>INDEX([1]W03!$A:$A,MATCH(A19,[1]W03!$B:$B,0))</f>
        <v>#N/A</v>
      </c>
    </row>
    <row r="20" spans="1:71" ht="13" hidden="1" x14ac:dyDescent="0.3">
      <c r="A20" s="24" t="s">
        <v>69</v>
      </c>
      <c r="B20" s="24" t="s">
        <v>70</v>
      </c>
      <c r="C20" s="24" t="s">
        <v>37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>
        <f t="shared" si="0"/>
        <v>0</v>
      </c>
      <c r="AZ20" s="24">
        <v>16</v>
      </c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>
        <f t="shared" si="1"/>
        <v>16</v>
      </c>
      <c r="BM20" s="24">
        <v>0</v>
      </c>
      <c r="BN20" s="22">
        <f t="shared" si="2"/>
        <v>-16</v>
      </c>
      <c r="BO20" s="24"/>
      <c r="BP20" s="24" t="s">
        <v>55</v>
      </c>
      <c r="BQ20" s="24" t="s">
        <v>55</v>
      </c>
      <c r="BR20" s="24" t="s">
        <v>1275</v>
      </c>
    </row>
    <row r="21" spans="1:71" ht="13" hidden="1" x14ac:dyDescent="0.3">
      <c r="A21" s="24" t="s">
        <v>71</v>
      </c>
      <c r="B21" s="24" t="s">
        <v>72</v>
      </c>
      <c r="C21" s="24" t="s">
        <v>37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>
        <v>16</v>
      </c>
      <c r="AR21" s="24"/>
      <c r="AS21" s="24">
        <v>16</v>
      </c>
      <c r="AT21" s="24"/>
      <c r="AU21" s="24"/>
      <c r="AV21" s="24"/>
      <c r="AW21" s="24"/>
      <c r="AX21" s="24">
        <v>16</v>
      </c>
      <c r="AY21" s="24">
        <f t="shared" si="0"/>
        <v>48</v>
      </c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>
        <f t="shared" si="1"/>
        <v>48</v>
      </c>
      <c r="BM21" s="24">
        <v>112</v>
      </c>
      <c r="BN21" s="22">
        <f t="shared" si="2"/>
        <v>64</v>
      </c>
      <c r="BO21" s="24"/>
      <c r="BP21" s="24" t="s">
        <v>34</v>
      </c>
      <c r="BQ21" s="24" t="s">
        <v>34</v>
      </c>
      <c r="BR21" s="24" t="s">
        <v>1275</v>
      </c>
    </row>
    <row r="22" spans="1:71" ht="13" x14ac:dyDescent="0.3">
      <c r="A22" s="24" t="s">
        <v>74</v>
      </c>
      <c r="B22" s="24" t="s">
        <v>75</v>
      </c>
      <c r="C22" s="24" t="s">
        <v>76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>
        <v>8</v>
      </c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>
        <f t="shared" si="0"/>
        <v>8</v>
      </c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>
        <f t="shared" si="1"/>
        <v>8</v>
      </c>
      <c r="BM22" s="24">
        <v>0</v>
      </c>
      <c r="BN22" s="22">
        <f t="shared" si="2"/>
        <v>-8</v>
      </c>
      <c r="BO22" s="24" t="s">
        <v>1407</v>
      </c>
      <c r="BP22" s="24" t="s">
        <v>1170</v>
      </c>
      <c r="BQ22" s="24" t="s">
        <v>1170</v>
      </c>
      <c r="BR22" s="24" t="s">
        <v>315</v>
      </c>
      <c r="BS22" s="24" t="str">
        <f>INDEX([1]W03!$A:$A,MATCH(A22,[1]W03!$B:$B,0))</f>
        <v>!</v>
      </c>
    </row>
    <row r="23" spans="1:71" ht="13" hidden="1" x14ac:dyDescent="0.3">
      <c r="A23" s="24" t="s">
        <v>77</v>
      </c>
      <c r="B23" s="24" t="s">
        <v>78</v>
      </c>
      <c r="C23" s="24" t="s">
        <v>76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>
        <v>8</v>
      </c>
      <c r="AY23" s="24">
        <f t="shared" si="0"/>
        <v>8</v>
      </c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>
        <f t="shared" si="1"/>
        <v>8</v>
      </c>
      <c r="BM23" s="24">
        <v>8</v>
      </c>
      <c r="BN23" s="22">
        <f t="shared" si="2"/>
        <v>0</v>
      </c>
      <c r="BO23" s="24" t="s">
        <v>34</v>
      </c>
      <c r="BP23" s="24" t="s">
        <v>34</v>
      </c>
      <c r="BQ23" s="24" t="s">
        <v>34</v>
      </c>
      <c r="BR23" s="24" t="s">
        <v>315</v>
      </c>
      <c r="BS23" s="24" t="e">
        <f>INDEX([1]W03!$A:$A,MATCH(A23,[1]W03!$B:$B,0))</f>
        <v>#N/A</v>
      </c>
    </row>
    <row r="24" spans="1:71" ht="13" x14ac:dyDescent="0.3">
      <c r="A24" s="24" t="s">
        <v>79</v>
      </c>
      <c r="B24" s="24" t="s">
        <v>80</v>
      </c>
      <c r="C24" s="24" t="s">
        <v>76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>
        <v>8</v>
      </c>
      <c r="AT24" s="24"/>
      <c r="AU24" s="24"/>
      <c r="AV24" s="24"/>
      <c r="AW24" s="24"/>
      <c r="AX24" s="24"/>
      <c r="AY24" s="24">
        <f t="shared" si="0"/>
        <v>8</v>
      </c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>
        <f t="shared" si="1"/>
        <v>8</v>
      </c>
      <c r="BM24" s="24">
        <v>0</v>
      </c>
      <c r="BN24" s="22">
        <f t="shared" si="2"/>
        <v>-8</v>
      </c>
      <c r="BO24" s="24" t="s">
        <v>1408</v>
      </c>
      <c r="BP24" s="24" t="s">
        <v>1171</v>
      </c>
      <c r="BQ24" s="24" t="s">
        <v>1171</v>
      </c>
      <c r="BR24" s="24" t="s">
        <v>315</v>
      </c>
      <c r="BS24" s="24" t="str">
        <f>INDEX([1]W03!$A:$A,MATCH(A24,[1]W03!$B:$B,0))</f>
        <v>!</v>
      </c>
    </row>
    <row r="25" spans="1:71" ht="13" x14ac:dyDescent="0.3">
      <c r="A25" s="24" t="s">
        <v>81</v>
      </c>
      <c r="B25" s="24" t="s">
        <v>82</v>
      </c>
      <c r="C25" s="24" t="s">
        <v>76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>
        <v>8</v>
      </c>
      <c r="AW25" s="24"/>
      <c r="AX25" s="24">
        <v>8</v>
      </c>
      <c r="AY25" s="24">
        <f t="shared" si="0"/>
        <v>16</v>
      </c>
      <c r="AZ25" s="24"/>
      <c r="BA25" s="24"/>
      <c r="BB25" s="24"/>
      <c r="BC25" s="24">
        <v>8</v>
      </c>
      <c r="BD25" s="24"/>
      <c r="BE25" s="24"/>
      <c r="BF25" s="24"/>
      <c r="BG25" s="24"/>
      <c r="BH25" s="24"/>
      <c r="BI25" s="24"/>
      <c r="BJ25" s="24"/>
      <c r="BK25" s="24"/>
      <c r="BL25" s="24">
        <f t="shared" si="1"/>
        <v>24</v>
      </c>
      <c r="BM25" s="24">
        <v>0</v>
      </c>
      <c r="BN25" s="22">
        <f t="shared" si="2"/>
        <v>-24</v>
      </c>
      <c r="BO25" s="24" t="s">
        <v>1409</v>
      </c>
      <c r="BP25" s="24" t="s">
        <v>83</v>
      </c>
      <c r="BQ25" s="24" t="s">
        <v>83</v>
      </c>
      <c r="BR25" s="24" t="s">
        <v>315</v>
      </c>
      <c r="BS25" s="24" t="str">
        <f>INDEX([1]W03!$A:$A,MATCH(A25,[1]W03!$B:$B,0))</f>
        <v>!</v>
      </c>
    </row>
    <row r="26" spans="1:71" ht="13" hidden="1" x14ac:dyDescent="0.3">
      <c r="A26" s="24" t="s">
        <v>84</v>
      </c>
      <c r="B26" s="24" t="s">
        <v>85</v>
      </c>
      <c r="C26" s="24" t="s">
        <v>86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>
        <v>50</v>
      </c>
      <c r="AW26" s="24"/>
      <c r="AX26" s="24"/>
      <c r="AY26" s="24">
        <f t="shared" si="0"/>
        <v>50</v>
      </c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>
        <f t="shared" si="1"/>
        <v>50</v>
      </c>
      <c r="BM26" s="24">
        <v>300</v>
      </c>
      <c r="BN26" s="22">
        <f t="shared" si="2"/>
        <v>250</v>
      </c>
      <c r="BO26" s="24"/>
      <c r="BP26" s="24" t="s">
        <v>34</v>
      </c>
      <c r="BQ26" s="24" t="s">
        <v>34</v>
      </c>
      <c r="BR26" s="24" t="s">
        <v>1275</v>
      </c>
    </row>
    <row r="27" spans="1:71" ht="13" x14ac:dyDescent="0.3">
      <c r="A27" s="24" t="s">
        <v>87</v>
      </c>
      <c r="B27" s="24" t="s">
        <v>88</v>
      </c>
      <c r="C27" s="24" t="s">
        <v>76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>
        <v>8</v>
      </c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>
        <v>8</v>
      </c>
      <c r="AW27" s="24"/>
      <c r="AX27" s="24"/>
      <c r="AY27" s="24">
        <f t="shared" si="0"/>
        <v>16</v>
      </c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>
        <f t="shared" si="1"/>
        <v>16</v>
      </c>
      <c r="BM27" s="24">
        <v>0</v>
      </c>
      <c r="BN27" s="22">
        <f t="shared" si="2"/>
        <v>-16</v>
      </c>
      <c r="BO27" s="24" t="s">
        <v>1410</v>
      </c>
      <c r="BP27" s="24" t="s">
        <v>1205</v>
      </c>
      <c r="BQ27" s="24" t="s">
        <v>1205</v>
      </c>
      <c r="BR27" s="24" t="s">
        <v>315</v>
      </c>
      <c r="BS27" s="24" t="str">
        <f>INDEX([1]W03!$A:$A,MATCH(A27,[1]W03!$B:$B,0))</f>
        <v>!</v>
      </c>
    </row>
    <row r="28" spans="1:71" ht="13" hidden="1" x14ac:dyDescent="0.3">
      <c r="A28" s="24" t="s">
        <v>92</v>
      </c>
      <c r="B28" s="24" t="s">
        <v>93</v>
      </c>
      <c r="C28" s="24" t="s">
        <v>76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>
        <v>8</v>
      </c>
      <c r="AK28" s="24"/>
      <c r="AL28" s="24"/>
      <c r="AM28" s="24"/>
      <c r="AN28" s="24">
        <v>8</v>
      </c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>
        <f t="shared" si="0"/>
        <v>16</v>
      </c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>
        <f t="shared" si="1"/>
        <v>16</v>
      </c>
      <c r="BM28" s="24">
        <v>16</v>
      </c>
      <c r="BN28" s="22">
        <f t="shared" si="2"/>
        <v>0</v>
      </c>
      <c r="BO28" s="24" t="s">
        <v>34</v>
      </c>
      <c r="BP28" s="24" t="s">
        <v>83</v>
      </c>
      <c r="BQ28" s="24" t="s">
        <v>83</v>
      </c>
      <c r="BR28" s="24" t="s">
        <v>315</v>
      </c>
      <c r="BS28" s="24" t="str">
        <f>INDEX([1]W03!$A:$A,MATCH(A28,[1]W03!$B:$B,0))</f>
        <v>ok</v>
      </c>
    </row>
    <row r="29" spans="1:71" ht="13" x14ac:dyDescent="0.3">
      <c r="A29" s="24" t="s">
        <v>1225</v>
      </c>
      <c r="B29" s="24" t="s">
        <v>1226</v>
      </c>
      <c r="C29" s="24" t="s">
        <v>76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>
        <f t="shared" si="0"/>
        <v>0</v>
      </c>
      <c r="AZ29" s="24"/>
      <c r="BA29" s="24">
        <v>8</v>
      </c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>
        <f t="shared" si="1"/>
        <v>8</v>
      </c>
      <c r="BM29" s="24">
        <v>0</v>
      </c>
      <c r="BN29" s="22">
        <f t="shared" si="2"/>
        <v>-8</v>
      </c>
      <c r="BO29" s="24" t="s">
        <v>1412</v>
      </c>
      <c r="BP29" s="24"/>
      <c r="BQ29" s="24"/>
      <c r="BR29" s="24"/>
      <c r="BS29" s="24" t="s">
        <v>1411</v>
      </c>
    </row>
    <row r="30" spans="1:71" ht="13" x14ac:dyDescent="0.3">
      <c r="A30" s="24" t="s">
        <v>94</v>
      </c>
      <c r="B30" s="24" t="s">
        <v>95</v>
      </c>
      <c r="C30" s="24" t="s">
        <v>96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>
        <v>150</v>
      </c>
      <c r="Y30" s="24">
        <v>300</v>
      </c>
      <c r="Z30" s="24">
        <v>500</v>
      </c>
      <c r="AA30" s="24">
        <v>600</v>
      </c>
      <c r="AB30" s="24">
        <v>450</v>
      </c>
      <c r="AC30" s="24">
        <v>950</v>
      </c>
      <c r="AD30" s="24">
        <v>250</v>
      </c>
      <c r="AE30" s="24">
        <v>750</v>
      </c>
      <c r="AF30" s="24">
        <v>600</v>
      </c>
      <c r="AG30" s="24">
        <v>200</v>
      </c>
      <c r="AH30" s="24"/>
      <c r="AI30" s="24"/>
      <c r="AJ30" s="24">
        <v>2200</v>
      </c>
      <c r="AK30" s="24">
        <v>150</v>
      </c>
      <c r="AL30" s="24">
        <v>450</v>
      </c>
      <c r="AM30" s="24">
        <v>550</v>
      </c>
      <c r="AN30" s="24">
        <v>600</v>
      </c>
      <c r="AO30" s="24">
        <v>550</v>
      </c>
      <c r="AP30" s="24"/>
      <c r="AQ30" s="24">
        <v>1000</v>
      </c>
      <c r="AR30" s="24"/>
      <c r="AS30" s="24"/>
      <c r="AT30" s="24"/>
      <c r="AU30" s="24"/>
      <c r="AV30" s="24">
        <v>2350</v>
      </c>
      <c r="AW30" s="24">
        <v>450</v>
      </c>
      <c r="AX30" s="24">
        <v>450</v>
      </c>
      <c r="AY30" s="24">
        <f t="shared" si="0"/>
        <v>13500</v>
      </c>
      <c r="AZ30" s="24">
        <v>1150</v>
      </c>
      <c r="BA30" s="24">
        <v>950</v>
      </c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>
        <f t="shared" si="1"/>
        <v>15600</v>
      </c>
      <c r="BM30" s="24">
        <v>7200</v>
      </c>
      <c r="BN30" s="22">
        <f t="shared" si="2"/>
        <v>-8400</v>
      </c>
      <c r="BO30" s="24" t="str">
        <f>INDEX([1]W03!$AG:$AG,MATCH(A30,[1]W03!$B:$B,0))</f>
        <v>W03: 3600pcs ETA 24/01
W01 : 3600pcs in transit + remaining qtity ?
W52 : 12000pcs ETD ?
W50: 1750pcs arrived 15/12
W49:  ISTAR done for 450pcs 06/12 - 3000pcs confirmed W02
W48: 1750 pcs exP 01/12 (Ka mid/endW49 - cust. W50-W51)
3000 pcs in CW51(Ka mid/endW52 - W01/W02 Cust)
1200pcs arrived ( split between TR 250pcs, CN 500pcs, PSA Fr 450pcs only)</v>
      </c>
      <c r="BP30" s="24" t="s">
        <v>97</v>
      </c>
      <c r="BQ30" s="24" t="s">
        <v>97</v>
      </c>
      <c r="BR30" s="31" t="s">
        <v>315</v>
      </c>
      <c r="BS30" s="24" t="str">
        <f>INDEX([1]W03!$A:$A,MATCH(A30,[1]W03!$B:$B,0))</f>
        <v>!</v>
      </c>
    </row>
    <row r="31" spans="1:71" ht="13" hidden="1" x14ac:dyDescent="0.3">
      <c r="A31" s="24" t="s">
        <v>99</v>
      </c>
      <c r="B31" s="24" t="s">
        <v>100</v>
      </c>
      <c r="C31" s="24" t="s">
        <v>101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>
        <f t="shared" si="0"/>
        <v>0</v>
      </c>
      <c r="AZ31" s="24"/>
      <c r="BA31" s="24"/>
      <c r="BB31" s="24"/>
      <c r="BC31" s="24">
        <v>50</v>
      </c>
      <c r="BD31" s="24"/>
      <c r="BE31" s="24">
        <v>25</v>
      </c>
      <c r="BF31" s="24"/>
      <c r="BG31" s="24"/>
      <c r="BH31" s="24"/>
      <c r="BI31" s="24"/>
      <c r="BJ31" s="24"/>
      <c r="BK31" s="24"/>
      <c r="BL31" s="24">
        <f t="shared" si="1"/>
        <v>75</v>
      </c>
      <c r="BM31" s="24">
        <v>250</v>
      </c>
      <c r="BN31" s="22">
        <f t="shared" si="2"/>
        <v>175</v>
      </c>
      <c r="BO31" s="24" t="s">
        <v>34</v>
      </c>
      <c r="BP31" s="24" t="s">
        <v>34</v>
      </c>
      <c r="BQ31" s="24" t="s">
        <v>34</v>
      </c>
      <c r="BR31" s="31" t="s">
        <v>315</v>
      </c>
      <c r="BS31" s="24" t="e">
        <f>INDEX([1]W03!$A:$A,MATCH(A31,[1]W03!$B:$B,0))</f>
        <v>#N/A</v>
      </c>
    </row>
    <row r="32" spans="1:71" ht="13" hidden="1" x14ac:dyDescent="0.3">
      <c r="A32" s="24" t="s">
        <v>102</v>
      </c>
      <c r="B32" s="24" t="s">
        <v>103</v>
      </c>
      <c r="C32" s="24" t="s">
        <v>104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>
        <f t="shared" si="0"/>
        <v>0</v>
      </c>
      <c r="AZ32" s="24"/>
      <c r="BA32" s="24"/>
      <c r="BB32" s="24"/>
      <c r="BC32" s="24">
        <v>60</v>
      </c>
      <c r="BD32" s="24"/>
      <c r="BE32" s="24"/>
      <c r="BF32" s="24"/>
      <c r="BG32" s="24">
        <v>20</v>
      </c>
      <c r="BH32" s="24"/>
      <c r="BI32" s="24"/>
      <c r="BJ32" s="24"/>
      <c r="BK32" s="24"/>
      <c r="BL32" s="24">
        <f t="shared" si="1"/>
        <v>80</v>
      </c>
      <c r="BM32" s="24">
        <v>340</v>
      </c>
      <c r="BN32" s="22">
        <f t="shared" si="2"/>
        <v>260</v>
      </c>
      <c r="BO32" s="24" t="s">
        <v>34</v>
      </c>
      <c r="BP32" s="24" t="s">
        <v>34</v>
      </c>
      <c r="BQ32" s="24" t="s">
        <v>34</v>
      </c>
      <c r="BR32" s="31" t="s">
        <v>315</v>
      </c>
      <c r="BS32" s="24" t="e">
        <f>INDEX([1]W03!$A:$A,MATCH(A32,[1]W03!$B:$B,0))</f>
        <v>#N/A</v>
      </c>
    </row>
    <row r="33" spans="1:71" ht="13" hidden="1" x14ac:dyDescent="0.3">
      <c r="A33" s="24" t="s">
        <v>105</v>
      </c>
      <c r="B33" s="24" t="s">
        <v>106</v>
      </c>
      <c r="C33" s="24" t="s">
        <v>101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>
        <v>20</v>
      </c>
      <c r="AX33" s="24"/>
      <c r="AY33" s="24">
        <f t="shared" si="0"/>
        <v>20</v>
      </c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>
        <f t="shared" si="1"/>
        <v>20</v>
      </c>
      <c r="BM33" s="24">
        <v>40</v>
      </c>
      <c r="BN33" s="22">
        <f t="shared" si="2"/>
        <v>20</v>
      </c>
      <c r="BO33" s="24" t="s">
        <v>34</v>
      </c>
      <c r="BP33" s="24" t="s">
        <v>1173</v>
      </c>
      <c r="BQ33" s="24" t="s">
        <v>1173</v>
      </c>
      <c r="BR33" s="31" t="s">
        <v>315</v>
      </c>
      <c r="BS33" s="24" t="str">
        <f>INDEX([1]W03!$A:$A,MATCH(A33,[1]W03!$B:$B,0))</f>
        <v>ok</v>
      </c>
    </row>
    <row r="34" spans="1:71" ht="13" x14ac:dyDescent="0.3">
      <c r="A34" s="24" t="s">
        <v>108</v>
      </c>
      <c r="B34" s="24" t="s">
        <v>109</v>
      </c>
      <c r="C34" s="24" t="s">
        <v>96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>
        <v>200</v>
      </c>
      <c r="AB34" s="24">
        <v>100</v>
      </c>
      <c r="AC34" s="24">
        <v>400</v>
      </c>
      <c r="AD34" s="24">
        <v>200</v>
      </c>
      <c r="AE34" s="24">
        <v>300</v>
      </c>
      <c r="AF34" s="24"/>
      <c r="AG34" s="24"/>
      <c r="AH34" s="24">
        <v>150</v>
      </c>
      <c r="AI34" s="24">
        <v>300</v>
      </c>
      <c r="AJ34" s="24">
        <v>450</v>
      </c>
      <c r="AK34" s="24">
        <v>250</v>
      </c>
      <c r="AL34" s="24">
        <v>450</v>
      </c>
      <c r="AM34" s="24">
        <v>400</v>
      </c>
      <c r="AN34" s="24">
        <v>300</v>
      </c>
      <c r="AO34" s="24">
        <v>250</v>
      </c>
      <c r="AP34" s="24"/>
      <c r="AQ34" s="24">
        <v>400</v>
      </c>
      <c r="AR34" s="24"/>
      <c r="AS34" s="24"/>
      <c r="AT34" s="24"/>
      <c r="AU34" s="24"/>
      <c r="AV34" s="24">
        <v>1250</v>
      </c>
      <c r="AW34" s="24">
        <v>200</v>
      </c>
      <c r="AX34" s="24"/>
      <c r="AY34" s="24">
        <f t="shared" si="0"/>
        <v>5600</v>
      </c>
      <c r="AZ34" s="24">
        <v>300</v>
      </c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>
        <f t="shared" si="1"/>
        <v>5900</v>
      </c>
      <c r="BM34" s="24">
        <v>5000</v>
      </c>
      <c r="BN34" s="22">
        <f t="shared" si="2"/>
        <v>-900</v>
      </c>
      <c r="BO34" s="24" t="str">
        <f>INDEX([1]W03!$AG:$AG,MATCH(A34,[1]W03!$B:$B,0))</f>
        <v xml:space="preserve">
W03 : 3600 ETA 24/01W52 : 3600pcs in transit + remaining qtity ?
W51: 1150pcs in delay + 4800ex CW52
W50: 550 in stock + 1150 ETD W50 --
W49 : see with bojana for addtional qtity
550 pcs ETD in CW48 (Ka mid/end W49- Vesoul W50 or W51 if stock entry end W49)
the rest of pcs ETD CW51 (total needed 2350 pcs) </v>
      </c>
      <c r="BP34" s="24" t="s">
        <v>97</v>
      </c>
      <c r="BQ34" s="24" t="s">
        <v>97</v>
      </c>
      <c r="BR34" s="31" t="s">
        <v>315</v>
      </c>
      <c r="BS34" s="24" t="str">
        <f>INDEX([1]W03!$A:$A,MATCH(A34,[1]W03!$B:$B,0))</f>
        <v>!</v>
      </c>
    </row>
    <row r="35" spans="1:71" ht="13" x14ac:dyDescent="0.3">
      <c r="A35" s="24" t="s">
        <v>110</v>
      </c>
      <c r="B35" s="24" t="s">
        <v>111</v>
      </c>
      <c r="C35" s="24" t="s">
        <v>76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>
        <v>8</v>
      </c>
      <c r="AW35" s="24"/>
      <c r="AX35" s="24"/>
      <c r="AY35" s="24">
        <f t="shared" si="0"/>
        <v>8</v>
      </c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>
        <f t="shared" si="1"/>
        <v>8</v>
      </c>
      <c r="BM35" s="24">
        <v>0</v>
      </c>
      <c r="BN35" s="22">
        <f t="shared" si="2"/>
        <v>-8</v>
      </c>
      <c r="BO35" s="24" t="str">
        <f>INDEX([1]W03!$AG:$AG,MATCH(A35,[1]W03!$B:$B,0))</f>
        <v>W03: 8 pces on W07 TBC
W02: nothing planned - mail sent</v>
      </c>
      <c r="BP35" s="24" t="s">
        <v>1174</v>
      </c>
      <c r="BQ35" s="24" t="s">
        <v>1174</v>
      </c>
      <c r="BR35" s="31" t="s">
        <v>315</v>
      </c>
      <c r="BS35" s="24" t="str">
        <f>INDEX([1]W03!$A:$A,MATCH(A35,[1]W03!$B:$B,0))</f>
        <v>!</v>
      </c>
    </row>
    <row r="36" spans="1:71" ht="13" hidden="1" x14ac:dyDescent="0.3">
      <c r="A36" s="24" t="s">
        <v>112</v>
      </c>
      <c r="B36" s="24" t="s">
        <v>113</v>
      </c>
      <c r="C36" s="24" t="s">
        <v>114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>
        <v>12</v>
      </c>
      <c r="AY36" s="24">
        <f t="shared" si="0"/>
        <v>12</v>
      </c>
      <c r="AZ36" s="24">
        <v>84</v>
      </c>
      <c r="BA36" s="24">
        <v>48</v>
      </c>
      <c r="BB36" s="24">
        <v>24</v>
      </c>
      <c r="BC36" s="24">
        <v>36</v>
      </c>
      <c r="BD36" s="24"/>
      <c r="BE36" s="24"/>
      <c r="BF36" s="24"/>
      <c r="BG36" s="24"/>
      <c r="BH36" s="24"/>
      <c r="BI36" s="24"/>
      <c r="BJ36" s="24"/>
      <c r="BK36" s="24"/>
      <c r="BL36" s="24">
        <f t="shared" si="1"/>
        <v>204</v>
      </c>
      <c r="BM36" s="24">
        <v>312</v>
      </c>
      <c r="BN36" s="22">
        <f t="shared" si="2"/>
        <v>108</v>
      </c>
      <c r="BO36" s="24" t="s">
        <v>34</v>
      </c>
      <c r="BP36" s="24" t="s">
        <v>34</v>
      </c>
      <c r="BQ36" s="24" t="s">
        <v>34</v>
      </c>
      <c r="BR36" s="31" t="s">
        <v>315</v>
      </c>
      <c r="BS36" s="24" t="e">
        <f>INDEX([1]W03!$A:$A,MATCH(A36,[1]W03!$B:$B,0))</f>
        <v>#N/A</v>
      </c>
    </row>
    <row r="37" spans="1:71" ht="13" hidden="1" x14ac:dyDescent="0.3">
      <c r="A37" s="24" t="s">
        <v>117</v>
      </c>
      <c r="B37" s="24" t="s">
        <v>118</v>
      </c>
      <c r="C37" s="24" t="s">
        <v>119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>
        <f t="shared" si="0"/>
        <v>0</v>
      </c>
      <c r="AZ37" s="24">
        <v>50</v>
      </c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>
        <f t="shared" si="1"/>
        <v>50</v>
      </c>
      <c r="BM37" s="24">
        <v>350</v>
      </c>
      <c r="BN37" s="22">
        <f t="shared" si="2"/>
        <v>300</v>
      </c>
      <c r="BO37" s="24" t="s">
        <v>34</v>
      </c>
      <c r="BP37" s="24" t="s">
        <v>34</v>
      </c>
      <c r="BQ37" s="24" t="s">
        <v>34</v>
      </c>
      <c r="BR37" s="31" t="s">
        <v>315</v>
      </c>
      <c r="BS37" s="24" t="e">
        <f>INDEX([1]W03!$A:$A,MATCH(A37,[1]W03!$B:$B,0))</f>
        <v>#N/A</v>
      </c>
    </row>
    <row r="38" spans="1:71" ht="13" hidden="1" x14ac:dyDescent="0.3">
      <c r="A38" s="24" t="s">
        <v>120</v>
      </c>
      <c r="B38" s="24" t="s">
        <v>121</v>
      </c>
      <c r="C38" s="24" t="s">
        <v>122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>
        <f t="shared" si="0"/>
        <v>0</v>
      </c>
      <c r="AZ38" s="24">
        <v>15</v>
      </c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>
        <f t="shared" si="1"/>
        <v>15</v>
      </c>
      <c r="BM38" s="24">
        <v>75</v>
      </c>
      <c r="BN38" s="22">
        <f t="shared" si="2"/>
        <v>60</v>
      </c>
      <c r="BO38" s="24" t="s">
        <v>34</v>
      </c>
      <c r="BP38" s="24" t="s">
        <v>34</v>
      </c>
      <c r="BQ38" s="24" t="s">
        <v>34</v>
      </c>
      <c r="BR38" s="31" t="s">
        <v>315</v>
      </c>
      <c r="BS38" s="24" t="e">
        <f>INDEX([1]W03!$A:$A,MATCH(A38,[1]W03!$B:$B,0))</f>
        <v>#N/A</v>
      </c>
    </row>
    <row r="39" spans="1:71" ht="13" hidden="1" x14ac:dyDescent="0.3">
      <c r="A39" s="24" t="s">
        <v>123</v>
      </c>
      <c r="B39" s="24" t="s">
        <v>124</v>
      </c>
      <c r="C39" s="24" t="s">
        <v>125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>
        <f t="shared" si="0"/>
        <v>0</v>
      </c>
      <c r="AZ39" s="24"/>
      <c r="BA39" s="24"/>
      <c r="BB39" s="24"/>
      <c r="BC39" s="24">
        <v>100</v>
      </c>
      <c r="BD39" s="24"/>
      <c r="BE39" s="24"/>
      <c r="BF39" s="24"/>
      <c r="BG39" s="24"/>
      <c r="BH39" s="24"/>
      <c r="BI39" s="24"/>
      <c r="BJ39" s="24"/>
      <c r="BK39" s="24"/>
      <c r="BL39" s="24">
        <f t="shared" si="1"/>
        <v>100</v>
      </c>
      <c r="BM39" s="24">
        <v>70</v>
      </c>
      <c r="BN39" s="22">
        <f t="shared" si="2"/>
        <v>-30</v>
      </c>
      <c r="BO39" s="24"/>
      <c r="BP39" s="24" t="s">
        <v>55</v>
      </c>
      <c r="BQ39" s="24" t="s">
        <v>55</v>
      </c>
      <c r="BR39" s="24" t="s">
        <v>1275</v>
      </c>
    </row>
    <row r="40" spans="1:71" ht="13" x14ac:dyDescent="0.3">
      <c r="A40" s="24" t="s">
        <v>126</v>
      </c>
      <c r="B40" s="24" t="s">
        <v>127</v>
      </c>
      <c r="C40" s="24" t="s">
        <v>128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>
        <v>10</v>
      </c>
      <c r="T40" s="24"/>
      <c r="U40" s="24">
        <v>30</v>
      </c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>
        <f t="shared" si="0"/>
        <v>40</v>
      </c>
      <c r="AZ40" s="24"/>
      <c r="BA40" s="24"/>
      <c r="BB40" s="24"/>
      <c r="BC40" s="24"/>
      <c r="BD40" s="24">
        <v>40</v>
      </c>
      <c r="BE40" s="24"/>
      <c r="BF40" s="24"/>
      <c r="BG40" s="24"/>
      <c r="BH40" s="24"/>
      <c r="BI40" s="24"/>
      <c r="BJ40" s="24"/>
      <c r="BK40" s="24"/>
      <c r="BL40" s="24">
        <f t="shared" si="1"/>
        <v>80</v>
      </c>
      <c r="BM40" s="24">
        <v>0</v>
      </c>
      <c r="BN40" s="22">
        <f t="shared" si="2"/>
        <v>-80</v>
      </c>
      <c r="BO40" s="24" t="s">
        <v>129</v>
      </c>
      <c r="BP40" s="24" t="s">
        <v>129</v>
      </c>
      <c r="BQ40" s="24" t="s">
        <v>129</v>
      </c>
      <c r="BR40" s="31" t="s">
        <v>315</v>
      </c>
      <c r="BS40" s="24" t="str">
        <f>INDEX([1]W03!$A:$A,MATCH(A40,[1]W03!$B:$B,0))</f>
        <v>No</v>
      </c>
    </row>
    <row r="41" spans="1:71" ht="13" x14ac:dyDescent="0.3">
      <c r="A41" s="24" t="s">
        <v>130</v>
      </c>
      <c r="B41" s="24" t="s">
        <v>131</v>
      </c>
      <c r="C41" s="24" t="s">
        <v>128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>
        <v>10</v>
      </c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>
        <f t="shared" si="0"/>
        <v>10</v>
      </c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>
        <f t="shared" si="1"/>
        <v>10</v>
      </c>
      <c r="BM41" s="24">
        <v>0</v>
      </c>
      <c r="BN41" s="22">
        <f t="shared" si="2"/>
        <v>-10</v>
      </c>
      <c r="BO41" s="24" t="s">
        <v>129</v>
      </c>
      <c r="BP41" s="24" t="s">
        <v>129</v>
      </c>
      <c r="BQ41" s="24" t="s">
        <v>129</v>
      </c>
      <c r="BR41" s="31" t="s">
        <v>315</v>
      </c>
      <c r="BS41" s="24" t="str">
        <f>INDEX([1]W03!$A:$A,MATCH(A41,[1]W03!$B:$B,0))</f>
        <v>no</v>
      </c>
    </row>
    <row r="42" spans="1:71" ht="13" hidden="1" x14ac:dyDescent="0.3">
      <c r="A42" s="24" t="s">
        <v>132</v>
      </c>
      <c r="B42" s="24" t="s">
        <v>133</v>
      </c>
      <c r="C42" s="24" t="s">
        <v>125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>
        <v>40</v>
      </c>
      <c r="AP42" s="24"/>
      <c r="AQ42" s="24"/>
      <c r="AR42" s="24"/>
      <c r="AS42" s="24"/>
      <c r="AT42" s="24"/>
      <c r="AU42" s="24"/>
      <c r="AV42" s="24"/>
      <c r="AW42" s="24"/>
      <c r="AX42" s="24"/>
      <c r="AY42" s="24">
        <f t="shared" si="0"/>
        <v>40</v>
      </c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>
        <f t="shared" si="1"/>
        <v>40</v>
      </c>
      <c r="BM42" s="24">
        <v>40</v>
      </c>
      <c r="BN42" s="22">
        <f t="shared" si="2"/>
        <v>0</v>
      </c>
      <c r="BO42" s="24" t="s">
        <v>129</v>
      </c>
      <c r="BP42" s="24" t="s">
        <v>34</v>
      </c>
      <c r="BQ42" s="24" t="s">
        <v>34</v>
      </c>
      <c r="BR42" s="24" t="s">
        <v>1275</v>
      </c>
    </row>
    <row r="43" spans="1:71" ht="13" x14ac:dyDescent="0.3">
      <c r="A43" s="24" t="s">
        <v>134</v>
      </c>
      <c r="B43" s="24" t="s">
        <v>135</v>
      </c>
      <c r="C43" s="24" t="s">
        <v>128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>
        <f t="shared" si="0"/>
        <v>0</v>
      </c>
      <c r="AZ43" s="24"/>
      <c r="BA43" s="24">
        <v>10</v>
      </c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>
        <f t="shared" si="1"/>
        <v>10</v>
      </c>
      <c r="BM43" s="24">
        <v>0</v>
      </c>
      <c r="BN43" s="22">
        <f t="shared" si="2"/>
        <v>-10</v>
      </c>
      <c r="BO43" s="24" t="s">
        <v>129</v>
      </c>
      <c r="BP43" s="24" t="s">
        <v>1175</v>
      </c>
      <c r="BQ43" s="24" t="s">
        <v>1175</v>
      </c>
      <c r="BR43" s="31" t="s">
        <v>315</v>
      </c>
      <c r="BS43" s="24" t="e">
        <f>INDEX([1]W03!$A:$A,MATCH(A43,[1]W03!$B:$B,0))</f>
        <v>#N/A</v>
      </c>
    </row>
    <row r="44" spans="1:71" ht="13" x14ac:dyDescent="0.3">
      <c r="A44" s="24" t="s">
        <v>136</v>
      </c>
      <c r="B44" s="24" t="s">
        <v>137</v>
      </c>
      <c r="C44" s="24" t="s">
        <v>125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>
        <f t="shared" si="0"/>
        <v>0</v>
      </c>
      <c r="AZ44" s="24"/>
      <c r="BA44" s="24"/>
      <c r="BB44" s="24"/>
      <c r="BC44" s="24"/>
      <c r="BD44" s="24"/>
      <c r="BE44" s="24">
        <v>200</v>
      </c>
      <c r="BF44" s="24"/>
      <c r="BG44" s="24">
        <v>80</v>
      </c>
      <c r="BH44" s="24"/>
      <c r="BI44" s="24"/>
      <c r="BJ44" s="24"/>
      <c r="BK44" s="24">
        <v>10</v>
      </c>
      <c r="BL44" s="24">
        <f t="shared" si="1"/>
        <v>290</v>
      </c>
      <c r="BM44" s="24">
        <v>140</v>
      </c>
      <c r="BN44" s="22">
        <f t="shared" si="2"/>
        <v>-150</v>
      </c>
      <c r="BO44" s="24" t="e">
        <f>INDEX([1]W03!$AG:$AG,MATCH(A44,[1]W03!$B:$B,0))</f>
        <v>#N/A</v>
      </c>
      <c r="BP44" s="24" t="s">
        <v>138</v>
      </c>
      <c r="BQ44" s="24" t="s">
        <v>138</v>
      </c>
      <c r="BR44" s="31" t="s">
        <v>315</v>
      </c>
      <c r="BS44" s="24" t="e">
        <f>INDEX([1]W03!$A:$A,MATCH(A44,[1]W03!$B:$B,0))</f>
        <v>#N/A</v>
      </c>
    </row>
    <row r="45" spans="1:71" ht="13" x14ac:dyDescent="0.3">
      <c r="A45" s="24" t="s">
        <v>139</v>
      </c>
      <c r="B45" s="24" t="s">
        <v>140</v>
      </c>
      <c r="C45" s="24" t="s">
        <v>125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>
        <v>40</v>
      </c>
      <c r="AP45" s="24"/>
      <c r="AQ45" s="24">
        <v>10</v>
      </c>
      <c r="AR45" s="24"/>
      <c r="AS45" s="24"/>
      <c r="AT45" s="24"/>
      <c r="AU45" s="24"/>
      <c r="AV45" s="24">
        <v>30</v>
      </c>
      <c r="AW45" s="24">
        <v>20</v>
      </c>
      <c r="AX45" s="24"/>
      <c r="AY45" s="24">
        <f t="shared" si="0"/>
        <v>100</v>
      </c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>
        <f t="shared" si="1"/>
        <v>100</v>
      </c>
      <c r="BM45" s="24">
        <v>0</v>
      </c>
      <c r="BN45" s="22">
        <f t="shared" si="2"/>
        <v>-100</v>
      </c>
      <c r="BO45" s="24" t="str">
        <f>INDEX([1]W03!$AG:$AG,MATCH(A45,[1]W03!$B:$B,0))</f>
        <v>W01: Mail sent - 100pcs Will be sent during W07
W50: 50pcs W07</v>
      </c>
      <c r="BP45" s="24" t="s">
        <v>1176</v>
      </c>
      <c r="BQ45" s="24" t="s">
        <v>1176</v>
      </c>
      <c r="BR45" s="31" t="s">
        <v>315</v>
      </c>
      <c r="BS45" s="24" t="str">
        <f>INDEX([1]W03!$A:$A,MATCH(A45,[1]W03!$B:$B,0))</f>
        <v>!</v>
      </c>
    </row>
    <row r="46" spans="1:71" ht="13" x14ac:dyDescent="0.3">
      <c r="A46" s="24" t="s">
        <v>142</v>
      </c>
      <c r="B46" s="24" t="s">
        <v>143</v>
      </c>
      <c r="C46" s="24" t="s">
        <v>128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>
        <v>10</v>
      </c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>
        <f t="shared" si="0"/>
        <v>10</v>
      </c>
      <c r="AZ46" s="24"/>
      <c r="BA46" s="24"/>
      <c r="BB46" s="24"/>
      <c r="BC46" s="24"/>
      <c r="BD46" s="24">
        <v>10</v>
      </c>
      <c r="BE46" s="24"/>
      <c r="BF46" s="24"/>
      <c r="BG46" s="24"/>
      <c r="BH46" s="24"/>
      <c r="BI46" s="24"/>
      <c r="BJ46" s="24"/>
      <c r="BK46" s="24"/>
      <c r="BL46" s="24">
        <f t="shared" si="1"/>
        <v>20</v>
      </c>
      <c r="BM46" s="24">
        <v>0</v>
      </c>
      <c r="BN46" s="22">
        <f t="shared" si="2"/>
        <v>-20</v>
      </c>
      <c r="BO46" s="24" t="s">
        <v>129</v>
      </c>
      <c r="BP46" s="24" t="s">
        <v>129</v>
      </c>
      <c r="BQ46" s="24" t="s">
        <v>129</v>
      </c>
      <c r="BR46" s="31" t="s">
        <v>315</v>
      </c>
      <c r="BS46" s="24" t="str">
        <f>INDEX([1]W03!$A:$A,MATCH(A46,[1]W03!$B:$B,0))</f>
        <v>no</v>
      </c>
    </row>
    <row r="47" spans="1:71" ht="13" x14ac:dyDescent="0.3">
      <c r="A47" s="24" t="s">
        <v>144</v>
      </c>
      <c r="B47" s="24" t="s">
        <v>145</v>
      </c>
      <c r="C47" s="24" t="s">
        <v>76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>
        <v>8</v>
      </c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>
        <v>8</v>
      </c>
      <c r="AY47" s="24">
        <f t="shared" si="0"/>
        <v>16</v>
      </c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>
        <f t="shared" si="1"/>
        <v>16</v>
      </c>
      <c r="BM47" s="24">
        <v>0</v>
      </c>
      <c r="BN47" s="22">
        <f t="shared" si="2"/>
        <v>-16</v>
      </c>
      <c r="BO47" s="24" t="s">
        <v>129</v>
      </c>
      <c r="BP47" s="24" t="s">
        <v>89</v>
      </c>
      <c r="BQ47" s="24" t="s">
        <v>89</v>
      </c>
      <c r="BR47" s="31" t="s">
        <v>315</v>
      </c>
      <c r="BS47" s="24" t="str">
        <f>INDEX([1]W03!$A:$A,MATCH(A47,[1]W03!$B:$B,0))</f>
        <v>!</v>
      </c>
    </row>
    <row r="48" spans="1:71" ht="13" hidden="1" x14ac:dyDescent="0.3">
      <c r="A48" s="24" t="s">
        <v>146</v>
      </c>
      <c r="B48" s="24" t="s">
        <v>147</v>
      </c>
      <c r="C48" s="24" t="s">
        <v>76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>
        <f t="shared" si="0"/>
        <v>0</v>
      </c>
      <c r="AZ48" s="24">
        <v>8</v>
      </c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>
        <f t="shared" si="1"/>
        <v>8</v>
      </c>
      <c r="BM48" s="24">
        <v>0</v>
      </c>
      <c r="BN48" s="22">
        <f t="shared" si="2"/>
        <v>-8</v>
      </c>
      <c r="BO48" s="24" t="s">
        <v>129</v>
      </c>
      <c r="BP48" s="24" t="s">
        <v>1178</v>
      </c>
      <c r="BQ48" s="24" t="s">
        <v>1178</v>
      </c>
      <c r="BR48" s="24" t="s">
        <v>1275</v>
      </c>
    </row>
    <row r="49" spans="1:71" ht="13" hidden="1" x14ac:dyDescent="0.3">
      <c r="A49" s="24" t="s">
        <v>150</v>
      </c>
      <c r="B49" s="24" t="s">
        <v>151</v>
      </c>
      <c r="C49" s="24" t="s">
        <v>119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>
        <v>100</v>
      </c>
      <c r="AY49" s="24">
        <f t="shared" si="0"/>
        <v>100</v>
      </c>
      <c r="AZ49" s="24">
        <v>50</v>
      </c>
      <c r="BA49" s="24">
        <v>150</v>
      </c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>
        <f t="shared" si="1"/>
        <v>300</v>
      </c>
      <c r="BM49" s="24">
        <v>450</v>
      </c>
      <c r="BN49" s="22">
        <f t="shared" si="2"/>
        <v>150</v>
      </c>
      <c r="BO49" s="24" t="s">
        <v>129</v>
      </c>
      <c r="BP49" s="24" t="s">
        <v>34</v>
      </c>
      <c r="BQ49" s="24" t="s">
        <v>34</v>
      </c>
      <c r="BR49" s="31" t="s">
        <v>315</v>
      </c>
      <c r="BS49" s="24" t="e">
        <f>INDEX([1]W03!$A:$A,MATCH(A49,[1]W03!$B:$B,0))</f>
        <v>#N/A</v>
      </c>
    </row>
    <row r="50" spans="1:71" ht="13" hidden="1" x14ac:dyDescent="0.3">
      <c r="A50" s="24" t="s">
        <v>152</v>
      </c>
      <c r="B50" s="24" t="s">
        <v>153</v>
      </c>
      <c r="C50" s="24" t="s">
        <v>96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>
        <v>150</v>
      </c>
      <c r="AR50" s="24">
        <v>50</v>
      </c>
      <c r="AS50" s="24">
        <v>150</v>
      </c>
      <c r="AT50" s="24"/>
      <c r="AU50" s="24"/>
      <c r="AV50" s="24">
        <v>50</v>
      </c>
      <c r="AW50" s="24">
        <v>50</v>
      </c>
      <c r="AX50" s="24">
        <v>200</v>
      </c>
      <c r="AY50" s="24">
        <f t="shared" si="0"/>
        <v>650</v>
      </c>
      <c r="AZ50" s="24">
        <v>50</v>
      </c>
      <c r="BA50" s="24">
        <v>200</v>
      </c>
      <c r="BB50" s="24">
        <v>150</v>
      </c>
      <c r="BC50" s="24">
        <v>100</v>
      </c>
      <c r="BD50" s="24">
        <v>150</v>
      </c>
      <c r="BE50" s="24">
        <v>150</v>
      </c>
      <c r="BF50" s="24"/>
      <c r="BG50" s="24">
        <v>50</v>
      </c>
      <c r="BH50" s="24">
        <v>100</v>
      </c>
      <c r="BI50" s="24"/>
      <c r="BJ50" s="24"/>
      <c r="BK50" s="24"/>
      <c r="BL50" s="24">
        <f t="shared" si="1"/>
        <v>1600</v>
      </c>
      <c r="BM50" s="24">
        <v>1450</v>
      </c>
      <c r="BN50" s="22">
        <f t="shared" si="2"/>
        <v>-150</v>
      </c>
      <c r="BO50" s="24"/>
      <c r="BP50" s="24" t="s">
        <v>1177</v>
      </c>
      <c r="BQ50" s="24" t="s">
        <v>1177</v>
      </c>
      <c r="BR50" s="24" t="s">
        <v>1275</v>
      </c>
    </row>
    <row r="51" spans="1:71" ht="13" hidden="1" x14ac:dyDescent="0.3">
      <c r="A51" s="24" t="s">
        <v>154</v>
      </c>
      <c r="B51" s="24" t="s">
        <v>155</v>
      </c>
      <c r="C51" s="24" t="s">
        <v>96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>
        <v>200</v>
      </c>
      <c r="AP51" s="24"/>
      <c r="AQ51" s="24">
        <v>100</v>
      </c>
      <c r="AR51" s="24">
        <v>50</v>
      </c>
      <c r="AS51" s="24">
        <v>100</v>
      </c>
      <c r="AT51" s="24"/>
      <c r="AU51" s="24"/>
      <c r="AV51" s="24"/>
      <c r="AW51" s="24"/>
      <c r="AX51" s="24">
        <v>100</v>
      </c>
      <c r="AY51" s="24">
        <f t="shared" si="0"/>
        <v>550</v>
      </c>
      <c r="AZ51" s="24">
        <v>100</v>
      </c>
      <c r="BA51" s="24">
        <v>50</v>
      </c>
      <c r="BB51" s="24">
        <v>100</v>
      </c>
      <c r="BC51" s="24">
        <v>50</v>
      </c>
      <c r="BD51" s="24">
        <v>100</v>
      </c>
      <c r="BE51" s="24">
        <v>50</v>
      </c>
      <c r="BF51" s="24">
        <v>50</v>
      </c>
      <c r="BG51" s="24">
        <v>100</v>
      </c>
      <c r="BH51" s="24"/>
      <c r="BI51" s="24"/>
      <c r="BJ51" s="24"/>
      <c r="BK51" s="24"/>
      <c r="BL51" s="24">
        <f t="shared" si="1"/>
        <v>1150</v>
      </c>
      <c r="BM51" s="24">
        <v>1850</v>
      </c>
      <c r="BN51" s="22">
        <f t="shared" si="2"/>
        <v>700</v>
      </c>
      <c r="BO51" s="24"/>
      <c r="BP51" s="24" t="s">
        <v>55</v>
      </c>
      <c r="BQ51" s="24" t="s">
        <v>55</v>
      </c>
      <c r="BR51" s="24" t="s">
        <v>1275</v>
      </c>
    </row>
    <row r="52" spans="1:71" ht="13" hidden="1" x14ac:dyDescent="0.3">
      <c r="A52" s="24" t="s">
        <v>156</v>
      </c>
      <c r="B52" s="24" t="s">
        <v>157</v>
      </c>
      <c r="C52" s="24" t="s">
        <v>96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>
        <v>300</v>
      </c>
      <c r="AP52" s="24"/>
      <c r="AQ52" s="24">
        <v>200</v>
      </c>
      <c r="AR52" s="24"/>
      <c r="AS52" s="24"/>
      <c r="AT52" s="24"/>
      <c r="AU52" s="24">
        <v>50</v>
      </c>
      <c r="AV52" s="24">
        <v>800</v>
      </c>
      <c r="AW52" s="24">
        <v>200</v>
      </c>
      <c r="AX52" s="24">
        <v>150</v>
      </c>
      <c r="AY52" s="24">
        <f t="shared" si="0"/>
        <v>1700</v>
      </c>
      <c r="AZ52" s="24">
        <v>150</v>
      </c>
      <c r="BA52" s="24">
        <v>50</v>
      </c>
      <c r="BB52" s="24">
        <v>300</v>
      </c>
      <c r="BC52" s="24">
        <v>250</v>
      </c>
      <c r="BD52" s="24"/>
      <c r="BE52" s="24"/>
      <c r="BF52" s="24"/>
      <c r="BG52" s="24"/>
      <c r="BH52" s="24"/>
      <c r="BI52" s="24"/>
      <c r="BJ52" s="24"/>
      <c r="BK52" s="24"/>
      <c r="BL52" s="24">
        <f t="shared" si="1"/>
        <v>2450</v>
      </c>
      <c r="BM52" s="24">
        <v>2500</v>
      </c>
      <c r="BN52" s="22">
        <f t="shared" si="2"/>
        <v>50</v>
      </c>
      <c r="BO52" s="24"/>
      <c r="BP52" s="24" t="s">
        <v>1179</v>
      </c>
      <c r="BQ52" s="24" t="s">
        <v>1179</v>
      </c>
      <c r="BR52" s="24" t="s">
        <v>1275</v>
      </c>
    </row>
    <row r="53" spans="1:71" ht="13" hidden="1" x14ac:dyDescent="0.3">
      <c r="A53" s="24" t="s">
        <v>159</v>
      </c>
      <c r="B53" s="24" t="s">
        <v>160</v>
      </c>
      <c r="C53" s="24" t="s">
        <v>96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>
        <v>50</v>
      </c>
      <c r="AL53" s="24"/>
      <c r="AM53" s="24">
        <v>50</v>
      </c>
      <c r="AN53" s="24">
        <v>50</v>
      </c>
      <c r="AO53" s="24">
        <v>100</v>
      </c>
      <c r="AP53" s="24"/>
      <c r="AQ53" s="24">
        <v>150</v>
      </c>
      <c r="AR53" s="24">
        <v>50</v>
      </c>
      <c r="AS53" s="24">
        <v>500</v>
      </c>
      <c r="AT53" s="24"/>
      <c r="AU53" s="24"/>
      <c r="AV53" s="24">
        <v>150</v>
      </c>
      <c r="AW53" s="24">
        <v>150</v>
      </c>
      <c r="AX53" s="24">
        <v>200</v>
      </c>
      <c r="AY53" s="24">
        <f t="shared" si="0"/>
        <v>1450</v>
      </c>
      <c r="AZ53" s="24">
        <v>100</v>
      </c>
      <c r="BA53" s="24">
        <v>150</v>
      </c>
      <c r="BB53" s="24">
        <v>50</v>
      </c>
      <c r="BC53" s="24"/>
      <c r="BD53" s="24"/>
      <c r="BE53" s="24"/>
      <c r="BF53" s="24"/>
      <c r="BG53" s="24"/>
      <c r="BH53" s="24"/>
      <c r="BI53" s="24"/>
      <c r="BJ53" s="24"/>
      <c r="BK53" s="24"/>
      <c r="BL53" s="24">
        <f t="shared" si="1"/>
        <v>1750</v>
      </c>
      <c r="BM53" s="24">
        <v>1400</v>
      </c>
      <c r="BN53" s="22">
        <f t="shared" si="2"/>
        <v>-350</v>
      </c>
      <c r="BO53" s="24"/>
      <c r="BP53" s="24" t="s">
        <v>161</v>
      </c>
      <c r="BQ53" s="24" t="s">
        <v>161</v>
      </c>
      <c r="BR53" s="24" t="s">
        <v>1275</v>
      </c>
    </row>
    <row r="54" spans="1:71" ht="13" hidden="1" x14ac:dyDescent="0.3">
      <c r="A54" s="24" t="s">
        <v>162</v>
      </c>
      <c r="B54" s="24" t="s">
        <v>163</v>
      </c>
      <c r="C54" s="24" t="s">
        <v>76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>
        <v>8</v>
      </c>
      <c r="AI54" s="24"/>
      <c r="AJ54" s="24"/>
      <c r="AK54" s="24"/>
      <c r="AL54" s="24"/>
      <c r="AM54" s="24"/>
      <c r="AN54" s="24">
        <v>8</v>
      </c>
      <c r="AO54" s="24"/>
      <c r="AP54" s="24"/>
      <c r="AQ54" s="24">
        <v>8</v>
      </c>
      <c r="AR54" s="24">
        <v>8</v>
      </c>
      <c r="AS54" s="24"/>
      <c r="AT54" s="24"/>
      <c r="AU54" s="24"/>
      <c r="AV54" s="24"/>
      <c r="AW54" s="24"/>
      <c r="AX54" s="24"/>
      <c r="AY54" s="24">
        <f t="shared" si="0"/>
        <v>32</v>
      </c>
      <c r="AZ54" s="24">
        <v>8</v>
      </c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>
        <f t="shared" si="1"/>
        <v>40</v>
      </c>
      <c r="BM54" s="24">
        <v>8</v>
      </c>
      <c r="BN54" s="22">
        <f t="shared" si="2"/>
        <v>-32</v>
      </c>
      <c r="BO54" s="24"/>
      <c r="BP54" s="24" t="s">
        <v>1180</v>
      </c>
      <c r="BQ54" s="24" t="s">
        <v>1180</v>
      </c>
      <c r="BR54" s="24" t="s">
        <v>1275</v>
      </c>
    </row>
    <row r="55" spans="1:71" ht="13" hidden="1" x14ac:dyDescent="0.3">
      <c r="A55" s="24" t="s">
        <v>166</v>
      </c>
      <c r="B55" s="24" t="s">
        <v>167</v>
      </c>
      <c r="C55" s="24" t="s">
        <v>76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>
        <v>8</v>
      </c>
      <c r="AY55" s="24">
        <f t="shared" si="0"/>
        <v>8</v>
      </c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>
        <f t="shared" si="1"/>
        <v>8</v>
      </c>
      <c r="BM55" s="24">
        <v>16</v>
      </c>
      <c r="BN55" s="22">
        <f t="shared" si="2"/>
        <v>8</v>
      </c>
      <c r="BO55" s="24" t="s">
        <v>34</v>
      </c>
      <c r="BP55" s="24" t="s">
        <v>34</v>
      </c>
      <c r="BQ55" s="24" t="s">
        <v>34</v>
      </c>
      <c r="BR55" s="31" t="s">
        <v>315</v>
      </c>
      <c r="BS55" s="24" t="e">
        <f>INDEX([1]W03!$A:$A,MATCH(A55,[1]W03!$B:$B,0))</f>
        <v>#N/A</v>
      </c>
    </row>
    <row r="56" spans="1:71" ht="13" hidden="1" x14ac:dyDescent="0.3">
      <c r="A56" s="24" t="s">
        <v>168</v>
      </c>
      <c r="B56" s="24" t="s">
        <v>169</v>
      </c>
      <c r="C56" s="24" t="s">
        <v>170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>
        <f t="shared" si="0"/>
        <v>0</v>
      </c>
      <c r="AZ56" s="24"/>
      <c r="BA56" s="24">
        <v>27</v>
      </c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>
        <f t="shared" si="1"/>
        <v>27</v>
      </c>
      <c r="BM56" s="24">
        <v>27</v>
      </c>
      <c r="BN56" s="22">
        <f t="shared" si="2"/>
        <v>0</v>
      </c>
      <c r="BO56" s="24" t="s">
        <v>34</v>
      </c>
      <c r="BP56" s="24" t="s">
        <v>34</v>
      </c>
      <c r="BQ56" s="24" t="s">
        <v>34</v>
      </c>
      <c r="BR56" s="31" t="s">
        <v>315</v>
      </c>
      <c r="BS56" s="24" t="e">
        <f>INDEX([1]W03!$A:$A,MATCH(A56,[1]W03!$B:$B,0))</f>
        <v>#N/A</v>
      </c>
    </row>
    <row r="57" spans="1:71" ht="13" x14ac:dyDescent="0.3">
      <c r="A57" s="24" t="s">
        <v>171</v>
      </c>
      <c r="B57" s="24" t="s">
        <v>172</v>
      </c>
      <c r="C57" s="24" t="s">
        <v>76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>
        <v>8</v>
      </c>
      <c r="AY57" s="24">
        <f t="shared" si="0"/>
        <v>8</v>
      </c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>
        <f t="shared" si="1"/>
        <v>8</v>
      </c>
      <c r="BM57" s="24">
        <v>0</v>
      </c>
      <c r="BN57" s="22">
        <f t="shared" si="2"/>
        <v>-8</v>
      </c>
      <c r="BO57" s="24" t="e">
        <f>INDEX([1]W03!$AG:$AG,MATCH(A57,[1]W03!$B:$B,0))</f>
        <v>#N/A</v>
      </c>
      <c r="BP57" s="24" t="s">
        <v>173</v>
      </c>
      <c r="BQ57" s="24" t="s">
        <v>173</v>
      </c>
      <c r="BR57" s="31" t="s">
        <v>315</v>
      </c>
      <c r="BS57" s="24" t="e">
        <f>INDEX([1]W03!$A:$A,MATCH(A57,[1]W03!$B:$B,0))</f>
        <v>#N/A</v>
      </c>
    </row>
    <row r="58" spans="1:71" ht="13" x14ac:dyDescent="0.3">
      <c r="A58" s="24" t="s">
        <v>174</v>
      </c>
      <c r="B58" s="24" t="s">
        <v>175</v>
      </c>
      <c r="C58" s="24" t="s">
        <v>76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>
        <v>40</v>
      </c>
      <c r="AW58" s="24"/>
      <c r="AX58" s="24"/>
      <c r="AY58" s="24">
        <f t="shared" si="0"/>
        <v>40</v>
      </c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>
        <f t="shared" si="1"/>
        <v>40</v>
      </c>
      <c r="BM58" s="24">
        <v>0</v>
      </c>
      <c r="BN58" s="22">
        <f t="shared" si="2"/>
        <v>-40</v>
      </c>
      <c r="BO58" s="24" t="str">
        <f>INDEX([1]W03!$AG:$AG,MATCH(A58,[1]W03!$B:$B,0))</f>
        <v>BhP is missing components from AnP.</v>
      </c>
      <c r="BP58" s="24" t="s">
        <v>1181</v>
      </c>
      <c r="BQ58" s="24" t="s">
        <v>1181</v>
      </c>
      <c r="BR58" s="31" t="s">
        <v>315</v>
      </c>
      <c r="BS58" s="24" t="str">
        <f>INDEX([1]W03!$A:$A,MATCH(A58,[1]W03!$B:$B,0))</f>
        <v>!</v>
      </c>
    </row>
    <row r="59" spans="1:71" ht="13" hidden="1" x14ac:dyDescent="0.3">
      <c r="A59" s="24" t="s">
        <v>177</v>
      </c>
      <c r="B59" s="24" t="s">
        <v>178</v>
      </c>
      <c r="C59" s="24" t="s">
        <v>179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>
        <f t="shared" si="0"/>
        <v>0</v>
      </c>
      <c r="AZ59" s="24"/>
      <c r="BA59" s="24"/>
      <c r="BB59" s="24"/>
      <c r="BC59" s="24">
        <v>1200</v>
      </c>
      <c r="BD59" s="24">
        <v>400</v>
      </c>
      <c r="BE59" s="24">
        <v>400</v>
      </c>
      <c r="BF59" s="24">
        <v>400</v>
      </c>
      <c r="BG59" s="24">
        <v>400</v>
      </c>
      <c r="BH59" s="24"/>
      <c r="BI59" s="24"/>
      <c r="BJ59" s="24"/>
      <c r="BK59" s="24"/>
      <c r="BL59" s="24">
        <f t="shared" si="1"/>
        <v>2800</v>
      </c>
      <c r="BM59" s="24">
        <v>3200</v>
      </c>
      <c r="BN59" s="22">
        <f t="shared" si="2"/>
        <v>400</v>
      </c>
      <c r="BO59" s="24" t="s">
        <v>34</v>
      </c>
      <c r="BP59" s="24" t="s">
        <v>34</v>
      </c>
      <c r="BQ59" s="24" t="s">
        <v>34</v>
      </c>
      <c r="BR59" s="31" t="s">
        <v>315</v>
      </c>
      <c r="BS59" s="24" t="e">
        <f>INDEX([1]W03!$A:$A,MATCH(A59,[1]W03!$B:$B,0))</f>
        <v>#N/A</v>
      </c>
    </row>
    <row r="60" spans="1:71" ht="13" x14ac:dyDescent="0.3">
      <c r="A60" s="24" t="s">
        <v>180</v>
      </c>
      <c r="B60" s="24" t="s">
        <v>181</v>
      </c>
      <c r="C60" s="24" t="s">
        <v>76</v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>
        <v>8</v>
      </c>
      <c r="AY60" s="24">
        <f t="shared" si="0"/>
        <v>8</v>
      </c>
      <c r="AZ60" s="24"/>
      <c r="BA60" s="24">
        <v>8</v>
      </c>
      <c r="BB60" s="24">
        <v>8</v>
      </c>
      <c r="BC60" s="24"/>
      <c r="BD60" s="24"/>
      <c r="BE60" s="24"/>
      <c r="BF60" s="24"/>
      <c r="BG60" s="24"/>
      <c r="BH60" s="24"/>
      <c r="BI60" s="24"/>
      <c r="BJ60" s="24"/>
      <c r="BK60" s="24"/>
      <c r="BL60" s="24">
        <f t="shared" si="1"/>
        <v>24</v>
      </c>
      <c r="BM60" s="24">
        <v>0</v>
      </c>
      <c r="BN60" s="22">
        <f t="shared" si="2"/>
        <v>-24</v>
      </c>
      <c r="BO60" s="24" t="e">
        <f>INDEX([1]W03!$AG:$AG,MATCH(A60,[1]W03!$B:$B,0))</f>
        <v>#N/A</v>
      </c>
      <c r="BP60" s="24" t="s">
        <v>1182</v>
      </c>
      <c r="BQ60" s="24" t="s">
        <v>1182</v>
      </c>
      <c r="BR60" s="31" t="s">
        <v>315</v>
      </c>
      <c r="BS60" s="24" t="e">
        <f>INDEX([1]W03!$A:$A,MATCH(A60,[1]W03!$B:$B,0))</f>
        <v>#N/A</v>
      </c>
    </row>
    <row r="61" spans="1:71" ht="13" hidden="1" x14ac:dyDescent="0.3">
      <c r="A61" s="24" t="s">
        <v>183</v>
      </c>
      <c r="B61" s="24" t="s">
        <v>184</v>
      </c>
      <c r="C61" s="24" t="s">
        <v>185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>
        <f t="shared" si="0"/>
        <v>0</v>
      </c>
      <c r="AZ61" s="24"/>
      <c r="BA61" s="24"/>
      <c r="BB61" s="24"/>
      <c r="BC61" s="24">
        <v>28</v>
      </c>
      <c r="BD61" s="24"/>
      <c r="BE61" s="24"/>
      <c r="BF61" s="24"/>
      <c r="BG61" s="24">
        <v>14</v>
      </c>
      <c r="BH61" s="24"/>
      <c r="BI61" s="24"/>
      <c r="BJ61" s="24"/>
      <c r="BK61" s="24"/>
      <c r="BL61" s="24">
        <f t="shared" si="1"/>
        <v>42</v>
      </c>
      <c r="BM61" s="24">
        <v>42</v>
      </c>
      <c r="BN61" s="22">
        <f t="shared" si="2"/>
        <v>0</v>
      </c>
      <c r="BO61" s="24" t="s">
        <v>34</v>
      </c>
      <c r="BP61" s="24" t="s">
        <v>34</v>
      </c>
      <c r="BQ61" s="24" t="s">
        <v>34</v>
      </c>
      <c r="BR61" s="31" t="s">
        <v>315</v>
      </c>
      <c r="BS61" s="24" t="str">
        <f>INDEX([1]W03!$A:$A,MATCH(A61,[1]W03!$B:$B,0))</f>
        <v>ok</v>
      </c>
    </row>
    <row r="62" spans="1:71" ht="13" hidden="1" x14ac:dyDescent="0.3">
      <c r="A62" s="24" t="s">
        <v>186</v>
      </c>
      <c r="B62" s="24" t="s">
        <v>187</v>
      </c>
      <c r="C62" s="24" t="s">
        <v>188</v>
      </c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>
        <v>12</v>
      </c>
      <c r="AY62" s="24">
        <f t="shared" si="0"/>
        <v>12</v>
      </c>
      <c r="AZ62" s="24">
        <v>12</v>
      </c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>
        <f t="shared" si="1"/>
        <v>24</v>
      </c>
      <c r="BM62" s="24">
        <v>96</v>
      </c>
      <c r="BN62" s="22">
        <f t="shared" si="2"/>
        <v>72</v>
      </c>
      <c r="BO62" s="24" t="s">
        <v>34</v>
      </c>
      <c r="BP62" s="24" t="s">
        <v>34</v>
      </c>
      <c r="BQ62" s="24" t="s">
        <v>34</v>
      </c>
      <c r="BR62" s="31" t="s">
        <v>315</v>
      </c>
      <c r="BS62" s="24" t="e">
        <f>INDEX([1]W03!$A:$A,MATCH(A62,[1]W03!$B:$B,0))</f>
        <v>#N/A</v>
      </c>
    </row>
    <row r="63" spans="1:71" ht="13" hidden="1" x14ac:dyDescent="0.3">
      <c r="A63" s="24" t="s">
        <v>191</v>
      </c>
      <c r="B63" s="24" t="s">
        <v>192</v>
      </c>
      <c r="C63" s="24" t="s">
        <v>104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>
        <f t="shared" si="0"/>
        <v>0</v>
      </c>
      <c r="AZ63" s="24"/>
      <c r="BA63" s="24"/>
      <c r="BB63" s="24"/>
      <c r="BC63" s="24">
        <v>112</v>
      </c>
      <c r="BD63" s="24">
        <v>16</v>
      </c>
      <c r="BE63" s="24"/>
      <c r="BF63" s="24">
        <v>32</v>
      </c>
      <c r="BG63" s="24">
        <v>16</v>
      </c>
      <c r="BH63" s="24"/>
      <c r="BI63" s="24"/>
      <c r="BJ63" s="24"/>
      <c r="BK63" s="24"/>
      <c r="BL63" s="24">
        <f t="shared" si="1"/>
        <v>176</v>
      </c>
      <c r="BM63" s="24">
        <v>256</v>
      </c>
      <c r="BN63" s="22">
        <f t="shared" si="2"/>
        <v>80</v>
      </c>
      <c r="BO63" s="24" t="s">
        <v>34</v>
      </c>
      <c r="BP63" s="24" t="s">
        <v>34</v>
      </c>
      <c r="BQ63" s="24" t="s">
        <v>34</v>
      </c>
      <c r="BR63" s="31" t="s">
        <v>315</v>
      </c>
      <c r="BS63" s="24" t="str">
        <f>INDEX([1]W03!$A:$A,MATCH(A63,[1]W03!$B:$B,0))</f>
        <v>ok</v>
      </c>
    </row>
    <row r="64" spans="1:71" ht="13" x14ac:dyDescent="0.3">
      <c r="A64" s="24" t="s">
        <v>193</v>
      </c>
      <c r="B64" s="24" t="s">
        <v>194</v>
      </c>
      <c r="C64" s="24" t="s">
        <v>195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>
        <v>455</v>
      </c>
      <c r="AY64" s="24">
        <f t="shared" si="0"/>
        <v>455</v>
      </c>
      <c r="AZ64" s="24">
        <v>455</v>
      </c>
      <c r="BA64" s="24">
        <v>910</v>
      </c>
      <c r="BB64" s="24">
        <v>455</v>
      </c>
      <c r="BC64" s="24">
        <v>455</v>
      </c>
      <c r="BD64" s="24">
        <v>455</v>
      </c>
      <c r="BE64" s="24">
        <v>455</v>
      </c>
      <c r="BF64" s="24"/>
      <c r="BG64" s="24"/>
      <c r="BH64" s="24"/>
      <c r="BI64" s="24"/>
      <c r="BJ64" s="24"/>
      <c r="BK64" s="24"/>
      <c r="BL64" s="24">
        <f t="shared" si="1"/>
        <v>3640</v>
      </c>
      <c r="BM64" s="24">
        <v>3185</v>
      </c>
      <c r="BN64" s="22">
        <f t="shared" si="2"/>
        <v>-455</v>
      </c>
      <c r="BO64" s="24" t="e">
        <f>INDEX([1]W03!$AG:$AG,MATCH(A64,[1]W03!$B:$B,0))</f>
        <v>#N/A</v>
      </c>
      <c r="BP64" s="24" t="s">
        <v>34</v>
      </c>
      <c r="BQ64" s="24" t="s">
        <v>34</v>
      </c>
      <c r="BR64" s="31" t="s">
        <v>315</v>
      </c>
      <c r="BS64" s="24" t="e">
        <f>INDEX([1]W03!$A:$A,MATCH(A64,[1]W03!$B:$B,0))</f>
        <v>#N/A</v>
      </c>
    </row>
    <row r="65" spans="1:71" ht="13" hidden="1" x14ac:dyDescent="0.3">
      <c r="A65" s="24" t="s">
        <v>196</v>
      </c>
      <c r="B65" s="24" t="s">
        <v>197</v>
      </c>
      <c r="C65" s="24" t="s">
        <v>119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>
        <v>25</v>
      </c>
      <c r="AY65" s="24">
        <f t="shared" si="0"/>
        <v>25</v>
      </c>
      <c r="AZ65" s="24">
        <v>50</v>
      </c>
      <c r="BA65" s="24">
        <v>50</v>
      </c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>
        <f t="shared" si="1"/>
        <v>125</v>
      </c>
      <c r="BM65" s="24">
        <v>275</v>
      </c>
      <c r="BN65" s="22">
        <f t="shared" si="2"/>
        <v>150</v>
      </c>
      <c r="BO65" s="24" t="s">
        <v>34</v>
      </c>
      <c r="BP65" s="24" t="s">
        <v>34</v>
      </c>
      <c r="BQ65" s="24" t="s">
        <v>34</v>
      </c>
      <c r="BR65" s="31" t="s">
        <v>315</v>
      </c>
      <c r="BS65" s="24" t="e">
        <f>INDEX([1]W03!$A:$A,MATCH(A65,[1]W03!$B:$B,0))</f>
        <v>#N/A</v>
      </c>
    </row>
    <row r="66" spans="1:71" ht="13" x14ac:dyDescent="0.3">
      <c r="A66" s="24" t="s">
        <v>198</v>
      </c>
      <c r="B66" s="24" t="s">
        <v>199</v>
      </c>
      <c r="C66" s="24" t="s">
        <v>76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>
        <f t="shared" si="0"/>
        <v>0</v>
      </c>
      <c r="AZ66" s="24"/>
      <c r="BA66" s="24">
        <v>8</v>
      </c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>
        <f t="shared" si="1"/>
        <v>8</v>
      </c>
      <c r="BM66" s="24">
        <v>0</v>
      </c>
      <c r="BN66" s="22">
        <f t="shared" si="2"/>
        <v>-8</v>
      </c>
      <c r="BO66" s="24" t="e">
        <f>INDEX([1]W03!$AG:$AG,MATCH(A66,[1]W03!$B:$B,0))</f>
        <v>#N/A</v>
      </c>
      <c r="BP66" s="24" t="s">
        <v>1183</v>
      </c>
      <c r="BQ66" s="24" t="s">
        <v>1183</v>
      </c>
      <c r="BR66" s="31" t="s">
        <v>315</v>
      </c>
      <c r="BS66" s="24" t="e">
        <f>INDEX([1]W03!$A:$A,MATCH(A66,[1]W03!$B:$B,0))</f>
        <v>#N/A</v>
      </c>
    </row>
    <row r="67" spans="1:71" ht="13" x14ac:dyDescent="0.3">
      <c r="A67" s="24" t="s">
        <v>200</v>
      </c>
      <c r="B67" s="24" t="s">
        <v>201</v>
      </c>
      <c r="C67" s="24" t="s">
        <v>202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>
        <v>36</v>
      </c>
      <c r="AW67" s="24"/>
      <c r="AX67" s="24">
        <v>24</v>
      </c>
      <c r="AY67" s="24">
        <f t="shared" si="0"/>
        <v>60</v>
      </c>
      <c r="AZ67" s="24"/>
      <c r="BA67" s="24">
        <v>48</v>
      </c>
      <c r="BB67" s="24">
        <v>36</v>
      </c>
      <c r="BC67" s="24">
        <v>48</v>
      </c>
      <c r="BD67" s="24">
        <v>24</v>
      </c>
      <c r="BE67" s="24">
        <v>24</v>
      </c>
      <c r="BF67" s="24"/>
      <c r="BG67" s="24"/>
      <c r="BH67" s="24"/>
      <c r="BI67" s="24"/>
      <c r="BJ67" s="24"/>
      <c r="BK67" s="24"/>
      <c r="BL67" s="24">
        <f t="shared" si="1"/>
        <v>240</v>
      </c>
      <c r="BM67" s="24">
        <v>132</v>
      </c>
      <c r="BN67" s="22">
        <f t="shared" si="2"/>
        <v>-108</v>
      </c>
      <c r="BO67" s="24" t="str">
        <f>INDEX([1]W03!$AG:$AG,MATCH(A67,[1]W03!$B:$B,0))</f>
        <v>W02: 60 W05</v>
      </c>
      <c r="BP67" s="24" t="s">
        <v>1184</v>
      </c>
      <c r="BQ67" s="24" t="s">
        <v>1184</v>
      </c>
      <c r="BR67" s="31" t="s">
        <v>315</v>
      </c>
      <c r="BS67" s="24" t="str">
        <f>INDEX([1]W03!$A:$A,MATCH(A67,[1]W03!$B:$B,0))</f>
        <v>ok</v>
      </c>
    </row>
    <row r="68" spans="1:71" ht="13" hidden="1" x14ac:dyDescent="0.3">
      <c r="A68" s="24" t="s">
        <v>203</v>
      </c>
      <c r="B68" s="24" t="s">
        <v>204</v>
      </c>
      <c r="C68" s="24" t="s">
        <v>205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>
        <v>12</v>
      </c>
      <c r="AY68" s="24">
        <f t="shared" si="0"/>
        <v>12</v>
      </c>
      <c r="AZ68" s="24"/>
      <c r="BA68" s="24"/>
      <c r="BB68" s="24"/>
      <c r="BC68" s="24"/>
      <c r="BD68" s="24"/>
      <c r="BE68" s="24">
        <v>12</v>
      </c>
      <c r="BF68" s="24"/>
      <c r="BG68" s="24"/>
      <c r="BH68" s="24"/>
      <c r="BI68" s="24"/>
      <c r="BJ68" s="24"/>
      <c r="BK68" s="24"/>
      <c r="BL68" s="24">
        <f t="shared" si="1"/>
        <v>24</v>
      </c>
      <c r="BM68" s="24">
        <v>84</v>
      </c>
      <c r="BN68" s="22">
        <f t="shared" si="2"/>
        <v>60</v>
      </c>
      <c r="BO68" s="24" t="s">
        <v>34</v>
      </c>
      <c r="BP68" s="24" t="s">
        <v>34</v>
      </c>
      <c r="BQ68" s="24" t="s">
        <v>34</v>
      </c>
      <c r="BR68" s="31" t="s">
        <v>315</v>
      </c>
      <c r="BS68" s="24" t="str">
        <f>INDEX([1]W03!$A:$A,MATCH(A68,[1]W03!$B:$B,0))</f>
        <v>ok</v>
      </c>
    </row>
    <row r="69" spans="1:71" ht="13" hidden="1" x14ac:dyDescent="0.3">
      <c r="A69" s="24" t="s">
        <v>206</v>
      </c>
      <c r="B69" s="24" t="s">
        <v>207</v>
      </c>
      <c r="C69" s="24" t="s">
        <v>208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>
        <v>12</v>
      </c>
      <c r="AW69" s="24"/>
      <c r="AX69" s="24"/>
      <c r="AY69" s="24">
        <f t="shared" si="0"/>
        <v>12</v>
      </c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>
        <f t="shared" si="1"/>
        <v>12</v>
      </c>
      <c r="BM69" s="24">
        <v>36</v>
      </c>
      <c r="BN69" s="22">
        <f t="shared" si="2"/>
        <v>24</v>
      </c>
      <c r="BO69" s="24" t="s">
        <v>34</v>
      </c>
      <c r="BP69" s="24" t="s">
        <v>34</v>
      </c>
      <c r="BQ69" s="24" t="s">
        <v>34</v>
      </c>
      <c r="BR69" s="31" t="s">
        <v>315</v>
      </c>
      <c r="BS69" s="24" t="str">
        <f>INDEX([1]W03!$A:$A,MATCH(A69,[1]W03!$B:$B,0))</f>
        <v>ok</v>
      </c>
    </row>
    <row r="70" spans="1:71" ht="13" x14ac:dyDescent="0.3">
      <c r="A70" s="24" t="s">
        <v>209</v>
      </c>
      <c r="B70" s="24" t="s">
        <v>210</v>
      </c>
      <c r="C70" s="24" t="s">
        <v>211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>
        <v>36</v>
      </c>
      <c r="AW70" s="24"/>
      <c r="AX70" s="24">
        <v>84</v>
      </c>
      <c r="AY70" s="24">
        <f t="shared" ref="AY70:AY132" si="3">SUM(D70:AX70)</f>
        <v>120</v>
      </c>
      <c r="AZ70" s="24">
        <v>60</v>
      </c>
      <c r="BA70" s="24">
        <v>72</v>
      </c>
      <c r="BB70" s="24">
        <v>72</v>
      </c>
      <c r="BC70" s="24">
        <v>12</v>
      </c>
      <c r="BD70" s="24">
        <v>48</v>
      </c>
      <c r="BE70" s="24">
        <v>60</v>
      </c>
      <c r="BF70" s="24"/>
      <c r="BG70" s="24"/>
      <c r="BH70" s="24"/>
      <c r="BI70" s="24"/>
      <c r="BJ70" s="24"/>
      <c r="BK70" s="24"/>
      <c r="BL70" s="24">
        <f t="shared" ref="BL70:BL132" si="4">SUM(AY70:BK70)</f>
        <v>444</v>
      </c>
      <c r="BM70" s="24">
        <v>156</v>
      </c>
      <c r="BN70" s="22">
        <f t="shared" ref="BN70:BN132" si="5">BM70-BL70</f>
        <v>-288</v>
      </c>
      <c r="BO70" s="24" t="str">
        <f>INDEX([1]W03!$AG:$AG,MATCH(A70,[1]W03!$B:$B,0))</f>
        <v>ok</v>
      </c>
      <c r="BP70" s="24" t="s">
        <v>1185</v>
      </c>
      <c r="BQ70" s="24" t="s">
        <v>1185</v>
      </c>
      <c r="BR70" s="31" t="s">
        <v>315</v>
      </c>
      <c r="BS70" s="24" t="str">
        <f>INDEX([1]W03!$A:$A,MATCH(A70,[1]W03!$B:$B,0))</f>
        <v>ok</v>
      </c>
    </row>
    <row r="71" spans="1:71" ht="13" hidden="1" x14ac:dyDescent="0.3">
      <c r="A71" s="24" t="s">
        <v>213</v>
      </c>
      <c r="B71" s="24" t="s">
        <v>214</v>
      </c>
      <c r="C71" s="24" t="s">
        <v>215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>
        <f t="shared" si="3"/>
        <v>0</v>
      </c>
      <c r="AZ71" s="24"/>
      <c r="BA71" s="24">
        <v>12</v>
      </c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>
        <f t="shared" si="4"/>
        <v>12</v>
      </c>
      <c r="BM71" s="24">
        <v>36</v>
      </c>
      <c r="BN71" s="22">
        <f t="shared" si="5"/>
        <v>24</v>
      </c>
      <c r="BO71" s="24"/>
      <c r="BP71" s="24" t="s">
        <v>34</v>
      </c>
      <c r="BQ71" s="24" t="s">
        <v>34</v>
      </c>
      <c r="BR71" s="24" t="s">
        <v>1275</v>
      </c>
    </row>
    <row r="72" spans="1:71" ht="13" hidden="1" x14ac:dyDescent="0.3">
      <c r="A72" s="24" t="s">
        <v>216</v>
      </c>
      <c r="B72" s="24" t="s">
        <v>217</v>
      </c>
      <c r="C72" s="24" t="s">
        <v>218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>
        <f t="shared" si="3"/>
        <v>0</v>
      </c>
      <c r="AZ72" s="24">
        <v>12</v>
      </c>
      <c r="BA72" s="24"/>
      <c r="BB72" s="24">
        <v>12</v>
      </c>
      <c r="BC72" s="24">
        <v>12</v>
      </c>
      <c r="BD72" s="24"/>
      <c r="BE72" s="24"/>
      <c r="BF72" s="24"/>
      <c r="BG72" s="24"/>
      <c r="BH72" s="24"/>
      <c r="BI72" s="24"/>
      <c r="BJ72" s="24"/>
      <c r="BK72" s="24"/>
      <c r="BL72" s="24">
        <f t="shared" si="4"/>
        <v>36</v>
      </c>
      <c r="BM72" s="24">
        <v>108</v>
      </c>
      <c r="BN72" s="22">
        <f t="shared" si="5"/>
        <v>72</v>
      </c>
      <c r="BO72" s="24" t="s">
        <v>34</v>
      </c>
      <c r="BP72" s="24" t="s">
        <v>34</v>
      </c>
      <c r="BQ72" s="24" t="s">
        <v>34</v>
      </c>
      <c r="BR72" s="31" t="s">
        <v>315</v>
      </c>
      <c r="BS72" s="24" t="e">
        <f>INDEX([1]W03!$A:$A,MATCH(A72,[1]W03!$B:$B,0))</f>
        <v>#N/A</v>
      </c>
    </row>
    <row r="73" spans="1:71" ht="13" x14ac:dyDescent="0.3">
      <c r="A73" s="24" t="s">
        <v>219</v>
      </c>
      <c r="B73" s="24" t="s">
        <v>220</v>
      </c>
      <c r="C73" s="24" t="s">
        <v>221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>
        <v>36</v>
      </c>
      <c r="AW73" s="24"/>
      <c r="AX73" s="24">
        <v>24</v>
      </c>
      <c r="AY73" s="24">
        <f t="shared" si="3"/>
        <v>60</v>
      </c>
      <c r="AZ73" s="24">
        <v>36</v>
      </c>
      <c r="BA73" s="24">
        <v>12</v>
      </c>
      <c r="BB73" s="24">
        <v>24</v>
      </c>
      <c r="BC73" s="24">
        <v>12</v>
      </c>
      <c r="BD73" s="24">
        <v>36</v>
      </c>
      <c r="BE73" s="24">
        <v>24</v>
      </c>
      <c r="BF73" s="24"/>
      <c r="BG73" s="24"/>
      <c r="BH73" s="24"/>
      <c r="BI73" s="24"/>
      <c r="BJ73" s="24"/>
      <c r="BK73" s="24"/>
      <c r="BL73" s="24">
        <f t="shared" si="4"/>
        <v>204</v>
      </c>
      <c r="BM73" s="24">
        <v>120</v>
      </c>
      <c r="BN73" s="22">
        <f t="shared" si="5"/>
        <v>-84</v>
      </c>
      <c r="BO73" s="24" t="str">
        <f>INDEX([1]W03!$AG:$AG,MATCH(A73,[1]W03!$B:$B,0))</f>
        <v>ok</v>
      </c>
      <c r="BP73" s="24" t="s">
        <v>34</v>
      </c>
      <c r="BQ73" s="24" t="s">
        <v>34</v>
      </c>
      <c r="BR73" s="31" t="s">
        <v>315</v>
      </c>
      <c r="BS73" s="24" t="str">
        <f>INDEX([1]W03!$A:$A,MATCH(A73,[1]W03!$B:$B,0))</f>
        <v>ok</v>
      </c>
    </row>
    <row r="74" spans="1:71" ht="13" hidden="1" x14ac:dyDescent="0.3">
      <c r="A74" s="24" t="s">
        <v>222</v>
      </c>
      <c r="B74" s="24" t="s">
        <v>223</v>
      </c>
      <c r="C74" s="24" t="s">
        <v>119</v>
      </c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>
        <v>25</v>
      </c>
      <c r="AY74" s="24">
        <f t="shared" si="3"/>
        <v>25</v>
      </c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>
        <f t="shared" si="4"/>
        <v>25</v>
      </c>
      <c r="BM74" s="24">
        <v>50</v>
      </c>
      <c r="BN74" s="22">
        <f t="shared" si="5"/>
        <v>25</v>
      </c>
      <c r="BO74" s="24" t="s">
        <v>34</v>
      </c>
      <c r="BP74" s="24" t="s">
        <v>34</v>
      </c>
      <c r="BQ74" s="24" t="s">
        <v>34</v>
      </c>
      <c r="BR74" s="31" t="s">
        <v>315</v>
      </c>
      <c r="BS74" s="24" t="e">
        <f>INDEX([1]W03!$A:$A,MATCH(A74,[1]W03!$B:$B,0))</f>
        <v>#N/A</v>
      </c>
    </row>
    <row r="75" spans="1:71" ht="13" hidden="1" x14ac:dyDescent="0.3">
      <c r="A75" s="24" t="s">
        <v>224</v>
      </c>
      <c r="B75" s="24" t="s">
        <v>225</v>
      </c>
      <c r="C75" s="24" t="s">
        <v>226</v>
      </c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>
        <v>50</v>
      </c>
      <c r="AY75" s="24">
        <f t="shared" si="3"/>
        <v>50</v>
      </c>
      <c r="AZ75" s="24">
        <v>75</v>
      </c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>
        <f t="shared" si="4"/>
        <v>125</v>
      </c>
      <c r="BM75" s="24">
        <v>200</v>
      </c>
      <c r="BN75" s="22">
        <f t="shared" si="5"/>
        <v>75</v>
      </c>
      <c r="BO75" s="24" t="s">
        <v>34</v>
      </c>
      <c r="BP75" s="24" t="s">
        <v>34</v>
      </c>
      <c r="BQ75" s="24" t="s">
        <v>34</v>
      </c>
      <c r="BR75" s="31" t="s">
        <v>315</v>
      </c>
      <c r="BS75" s="24" t="e">
        <f>INDEX([1]W03!$A:$A,MATCH(A75,[1]W03!$B:$B,0))</f>
        <v>#N/A</v>
      </c>
    </row>
    <row r="76" spans="1:71" ht="13" x14ac:dyDescent="0.3">
      <c r="A76" s="24" t="s">
        <v>227</v>
      </c>
      <c r="B76" s="24" t="s">
        <v>228</v>
      </c>
      <c r="C76" s="24" t="s">
        <v>76</v>
      </c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>
        <v>8</v>
      </c>
      <c r="AW76" s="24">
        <v>16</v>
      </c>
      <c r="AX76" s="24"/>
      <c r="AY76" s="24">
        <f t="shared" si="3"/>
        <v>24</v>
      </c>
      <c r="AZ76" s="24"/>
      <c r="BA76" s="24">
        <v>8</v>
      </c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>
        <f t="shared" si="4"/>
        <v>32</v>
      </c>
      <c r="BM76" s="24">
        <v>0</v>
      </c>
      <c r="BN76" s="22">
        <f t="shared" si="5"/>
        <v>-32</v>
      </c>
      <c r="BO76" s="24" t="str">
        <f>INDEX([1]W03!$AG:$AG,MATCH(A76,[1]W03!$B:$B,0))</f>
        <v>W03: 24pcs will be disptached 21/01 - check on W04
W02: reminder sent for ETA W02
W01: 24pcs W02 - mail sent</v>
      </c>
      <c r="BP76" s="24" t="s">
        <v>1186</v>
      </c>
      <c r="BQ76" s="24" t="s">
        <v>1186</v>
      </c>
      <c r="BR76" s="31" t="s">
        <v>315</v>
      </c>
      <c r="BS76" s="24" t="str">
        <f>INDEX([1]W03!$A:$A,MATCH(A76,[1]W03!$B:$B,0))</f>
        <v>!</v>
      </c>
    </row>
    <row r="77" spans="1:71" ht="13" hidden="1" x14ac:dyDescent="0.3">
      <c r="A77" s="24" t="s">
        <v>230</v>
      </c>
      <c r="B77" s="24" t="s">
        <v>231</v>
      </c>
      <c r="C77" s="24" t="s">
        <v>76</v>
      </c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>
        <v>8</v>
      </c>
      <c r="AY77" s="24">
        <f t="shared" si="3"/>
        <v>8</v>
      </c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>
        <f t="shared" si="4"/>
        <v>8</v>
      </c>
      <c r="BM77" s="24">
        <v>24</v>
      </c>
      <c r="BN77" s="22">
        <f t="shared" si="5"/>
        <v>16</v>
      </c>
      <c r="BO77" s="24" t="s">
        <v>34</v>
      </c>
      <c r="BP77" s="24" t="s">
        <v>34</v>
      </c>
      <c r="BQ77" s="24" t="s">
        <v>34</v>
      </c>
      <c r="BR77" s="31" t="s">
        <v>315</v>
      </c>
      <c r="BS77" s="24" t="e">
        <f>INDEX([1]W03!$A:$A,MATCH(A77,[1]W03!$B:$B,0))</f>
        <v>#N/A</v>
      </c>
    </row>
    <row r="78" spans="1:71" ht="13" x14ac:dyDescent="0.3">
      <c r="A78" s="24" t="s">
        <v>232</v>
      </c>
      <c r="B78" s="24" t="s">
        <v>233</v>
      </c>
      <c r="C78" s="24" t="s">
        <v>234</v>
      </c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>
        <f t="shared" si="3"/>
        <v>0</v>
      </c>
      <c r="AZ78" s="24">
        <v>8</v>
      </c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>
        <f t="shared" si="4"/>
        <v>8</v>
      </c>
      <c r="BM78" s="24">
        <v>0</v>
      </c>
      <c r="BN78" s="22">
        <f t="shared" si="5"/>
        <v>-8</v>
      </c>
      <c r="BO78" s="24" t="e">
        <f>INDEX([1]W03!$AG:$AG,MATCH(A78,[1]W03!$B:$B,0))</f>
        <v>#N/A</v>
      </c>
      <c r="BP78" s="24" t="s">
        <v>182</v>
      </c>
      <c r="BQ78" s="24" t="s">
        <v>182</v>
      </c>
      <c r="BR78" s="31" t="s">
        <v>315</v>
      </c>
      <c r="BS78" s="24" t="e">
        <f>INDEX([1]W03!$A:$A,MATCH(A78,[1]W03!$B:$B,0))</f>
        <v>#N/A</v>
      </c>
    </row>
    <row r="79" spans="1:71" ht="13" x14ac:dyDescent="0.3">
      <c r="A79" s="24" t="s">
        <v>236</v>
      </c>
      <c r="B79" s="24" t="s">
        <v>237</v>
      </c>
      <c r="C79" s="24" t="s">
        <v>238</v>
      </c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>
        <v>48</v>
      </c>
      <c r="AY79" s="24">
        <f t="shared" si="3"/>
        <v>48</v>
      </c>
      <c r="AZ79" s="24">
        <v>24</v>
      </c>
      <c r="BA79" s="24">
        <v>24</v>
      </c>
      <c r="BB79" s="24">
        <v>12</v>
      </c>
      <c r="BC79" s="24">
        <v>12</v>
      </c>
      <c r="BD79" s="24"/>
      <c r="BE79" s="24"/>
      <c r="BF79" s="24"/>
      <c r="BG79" s="24"/>
      <c r="BH79" s="24"/>
      <c r="BI79" s="24"/>
      <c r="BJ79" s="24"/>
      <c r="BK79" s="24"/>
      <c r="BL79" s="24">
        <f t="shared" si="4"/>
        <v>120</v>
      </c>
      <c r="BM79" s="24">
        <v>0</v>
      </c>
      <c r="BN79" s="22">
        <f t="shared" si="5"/>
        <v>-120</v>
      </c>
      <c r="BO79" s="24" t="str">
        <f>INDEX([1]W03!$AG:$AG,MATCH(A79,[1]W03!$B:$B,0))</f>
        <v>W03: Plant will sent pcs this week - check stock/dispatch W04</v>
      </c>
      <c r="BP79" s="24" t="s">
        <v>1187</v>
      </c>
      <c r="BQ79" s="24" t="s">
        <v>1187</v>
      </c>
      <c r="BR79" s="31" t="s">
        <v>315</v>
      </c>
      <c r="BS79" s="24" t="str">
        <f>INDEX([1]W03!$A:$A,MATCH(A79,[1]W03!$B:$B,0))</f>
        <v>!</v>
      </c>
    </row>
    <row r="80" spans="1:71" ht="13" x14ac:dyDescent="0.3">
      <c r="A80" s="24" t="s">
        <v>240</v>
      </c>
      <c r="B80" s="24" t="s">
        <v>241</v>
      </c>
      <c r="C80" s="24" t="s">
        <v>242</v>
      </c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>
        <v>1365</v>
      </c>
      <c r="AY80" s="24">
        <f t="shared" si="3"/>
        <v>1365</v>
      </c>
      <c r="AZ80" s="24">
        <v>1820</v>
      </c>
      <c r="BA80" s="24">
        <v>910</v>
      </c>
      <c r="BB80" s="24">
        <v>4095</v>
      </c>
      <c r="BC80" s="24">
        <v>910</v>
      </c>
      <c r="BD80" s="24">
        <v>910</v>
      </c>
      <c r="BE80" s="24">
        <v>1365</v>
      </c>
      <c r="BF80" s="24">
        <v>455</v>
      </c>
      <c r="BG80" s="24">
        <v>1365</v>
      </c>
      <c r="BH80" s="24"/>
      <c r="BI80" s="24"/>
      <c r="BJ80" s="24"/>
      <c r="BK80" s="24"/>
      <c r="BL80" s="24">
        <f t="shared" si="4"/>
        <v>13195</v>
      </c>
      <c r="BM80" s="24">
        <v>2275</v>
      </c>
      <c r="BN80" s="22">
        <f t="shared" si="5"/>
        <v>-10920</v>
      </c>
      <c r="BO80" s="24" t="e">
        <f>INDEX([1]W03!$AG:$AG,MATCH(A80,[1]W03!$B:$B,0))</f>
        <v>#N/A</v>
      </c>
      <c r="BP80" s="24" t="s">
        <v>243</v>
      </c>
      <c r="BQ80" s="24" t="s">
        <v>243</v>
      </c>
      <c r="BR80" s="31" t="s">
        <v>315</v>
      </c>
      <c r="BS80" s="24" t="e">
        <f>INDEX([1]W03!$A:$A,MATCH(A80,[1]W03!$B:$B,0))</f>
        <v>#N/A</v>
      </c>
    </row>
    <row r="81" spans="1:71" ht="13" x14ac:dyDescent="0.3">
      <c r="A81" s="24" t="s">
        <v>244</v>
      </c>
      <c r="B81" s="24" t="s">
        <v>245</v>
      </c>
      <c r="C81" s="24" t="s">
        <v>246</v>
      </c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>
        <v>1040</v>
      </c>
      <c r="AW81" s="24"/>
      <c r="AX81" s="24">
        <v>1040</v>
      </c>
      <c r="AY81" s="24">
        <f t="shared" si="3"/>
        <v>2080</v>
      </c>
      <c r="AZ81" s="24">
        <v>1040</v>
      </c>
      <c r="BA81" s="24">
        <v>2080</v>
      </c>
      <c r="BB81" s="24">
        <v>1040</v>
      </c>
      <c r="BC81" s="24">
        <v>1040</v>
      </c>
      <c r="BD81" s="24">
        <v>1040</v>
      </c>
      <c r="BE81" s="24">
        <v>1560</v>
      </c>
      <c r="BF81" s="24"/>
      <c r="BG81" s="24"/>
      <c r="BH81" s="24"/>
      <c r="BI81" s="24"/>
      <c r="BJ81" s="24"/>
      <c r="BK81" s="24"/>
      <c r="BL81" s="24">
        <f t="shared" si="4"/>
        <v>9880</v>
      </c>
      <c r="BM81" s="24">
        <v>3120</v>
      </c>
      <c r="BN81" s="22">
        <f t="shared" si="5"/>
        <v>-6760</v>
      </c>
      <c r="BO81" s="24" t="str">
        <f>INDEX([1]W03!$AG:$AG,MATCH(A81,[1]W03!$B:$B,0))</f>
        <v>W01: 4680pcs in transit</v>
      </c>
      <c r="BP81" s="24" t="s">
        <v>247</v>
      </c>
      <c r="BQ81" s="24" t="s">
        <v>247</v>
      </c>
      <c r="BR81" s="31" t="s">
        <v>315</v>
      </c>
      <c r="BS81" s="24" t="str">
        <f>INDEX([1]W03!$A:$A,MATCH(A81,[1]W03!$B:$B,0))</f>
        <v>ok</v>
      </c>
    </row>
    <row r="82" spans="1:71" ht="13" hidden="1" x14ac:dyDescent="0.3">
      <c r="A82" s="24" t="s">
        <v>248</v>
      </c>
      <c r="B82" s="24" t="s">
        <v>249</v>
      </c>
      <c r="C82" s="24" t="s">
        <v>246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>
        <f t="shared" si="3"/>
        <v>0</v>
      </c>
      <c r="AZ82" s="24"/>
      <c r="BA82" s="24"/>
      <c r="BB82" s="24"/>
      <c r="BC82" s="24"/>
      <c r="BD82" s="24">
        <v>455</v>
      </c>
      <c r="BE82" s="24"/>
      <c r="BF82" s="24"/>
      <c r="BG82" s="24"/>
      <c r="BH82" s="24"/>
      <c r="BI82" s="24"/>
      <c r="BJ82" s="24"/>
      <c r="BK82" s="24"/>
      <c r="BL82" s="24">
        <f t="shared" si="4"/>
        <v>455</v>
      </c>
      <c r="BM82" s="24">
        <v>455</v>
      </c>
      <c r="BN82" s="22">
        <f t="shared" si="5"/>
        <v>0</v>
      </c>
      <c r="BO82" s="24" t="s">
        <v>34</v>
      </c>
      <c r="BP82" s="24" t="s">
        <v>34</v>
      </c>
      <c r="BQ82" s="24" t="s">
        <v>34</v>
      </c>
      <c r="BR82" s="31" t="s">
        <v>315</v>
      </c>
      <c r="BS82" s="24" t="e">
        <f>INDEX([1]W03!$A:$A,MATCH(A82,[1]W03!$B:$B,0))</f>
        <v>#N/A</v>
      </c>
    </row>
    <row r="83" spans="1:71" ht="13" hidden="1" x14ac:dyDescent="0.3">
      <c r="A83" s="24" t="s">
        <v>250</v>
      </c>
      <c r="B83" s="24" t="s">
        <v>251</v>
      </c>
      <c r="C83" s="24" t="s">
        <v>252</v>
      </c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>
        <f t="shared" si="3"/>
        <v>0</v>
      </c>
      <c r="AZ83" s="24">
        <v>915</v>
      </c>
      <c r="BA83" s="24">
        <v>915</v>
      </c>
      <c r="BB83" s="24"/>
      <c r="BC83" s="24">
        <v>915</v>
      </c>
      <c r="BD83" s="24"/>
      <c r="BE83" s="24"/>
      <c r="BF83" s="24"/>
      <c r="BG83" s="24">
        <v>915</v>
      </c>
      <c r="BH83" s="24"/>
      <c r="BI83" s="24"/>
      <c r="BJ83" s="24"/>
      <c r="BK83" s="24"/>
      <c r="BL83" s="24">
        <f t="shared" si="4"/>
        <v>3660</v>
      </c>
      <c r="BM83" s="24">
        <v>5490</v>
      </c>
      <c r="BN83" s="22">
        <f t="shared" si="5"/>
        <v>1830</v>
      </c>
      <c r="BO83" s="24" t="s">
        <v>34</v>
      </c>
      <c r="BP83" s="24" t="s">
        <v>34</v>
      </c>
      <c r="BQ83" s="24" t="s">
        <v>34</v>
      </c>
      <c r="BR83" s="31" t="s">
        <v>315</v>
      </c>
      <c r="BS83" s="24" t="e">
        <f>INDEX([1]W03!$A:$A,MATCH(A83,[1]W03!$B:$B,0))</f>
        <v>#N/A</v>
      </c>
    </row>
    <row r="84" spans="1:71" ht="13" x14ac:dyDescent="0.3">
      <c r="A84" s="24" t="s">
        <v>253</v>
      </c>
      <c r="B84" s="24" t="s">
        <v>254</v>
      </c>
      <c r="C84" s="24" t="s">
        <v>76</v>
      </c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>
        <f t="shared" si="3"/>
        <v>0</v>
      </c>
      <c r="AZ84" s="24"/>
      <c r="BA84" s="24">
        <v>24</v>
      </c>
      <c r="BB84" s="24">
        <v>16</v>
      </c>
      <c r="BC84" s="24">
        <v>8</v>
      </c>
      <c r="BD84" s="24"/>
      <c r="BE84" s="24"/>
      <c r="BF84" s="24"/>
      <c r="BG84" s="24"/>
      <c r="BH84" s="24"/>
      <c r="BI84" s="24"/>
      <c r="BJ84" s="24"/>
      <c r="BK84" s="24"/>
      <c r="BL84" s="24">
        <f t="shared" si="4"/>
        <v>48</v>
      </c>
      <c r="BM84" s="24">
        <v>0</v>
      </c>
      <c r="BN84" s="22">
        <f t="shared" si="5"/>
        <v>-48</v>
      </c>
      <c r="BO84" s="24" t="e">
        <f>INDEX([1]W03!$AG:$AG,MATCH(A84,[1]W03!$B:$B,0))</f>
        <v>#N/A</v>
      </c>
      <c r="BP84" s="24" t="s">
        <v>173</v>
      </c>
      <c r="BQ84" s="24" t="s">
        <v>173</v>
      </c>
      <c r="BR84" s="31" t="s">
        <v>315</v>
      </c>
      <c r="BS84" s="24" t="e">
        <f>INDEX([1]W03!$A:$A,MATCH(A84,[1]W03!$B:$B,0))</f>
        <v>#N/A</v>
      </c>
    </row>
    <row r="85" spans="1:71" ht="13" hidden="1" x14ac:dyDescent="0.3">
      <c r="A85" s="24" t="s">
        <v>255</v>
      </c>
      <c r="B85" s="24" t="s">
        <v>256</v>
      </c>
      <c r="C85" s="24" t="s">
        <v>252</v>
      </c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>
        <v>915</v>
      </c>
      <c r="AY85" s="24">
        <f t="shared" si="3"/>
        <v>915</v>
      </c>
      <c r="AZ85" s="24">
        <v>915</v>
      </c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>
        <f t="shared" si="4"/>
        <v>1830</v>
      </c>
      <c r="BM85" s="24">
        <v>6405</v>
      </c>
      <c r="BN85" s="22">
        <f t="shared" si="5"/>
        <v>4575</v>
      </c>
      <c r="BO85" s="24" t="s">
        <v>34</v>
      </c>
      <c r="BP85" s="24" t="s">
        <v>34</v>
      </c>
      <c r="BQ85" s="24" t="s">
        <v>34</v>
      </c>
      <c r="BR85" s="31" t="s">
        <v>315</v>
      </c>
      <c r="BS85" s="24" t="e">
        <f>INDEX([1]W03!$A:$A,MATCH(A85,[1]W03!$B:$B,0))</f>
        <v>#N/A</v>
      </c>
    </row>
    <row r="86" spans="1:71" ht="13" hidden="1" x14ac:dyDescent="0.3">
      <c r="A86" s="24" t="s">
        <v>257</v>
      </c>
      <c r="B86" s="24" t="s">
        <v>258</v>
      </c>
      <c r="C86" s="24" t="s">
        <v>259</v>
      </c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>
        <v>2</v>
      </c>
      <c r="AP86" s="24"/>
      <c r="AQ86" s="24">
        <v>2</v>
      </c>
      <c r="AR86" s="24"/>
      <c r="AS86" s="24"/>
      <c r="AT86" s="24"/>
      <c r="AU86" s="24">
        <v>1</v>
      </c>
      <c r="AV86" s="24">
        <v>3</v>
      </c>
      <c r="AW86" s="24">
        <v>1</v>
      </c>
      <c r="AX86" s="24">
        <v>3</v>
      </c>
      <c r="AY86" s="24">
        <f t="shared" si="3"/>
        <v>12</v>
      </c>
      <c r="AZ86" s="24">
        <v>2</v>
      </c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>
        <f t="shared" si="4"/>
        <v>14</v>
      </c>
      <c r="BM86" s="24">
        <v>82</v>
      </c>
      <c r="BN86" s="22">
        <f t="shared" si="5"/>
        <v>68</v>
      </c>
      <c r="BO86" s="24"/>
      <c r="BP86" s="24" t="s">
        <v>34</v>
      </c>
      <c r="BQ86" s="24" t="s">
        <v>34</v>
      </c>
      <c r="BR86" s="24" t="s">
        <v>1275</v>
      </c>
    </row>
    <row r="87" spans="1:71" ht="13" hidden="1" x14ac:dyDescent="0.3">
      <c r="A87" s="24" t="s">
        <v>1059</v>
      </c>
      <c r="B87" s="24" t="s">
        <v>1060</v>
      </c>
      <c r="C87" s="24" t="s">
        <v>259</v>
      </c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>
        <f t="shared" si="3"/>
        <v>0</v>
      </c>
      <c r="AZ87" s="24">
        <v>75</v>
      </c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>
        <f t="shared" si="4"/>
        <v>75</v>
      </c>
      <c r="BM87" s="24">
        <v>300</v>
      </c>
      <c r="BN87" s="22">
        <f t="shared" si="5"/>
        <v>225</v>
      </c>
      <c r="BO87" s="24" t="s">
        <v>34</v>
      </c>
      <c r="BP87" s="24" t="e">
        <v>#N/A</v>
      </c>
      <c r="BQ87" s="24" t="e">
        <v>#N/A</v>
      </c>
      <c r="BR87" s="31" t="s">
        <v>315</v>
      </c>
      <c r="BS87" s="24" t="e">
        <f>INDEX([1]W03!$A:$A,MATCH(A87,[1]W03!$B:$B,0))</f>
        <v>#N/A</v>
      </c>
    </row>
    <row r="88" spans="1:71" ht="13" hidden="1" x14ac:dyDescent="0.3">
      <c r="A88" s="24" t="s">
        <v>262</v>
      </c>
      <c r="B88" s="24" t="s">
        <v>263</v>
      </c>
      <c r="C88" s="24" t="s">
        <v>259</v>
      </c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>
        <f t="shared" si="3"/>
        <v>0</v>
      </c>
      <c r="AZ88" s="24">
        <v>1</v>
      </c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>
        <f t="shared" si="4"/>
        <v>1</v>
      </c>
      <c r="BM88" s="24">
        <v>63</v>
      </c>
      <c r="BN88" s="22">
        <f t="shared" si="5"/>
        <v>62</v>
      </c>
      <c r="BO88" s="24" t="s">
        <v>34</v>
      </c>
      <c r="BP88" s="24" t="s">
        <v>34</v>
      </c>
      <c r="BQ88" s="24" t="s">
        <v>34</v>
      </c>
      <c r="BR88" s="31" t="s">
        <v>315</v>
      </c>
      <c r="BS88" s="24" t="e">
        <f>INDEX([1]W03!$A:$A,MATCH(A88,[1]W03!$B:$B,0))</f>
        <v>#N/A</v>
      </c>
    </row>
    <row r="89" spans="1:71" ht="13" hidden="1" x14ac:dyDescent="0.3">
      <c r="A89" s="24" t="s">
        <v>264</v>
      </c>
      <c r="B89" s="24" t="s">
        <v>265</v>
      </c>
      <c r="C89" s="24" t="s">
        <v>259</v>
      </c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>
        <v>2</v>
      </c>
      <c r="AY89" s="24">
        <f t="shared" si="3"/>
        <v>2</v>
      </c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>
        <f t="shared" si="4"/>
        <v>2</v>
      </c>
      <c r="BM89" s="24">
        <v>9</v>
      </c>
      <c r="BN89" s="22">
        <f t="shared" si="5"/>
        <v>7</v>
      </c>
      <c r="BO89" s="24" t="s">
        <v>34</v>
      </c>
      <c r="BP89" s="24" t="s">
        <v>34</v>
      </c>
      <c r="BQ89" s="24" t="s">
        <v>34</v>
      </c>
      <c r="BR89" s="31" t="s">
        <v>315</v>
      </c>
      <c r="BS89" s="24" t="str">
        <f>INDEX([1]W03!$A:$A,MATCH(A89,[1]W03!$B:$B,0))</f>
        <v>ok</v>
      </c>
    </row>
    <row r="90" spans="1:71" ht="13" hidden="1" x14ac:dyDescent="0.3">
      <c r="A90" s="24" t="s">
        <v>266</v>
      </c>
      <c r="B90" s="24" t="s">
        <v>267</v>
      </c>
      <c r="C90" s="24" t="s">
        <v>268</v>
      </c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>
        <v>50</v>
      </c>
      <c r="AY90" s="24">
        <f t="shared" si="3"/>
        <v>50</v>
      </c>
      <c r="AZ90" s="24"/>
      <c r="BA90" s="24"/>
      <c r="BB90" s="24">
        <v>50</v>
      </c>
      <c r="BC90" s="24"/>
      <c r="BD90" s="24"/>
      <c r="BE90" s="24"/>
      <c r="BF90" s="24"/>
      <c r="BG90" s="24"/>
      <c r="BH90" s="24"/>
      <c r="BI90" s="24"/>
      <c r="BJ90" s="24"/>
      <c r="BK90" s="24"/>
      <c r="BL90" s="24">
        <f t="shared" si="4"/>
        <v>100</v>
      </c>
      <c r="BM90" s="24">
        <v>150</v>
      </c>
      <c r="BN90" s="22">
        <f t="shared" si="5"/>
        <v>50</v>
      </c>
      <c r="BO90" s="24" t="s">
        <v>34</v>
      </c>
      <c r="BP90" s="24" t="s">
        <v>34</v>
      </c>
      <c r="BQ90" s="24" t="s">
        <v>34</v>
      </c>
      <c r="BR90" s="31" t="s">
        <v>315</v>
      </c>
      <c r="BS90" s="24" t="e">
        <f>INDEX([1]W03!$A:$A,MATCH(A90,[1]W03!$B:$B,0))</f>
        <v>#N/A</v>
      </c>
    </row>
    <row r="91" spans="1:71" ht="13" x14ac:dyDescent="0.3">
      <c r="A91" s="24" t="s">
        <v>269</v>
      </c>
      <c r="B91" s="24" t="s">
        <v>270</v>
      </c>
      <c r="C91" s="24" t="s">
        <v>185</v>
      </c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>
        <v>14</v>
      </c>
      <c r="AY91" s="24">
        <f t="shared" si="3"/>
        <v>14</v>
      </c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>
        <f t="shared" si="4"/>
        <v>14</v>
      </c>
      <c r="BM91" s="24">
        <v>0</v>
      </c>
      <c r="BN91" s="22">
        <f t="shared" si="5"/>
        <v>-14</v>
      </c>
      <c r="BO91" s="24" t="e">
        <f>INDEX([1]W03!$AG:$AG,MATCH(A91,[1]W03!$B:$B,0))</f>
        <v>#N/A</v>
      </c>
      <c r="BP91" s="24" t="s">
        <v>1188</v>
      </c>
      <c r="BQ91" s="24" t="s">
        <v>1188</v>
      </c>
      <c r="BR91" s="31" t="s">
        <v>315</v>
      </c>
      <c r="BS91" s="24" t="e">
        <f>INDEX([1]W03!$A:$A,MATCH(A91,[1]W03!$B:$B,0))</f>
        <v>#N/A</v>
      </c>
    </row>
    <row r="92" spans="1:71" ht="13" x14ac:dyDescent="0.3">
      <c r="A92" s="24" t="s">
        <v>1227</v>
      </c>
      <c r="B92" s="24" t="s">
        <v>1228</v>
      </c>
      <c r="C92" s="24" t="s">
        <v>76</v>
      </c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>
        <f t="shared" si="3"/>
        <v>0</v>
      </c>
      <c r="AZ92" s="24"/>
      <c r="BA92" s="24"/>
      <c r="BB92" s="24"/>
      <c r="BC92" s="24">
        <v>8</v>
      </c>
      <c r="BD92" s="24"/>
      <c r="BE92" s="24"/>
      <c r="BF92" s="24"/>
      <c r="BG92" s="24"/>
      <c r="BH92" s="24"/>
      <c r="BI92" s="24"/>
      <c r="BJ92" s="24"/>
      <c r="BK92" s="24"/>
      <c r="BL92" s="24">
        <f t="shared" si="4"/>
        <v>8</v>
      </c>
      <c r="BM92" s="24">
        <v>0</v>
      </c>
      <c r="BN92" s="22">
        <f t="shared" si="5"/>
        <v>-8</v>
      </c>
      <c r="BO92" s="24" t="e">
        <f>INDEX([1]W03!$AG:$AG,MATCH(A92,[1]W03!$B:$B,0))</f>
        <v>#N/A</v>
      </c>
      <c r="BP92" s="24" t="e">
        <v>#N/A</v>
      </c>
      <c r="BQ92" s="24" t="e">
        <v>#N/A</v>
      </c>
      <c r="BR92" s="31" t="s">
        <v>315</v>
      </c>
      <c r="BS92" s="24" t="e">
        <f>INDEX([1]W03!$A:$A,MATCH(A92,[1]W03!$B:$B,0))</f>
        <v>#N/A</v>
      </c>
    </row>
    <row r="93" spans="1:71" ht="13" hidden="1" x14ac:dyDescent="0.3">
      <c r="A93" s="24" t="s">
        <v>274</v>
      </c>
      <c r="B93" s="24" t="s">
        <v>275</v>
      </c>
      <c r="C93" s="24" t="s">
        <v>76</v>
      </c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>
        <v>8</v>
      </c>
      <c r="AY93" s="24">
        <f t="shared" si="3"/>
        <v>8</v>
      </c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>
        <f t="shared" si="4"/>
        <v>8</v>
      </c>
      <c r="BM93" s="24">
        <v>16</v>
      </c>
      <c r="BN93" s="22">
        <f t="shared" si="5"/>
        <v>8</v>
      </c>
      <c r="BO93" s="24" t="s">
        <v>34</v>
      </c>
      <c r="BP93" s="24" t="s">
        <v>34</v>
      </c>
      <c r="BQ93" s="24" t="s">
        <v>34</v>
      </c>
      <c r="BR93" s="31" t="s">
        <v>315</v>
      </c>
      <c r="BS93" s="24" t="e">
        <f>INDEX([1]W03!$A:$A,MATCH(A93,[1]W03!$B:$B,0))</f>
        <v>#N/A</v>
      </c>
    </row>
    <row r="94" spans="1:71" ht="13" x14ac:dyDescent="0.3">
      <c r="A94" s="24" t="s">
        <v>1229</v>
      </c>
      <c r="B94" s="24" t="s">
        <v>1230</v>
      </c>
      <c r="C94" s="24" t="s">
        <v>76</v>
      </c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>
        <f t="shared" si="3"/>
        <v>0</v>
      </c>
      <c r="AZ94" s="24"/>
      <c r="BA94" s="24">
        <v>32</v>
      </c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>
        <f t="shared" si="4"/>
        <v>32</v>
      </c>
      <c r="BM94" s="24">
        <v>0</v>
      </c>
      <c r="BN94" s="22">
        <f t="shared" si="5"/>
        <v>-32</v>
      </c>
      <c r="BO94" s="24" t="e">
        <f>INDEX([1]W03!$AG:$AG,MATCH(A94,[1]W03!$B:$B,0))</f>
        <v>#N/A</v>
      </c>
      <c r="BP94" s="24" t="e">
        <v>#N/A</v>
      </c>
      <c r="BQ94" s="24" t="e">
        <v>#N/A</v>
      </c>
      <c r="BR94" s="31" t="s">
        <v>315</v>
      </c>
      <c r="BS94" s="24" t="e">
        <f>INDEX([1]W03!$A:$A,MATCH(A94,[1]W03!$B:$B,0))</f>
        <v>#N/A</v>
      </c>
    </row>
    <row r="95" spans="1:71" ht="13" hidden="1" x14ac:dyDescent="0.3">
      <c r="A95" s="24" t="s">
        <v>1231</v>
      </c>
      <c r="B95" s="24" t="s">
        <v>1232</v>
      </c>
      <c r="C95" s="24" t="s">
        <v>76</v>
      </c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>
        <f t="shared" si="3"/>
        <v>0</v>
      </c>
      <c r="AZ95" s="24"/>
      <c r="BA95" s="24">
        <v>8</v>
      </c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>
        <f t="shared" si="4"/>
        <v>8</v>
      </c>
      <c r="BM95" s="24">
        <v>152</v>
      </c>
      <c r="BN95" s="22">
        <f t="shared" si="5"/>
        <v>144</v>
      </c>
      <c r="BO95" s="24" t="s">
        <v>34</v>
      </c>
      <c r="BP95" s="24" t="e">
        <v>#N/A</v>
      </c>
      <c r="BQ95" s="24" t="e">
        <v>#N/A</v>
      </c>
      <c r="BR95" s="31" t="s">
        <v>315</v>
      </c>
      <c r="BS95" s="24" t="e">
        <f>INDEX([1]W03!$A:$A,MATCH(A95,[1]W03!$B:$B,0))</f>
        <v>#N/A</v>
      </c>
    </row>
    <row r="96" spans="1:71" ht="13" hidden="1" x14ac:dyDescent="0.3">
      <c r="A96" s="24" t="s">
        <v>279</v>
      </c>
      <c r="B96" s="24" t="s">
        <v>280</v>
      </c>
      <c r="C96" s="24" t="s">
        <v>215</v>
      </c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>
        <f t="shared" si="3"/>
        <v>0</v>
      </c>
      <c r="AZ96" s="24">
        <v>12</v>
      </c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>
        <f t="shared" si="4"/>
        <v>12</v>
      </c>
      <c r="BM96" s="24">
        <v>48</v>
      </c>
      <c r="BN96" s="22">
        <f t="shared" si="5"/>
        <v>36</v>
      </c>
      <c r="BO96" s="24" t="s">
        <v>34</v>
      </c>
      <c r="BP96" s="24" t="s">
        <v>34</v>
      </c>
      <c r="BQ96" s="24" t="s">
        <v>34</v>
      </c>
      <c r="BR96" s="31" t="s">
        <v>315</v>
      </c>
      <c r="BS96" s="24" t="e">
        <f>INDEX([1]W03!$A:$A,MATCH(A96,[1]W03!$B:$B,0))</f>
        <v>#N/A</v>
      </c>
    </row>
    <row r="97" spans="1:71" ht="13" hidden="1" x14ac:dyDescent="0.3">
      <c r="A97" s="24" t="s">
        <v>281</v>
      </c>
      <c r="B97" s="24" t="s">
        <v>282</v>
      </c>
      <c r="C97" s="24" t="s">
        <v>283</v>
      </c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>
        <v>60</v>
      </c>
      <c r="AX97" s="24">
        <v>36</v>
      </c>
      <c r="AY97" s="24">
        <f t="shared" si="3"/>
        <v>96</v>
      </c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>
        <f t="shared" si="4"/>
        <v>96</v>
      </c>
      <c r="BM97" s="24">
        <v>684</v>
      </c>
      <c r="BN97" s="22">
        <f t="shared" si="5"/>
        <v>588</v>
      </c>
      <c r="BO97" s="24" t="s">
        <v>34</v>
      </c>
      <c r="BP97" s="24" t="s">
        <v>34</v>
      </c>
      <c r="BQ97" s="24" t="s">
        <v>34</v>
      </c>
      <c r="BR97" s="31" t="s">
        <v>315</v>
      </c>
      <c r="BS97" s="24" t="str">
        <f>INDEX([1]W03!$A:$A,MATCH(A97,[1]W03!$B:$B,0))</f>
        <v>ok</v>
      </c>
    </row>
    <row r="98" spans="1:71" ht="13" x14ac:dyDescent="0.3">
      <c r="A98" s="24" t="s">
        <v>284</v>
      </c>
      <c r="B98" s="24" t="s">
        <v>285</v>
      </c>
      <c r="C98" s="24" t="s">
        <v>76</v>
      </c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>
        <v>16</v>
      </c>
      <c r="AY98" s="24">
        <f t="shared" si="3"/>
        <v>16</v>
      </c>
      <c r="AZ98" s="24"/>
      <c r="BA98" s="24">
        <v>8</v>
      </c>
      <c r="BB98" s="24">
        <v>8</v>
      </c>
      <c r="BC98" s="24"/>
      <c r="BD98" s="24"/>
      <c r="BE98" s="24"/>
      <c r="BF98" s="24"/>
      <c r="BG98" s="24"/>
      <c r="BH98" s="24"/>
      <c r="BI98" s="24"/>
      <c r="BJ98" s="24"/>
      <c r="BK98" s="24"/>
      <c r="BL98" s="24">
        <f t="shared" si="4"/>
        <v>32</v>
      </c>
      <c r="BM98" s="24">
        <v>16</v>
      </c>
      <c r="BN98" s="22">
        <f t="shared" si="5"/>
        <v>-16</v>
      </c>
      <c r="BO98" s="24" t="e">
        <f>INDEX([1]W03!$AG:$AG,MATCH(A98,[1]W03!$B:$B,0))</f>
        <v>#N/A</v>
      </c>
      <c r="BP98" s="24" t="s">
        <v>182</v>
      </c>
      <c r="BQ98" s="24" t="s">
        <v>182</v>
      </c>
      <c r="BR98" s="31" t="s">
        <v>315</v>
      </c>
      <c r="BS98" s="24" t="e">
        <f>INDEX([1]W03!$A:$A,MATCH(A98,[1]W03!$B:$B,0))</f>
        <v>#N/A</v>
      </c>
    </row>
    <row r="99" spans="1:71" ht="13" x14ac:dyDescent="0.3">
      <c r="A99" s="24" t="s">
        <v>286</v>
      </c>
      <c r="B99" s="24" t="s">
        <v>287</v>
      </c>
      <c r="C99" s="24" t="s">
        <v>234</v>
      </c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>
        <v>8</v>
      </c>
      <c r="AT99" s="24"/>
      <c r="AU99" s="24"/>
      <c r="AV99" s="24"/>
      <c r="AW99" s="24"/>
      <c r="AX99" s="24"/>
      <c r="AY99" s="24">
        <f t="shared" si="3"/>
        <v>8</v>
      </c>
      <c r="AZ99" s="24"/>
      <c r="BA99" s="24"/>
      <c r="BB99" s="24"/>
      <c r="BC99" s="24">
        <v>8</v>
      </c>
      <c r="BD99" s="24"/>
      <c r="BE99" s="24"/>
      <c r="BF99" s="24"/>
      <c r="BG99" s="24"/>
      <c r="BH99" s="24"/>
      <c r="BI99" s="24"/>
      <c r="BJ99" s="24"/>
      <c r="BK99" s="24"/>
      <c r="BL99" s="24">
        <f t="shared" si="4"/>
        <v>16</v>
      </c>
      <c r="BM99" s="24">
        <v>0</v>
      </c>
      <c r="BN99" s="22">
        <f t="shared" si="5"/>
        <v>-16</v>
      </c>
      <c r="BO99" s="24" t="str">
        <f>INDEX([1]W03!$AG:$AG,MATCH(A99,[1]W03!$B:$B,0))</f>
        <v>W03: nothing in transit, reminder sent
W01: ETD 14/01 - 8pcs</v>
      </c>
      <c r="BP99" s="24" t="s">
        <v>288</v>
      </c>
      <c r="BQ99" s="24" t="s">
        <v>288</v>
      </c>
      <c r="BR99" s="31" t="s">
        <v>315</v>
      </c>
      <c r="BS99" s="24" t="str">
        <f>INDEX([1]W03!$A:$A,MATCH(A99,[1]W03!$B:$B,0))</f>
        <v>!</v>
      </c>
    </row>
    <row r="100" spans="1:71" ht="13" x14ac:dyDescent="0.3">
      <c r="A100" s="24" t="s">
        <v>289</v>
      </c>
      <c r="B100" s="24" t="s">
        <v>290</v>
      </c>
      <c r="C100" s="24" t="s">
        <v>76</v>
      </c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>
        <v>40</v>
      </c>
      <c r="AT100" s="24"/>
      <c r="AU100" s="24"/>
      <c r="AV100" s="24"/>
      <c r="AW100" s="24"/>
      <c r="AX100" s="24"/>
      <c r="AY100" s="24">
        <f t="shared" si="3"/>
        <v>40</v>
      </c>
      <c r="AZ100" s="24">
        <v>8</v>
      </c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>
        <f t="shared" si="4"/>
        <v>48</v>
      </c>
      <c r="BM100" s="24">
        <v>32</v>
      </c>
      <c r="BN100" s="22">
        <f t="shared" si="5"/>
        <v>-16</v>
      </c>
      <c r="BO100" s="24" t="str">
        <f>INDEX([1]W03!$AG:$AG,MATCH(A100,[1]W03!$B:$B,0))</f>
        <v>W02: 40pcs ETA ?
W01 : mail sent</v>
      </c>
      <c r="BP100" s="24" t="s">
        <v>291</v>
      </c>
      <c r="BQ100" s="24" t="s">
        <v>291</v>
      </c>
      <c r="BR100" s="31" t="s">
        <v>315</v>
      </c>
      <c r="BS100" s="24" t="str">
        <f>INDEX([1]W03!$A:$A,MATCH(A100,[1]W03!$B:$B,0))</f>
        <v>!</v>
      </c>
    </row>
    <row r="101" spans="1:71" ht="13" hidden="1" x14ac:dyDescent="0.3">
      <c r="A101" s="24" t="s">
        <v>292</v>
      </c>
      <c r="B101" s="24" t="s">
        <v>293</v>
      </c>
      <c r="C101" s="24" t="s">
        <v>76</v>
      </c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>
        <v>8</v>
      </c>
      <c r="AT101" s="24"/>
      <c r="AU101" s="24"/>
      <c r="AV101" s="24"/>
      <c r="AW101" s="24"/>
      <c r="AX101" s="24"/>
      <c r="AY101" s="24">
        <f t="shared" si="3"/>
        <v>8</v>
      </c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>
        <f t="shared" si="4"/>
        <v>8</v>
      </c>
      <c r="BM101" s="24">
        <v>8</v>
      </c>
      <c r="BN101" s="22">
        <f t="shared" si="5"/>
        <v>0</v>
      </c>
      <c r="BO101" s="24" t="s">
        <v>34</v>
      </c>
      <c r="BP101" s="24" t="s">
        <v>294</v>
      </c>
      <c r="BQ101" s="24" t="s">
        <v>294</v>
      </c>
      <c r="BR101" s="31" t="s">
        <v>315</v>
      </c>
      <c r="BS101" s="24" t="str">
        <f>INDEX([1]W03!$A:$A,MATCH(A101,[1]W03!$B:$B,0))</f>
        <v>!</v>
      </c>
    </row>
    <row r="102" spans="1:71" ht="13" hidden="1" x14ac:dyDescent="0.3">
      <c r="A102" s="24" t="s">
        <v>295</v>
      </c>
      <c r="B102" s="24" t="s">
        <v>296</v>
      </c>
      <c r="C102" s="24" t="s">
        <v>76</v>
      </c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>
        <f t="shared" si="3"/>
        <v>0</v>
      </c>
      <c r="AZ102" s="24">
        <v>8</v>
      </c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>
        <f t="shared" si="4"/>
        <v>8</v>
      </c>
      <c r="BM102" s="24">
        <v>8</v>
      </c>
      <c r="BN102" s="22">
        <f t="shared" si="5"/>
        <v>0</v>
      </c>
      <c r="BO102" s="24" t="s">
        <v>34</v>
      </c>
      <c r="BP102" s="24" t="s">
        <v>34</v>
      </c>
      <c r="BQ102" s="24" t="s">
        <v>34</v>
      </c>
      <c r="BR102" s="31" t="s">
        <v>315</v>
      </c>
      <c r="BS102" s="24" t="e">
        <f>INDEX([1]W03!$A:$A,MATCH(A102,[1]W03!$B:$B,0))</f>
        <v>#N/A</v>
      </c>
    </row>
    <row r="103" spans="1:71" ht="13" hidden="1" x14ac:dyDescent="0.3">
      <c r="A103" s="24" t="s">
        <v>297</v>
      </c>
      <c r="B103" s="24" t="s">
        <v>298</v>
      </c>
      <c r="C103" s="24" t="s">
        <v>76</v>
      </c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>
        <v>8</v>
      </c>
      <c r="AX103" s="24"/>
      <c r="AY103" s="24">
        <f t="shared" si="3"/>
        <v>8</v>
      </c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>
        <f t="shared" si="4"/>
        <v>8</v>
      </c>
      <c r="BM103" s="24">
        <v>8</v>
      </c>
      <c r="BN103" s="22">
        <f t="shared" si="5"/>
        <v>0</v>
      </c>
      <c r="BO103" s="24" t="s">
        <v>34</v>
      </c>
      <c r="BP103" s="24" t="s">
        <v>34</v>
      </c>
      <c r="BQ103" s="24" t="s">
        <v>34</v>
      </c>
      <c r="BR103" s="31" t="s">
        <v>315</v>
      </c>
      <c r="BS103" s="24" t="str">
        <f>INDEX([1]W03!$A:$A,MATCH(A103,[1]W03!$B:$B,0))</f>
        <v>!</v>
      </c>
    </row>
    <row r="104" spans="1:71" ht="13" x14ac:dyDescent="0.3">
      <c r="A104" s="24" t="s">
        <v>299</v>
      </c>
      <c r="B104" s="24" t="s">
        <v>300</v>
      </c>
      <c r="C104" s="24" t="s">
        <v>76</v>
      </c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>
        <f t="shared" si="3"/>
        <v>0</v>
      </c>
      <c r="AZ104" s="24">
        <v>24</v>
      </c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>
        <f t="shared" si="4"/>
        <v>24</v>
      </c>
      <c r="BM104" s="24">
        <v>8</v>
      </c>
      <c r="BN104" s="22">
        <f t="shared" si="5"/>
        <v>-16</v>
      </c>
      <c r="BO104" s="24" t="e">
        <f>INDEX([1]W03!$AG:$AG,MATCH(A104,[1]W03!$B:$B,0))</f>
        <v>#N/A</v>
      </c>
      <c r="BP104" s="24" t="s">
        <v>301</v>
      </c>
      <c r="BQ104" s="24" t="s">
        <v>301</v>
      </c>
      <c r="BR104" s="31" t="s">
        <v>315</v>
      </c>
      <c r="BS104" s="24" t="e">
        <f>INDEX([1]W03!$A:$A,MATCH(A104,[1]W03!$B:$B,0))</f>
        <v>#N/A</v>
      </c>
    </row>
    <row r="105" spans="1:71" ht="13" x14ac:dyDescent="0.3">
      <c r="A105" s="24" t="s">
        <v>302</v>
      </c>
      <c r="B105" s="24" t="s">
        <v>303</v>
      </c>
      <c r="C105" s="24" t="s">
        <v>304</v>
      </c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>
        <f t="shared" si="3"/>
        <v>0</v>
      </c>
      <c r="AZ105" s="24">
        <v>10</v>
      </c>
      <c r="BA105" s="24"/>
      <c r="BB105" s="24"/>
      <c r="BC105" s="24">
        <v>10</v>
      </c>
      <c r="BD105" s="24"/>
      <c r="BE105" s="24"/>
      <c r="BF105" s="24"/>
      <c r="BG105" s="24"/>
      <c r="BH105" s="24"/>
      <c r="BI105" s="24"/>
      <c r="BJ105" s="24"/>
      <c r="BK105" s="24"/>
      <c r="BL105" s="24">
        <f t="shared" si="4"/>
        <v>20</v>
      </c>
      <c r="BM105" s="24">
        <v>10</v>
      </c>
      <c r="BN105" s="22">
        <f t="shared" si="5"/>
        <v>-10</v>
      </c>
      <c r="BO105" s="24" t="e">
        <f>INDEX([1]W03!$AG:$AG,MATCH(A105,[1]W03!$B:$B,0))</f>
        <v>#N/A</v>
      </c>
      <c r="BP105" s="24" t="s">
        <v>305</v>
      </c>
      <c r="BQ105" s="24" t="s">
        <v>305</v>
      </c>
      <c r="BR105" s="31" t="s">
        <v>315</v>
      </c>
      <c r="BS105" s="24" t="e">
        <f>INDEX([1]W03!$A:$A,MATCH(A105,[1]W03!$B:$B,0))</f>
        <v>#N/A</v>
      </c>
    </row>
    <row r="106" spans="1:71" ht="13" hidden="1" x14ac:dyDescent="0.3">
      <c r="A106" s="24" t="s">
        <v>306</v>
      </c>
      <c r="B106" s="24" t="s">
        <v>307</v>
      </c>
      <c r="C106" s="24" t="s">
        <v>76</v>
      </c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>
        <f t="shared" si="3"/>
        <v>0</v>
      </c>
      <c r="AZ106" s="24"/>
      <c r="BA106" s="24">
        <v>8</v>
      </c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>
        <f t="shared" si="4"/>
        <v>8</v>
      </c>
      <c r="BM106" s="24">
        <v>8</v>
      </c>
      <c r="BN106" s="22">
        <f t="shared" si="5"/>
        <v>0</v>
      </c>
      <c r="BO106" s="24" t="s">
        <v>34</v>
      </c>
      <c r="BP106" s="24" t="s">
        <v>34</v>
      </c>
      <c r="BQ106" s="24" t="s">
        <v>34</v>
      </c>
      <c r="BR106" s="31" t="s">
        <v>315</v>
      </c>
      <c r="BS106" s="24" t="e">
        <f>INDEX([1]W03!$A:$A,MATCH(A106,[1]W03!$B:$B,0))</f>
        <v>#N/A</v>
      </c>
    </row>
    <row r="107" spans="1:71" ht="13" x14ac:dyDescent="0.3">
      <c r="A107" s="24" t="s">
        <v>308</v>
      </c>
      <c r="B107" s="24" t="s">
        <v>309</v>
      </c>
      <c r="C107" s="24" t="s">
        <v>234</v>
      </c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>
        <v>4</v>
      </c>
      <c r="AN107" s="24"/>
      <c r="AO107" s="24">
        <v>4</v>
      </c>
      <c r="AP107" s="24"/>
      <c r="AQ107" s="24"/>
      <c r="AR107" s="24"/>
      <c r="AS107" s="24"/>
      <c r="AT107" s="24"/>
      <c r="AU107" s="24"/>
      <c r="AV107" s="24"/>
      <c r="AW107" s="24"/>
      <c r="AX107" s="24"/>
      <c r="AY107" s="24">
        <f t="shared" si="3"/>
        <v>8</v>
      </c>
      <c r="AZ107" s="24"/>
      <c r="BA107" s="24"/>
      <c r="BB107" s="24"/>
      <c r="BC107" s="24">
        <v>8</v>
      </c>
      <c r="BD107" s="24"/>
      <c r="BE107" s="24"/>
      <c r="BF107" s="24"/>
      <c r="BG107" s="24"/>
      <c r="BH107" s="24"/>
      <c r="BI107" s="24"/>
      <c r="BJ107" s="24"/>
      <c r="BK107" s="24"/>
      <c r="BL107" s="24">
        <f t="shared" si="4"/>
        <v>16</v>
      </c>
      <c r="BM107" s="24">
        <v>0</v>
      </c>
      <c r="BN107" s="22">
        <f t="shared" si="5"/>
        <v>-16</v>
      </c>
      <c r="BO107" s="24" t="str">
        <f>INDEX([1]W03!$AG:$AG,MATCH(A107,[1]W03!$B:$B,0))</f>
        <v xml:space="preserve">W49 : part affected by global component crisis - no allocation for AA
reminder sent - checking ETA for another 8pcs </v>
      </c>
      <c r="BP107" s="24" t="s">
        <v>310</v>
      </c>
      <c r="BQ107" s="24" t="s">
        <v>310</v>
      </c>
      <c r="BR107" s="31" t="s">
        <v>315</v>
      </c>
      <c r="BS107" s="24" t="str">
        <f>INDEX([1]W03!$A:$A,MATCH(A107,[1]W03!$B:$B,0))</f>
        <v>!</v>
      </c>
    </row>
    <row r="108" spans="1:71" ht="13" hidden="1" x14ac:dyDescent="0.3">
      <c r="A108" s="24" t="s">
        <v>311</v>
      </c>
      <c r="B108" s="24" t="s">
        <v>312</v>
      </c>
      <c r="C108" s="24" t="s">
        <v>313</v>
      </c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>
        <v>455</v>
      </c>
      <c r="AT108" s="24"/>
      <c r="AU108" s="24"/>
      <c r="AV108" s="24"/>
      <c r="AW108" s="24"/>
      <c r="AX108" s="24"/>
      <c r="AY108" s="24">
        <f t="shared" si="3"/>
        <v>455</v>
      </c>
      <c r="AZ108" s="24">
        <v>455</v>
      </c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>
        <f t="shared" si="4"/>
        <v>910</v>
      </c>
      <c r="BM108" s="24">
        <v>2640</v>
      </c>
      <c r="BN108" s="22">
        <f t="shared" si="5"/>
        <v>1730</v>
      </c>
      <c r="BO108" s="24" t="s">
        <v>34</v>
      </c>
      <c r="BP108" s="24" t="s">
        <v>34</v>
      </c>
      <c r="BQ108" s="24" t="s">
        <v>34</v>
      </c>
      <c r="BR108" s="31" t="s">
        <v>315</v>
      </c>
      <c r="BS108" s="24" t="str">
        <f>INDEX([1]W03!$A:$A,MATCH(A108,[1]W03!$B:$B,0))</f>
        <v>ok</v>
      </c>
    </row>
    <row r="109" spans="1:71" ht="13" hidden="1" x14ac:dyDescent="0.3">
      <c r="A109" s="24" t="s">
        <v>317</v>
      </c>
      <c r="B109" s="24" t="s">
        <v>318</v>
      </c>
      <c r="C109" s="24" t="s">
        <v>319</v>
      </c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>
        <v>500</v>
      </c>
      <c r="AP109" s="24"/>
      <c r="AQ109" s="24"/>
      <c r="AR109" s="24"/>
      <c r="AS109" s="24"/>
      <c r="AT109" s="24"/>
      <c r="AU109" s="24"/>
      <c r="AV109" s="24"/>
      <c r="AW109" s="24"/>
      <c r="AX109" s="24">
        <v>500</v>
      </c>
      <c r="AY109" s="24">
        <f t="shared" si="3"/>
        <v>1000</v>
      </c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>
        <f t="shared" si="4"/>
        <v>1000</v>
      </c>
      <c r="BM109" s="24">
        <v>1450</v>
      </c>
      <c r="BN109" s="22">
        <f t="shared" si="5"/>
        <v>450</v>
      </c>
      <c r="BO109" s="24"/>
      <c r="BP109" s="24" t="s">
        <v>34</v>
      </c>
      <c r="BQ109" s="24" t="s">
        <v>34</v>
      </c>
      <c r="BR109" s="24" t="s">
        <v>1275</v>
      </c>
    </row>
    <row r="110" spans="1:71" ht="13" hidden="1" x14ac:dyDescent="0.3">
      <c r="A110" s="24" t="s">
        <v>320</v>
      </c>
      <c r="B110" s="24" t="s">
        <v>321</v>
      </c>
      <c r="C110" s="24" t="s">
        <v>96</v>
      </c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>
        <v>20</v>
      </c>
      <c r="AW110" s="24"/>
      <c r="AX110" s="24"/>
      <c r="AY110" s="24">
        <f t="shared" si="3"/>
        <v>20</v>
      </c>
      <c r="AZ110" s="24">
        <v>20</v>
      </c>
      <c r="BA110" s="24"/>
      <c r="BB110" s="24"/>
      <c r="BC110" s="24"/>
      <c r="BD110" s="24">
        <v>20</v>
      </c>
      <c r="BE110" s="24"/>
      <c r="BF110" s="24"/>
      <c r="BG110" s="24"/>
      <c r="BH110" s="24"/>
      <c r="BI110" s="24"/>
      <c r="BJ110" s="24"/>
      <c r="BK110" s="24"/>
      <c r="BL110" s="24">
        <f t="shared" si="4"/>
        <v>60</v>
      </c>
      <c r="BM110" s="24">
        <v>80</v>
      </c>
      <c r="BN110" s="22">
        <f t="shared" si="5"/>
        <v>20</v>
      </c>
      <c r="BO110" s="24" t="s">
        <v>34</v>
      </c>
      <c r="BP110" s="24" t="s">
        <v>34</v>
      </c>
      <c r="BQ110" s="24" t="s">
        <v>34</v>
      </c>
      <c r="BR110" s="31" t="s">
        <v>315</v>
      </c>
      <c r="BS110" s="24" t="str">
        <f>INDEX([1]W03!$A:$A,MATCH(A110,[1]W03!$B:$B,0))</f>
        <v>ok</v>
      </c>
    </row>
    <row r="111" spans="1:71" ht="13" hidden="1" x14ac:dyDescent="0.3">
      <c r="A111" s="24" t="s">
        <v>322</v>
      </c>
      <c r="B111" s="24" t="s">
        <v>323</v>
      </c>
      <c r="C111" s="24" t="s">
        <v>96</v>
      </c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>
        <v>20</v>
      </c>
      <c r="AW111" s="24"/>
      <c r="AX111" s="24"/>
      <c r="AY111" s="24">
        <f t="shared" si="3"/>
        <v>20</v>
      </c>
      <c r="AZ111" s="24">
        <v>20</v>
      </c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>
        <f t="shared" si="4"/>
        <v>40</v>
      </c>
      <c r="BM111" s="24">
        <v>100</v>
      </c>
      <c r="BN111" s="22">
        <f t="shared" si="5"/>
        <v>60</v>
      </c>
      <c r="BO111" s="24" t="s">
        <v>34</v>
      </c>
      <c r="BP111" s="24" t="s">
        <v>34</v>
      </c>
      <c r="BQ111" s="24" t="s">
        <v>34</v>
      </c>
      <c r="BR111" s="31" t="s">
        <v>315</v>
      </c>
      <c r="BS111" s="24" t="str">
        <f>INDEX([1]W03!$A:$A,MATCH(A111,[1]W03!$B:$B,0))</f>
        <v>ok</v>
      </c>
    </row>
    <row r="112" spans="1:71" ht="13" hidden="1" x14ac:dyDescent="0.3">
      <c r="A112" s="24" t="s">
        <v>324</v>
      </c>
      <c r="B112" s="24" t="s">
        <v>325</v>
      </c>
      <c r="C112" s="24" t="s">
        <v>96</v>
      </c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>
        <v>400</v>
      </c>
      <c r="AW112" s="24"/>
      <c r="AX112" s="24"/>
      <c r="AY112" s="24">
        <f t="shared" si="3"/>
        <v>400</v>
      </c>
      <c r="AZ112" s="24">
        <v>200</v>
      </c>
      <c r="BA112" s="24">
        <v>50</v>
      </c>
      <c r="BB112" s="24">
        <v>100</v>
      </c>
      <c r="BC112" s="24">
        <v>50</v>
      </c>
      <c r="BD112" s="24">
        <v>150</v>
      </c>
      <c r="BE112" s="24"/>
      <c r="BF112" s="24"/>
      <c r="BG112" s="24"/>
      <c r="BH112" s="24"/>
      <c r="BI112" s="24"/>
      <c r="BJ112" s="24"/>
      <c r="BK112" s="24"/>
      <c r="BL112" s="24">
        <f t="shared" si="4"/>
        <v>950</v>
      </c>
      <c r="BM112" s="24">
        <v>2300</v>
      </c>
      <c r="BN112" s="22">
        <f t="shared" si="5"/>
        <v>1350</v>
      </c>
      <c r="BO112" s="24" t="s">
        <v>34</v>
      </c>
      <c r="BP112" s="24" t="s">
        <v>34</v>
      </c>
      <c r="BQ112" s="24" t="s">
        <v>34</v>
      </c>
      <c r="BR112" s="31" t="s">
        <v>315</v>
      </c>
      <c r="BS112" s="24" t="str">
        <f>INDEX([1]W03!$A:$A,MATCH(A112,[1]W03!$B:$B,0))</f>
        <v>ok</v>
      </c>
    </row>
    <row r="113" spans="1:71" ht="13" hidden="1" x14ac:dyDescent="0.3">
      <c r="A113" s="24" t="s">
        <v>326</v>
      </c>
      <c r="B113" s="24" t="s">
        <v>327</v>
      </c>
      <c r="C113" s="24" t="s">
        <v>328</v>
      </c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>
        <f t="shared" si="3"/>
        <v>0</v>
      </c>
      <c r="AZ113" s="24">
        <v>100</v>
      </c>
      <c r="BA113" s="24">
        <v>100</v>
      </c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>
        <f t="shared" si="4"/>
        <v>200</v>
      </c>
      <c r="BM113" s="24">
        <v>250</v>
      </c>
      <c r="BN113" s="22">
        <f t="shared" si="5"/>
        <v>50</v>
      </c>
      <c r="BO113" s="24" t="s">
        <v>34</v>
      </c>
      <c r="BP113" s="24" t="s">
        <v>34</v>
      </c>
      <c r="BQ113" s="24" t="s">
        <v>34</v>
      </c>
      <c r="BR113" s="31" t="s">
        <v>315</v>
      </c>
      <c r="BS113" s="24" t="e">
        <f>INDEX([1]W03!$A:$A,MATCH(A113,[1]W03!$B:$B,0))</f>
        <v>#N/A</v>
      </c>
    </row>
    <row r="114" spans="1:71" ht="13" hidden="1" x14ac:dyDescent="0.3">
      <c r="A114" s="24" t="s">
        <v>329</v>
      </c>
      <c r="B114" s="24" t="s">
        <v>330</v>
      </c>
      <c r="C114" s="24" t="s">
        <v>331</v>
      </c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>
        <v>20</v>
      </c>
      <c r="AW114" s="24"/>
      <c r="AX114" s="24">
        <v>20</v>
      </c>
      <c r="AY114" s="24">
        <f t="shared" si="3"/>
        <v>40</v>
      </c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>
        <f t="shared" si="4"/>
        <v>40</v>
      </c>
      <c r="BM114" s="24">
        <v>100</v>
      </c>
      <c r="BN114" s="22">
        <f t="shared" si="5"/>
        <v>60</v>
      </c>
      <c r="BO114" s="24" t="s">
        <v>34</v>
      </c>
      <c r="BP114" s="24" t="s">
        <v>34</v>
      </c>
      <c r="BQ114" s="24" t="s">
        <v>34</v>
      </c>
      <c r="BR114" s="31" t="s">
        <v>315</v>
      </c>
      <c r="BS114" s="24" t="str">
        <f>INDEX([1]W03!$A:$A,MATCH(A114,[1]W03!$B:$B,0))</f>
        <v>ok</v>
      </c>
    </row>
    <row r="115" spans="1:71" ht="13" hidden="1" x14ac:dyDescent="0.3">
      <c r="A115" s="24" t="s">
        <v>332</v>
      </c>
      <c r="B115" s="24" t="s">
        <v>333</v>
      </c>
      <c r="C115" s="24" t="s">
        <v>334</v>
      </c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>
        <v>54</v>
      </c>
      <c r="AW115" s="24"/>
      <c r="AX115" s="24">
        <v>90</v>
      </c>
      <c r="AY115" s="24">
        <f t="shared" si="3"/>
        <v>144</v>
      </c>
      <c r="AZ115" s="24">
        <v>126</v>
      </c>
      <c r="BA115" s="24">
        <v>18</v>
      </c>
      <c r="BB115" s="24"/>
      <c r="BC115" s="24">
        <v>18</v>
      </c>
      <c r="BD115" s="24"/>
      <c r="BE115" s="24"/>
      <c r="BF115" s="24"/>
      <c r="BG115" s="24"/>
      <c r="BH115" s="24"/>
      <c r="BI115" s="24"/>
      <c r="BJ115" s="24"/>
      <c r="BK115" s="24"/>
      <c r="BL115" s="24">
        <f t="shared" si="4"/>
        <v>306</v>
      </c>
      <c r="BM115" s="24">
        <v>126</v>
      </c>
      <c r="BN115" s="22">
        <f t="shared" si="5"/>
        <v>-180</v>
      </c>
      <c r="BO115" s="24"/>
      <c r="BP115" s="24" t="s">
        <v>55</v>
      </c>
      <c r="BQ115" s="24" t="s">
        <v>55</v>
      </c>
      <c r="BR115" s="24" t="s">
        <v>1275</v>
      </c>
    </row>
    <row r="116" spans="1:71" ht="13" hidden="1" x14ac:dyDescent="0.3">
      <c r="A116" s="24" t="s">
        <v>1233</v>
      </c>
      <c r="B116" s="24" t="s">
        <v>1234</v>
      </c>
      <c r="C116" s="24" t="s">
        <v>1235</v>
      </c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>
        <f t="shared" si="3"/>
        <v>0</v>
      </c>
      <c r="AZ116" s="24"/>
      <c r="BA116" s="24"/>
      <c r="BB116" s="24"/>
      <c r="BC116" s="24"/>
      <c r="BD116" s="24">
        <v>200</v>
      </c>
      <c r="BE116" s="24"/>
      <c r="BF116" s="24"/>
      <c r="BG116" s="24"/>
      <c r="BH116" s="24"/>
      <c r="BI116" s="24"/>
      <c r="BJ116" s="24"/>
      <c r="BK116" s="24"/>
      <c r="BL116" s="24">
        <f t="shared" si="4"/>
        <v>200</v>
      </c>
      <c r="BM116" s="24">
        <v>400</v>
      </c>
      <c r="BN116" s="22">
        <f t="shared" si="5"/>
        <v>200</v>
      </c>
      <c r="BO116" s="24" t="s">
        <v>34</v>
      </c>
      <c r="BP116" s="24" t="e">
        <v>#N/A</v>
      </c>
      <c r="BQ116" s="24" t="e">
        <v>#N/A</v>
      </c>
      <c r="BR116" s="31" t="s">
        <v>315</v>
      </c>
      <c r="BS116" s="24" t="e">
        <f>INDEX([1]W03!$A:$A,MATCH(A116,[1]W03!$B:$B,0))</f>
        <v>#N/A</v>
      </c>
    </row>
    <row r="117" spans="1:71" ht="13" x14ac:dyDescent="0.3">
      <c r="A117" s="24" t="s">
        <v>335</v>
      </c>
      <c r="B117" s="24" t="s">
        <v>336</v>
      </c>
      <c r="C117" s="24" t="s">
        <v>334</v>
      </c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>
        <v>60</v>
      </c>
      <c r="AX117" s="24">
        <v>90</v>
      </c>
      <c r="AY117" s="24">
        <f t="shared" si="3"/>
        <v>150</v>
      </c>
      <c r="AZ117" s="24">
        <v>90</v>
      </c>
      <c r="BA117" s="24">
        <v>60</v>
      </c>
      <c r="BB117" s="24">
        <v>30</v>
      </c>
      <c r="BC117" s="24">
        <v>30</v>
      </c>
      <c r="BD117" s="24"/>
      <c r="BE117" s="24"/>
      <c r="BF117" s="24"/>
      <c r="BG117" s="24"/>
      <c r="BH117" s="24"/>
      <c r="BI117" s="24"/>
      <c r="BJ117" s="24"/>
      <c r="BK117" s="24"/>
      <c r="BL117" s="24">
        <f t="shared" si="4"/>
        <v>360</v>
      </c>
      <c r="BM117" s="24">
        <v>270</v>
      </c>
      <c r="BN117" s="22">
        <f t="shared" si="5"/>
        <v>-90</v>
      </c>
      <c r="BO117" s="24" t="str">
        <f>INDEX([1]W03!$AG:$AG,MATCH(A117,[1]W03!$B:$B,0))</f>
        <v>W03: No JIT in SAP</v>
      </c>
      <c r="BP117" s="24" t="s">
        <v>1189</v>
      </c>
      <c r="BQ117" s="24" t="s">
        <v>1189</v>
      </c>
      <c r="BR117" s="31" t="s">
        <v>315</v>
      </c>
      <c r="BS117" s="24" t="str">
        <f>INDEX([1]W03!$A:$A,MATCH(A117,[1]W03!$B:$B,0))</f>
        <v>!</v>
      </c>
    </row>
    <row r="118" spans="1:71" ht="13" hidden="1" x14ac:dyDescent="0.3">
      <c r="A118" s="24" t="s">
        <v>337</v>
      </c>
      <c r="B118" s="24" t="s">
        <v>338</v>
      </c>
      <c r="C118" s="24" t="s">
        <v>339</v>
      </c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>
        <v>8</v>
      </c>
      <c r="AW118" s="24"/>
      <c r="AX118" s="24"/>
      <c r="AY118" s="24">
        <f t="shared" si="3"/>
        <v>8</v>
      </c>
      <c r="AZ118" s="24"/>
      <c r="BA118" s="24">
        <v>8</v>
      </c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>
        <f t="shared" si="4"/>
        <v>16</v>
      </c>
      <c r="BM118" s="24">
        <v>24</v>
      </c>
      <c r="BN118" s="22">
        <f t="shared" si="5"/>
        <v>8</v>
      </c>
      <c r="BO118" s="24" t="s">
        <v>34</v>
      </c>
      <c r="BP118" s="24" t="s">
        <v>34</v>
      </c>
      <c r="BQ118" s="24" t="s">
        <v>34</v>
      </c>
      <c r="BR118" s="31" t="s">
        <v>315</v>
      </c>
      <c r="BS118" s="24" t="str">
        <f>INDEX([1]W03!$A:$A,MATCH(A118,[1]W03!$B:$B,0))</f>
        <v>ok</v>
      </c>
    </row>
    <row r="119" spans="1:71" ht="13" hidden="1" x14ac:dyDescent="0.3">
      <c r="A119" s="24" t="s">
        <v>340</v>
      </c>
      <c r="B119" s="24" t="s">
        <v>341</v>
      </c>
      <c r="C119" s="24" t="s">
        <v>331</v>
      </c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>
        <v>20</v>
      </c>
      <c r="AW119" s="24"/>
      <c r="AX119" s="24"/>
      <c r="AY119" s="24">
        <f t="shared" si="3"/>
        <v>20</v>
      </c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>
        <f t="shared" si="4"/>
        <v>20</v>
      </c>
      <c r="BM119" s="24">
        <v>340</v>
      </c>
      <c r="BN119" s="22">
        <f t="shared" si="5"/>
        <v>320</v>
      </c>
      <c r="BO119" s="24" t="s">
        <v>34</v>
      </c>
      <c r="BP119" s="24" t="s">
        <v>34</v>
      </c>
      <c r="BQ119" s="24" t="s">
        <v>34</v>
      </c>
      <c r="BR119" s="31" t="s">
        <v>315</v>
      </c>
      <c r="BS119" s="24" t="str">
        <f>INDEX([1]W03!$A:$A,MATCH(A119,[1]W03!$B:$B,0))</f>
        <v>ok</v>
      </c>
    </row>
    <row r="120" spans="1:71" ht="13" hidden="1" x14ac:dyDescent="0.3">
      <c r="A120" s="24" t="s">
        <v>342</v>
      </c>
      <c r="B120" s="24" t="s">
        <v>343</v>
      </c>
      <c r="C120" s="24" t="s">
        <v>334</v>
      </c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>
        <v>3</v>
      </c>
      <c r="AX120" s="24"/>
      <c r="AY120" s="24">
        <f t="shared" si="3"/>
        <v>3</v>
      </c>
      <c r="AZ120" s="24">
        <v>3</v>
      </c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>
        <f t="shared" si="4"/>
        <v>6</v>
      </c>
      <c r="BM120" s="24">
        <v>6</v>
      </c>
      <c r="BN120" s="22">
        <f t="shared" si="5"/>
        <v>0</v>
      </c>
      <c r="BO120" s="24"/>
      <c r="BP120" s="24" t="s">
        <v>34</v>
      </c>
      <c r="BQ120" s="24" t="s">
        <v>34</v>
      </c>
      <c r="BR120" s="24" t="s">
        <v>1275</v>
      </c>
    </row>
    <row r="121" spans="1:71" ht="13" hidden="1" x14ac:dyDescent="0.3">
      <c r="A121" s="24" t="s">
        <v>344</v>
      </c>
      <c r="B121" s="24" t="s">
        <v>345</v>
      </c>
      <c r="C121" s="24" t="s">
        <v>346</v>
      </c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>
        <v>20</v>
      </c>
      <c r="AP121" s="24"/>
      <c r="AQ121" s="24">
        <v>120</v>
      </c>
      <c r="AR121" s="24"/>
      <c r="AS121" s="24"/>
      <c r="AT121" s="24">
        <v>20</v>
      </c>
      <c r="AU121" s="24"/>
      <c r="AV121" s="24">
        <v>160</v>
      </c>
      <c r="AW121" s="24">
        <v>40</v>
      </c>
      <c r="AX121" s="24">
        <v>20</v>
      </c>
      <c r="AY121" s="24">
        <f t="shared" si="3"/>
        <v>380</v>
      </c>
      <c r="AZ121" s="24">
        <v>20</v>
      </c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>
        <f t="shared" si="4"/>
        <v>400</v>
      </c>
      <c r="BM121" s="24">
        <v>1060</v>
      </c>
      <c r="BN121" s="22">
        <f t="shared" si="5"/>
        <v>660</v>
      </c>
      <c r="BO121" s="24"/>
      <c r="BP121" s="24" t="s">
        <v>34</v>
      </c>
      <c r="BQ121" s="24" t="s">
        <v>34</v>
      </c>
      <c r="BR121" s="24" t="s">
        <v>1275</v>
      </c>
    </row>
    <row r="122" spans="1:71" ht="13" hidden="1" x14ac:dyDescent="0.3">
      <c r="A122" s="24" t="s">
        <v>349</v>
      </c>
      <c r="B122" s="24" t="s">
        <v>350</v>
      </c>
      <c r="C122" s="24" t="s">
        <v>331</v>
      </c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>
        <v>40</v>
      </c>
      <c r="AW122" s="24"/>
      <c r="AX122" s="24"/>
      <c r="AY122" s="24">
        <f t="shared" si="3"/>
        <v>40</v>
      </c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>
        <f t="shared" si="4"/>
        <v>40</v>
      </c>
      <c r="BM122" s="24">
        <v>240</v>
      </c>
      <c r="BN122" s="22">
        <f t="shared" si="5"/>
        <v>200</v>
      </c>
      <c r="BO122" s="24" t="s">
        <v>34</v>
      </c>
      <c r="BP122" s="24" t="s">
        <v>34</v>
      </c>
      <c r="BQ122" s="24" t="s">
        <v>34</v>
      </c>
      <c r="BR122" s="31" t="s">
        <v>315</v>
      </c>
      <c r="BS122" s="24" t="str">
        <f>INDEX([1]W03!$A:$A,MATCH(A122,[1]W03!$B:$B,0))</f>
        <v>!</v>
      </c>
    </row>
    <row r="123" spans="1:71" ht="13" hidden="1" x14ac:dyDescent="0.3">
      <c r="A123" s="24" t="s">
        <v>351</v>
      </c>
      <c r="B123" s="24" t="s">
        <v>352</v>
      </c>
      <c r="C123" s="24" t="s">
        <v>96</v>
      </c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>
        <v>20</v>
      </c>
      <c r="AW123" s="24"/>
      <c r="AX123" s="24"/>
      <c r="AY123" s="24">
        <f t="shared" si="3"/>
        <v>20</v>
      </c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>
        <f t="shared" si="4"/>
        <v>20</v>
      </c>
      <c r="BM123" s="24">
        <v>260</v>
      </c>
      <c r="BN123" s="22">
        <f t="shared" si="5"/>
        <v>240</v>
      </c>
      <c r="BO123" s="24" t="s">
        <v>34</v>
      </c>
      <c r="BP123" s="24" t="s">
        <v>34</v>
      </c>
      <c r="BQ123" s="24" t="s">
        <v>34</v>
      </c>
      <c r="BR123" s="31" t="s">
        <v>315</v>
      </c>
      <c r="BS123" s="24" t="str">
        <f>INDEX([1]W03!$A:$A,MATCH(A123,[1]W03!$B:$B,0))</f>
        <v>ok</v>
      </c>
    </row>
    <row r="124" spans="1:71" ht="13" hidden="1" x14ac:dyDescent="0.3">
      <c r="A124" s="24" t="s">
        <v>353</v>
      </c>
      <c r="B124" s="24" t="s">
        <v>354</v>
      </c>
      <c r="C124" s="24" t="s">
        <v>259</v>
      </c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>
        <v>40</v>
      </c>
      <c r="AW124" s="24"/>
      <c r="AX124" s="24"/>
      <c r="AY124" s="24">
        <f t="shared" si="3"/>
        <v>40</v>
      </c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>
        <f t="shared" si="4"/>
        <v>40</v>
      </c>
      <c r="BM124" s="24">
        <v>120</v>
      </c>
      <c r="BN124" s="22">
        <f t="shared" si="5"/>
        <v>80</v>
      </c>
      <c r="BO124" s="24"/>
      <c r="BP124" s="24" t="s">
        <v>34</v>
      </c>
      <c r="BQ124" s="24" t="s">
        <v>34</v>
      </c>
      <c r="BR124" s="24" t="s">
        <v>1275</v>
      </c>
    </row>
    <row r="125" spans="1:71" ht="13" hidden="1" x14ac:dyDescent="0.3">
      <c r="A125" s="24" t="s">
        <v>355</v>
      </c>
      <c r="B125" s="24" t="s">
        <v>356</v>
      </c>
      <c r="C125" s="24" t="s">
        <v>357</v>
      </c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>
        <v>4</v>
      </c>
      <c r="AX125" s="24"/>
      <c r="AY125" s="24">
        <f t="shared" si="3"/>
        <v>4</v>
      </c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>
        <f t="shared" si="4"/>
        <v>4</v>
      </c>
      <c r="BM125" s="24">
        <v>8</v>
      </c>
      <c r="BN125" s="22">
        <f t="shared" si="5"/>
        <v>4</v>
      </c>
      <c r="BO125" s="24"/>
      <c r="BP125" s="24" t="s">
        <v>34</v>
      </c>
      <c r="BQ125" s="24" t="s">
        <v>34</v>
      </c>
      <c r="BR125" s="24" t="s">
        <v>1275</v>
      </c>
    </row>
    <row r="126" spans="1:71" ht="13" x14ac:dyDescent="0.3">
      <c r="A126" s="24" t="s">
        <v>358</v>
      </c>
      <c r="B126" s="24" t="s">
        <v>359</v>
      </c>
      <c r="C126" s="24" t="s">
        <v>128</v>
      </c>
      <c r="D126" s="24"/>
      <c r="E126" s="24"/>
      <c r="F126" s="24"/>
      <c r="G126" s="24"/>
      <c r="H126" s="24"/>
      <c r="I126" s="24"/>
      <c r="J126" s="24"/>
      <c r="K126" s="24"/>
      <c r="L126" s="24"/>
      <c r="M126" s="24">
        <v>10</v>
      </c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>
        <v>10</v>
      </c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>
        <f t="shared" si="3"/>
        <v>20</v>
      </c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>
        <f t="shared" si="4"/>
        <v>20</v>
      </c>
      <c r="BM126" s="24">
        <v>0</v>
      </c>
      <c r="BN126" s="22">
        <f t="shared" si="5"/>
        <v>-20</v>
      </c>
      <c r="BO126" s="24" t="s">
        <v>129</v>
      </c>
      <c r="BP126" s="24" t="s">
        <v>129</v>
      </c>
      <c r="BQ126" s="24" t="s">
        <v>129</v>
      </c>
      <c r="BR126" s="31" t="s">
        <v>315</v>
      </c>
      <c r="BS126" s="24" t="str">
        <f>INDEX([1]W03!$A:$A,MATCH(A126,[1]W03!$B:$B,0))</f>
        <v>No</v>
      </c>
    </row>
    <row r="127" spans="1:71" ht="13" hidden="1" x14ac:dyDescent="0.3">
      <c r="A127" s="24" t="s">
        <v>360</v>
      </c>
      <c r="B127" s="24" t="s">
        <v>361</v>
      </c>
      <c r="C127" s="24" t="s">
        <v>125</v>
      </c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>
        <v>10</v>
      </c>
      <c r="AR127" s="24"/>
      <c r="AS127" s="24"/>
      <c r="AT127" s="24"/>
      <c r="AU127" s="24"/>
      <c r="AV127" s="24"/>
      <c r="AW127" s="24">
        <v>20</v>
      </c>
      <c r="AX127" s="24"/>
      <c r="AY127" s="24">
        <f t="shared" si="3"/>
        <v>30</v>
      </c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>
        <f t="shared" si="4"/>
        <v>30</v>
      </c>
      <c r="BM127" s="24">
        <v>220</v>
      </c>
      <c r="BN127" s="22">
        <f t="shared" si="5"/>
        <v>190</v>
      </c>
      <c r="BO127" s="24" t="s">
        <v>129</v>
      </c>
      <c r="BP127" s="24" t="s">
        <v>34</v>
      </c>
      <c r="BQ127" s="24" t="s">
        <v>34</v>
      </c>
      <c r="BR127" s="24" t="s">
        <v>1275</v>
      </c>
    </row>
    <row r="128" spans="1:71" ht="13" hidden="1" x14ac:dyDescent="0.3">
      <c r="A128" s="24" t="s">
        <v>362</v>
      </c>
      <c r="B128" s="24" t="s">
        <v>363</v>
      </c>
      <c r="C128" s="24" t="s">
        <v>364</v>
      </c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>
        <v>50</v>
      </c>
      <c r="AY128" s="24">
        <f t="shared" si="3"/>
        <v>50</v>
      </c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>
        <f t="shared" si="4"/>
        <v>50</v>
      </c>
      <c r="BM128" s="24">
        <v>90</v>
      </c>
      <c r="BN128" s="22">
        <f t="shared" si="5"/>
        <v>40</v>
      </c>
      <c r="BO128" s="24" t="s">
        <v>129</v>
      </c>
      <c r="BP128" s="24" t="s">
        <v>34</v>
      </c>
      <c r="BQ128" s="24" t="s">
        <v>34</v>
      </c>
      <c r="BR128" s="31" t="s">
        <v>315</v>
      </c>
      <c r="BS128" s="24" t="e">
        <f>INDEX([1]W03!$A:$A,MATCH(A128,[1]W03!$B:$B,0))</f>
        <v>#N/A</v>
      </c>
    </row>
    <row r="129" spans="1:71" ht="13" hidden="1" x14ac:dyDescent="0.3">
      <c r="A129" s="24" t="s">
        <v>365</v>
      </c>
      <c r="B129" s="24" t="s">
        <v>366</v>
      </c>
      <c r="C129" s="24" t="s">
        <v>125</v>
      </c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>
        <v>20</v>
      </c>
      <c r="AP129" s="24"/>
      <c r="AQ129" s="24">
        <v>10</v>
      </c>
      <c r="AR129" s="24"/>
      <c r="AS129" s="24">
        <v>10</v>
      </c>
      <c r="AT129" s="24"/>
      <c r="AU129" s="24"/>
      <c r="AV129" s="24">
        <v>10</v>
      </c>
      <c r="AW129" s="24">
        <v>20</v>
      </c>
      <c r="AX129" s="24"/>
      <c r="AY129" s="24">
        <f t="shared" si="3"/>
        <v>70</v>
      </c>
      <c r="AZ129" s="24">
        <v>20</v>
      </c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>
        <f t="shared" si="4"/>
        <v>90</v>
      </c>
      <c r="BM129" s="24">
        <v>340</v>
      </c>
      <c r="BN129" s="22">
        <f t="shared" si="5"/>
        <v>250</v>
      </c>
      <c r="BO129" s="24" t="s">
        <v>129</v>
      </c>
      <c r="BP129" s="24" t="s">
        <v>34</v>
      </c>
      <c r="BQ129" s="24" t="s">
        <v>34</v>
      </c>
      <c r="BR129" s="24" t="s">
        <v>1275</v>
      </c>
    </row>
    <row r="130" spans="1:71" ht="13" hidden="1" x14ac:dyDescent="0.3">
      <c r="A130" s="24" t="s">
        <v>367</v>
      </c>
      <c r="B130" s="24" t="s">
        <v>368</v>
      </c>
      <c r="C130" s="24" t="s">
        <v>369</v>
      </c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>
        <f t="shared" si="3"/>
        <v>0</v>
      </c>
      <c r="AZ130" s="24"/>
      <c r="BA130" s="24">
        <v>200</v>
      </c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>
        <f t="shared" si="4"/>
        <v>200</v>
      </c>
      <c r="BM130" s="24">
        <v>0</v>
      </c>
      <c r="BN130" s="22">
        <f t="shared" si="5"/>
        <v>-200</v>
      </c>
      <c r="BO130" s="24"/>
      <c r="BP130" s="24" t="s">
        <v>55</v>
      </c>
      <c r="BQ130" s="24" t="s">
        <v>55</v>
      </c>
      <c r="BR130" s="24" t="s">
        <v>1275</v>
      </c>
    </row>
    <row r="131" spans="1:71" ht="13" hidden="1" x14ac:dyDescent="0.3">
      <c r="A131" s="24" t="s">
        <v>370</v>
      </c>
      <c r="B131" s="24" t="s">
        <v>371</v>
      </c>
      <c r="C131" s="24" t="s">
        <v>372</v>
      </c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>
        <v>10</v>
      </c>
      <c r="AL131" s="24"/>
      <c r="AM131" s="24"/>
      <c r="AN131" s="24"/>
      <c r="AO131" s="24"/>
      <c r="AP131" s="24"/>
      <c r="AQ131" s="24">
        <v>10</v>
      </c>
      <c r="AR131" s="24"/>
      <c r="AS131" s="24"/>
      <c r="AT131" s="24"/>
      <c r="AU131" s="24"/>
      <c r="AV131" s="24">
        <v>10</v>
      </c>
      <c r="AW131" s="24">
        <v>10</v>
      </c>
      <c r="AX131" s="24"/>
      <c r="AY131" s="24">
        <f t="shared" si="3"/>
        <v>40</v>
      </c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>
        <f t="shared" si="4"/>
        <v>40</v>
      </c>
      <c r="BM131" s="24">
        <v>220</v>
      </c>
      <c r="BN131" s="22">
        <f t="shared" si="5"/>
        <v>180</v>
      </c>
      <c r="BO131" s="24"/>
      <c r="BP131" s="24" t="s">
        <v>34</v>
      </c>
      <c r="BQ131" s="24" t="s">
        <v>34</v>
      </c>
      <c r="BR131" s="24" t="s">
        <v>1275</v>
      </c>
    </row>
    <row r="132" spans="1:71" ht="13" x14ac:dyDescent="0.3">
      <c r="A132" s="24" t="s">
        <v>373</v>
      </c>
      <c r="B132" s="24" t="s">
        <v>374</v>
      </c>
      <c r="C132" s="24" t="s">
        <v>125</v>
      </c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>
        <v>380</v>
      </c>
      <c r="AG132" s="24"/>
      <c r="AH132" s="24">
        <v>220</v>
      </c>
      <c r="AI132" s="24">
        <v>150</v>
      </c>
      <c r="AJ132" s="24">
        <v>50</v>
      </c>
      <c r="AK132" s="24"/>
      <c r="AL132" s="24">
        <v>310</v>
      </c>
      <c r="AM132" s="24">
        <v>160</v>
      </c>
      <c r="AN132" s="24">
        <v>190</v>
      </c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>
        <f t="shared" si="3"/>
        <v>1460</v>
      </c>
      <c r="AZ132" s="24"/>
      <c r="BA132" s="24"/>
      <c r="BB132" s="24"/>
      <c r="BC132" s="24">
        <v>300</v>
      </c>
      <c r="BD132" s="24"/>
      <c r="BE132" s="24"/>
      <c r="BF132" s="24"/>
      <c r="BG132" s="24"/>
      <c r="BH132" s="24"/>
      <c r="BI132" s="24"/>
      <c r="BJ132" s="24"/>
      <c r="BK132" s="24"/>
      <c r="BL132" s="24">
        <f t="shared" si="4"/>
        <v>1760</v>
      </c>
      <c r="BM132" s="24">
        <v>0</v>
      </c>
      <c r="BN132" s="22">
        <f t="shared" si="5"/>
        <v>-1760</v>
      </c>
      <c r="BO132" s="24" t="str">
        <f>INDEX([1]W03!$AG:$AG,MATCH(A132,[1]W03!$B:$B,0))</f>
        <v>W03: reminder because transport delay
W50: request made for AF 400pcs
W49: 470pcs delivered this week but not in speed - Request taxi ASAP</v>
      </c>
      <c r="BP132" s="24" t="s">
        <v>375</v>
      </c>
      <c r="BQ132" s="24" t="s">
        <v>375</v>
      </c>
      <c r="BR132" s="31" t="s">
        <v>315</v>
      </c>
      <c r="BS132" s="24" t="str">
        <f>INDEX([1]W03!$A:$A,MATCH(A132,[1]W03!$B:$B,0))</f>
        <v>!</v>
      </c>
    </row>
    <row r="133" spans="1:71" ht="13" x14ac:dyDescent="0.3">
      <c r="A133" s="24" t="s">
        <v>376</v>
      </c>
      <c r="B133" s="24" t="s">
        <v>377</v>
      </c>
      <c r="C133" s="24" t="s">
        <v>378</v>
      </c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>
        <v>5000</v>
      </c>
      <c r="AY133" s="24">
        <f t="shared" ref="AY133:AY196" si="6">SUM(D133:AX133)</f>
        <v>5000</v>
      </c>
      <c r="AZ133" s="24"/>
      <c r="BA133" s="24"/>
      <c r="BB133" s="24"/>
      <c r="BC133" s="24"/>
      <c r="BD133" s="24"/>
      <c r="BE133" s="24">
        <v>5000</v>
      </c>
      <c r="BF133" s="24"/>
      <c r="BG133" s="24"/>
      <c r="BH133" s="24"/>
      <c r="BI133" s="24"/>
      <c r="BJ133" s="24"/>
      <c r="BK133" s="24"/>
      <c r="BL133" s="24">
        <f t="shared" ref="BL133:BL196" si="7">SUM(AY133:BK133)</f>
        <v>10000</v>
      </c>
      <c r="BM133" s="24">
        <v>0</v>
      </c>
      <c r="BN133" s="22">
        <f t="shared" ref="BN133:BN196" si="8">BM133-BL133</f>
        <v>-10000</v>
      </c>
      <c r="BO133" s="24" t="e">
        <f>INDEX([1]W03!$AG:$AG,MATCH(A133,[1]W03!$B:$B,0))</f>
        <v>#N/A</v>
      </c>
      <c r="BP133" s="24" t="s">
        <v>1190</v>
      </c>
      <c r="BQ133" s="24" t="s">
        <v>1190</v>
      </c>
      <c r="BR133" s="31" t="s">
        <v>315</v>
      </c>
      <c r="BS133" s="24" t="e">
        <f>INDEX([1]W03!$A:$A,MATCH(A133,[1]W03!$B:$B,0))</f>
        <v>#N/A</v>
      </c>
    </row>
    <row r="134" spans="1:71" ht="13" hidden="1" x14ac:dyDescent="0.3">
      <c r="A134" s="24" t="s">
        <v>379</v>
      </c>
      <c r="B134" s="24" t="s">
        <v>380</v>
      </c>
      <c r="C134" s="24" t="s">
        <v>381</v>
      </c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>
        <v>50</v>
      </c>
      <c r="AY134" s="24">
        <f t="shared" si="6"/>
        <v>50</v>
      </c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>
        <f t="shared" si="7"/>
        <v>50</v>
      </c>
      <c r="BM134" s="24">
        <v>50</v>
      </c>
      <c r="BN134" s="22">
        <f t="shared" si="8"/>
        <v>0</v>
      </c>
      <c r="BO134" s="24" t="s">
        <v>34</v>
      </c>
      <c r="BP134" s="24" t="s">
        <v>34</v>
      </c>
      <c r="BQ134" s="24" t="s">
        <v>34</v>
      </c>
      <c r="BR134" s="31" t="s">
        <v>315</v>
      </c>
      <c r="BS134" s="24" t="e">
        <f>INDEX([1]W03!$A:$A,MATCH(A134,[1]W03!$B:$B,0))</f>
        <v>#N/A</v>
      </c>
    </row>
    <row r="135" spans="1:71" ht="13" hidden="1" x14ac:dyDescent="0.3">
      <c r="A135" s="24" t="s">
        <v>382</v>
      </c>
      <c r="B135" s="24" t="s">
        <v>383</v>
      </c>
      <c r="C135" s="24" t="s">
        <v>384</v>
      </c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>
        <f t="shared" si="6"/>
        <v>0</v>
      </c>
      <c r="AZ135" s="24"/>
      <c r="BA135" s="24">
        <v>100</v>
      </c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>
        <f t="shared" si="7"/>
        <v>100</v>
      </c>
      <c r="BM135" s="24">
        <v>400</v>
      </c>
      <c r="BN135" s="22">
        <f t="shared" si="8"/>
        <v>300</v>
      </c>
      <c r="BO135" s="24" t="s">
        <v>34</v>
      </c>
      <c r="BP135" s="24" t="s">
        <v>34</v>
      </c>
      <c r="BQ135" s="24" t="s">
        <v>34</v>
      </c>
      <c r="BR135" s="31" t="s">
        <v>315</v>
      </c>
      <c r="BS135" s="24" t="e">
        <f>INDEX([1]W03!$A:$A,MATCH(A135,[1]W03!$B:$B,0))</f>
        <v>#N/A</v>
      </c>
    </row>
    <row r="136" spans="1:71" ht="13" hidden="1" x14ac:dyDescent="0.3">
      <c r="A136" s="24" t="s">
        <v>385</v>
      </c>
      <c r="B136" s="24" t="s">
        <v>386</v>
      </c>
      <c r="C136" s="24" t="s">
        <v>387</v>
      </c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>
        <v>24</v>
      </c>
      <c r="AY136" s="24">
        <f t="shared" si="6"/>
        <v>24</v>
      </c>
      <c r="AZ136" s="24">
        <v>72</v>
      </c>
      <c r="BA136" s="24">
        <v>72</v>
      </c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>
        <f t="shared" si="7"/>
        <v>168</v>
      </c>
      <c r="BM136" s="24">
        <v>936</v>
      </c>
      <c r="BN136" s="22">
        <f t="shared" si="8"/>
        <v>768</v>
      </c>
      <c r="BO136" s="24" t="s">
        <v>34</v>
      </c>
      <c r="BP136" s="24" t="s">
        <v>34</v>
      </c>
      <c r="BQ136" s="24" t="s">
        <v>34</v>
      </c>
      <c r="BR136" s="31" t="s">
        <v>315</v>
      </c>
      <c r="BS136" s="24" t="e">
        <f>INDEX([1]W03!$A:$A,MATCH(A136,[1]W03!$B:$B,0))</f>
        <v>#N/A</v>
      </c>
    </row>
    <row r="137" spans="1:71" ht="13" hidden="1" x14ac:dyDescent="0.3">
      <c r="A137" s="24" t="s">
        <v>388</v>
      </c>
      <c r="B137" s="24" t="s">
        <v>389</v>
      </c>
      <c r="C137" s="24" t="s">
        <v>390</v>
      </c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>
        <f t="shared" si="6"/>
        <v>0</v>
      </c>
      <c r="AZ137" s="24"/>
      <c r="BA137" s="24"/>
      <c r="BB137" s="24"/>
      <c r="BC137" s="24"/>
      <c r="BD137" s="24"/>
      <c r="BE137" s="24">
        <v>60</v>
      </c>
      <c r="BF137" s="24"/>
      <c r="BG137" s="24"/>
      <c r="BH137" s="24"/>
      <c r="BI137" s="24"/>
      <c r="BJ137" s="24"/>
      <c r="BK137" s="24"/>
      <c r="BL137" s="24">
        <f t="shared" si="7"/>
        <v>60</v>
      </c>
      <c r="BM137" s="24">
        <v>240</v>
      </c>
      <c r="BN137" s="22">
        <f t="shared" si="8"/>
        <v>180</v>
      </c>
      <c r="BO137" s="24" t="s">
        <v>34</v>
      </c>
      <c r="BP137" s="24" t="s">
        <v>34</v>
      </c>
      <c r="BQ137" s="24" t="s">
        <v>34</v>
      </c>
      <c r="BR137" s="31" t="s">
        <v>315</v>
      </c>
      <c r="BS137" s="24" t="e">
        <f>INDEX([1]W03!$A:$A,MATCH(A137,[1]W03!$B:$B,0))</f>
        <v>#N/A</v>
      </c>
    </row>
    <row r="138" spans="1:71" ht="13" hidden="1" x14ac:dyDescent="0.3">
      <c r="A138" s="24" t="s">
        <v>391</v>
      </c>
      <c r="B138" s="24" t="s">
        <v>392</v>
      </c>
      <c r="C138" s="24" t="s">
        <v>390</v>
      </c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>
        <f t="shared" si="6"/>
        <v>0</v>
      </c>
      <c r="AZ138" s="24">
        <v>30</v>
      </c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>
        <f t="shared" si="7"/>
        <v>30</v>
      </c>
      <c r="BM138" s="24">
        <v>90</v>
      </c>
      <c r="BN138" s="22">
        <f t="shared" si="8"/>
        <v>60</v>
      </c>
      <c r="BO138" s="24"/>
      <c r="BP138" s="24" t="s">
        <v>34</v>
      </c>
      <c r="BQ138" s="24" t="s">
        <v>34</v>
      </c>
      <c r="BR138" s="24" t="s">
        <v>1275</v>
      </c>
    </row>
    <row r="139" spans="1:71" ht="13" hidden="1" x14ac:dyDescent="0.3">
      <c r="A139" s="24" t="s">
        <v>393</v>
      </c>
      <c r="B139" s="24" t="s">
        <v>394</v>
      </c>
      <c r="C139" s="24" t="s">
        <v>122</v>
      </c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>
        <v>10</v>
      </c>
      <c r="AR139" s="24"/>
      <c r="AS139" s="24">
        <v>10</v>
      </c>
      <c r="AT139" s="24"/>
      <c r="AU139" s="24"/>
      <c r="AV139" s="24"/>
      <c r="AW139" s="24"/>
      <c r="AX139" s="24"/>
      <c r="AY139" s="24">
        <f t="shared" si="6"/>
        <v>20</v>
      </c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>
        <f t="shared" si="7"/>
        <v>20</v>
      </c>
      <c r="BM139" s="24">
        <v>120</v>
      </c>
      <c r="BN139" s="22">
        <f t="shared" si="8"/>
        <v>100</v>
      </c>
      <c r="BO139" s="24"/>
      <c r="BP139" s="24" t="s">
        <v>34</v>
      </c>
      <c r="BQ139" s="24" t="s">
        <v>34</v>
      </c>
      <c r="BR139" s="24" t="s">
        <v>1275</v>
      </c>
    </row>
    <row r="140" spans="1:71" ht="13" hidden="1" x14ac:dyDescent="0.3">
      <c r="A140" s="24" t="s">
        <v>395</v>
      </c>
      <c r="B140" s="24" t="s">
        <v>396</v>
      </c>
      <c r="C140" s="24" t="s">
        <v>390</v>
      </c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>
        <v>20</v>
      </c>
      <c r="AY140" s="24">
        <f t="shared" si="6"/>
        <v>20</v>
      </c>
      <c r="AZ140" s="24">
        <v>60</v>
      </c>
      <c r="BA140" s="24">
        <v>80</v>
      </c>
      <c r="BB140" s="24"/>
      <c r="BC140" s="24"/>
      <c r="BD140" s="24"/>
      <c r="BE140" s="24"/>
      <c r="BF140" s="24"/>
      <c r="BG140" s="24">
        <v>40</v>
      </c>
      <c r="BH140" s="24">
        <v>80</v>
      </c>
      <c r="BI140" s="24">
        <v>140</v>
      </c>
      <c r="BJ140" s="24"/>
      <c r="BK140" s="24"/>
      <c r="BL140" s="24">
        <f t="shared" si="7"/>
        <v>420</v>
      </c>
      <c r="BM140" s="24">
        <v>560</v>
      </c>
      <c r="BN140" s="22">
        <f t="shared" si="8"/>
        <v>140</v>
      </c>
      <c r="BO140" s="24" t="s">
        <v>34</v>
      </c>
      <c r="BP140" s="24" t="s">
        <v>34</v>
      </c>
      <c r="BQ140" s="24" t="s">
        <v>34</v>
      </c>
      <c r="BR140" s="31" t="s">
        <v>315</v>
      </c>
      <c r="BS140" s="24" t="e">
        <f>INDEX([1]W03!$A:$A,MATCH(A140,[1]W03!$B:$B,0))</f>
        <v>#N/A</v>
      </c>
    </row>
    <row r="141" spans="1:71" ht="13" x14ac:dyDescent="0.3">
      <c r="A141" s="24" t="s">
        <v>397</v>
      </c>
      <c r="B141" s="24" t="s">
        <v>398</v>
      </c>
      <c r="C141" s="24" t="s">
        <v>390</v>
      </c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>
        <v>90</v>
      </c>
      <c r="AW141" s="24"/>
      <c r="AX141" s="24"/>
      <c r="AY141" s="24">
        <f t="shared" si="6"/>
        <v>90</v>
      </c>
      <c r="AZ141" s="24"/>
      <c r="BA141" s="24"/>
      <c r="BB141" s="24"/>
      <c r="BC141" s="24"/>
      <c r="BD141" s="24"/>
      <c r="BE141" s="24"/>
      <c r="BF141" s="24">
        <v>90</v>
      </c>
      <c r="BG141" s="24"/>
      <c r="BH141" s="24"/>
      <c r="BI141" s="24"/>
      <c r="BJ141" s="24"/>
      <c r="BK141" s="24"/>
      <c r="BL141" s="24">
        <f t="shared" si="7"/>
        <v>180</v>
      </c>
      <c r="BM141" s="24">
        <v>60</v>
      </c>
      <c r="BN141" s="22">
        <f t="shared" si="8"/>
        <v>-120</v>
      </c>
      <c r="BO141" s="24" t="str">
        <f>INDEX([1]W03!$AG:$AG,MATCH(A141,[1]W03!$B:$B,0))</f>
        <v>W03: reminder sent
W01: 60pcs in stock but MOQ 90 - To modifiy ?  Mail sent</v>
      </c>
      <c r="BP141" s="24" t="s">
        <v>1191</v>
      </c>
      <c r="BQ141" s="24" t="s">
        <v>1191</v>
      </c>
      <c r="BR141" s="31" t="s">
        <v>315</v>
      </c>
      <c r="BS141" s="24" t="str">
        <f>INDEX([1]W03!$A:$A,MATCH(A141,[1]W03!$B:$B,0))</f>
        <v>!</v>
      </c>
    </row>
    <row r="142" spans="1:71" ht="13" x14ac:dyDescent="0.3">
      <c r="A142" s="24" t="s">
        <v>399</v>
      </c>
      <c r="B142" s="24" t="s">
        <v>400</v>
      </c>
      <c r="C142" s="24" t="s">
        <v>401</v>
      </c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>
        <v>100</v>
      </c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>
        <f t="shared" si="6"/>
        <v>100</v>
      </c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>
        <f t="shared" si="7"/>
        <v>100</v>
      </c>
      <c r="BM142" s="24">
        <v>0</v>
      </c>
      <c r="BN142" s="22">
        <f t="shared" si="8"/>
        <v>-100</v>
      </c>
      <c r="BO142" s="24" t="str">
        <f>INDEX([1]W03!$AG:$AG,MATCH(A142,[1]W03!$B:$B,0))</f>
        <v>ADJUSTMT WASHER EP 1,24 - can't be produced anymore</v>
      </c>
      <c r="BP142" s="24" t="s">
        <v>1192</v>
      </c>
      <c r="BQ142" s="24" t="s">
        <v>1192</v>
      </c>
      <c r="BR142" s="31" t="s">
        <v>315</v>
      </c>
      <c r="BS142" s="24" t="str">
        <f>INDEX([1]W03!$A:$A,MATCH(A142,[1]W03!$B:$B,0))</f>
        <v>no</v>
      </c>
    </row>
    <row r="143" spans="1:71" ht="13" hidden="1" x14ac:dyDescent="0.3">
      <c r="A143" s="24" t="s">
        <v>402</v>
      </c>
      <c r="B143" s="24" t="s">
        <v>403</v>
      </c>
      <c r="C143" s="24" t="s">
        <v>404</v>
      </c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>
        <v>36</v>
      </c>
      <c r="AW143" s="24"/>
      <c r="AX143" s="24"/>
      <c r="AY143" s="24">
        <f t="shared" si="6"/>
        <v>36</v>
      </c>
      <c r="AZ143" s="24">
        <v>36</v>
      </c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>
        <f t="shared" si="7"/>
        <v>72</v>
      </c>
      <c r="BM143" s="24">
        <v>108</v>
      </c>
      <c r="BN143" s="22">
        <f t="shared" si="8"/>
        <v>36</v>
      </c>
      <c r="BO143" s="24" t="s">
        <v>34</v>
      </c>
      <c r="BP143" s="24" t="s">
        <v>34</v>
      </c>
      <c r="BQ143" s="24" t="s">
        <v>34</v>
      </c>
      <c r="BR143" s="31" t="s">
        <v>315</v>
      </c>
      <c r="BS143" s="24" t="str">
        <f>INDEX([1]W03!$A:$A,MATCH(A143,[1]W03!$B:$B,0))</f>
        <v>!</v>
      </c>
    </row>
    <row r="144" spans="1:71" ht="13" hidden="1" x14ac:dyDescent="0.3">
      <c r="A144" s="24" t="s">
        <v>405</v>
      </c>
      <c r="B144" s="24" t="s">
        <v>406</v>
      </c>
      <c r="C144" s="24" t="s">
        <v>404</v>
      </c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>
        <v>36</v>
      </c>
      <c r="AW144" s="24"/>
      <c r="AX144" s="24"/>
      <c r="AY144" s="24">
        <f t="shared" si="6"/>
        <v>36</v>
      </c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>
        <f t="shared" si="7"/>
        <v>36</v>
      </c>
      <c r="BM144" s="24">
        <v>72</v>
      </c>
      <c r="BN144" s="22">
        <f t="shared" si="8"/>
        <v>36</v>
      </c>
      <c r="BO144" s="24" t="s">
        <v>34</v>
      </c>
      <c r="BP144" s="24" t="s">
        <v>34</v>
      </c>
      <c r="BQ144" s="24" t="s">
        <v>34</v>
      </c>
      <c r="BR144" s="31" t="s">
        <v>315</v>
      </c>
      <c r="BS144" s="24" t="str">
        <f>INDEX([1]W03!$A:$A,MATCH(A144,[1]W03!$B:$B,0))</f>
        <v>!</v>
      </c>
    </row>
    <row r="145" spans="1:71" ht="13" hidden="1" x14ac:dyDescent="0.3">
      <c r="A145" s="24" t="s">
        <v>407</v>
      </c>
      <c r="B145" s="24" t="s">
        <v>408</v>
      </c>
      <c r="C145" s="24" t="s">
        <v>404</v>
      </c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>
        <v>5</v>
      </c>
      <c r="AW145" s="24"/>
      <c r="AX145" s="24"/>
      <c r="AY145" s="24">
        <f t="shared" si="6"/>
        <v>5</v>
      </c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>
        <f t="shared" si="7"/>
        <v>5</v>
      </c>
      <c r="BM145" s="24">
        <v>15</v>
      </c>
      <c r="BN145" s="22">
        <f t="shared" si="8"/>
        <v>10</v>
      </c>
      <c r="BO145" s="24"/>
      <c r="BP145" s="24" t="s">
        <v>34</v>
      </c>
      <c r="BQ145" s="24" t="s">
        <v>34</v>
      </c>
      <c r="BR145" s="24" t="s">
        <v>1275</v>
      </c>
    </row>
    <row r="146" spans="1:71" ht="13" hidden="1" x14ac:dyDescent="0.3">
      <c r="A146" s="24" t="s">
        <v>409</v>
      </c>
      <c r="B146" s="24" t="s">
        <v>410</v>
      </c>
      <c r="C146" s="24" t="s">
        <v>404</v>
      </c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>
        <v>5</v>
      </c>
      <c r="AT146" s="24"/>
      <c r="AU146" s="24"/>
      <c r="AV146" s="24"/>
      <c r="AW146" s="24"/>
      <c r="AX146" s="24"/>
      <c r="AY146" s="24">
        <f t="shared" si="6"/>
        <v>5</v>
      </c>
      <c r="AZ146" s="24"/>
      <c r="BA146" s="24">
        <v>5</v>
      </c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>
        <f t="shared" si="7"/>
        <v>10</v>
      </c>
      <c r="BM146" s="24">
        <v>30</v>
      </c>
      <c r="BN146" s="22">
        <f t="shared" si="8"/>
        <v>20</v>
      </c>
      <c r="BO146" s="24" t="s">
        <v>34</v>
      </c>
      <c r="BP146" s="24" t="s">
        <v>34</v>
      </c>
      <c r="BQ146" s="24" t="s">
        <v>34</v>
      </c>
      <c r="BR146" s="31" t="s">
        <v>315</v>
      </c>
      <c r="BS146" s="24" t="str">
        <f>INDEX([1]W03!$A:$A,MATCH(A146,[1]W03!$B:$B,0))</f>
        <v>!</v>
      </c>
    </row>
    <row r="147" spans="1:71" ht="13" hidden="1" x14ac:dyDescent="0.3">
      <c r="A147" s="24" t="s">
        <v>411</v>
      </c>
      <c r="B147" s="24" t="s">
        <v>412</v>
      </c>
      <c r="C147" s="24" t="s">
        <v>413</v>
      </c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>
        <v>24</v>
      </c>
      <c r="AW147" s="24"/>
      <c r="AX147" s="24"/>
      <c r="AY147" s="24">
        <f t="shared" si="6"/>
        <v>24</v>
      </c>
      <c r="AZ147" s="24"/>
      <c r="BA147" s="24"/>
      <c r="BB147" s="24">
        <v>24</v>
      </c>
      <c r="BC147" s="24"/>
      <c r="BD147" s="24"/>
      <c r="BE147" s="24"/>
      <c r="BF147" s="24"/>
      <c r="BG147" s="24"/>
      <c r="BH147" s="24"/>
      <c r="BI147" s="24"/>
      <c r="BJ147" s="24"/>
      <c r="BK147" s="24"/>
      <c r="BL147" s="24">
        <f t="shared" si="7"/>
        <v>48</v>
      </c>
      <c r="BM147" s="24">
        <v>72</v>
      </c>
      <c r="BN147" s="22">
        <f t="shared" si="8"/>
        <v>24</v>
      </c>
      <c r="BO147" s="24" t="s">
        <v>34</v>
      </c>
      <c r="BP147" s="24" t="s">
        <v>34</v>
      </c>
      <c r="BQ147" s="24" t="s">
        <v>34</v>
      </c>
      <c r="BR147" s="31" t="s">
        <v>315</v>
      </c>
      <c r="BS147" s="24" t="str">
        <f>INDEX([1]W03!$A:$A,MATCH(A147,[1]W03!$B:$B,0))</f>
        <v>!</v>
      </c>
    </row>
    <row r="148" spans="1:71" ht="13" hidden="1" x14ac:dyDescent="0.3">
      <c r="A148" s="24" t="s">
        <v>414</v>
      </c>
      <c r="B148" s="24" t="s">
        <v>415</v>
      </c>
      <c r="C148" s="24" t="s">
        <v>404</v>
      </c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>
        <v>14</v>
      </c>
      <c r="AW148" s="24"/>
      <c r="AX148" s="24"/>
      <c r="AY148" s="24">
        <f t="shared" si="6"/>
        <v>14</v>
      </c>
      <c r="AZ148" s="24"/>
      <c r="BA148" s="24">
        <v>14</v>
      </c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>
        <f t="shared" si="7"/>
        <v>28</v>
      </c>
      <c r="BM148" s="24">
        <v>56</v>
      </c>
      <c r="BN148" s="22">
        <f t="shared" si="8"/>
        <v>28</v>
      </c>
      <c r="BO148" s="24" t="s">
        <v>34</v>
      </c>
      <c r="BP148" s="24" t="s">
        <v>34</v>
      </c>
      <c r="BQ148" s="24" t="s">
        <v>34</v>
      </c>
      <c r="BR148" s="31" t="s">
        <v>315</v>
      </c>
      <c r="BS148" s="24" t="str">
        <f>INDEX([1]W03!$A:$A,MATCH(A148,[1]W03!$B:$B,0))</f>
        <v>!</v>
      </c>
    </row>
    <row r="149" spans="1:71" ht="13" hidden="1" x14ac:dyDescent="0.3">
      <c r="A149" s="24" t="s">
        <v>416</v>
      </c>
      <c r="B149" s="24" t="s">
        <v>417</v>
      </c>
      <c r="C149" s="24" t="s">
        <v>404</v>
      </c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>
        <f t="shared" si="6"/>
        <v>0</v>
      </c>
      <c r="AZ149" s="24"/>
      <c r="BA149" s="24"/>
      <c r="BB149" s="24">
        <v>24</v>
      </c>
      <c r="BC149" s="24"/>
      <c r="BD149" s="24"/>
      <c r="BE149" s="24"/>
      <c r="BF149" s="24"/>
      <c r="BG149" s="24"/>
      <c r="BH149" s="24"/>
      <c r="BI149" s="24"/>
      <c r="BJ149" s="24"/>
      <c r="BK149" s="24"/>
      <c r="BL149" s="24">
        <f t="shared" si="7"/>
        <v>24</v>
      </c>
      <c r="BM149" s="24">
        <v>48</v>
      </c>
      <c r="BN149" s="22">
        <f t="shared" si="8"/>
        <v>24</v>
      </c>
      <c r="BO149" s="24" t="s">
        <v>34</v>
      </c>
      <c r="BP149" s="24" t="s">
        <v>34</v>
      </c>
      <c r="BQ149" s="24" t="s">
        <v>34</v>
      </c>
      <c r="BR149" s="31" t="s">
        <v>315</v>
      </c>
      <c r="BS149" s="24" t="str">
        <f>INDEX([1]W03!$A:$A,MATCH(A149,[1]W03!$B:$B,0))</f>
        <v>!</v>
      </c>
    </row>
    <row r="150" spans="1:71" ht="13" hidden="1" x14ac:dyDescent="0.3">
      <c r="A150" s="24" t="s">
        <v>418</v>
      </c>
      <c r="B150" s="24" t="s">
        <v>419</v>
      </c>
      <c r="C150" s="24" t="s">
        <v>420</v>
      </c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>
        <v>10</v>
      </c>
      <c r="AP150" s="24"/>
      <c r="AQ150" s="24"/>
      <c r="AR150" s="24"/>
      <c r="AS150" s="24"/>
      <c r="AT150" s="24"/>
      <c r="AU150" s="24"/>
      <c r="AV150" s="24"/>
      <c r="AW150" s="24"/>
      <c r="AX150" s="24">
        <v>10</v>
      </c>
      <c r="AY150" s="24">
        <f t="shared" si="6"/>
        <v>20</v>
      </c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>
        <f t="shared" si="7"/>
        <v>20</v>
      </c>
      <c r="BM150" s="24">
        <v>70</v>
      </c>
      <c r="BN150" s="22">
        <f t="shared" si="8"/>
        <v>50</v>
      </c>
      <c r="BO150" s="24"/>
      <c r="BP150" s="24" t="s">
        <v>34</v>
      </c>
      <c r="BQ150" s="24" t="s">
        <v>34</v>
      </c>
      <c r="BR150" s="24" t="s">
        <v>1275</v>
      </c>
    </row>
    <row r="151" spans="1:71" ht="13" hidden="1" x14ac:dyDescent="0.3">
      <c r="A151" s="24" t="s">
        <v>421</v>
      </c>
      <c r="B151" s="24" t="s">
        <v>422</v>
      </c>
      <c r="C151" s="24" t="s">
        <v>423</v>
      </c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>
        <v>10</v>
      </c>
      <c r="AP151" s="24"/>
      <c r="AQ151" s="24"/>
      <c r="AR151" s="24"/>
      <c r="AS151" s="24"/>
      <c r="AT151" s="24"/>
      <c r="AU151" s="24"/>
      <c r="AV151" s="24"/>
      <c r="AW151" s="24"/>
      <c r="AX151" s="24"/>
      <c r="AY151" s="24">
        <f t="shared" si="6"/>
        <v>10</v>
      </c>
      <c r="AZ151" s="24">
        <v>10</v>
      </c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>
        <f t="shared" si="7"/>
        <v>20</v>
      </c>
      <c r="BM151" s="24">
        <v>20</v>
      </c>
      <c r="BN151" s="22">
        <f t="shared" si="8"/>
        <v>0</v>
      </c>
      <c r="BO151" s="24"/>
      <c r="BP151" s="24" t="s">
        <v>34</v>
      </c>
      <c r="BQ151" s="24" t="s">
        <v>34</v>
      </c>
      <c r="BR151" s="24" t="s">
        <v>1275</v>
      </c>
    </row>
    <row r="152" spans="1:71" ht="13" hidden="1" x14ac:dyDescent="0.3">
      <c r="A152" s="24" t="s">
        <v>424</v>
      </c>
      <c r="B152" s="24" t="s">
        <v>425</v>
      </c>
      <c r="C152" s="24" t="s">
        <v>426</v>
      </c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>
        <v>20</v>
      </c>
      <c r="AP152" s="24"/>
      <c r="AQ152" s="24"/>
      <c r="AR152" s="24"/>
      <c r="AS152" s="24"/>
      <c r="AT152" s="24"/>
      <c r="AU152" s="24"/>
      <c r="AV152" s="24"/>
      <c r="AW152" s="24"/>
      <c r="AX152" s="24">
        <v>20</v>
      </c>
      <c r="AY152" s="24">
        <f t="shared" si="6"/>
        <v>40</v>
      </c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>
        <f t="shared" si="7"/>
        <v>40</v>
      </c>
      <c r="BM152" s="24">
        <v>80</v>
      </c>
      <c r="BN152" s="22">
        <f t="shared" si="8"/>
        <v>40</v>
      </c>
      <c r="BO152" s="24"/>
      <c r="BP152" s="24" t="s">
        <v>34</v>
      </c>
      <c r="BQ152" s="24" t="s">
        <v>34</v>
      </c>
      <c r="BR152" s="24" t="s">
        <v>1275</v>
      </c>
    </row>
    <row r="153" spans="1:71" ht="13" hidden="1" x14ac:dyDescent="0.3">
      <c r="A153" s="24" t="s">
        <v>427</v>
      </c>
      <c r="B153" s="24" t="s">
        <v>428</v>
      </c>
      <c r="C153" s="24" t="s">
        <v>429</v>
      </c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>
        <v>20</v>
      </c>
      <c r="AW153" s="24"/>
      <c r="AX153" s="24"/>
      <c r="AY153" s="24">
        <f t="shared" si="6"/>
        <v>20</v>
      </c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>
        <f t="shared" si="7"/>
        <v>20</v>
      </c>
      <c r="BM153" s="24">
        <v>0</v>
      </c>
      <c r="BN153" s="22">
        <f t="shared" si="8"/>
        <v>-20</v>
      </c>
      <c r="BO153" s="24"/>
      <c r="BP153" s="24" t="s">
        <v>55</v>
      </c>
      <c r="BQ153" s="24" t="s">
        <v>55</v>
      </c>
      <c r="BR153" s="24" t="s">
        <v>1275</v>
      </c>
    </row>
    <row r="154" spans="1:71" ht="13" hidden="1" x14ac:dyDescent="0.3">
      <c r="A154" s="24" t="s">
        <v>430</v>
      </c>
      <c r="B154" s="24" t="s">
        <v>431</v>
      </c>
      <c r="C154" s="24" t="s">
        <v>426</v>
      </c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>
        <v>20</v>
      </c>
      <c r="AR154" s="24"/>
      <c r="AS154" s="24"/>
      <c r="AT154" s="24"/>
      <c r="AU154" s="24"/>
      <c r="AV154" s="24">
        <v>40</v>
      </c>
      <c r="AW154" s="24"/>
      <c r="AX154" s="24">
        <v>20</v>
      </c>
      <c r="AY154" s="24">
        <f t="shared" si="6"/>
        <v>80</v>
      </c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>
        <f t="shared" si="7"/>
        <v>80</v>
      </c>
      <c r="BM154" s="24">
        <v>120</v>
      </c>
      <c r="BN154" s="22">
        <f t="shared" si="8"/>
        <v>40</v>
      </c>
      <c r="BO154" s="24"/>
      <c r="BP154" s="24" t="s">
        <v>34</v>
      </c>
      <c r="BQ154" s="24" t="s">
        <v>34</v>
      </c>
      <c r="BR154" s="24" t="s">
        <v>1275</v>
      </c>
    </row>
    <row r="155" spans="1:71" ht="13" hidden="1" x14ac:dyDescent="0.3">
      <c r="A155" s="24" t="s">
        <v>1236</v>
      </c>
      <c r="B155" s="24" t="s">
        <v>1237</v>
      </c>
      <c r="C155" s="24" t="s">
        <v>439</v>
      </c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>
        <f t="shared" si="6"/>
        <v>0</v>
      </c>
      <c r="AZ155" s="24"/>
      <c r="BA155" s="24"/>
      <c r="BB155" s="24"/>
      <c r="BC155" s="24"/>
      <c r="BD155" s="24"/>
      <c r="BE155" s="24"/>
      <c r="BF155" s="24">
        <v>20</v>
      </c>
      <c r="BG155" s="24"/>
      <c r="BH155" s="24"/>
      <c r="BI155" s="24"/>
      <c r="BJ155" s="24"/>
      <c r="BK155" s="24"/>
      <c r="BL155" s="24">
        <f t="shared" si="7"/>
        <v>20</v>
      </c>
      <c r="BM155" s="24">
        <v>40</v>
      </c>
      <c r="BN155" s="22">
        <f t="shared" si="8"/>
        <v>20</v>
      </c>
      <c r="BO155" s="24"/>
      <c r="BP155" s="24" t="e">
        <v>#N/A</v>
      </c>
      <c r="BQ155" s="24" t="e">
        <v>#N/A</v>
      </c>
      <c r="BR155" s="24" t="s">
        <v>1275</v>
      </c>
    </row>
    <row r="156" spans="1:71" ht="13" hidden="1" x14ac:dyDescent="0.3">
      <c r="A156" s="24" t="s">
        <v>432</v>
      </c>
      <c r="B156" s="24" t="s">
        <v>433</v>
      </c>
      <c r="C156" s="24" t="s">
        <v>434</v>
      </c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>
        <v>20</v>
      </c>
      <c r="AX156" s="24"/>
      <c r="AY156" s="24">
        <f t="shared" si="6"/>
        <v>20</v>
      </c>
      <c r="AZ156" s="24"/>
      <c r="BA156" s="24"/>
      <c r="BB156" s="24"/>
      <c r="BC156" s="24"/>
      <c r="BD156" s="24">
        <v>20</v>
      </c>
      <c r="BE156" s="24"/>
      <c r="BF156" s="24"/>
      <c r="BG156" s="24"/>
      <c r="BH156" s="24"/>
      <c r="BI156" s="24"/>
      <c r="BJ156" s="24"/>
      <c r="BK156" s="24"/>
      <c r="BL156" s="24">
        <f t="shared" si="7"/>
        <v>40</v>
      </c>
      <c r="BM156" s="24">
        <v>20</v>
      </c>
      <c r="BN156" s="22">
        <f t="shared" si="8"/>
        <v>-20</v>
      </c>
      <c r="BO156" s="24"/>
      <c r="BP156" s="24" t="s">
        <v>1193</v>
      </c>
      <c r="BQ156" s="24" t="s">
        <v>1193</v>
      </c>
      <c r="BR156" s="24" t="s">
        <v>1275</v>
      </c>
    </row>
    <row r="157" spans="1:71" ht="13" hidden="1" x14ac:dyDescent="0.3">
      <c r="A157" s="24" t="s">
        <v>435</v>
      </c>
      <c r="B157" s="24" t="s">
        <v>436</v>
      </c>
      <c r="C157" s="24" t="s">
        <v>426</v>
      </c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>
        <v>180</v>
      </c>
      <c r="AR157" s="24"/>
      <c r="AS157" s="24"/>
      <c r="AT157" s="24">
        <v>100</v>
      </c>
      <c r="AU157" s="24"/>
      <c r="AV157" s="24">
        <v>600</v>
      </c>
      <c r="AW157" s="24">
        <v>40</v>
      </c>
      <c r="AX157" s="24"/>
      <c r="AY157" s="24">
        <f t="shared" si="6"/>
        <v>920</v>
      </c>
      <c r="AZ157" s="24">
        <v>80</v>
      </c>
      <c r="BA157" s="24">
        <v>80</v>
      </c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>
        <f t="shared" si="7"/>
        <v>1080</v>
      </c>
      <c r="BM157" s="24">
        <v>2020</v>
      </c>
      <c r="BN157" s="22">
        <f t="shared" si="8"/>
        <v>940</v>
      </c>
      <c r="BO157" s="24"/>
      <c r="BP157" s="24" t="s">
        <v>34</v>
      </c>
      <c r="BQ157" s="24" t="s">
        <v>34</v>
      </c>
      <c r="BR157" s="24" t="s">
        <v>1275</v>
      </c>
    </row>
    <row r="158" spans="1:71" ht="13" hidden="1" x14ac:dyDescent="0.3">
      <c r="A158" s="24" t="s">
        <v>437</v>
      </c>
      <c r="B158" s="24" t="s">
        <v>438</v>
      </c>
      <c r="C158" s="24" t="s">
        <v>439</v>
      </c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>
        <v>40</v>
      </c>
      <c r="AR158" s="24"/>
      <c r="AS158" s="24"/>
      <c r="AT158" s="24"/>
      <c r="AU158" s="24"/>
      <c r="AV158" s="24">
        <v>120</v>
      </c>
      <c r="AW158" s="24"/>
      <c r="AX158" s="24"/>
      <c r="AY158" s="24">
        <f t="shared" si="6"/>
        <v>160</v>
      </c>
      <c r="AZ158" s="24">
        <v>40</v>
      </c>
      <c r="BA158" s="24">
        <v>100</v>
      </c>
      <c r="BB158" s="24">
        <v>40</v>
      </c>
      <c r="BC158" s="24">
        <v>20</v>
      </c>
      <c r="BD158" s="24">
        <v>20</v>
      </c>
      <c r="BE158" s="24"/>
      <c r="BF158" s="24"/>
      <c r="BG158" s="24"/>
      <c r="BH158" s="24"/>
      <c r="BI158" s="24"/>
      <c r="BJ158" s="24"/>
      <c r="BK158" s="24"/>
      <c r="BL158" s="24">
        <f t="shared" si="7"/>
        <v>380</v>
      </c>
      <c r="BM158" s="24">
        <v>1120</v>
      </c>
      <c r="BN158" s="22">
        <f t="shared" si="8"/>
        <v>740</v>
      </c>
      <c r="BO158" s="24"/>
      <c r="BP158" s="24" t="s">
        <v>34</v>
      </c>
      <c r="BQ158" s="24" t="s">
        <v>34</v>
      </c>
      <c r="BR158" s="24" t="s">
        <v>1275</v>
      </c>
    </row>
    <row r="159" spans="1:71" ht="13" hidden="1" x14ac:dyDescent="0.3">
      <c r="A159" s="24" t="s">
        <v>440</v>
      </c>
      <c r="B159" s="24" t="s">
        <v>441</v>
      </c>
      <c r="C159" s="24" t="s">
        <v>426</v>
      </c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>
        <v>40</v>
      </c>
      <c r="AR159" s="24"/>
      <c r="AS159" s="24"/>
      <c r="AT159" s="24"/>
      <c r="AU159" s="24"/>
      <c r="AV159" s="24">
        <v>60</v>
      </c>
      <c r="AW159" s="24">
        <v>40</v>
      </c>
      <c r="AX159" s="24">
        <v>20</v>
      </c>
      <c r="AY159" s="24">
        <f t="shared" si="6"/>
        <v>160</v>
      </c>
      <c r="AZ159" s="24">
        <v>60</v>
      </c>
      <c r="BA159" s="24">
        <v>20</v>
      </c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>
        <f t="shared" si="7"/>
        <v>240</v>
      </c>
      <c r="BM159" s="24">
        <v>1160</v>
      </c>
      <c r="BN159" s="22">
        <f t="shared" si="8"/>
        <v>920</v>
      </c>
      <c r="BO159" s="24"/>
      <c r="BP159" s="24" t="s">
        <v>34</v>
      </c>
      <c r="BQ159" s="24" t="s">
        <v>34</v>
      </c>
      <c r="BR159" s="24" t="s">
        <v>1275</v>
      </c>
    </row>
    <row r="160" spans="1:71" ht="13" hidden="1" x14ac:dyDescent="0.3">
      <c r="A160" s="24" t="s">
        <v>442</v>
      </c>
      <c r="B160" s="24" t="s">
        <v>443</v>
      </c>
      <c r="C160" s="24" t="s">
        <v>439</v>
      </c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>
        <v>60</v>
      </c>
      <c r="AY160" s="24">
        <f t="shared" si="6"/>
        <v>60</v>
      </c>
      <c r="AZ160" s="24"/>
      <c r="BA160" s="24"/>
      <c r="BB160" s="24"/>
      <c r="BC160" s="24"/>
      <c r="BD160" s="24">
        <v>20</v>
      </c>
      <c r="BE160" s="24"/>
      <c r="BF160" s="24"/>
      <c r="BG160" s="24"/>
      <c r="BH160" s="24"/>
      <c r="BI160" s="24"/>
      <c r="BJ160" s="24"/>
      <c r="BK160" s="24"/>
      <c r="BL160" s="24">
        <f t="shared" si="7"/>
        <v>80</v>
      </c>
      <c r="BM160" s="24">
        <v>0</v>
      </c>
      <c r="BN160" s="22">
        <f t="shared" si="8"/>
        <v>-80</v>
      </c>
      <c r="BO160" s="24"/>
      <c r="BP160" s="24" t="s">
        <v>55</v>
      </c>
      <c r="BQ160" s="24" t="s">
        <v>55</v>
      </c>
      <c r="BR160" s="24" t="s">
        <v>1275</v>
      </c>
    </row>
    <row r="161" spans="1:71" ht="13" hidden="1" x14ac:dyDescent="0.3">
      <c r="A161" s="24" t="s">
        <v>444</v>
      </c>
      <c r="B161" s="24" t="s">
        <v>445</v>
      </c>
      <c r="C161" s="24" t="s">
        <v>446</v>
      </c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>
        <f t="shared" si="6"/>
        <v>0</v>
      </c>
      <c r="AZ161" s="24"/>
      <c r="BA161" s="24">
        <v>20</v>
      </c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>
        <f t="shared" si="7"/>
        <v>20</v>
      </c>
      <c r="BM161" s="24">
        <v>20</v>
      </c>
      <c r="BN161" s="22">
        <f t="shared" si="8"/>
        <v>0</v>
      </c>
      <c r="BO161" s="24"/>
      <c r="BP161" s="24" t="s">
        <v>34</v>
      </c>
      <c r="BQ161" s="24" t="s">
        <v>34</v>
      </c>
      <c r="BR161" s="24" t="s">
        <v>1275</v>
      </c>
    </row>
    <row r="162" spans="1:71" ht="13" x14ac:dyDescent="0.3">
      <c r="A162" s="24" t="s">
        <v>447</v>
      </c>
      <c r="B162" s="24" t="s">
        <v>448</v>
      </c>
      <c r="C162" s="24" t="s">
        <v>449</v>
      </c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>
        <v>10</v>
      </c>
      <c r="AX162" s="24"/>
      <c r="AY162" s="24">
        <f t="shared" si="6"/>
        <v>10</v>
      </c>
      <c r="AZ162" s="24"/>
      <c r="BA162" s="24">
        <v>10</v>
      </c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>
        <f t="shared" si="7"/>
        <v>20</v>
      </c>
      <c r="BM162" s="24">
        <v>0</v>
      </c>
      <c r="BN162" s="22">
        <f t="shared" si="8"/>
        <v>-20</v>
      </c>
      <c r="BO162" s="24" t="str">
        <f>INDEX([1]W03!$AG:$AG,MATCH(A162,[1]W03!$B:$B,0))</f>
        <v>W02: part seems to be forbidden but no EDOP - mail sent</v>
      </c>
      <c r="BP162" s="24" t="s">
        <v>450</v>
      </c>
      <c r="BQ162" s="24" t="s">
        <v>450</v>
      </c>
      <c r="BR162" s="31" t="s">
        <v>315</v>
      </c>
      <c r="BS162" s="24" t="str">
        <f>INDEX([1]W03!$A:$A,MATCH(A162,[1]W03!$B:$B,0))</f>
        <v>!</v>
      </c>
    </row>
    <row r="163" spans="1:71" ht="13" hidden="1" x14ac:dyDescent="0.3">
      <c r="A163" s="24" t="s">
        <v>451</v>
      </c>
      <c r="B163" s="24" t="s">
        <v>452</v>
      </c>
      <c r="C163" s="24" t="s">
        <v>439</v>
      </c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>
        <v>20</v>
      </c>
      <c r="AP163" s="24"/>
      <c r="AQ163" s="24">
        <v>20</v>
      </c>
      <c r="AR163" s="24"/>
      <c r="AS163" s="24"/>
      <c r="AT163" s="24"/>
      <c r="AU163" s="24"/>
      <c r="AV163" s="24">
        <v>20</v>
      </c>
      <c r="AW163" s="24">
        <v>20</v>
      </c>
      <c r="AX163" s="24"/>
      <c r="AY163" s="24">
        <f t="shared" si="6"/>
        <v>80</v>
      </c>
      <c r="AZ163" s="24">
        <v>40</v>
      </c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>
        <f t="shared" si="7"/>
        <v>120</v>
      </c>
      <c r="BM163" s="24">
        <v>280</v>
      </c>
      <c r="BN163" s="22">
        <f t="shared" si="8"/>
        <v>160</v>
      </c>
      <c r="BO163" s="24"/>
      <c r="BP163" s="24" t="s">
        <v>34</v>
      </c>
      <c r="BQ163" s="24" t="s">
        <v>34</v>
      </c>
      <c r="BR163" s="24" t="s">
        <v>1275</v>
      </c>
    </row>
    <row r="164" spans="1:71" ht="13" x14ac:dyDescent="0.3">
      <c r="A164" s="24" t="s">
        <v>453</v>
      </c>
      <c r="B164" s="24" t="s">
        <v>454</v>
      </c>
      <c r="C164" s="24" t="s">
        <v>455</v>
      </c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>
        <v>5000</v>
      </c>
      <c r="AY164" s="24">
        <f t="shared" si="6"/>
        <v>5000</v>
      </c>
      <c r="AZ164" s="24">
        <v>3400</v>
      </c>
      <c r="BA164" s="24">
        <v>600</v>
      </c>
      <c r="BB164" s="24">
        <v>1600</v>
      </c>
      <c r="BC164" s="24"/>
      <c r="BD164" s="24"/>
      <c r="BE164" s="24"/>
      <c r="BF164" s="24"/>
      <c r="BG164" s="24"/>
      <c r="BH164" s="24"/>
      <c r="BI164" s="24"/>
      <c r="BJ164" s="24"/>
      <c r="BK164" s="24"/>
      <c r="BL164" s="24">
        <f t="shared" si="7"/>
        <v>10600</v>
      </c>
      <c r="BM164" s="24">
        <v>5600</v>
      </c>
      <c r="BN164" s="22">
        <f t="shared" si="8"/>
        <v>-5000</v>
      </c>
      <c r="BO164" s="24" t="e">
        <f>INDEX([1]W03!$AG:$AG,MATCH(A164,[1]W03!$B:$B,0))</f>
        <v>#N/A</v>
      </c>
      <c r="BP164" s="24" t="s">
        <v>1194</v>
      </c>
      <c r="BQ164" s="24" t="s">
        <v>1194</v>
      </c>
      <c r="BR164" s="31" t="s">
        <v>315</v>
      </c>
      <c r="BS164" s="24" t="e">
        <f>INDEX([1]W03!$A:$A,MATCH(A164,[1]W03!$B:$B,0))</f>
        <v>#N/A</v>
      </c>
    </row>
    <row r="165" spans="1:71" ht="13" hidden="1" x14ac:dyDescent="0.3">
      <c r="A165" s="24" t="s">
        <v>460</v>
      </c>
      <c r="B165" s="24" t="s">
        <v>461</v>
      </c>
      <c r="C165" s="24" t="s">
        <v>455</v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>
        <v>200</v>
      </c>
      <c r="AY165" s="24">
        <f t="shared" si="6"/>
        <v>200</v>
      </c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>
        <f t="shared" si="7"/>
        <v>200</v>
      </c>
      <c r="BM165" s="24">
        <v>800</v>
      </c>
      <c r="BN165" s="22">
        <f t="shared" si="8"/>
        <v>600</v>
      </c>
      <c r="BO165" s="24" t="s">
        <v>34</v>
      </c>
      <c r="BP165" s="24" t="s">
        <v>1196</v>
      </c>
      <c r="BQ165" s="24" t="s">
        <v>1196</v>
      </c>
      <c r="BR165" s="31" t="s">
        <v>315</v>
      </c>
      <c r="BS165" s="24" t="e">
        <f>INDEX([1]W03!$A:$A,MATCH(A165,[1]W03!$B:$B,0))</f>
        <v>#N/A</v>
      </c>
    </row>
    <row r="166" spans="1:71" ht="13" x14ac:dyDescent="0.3">
      <c r="A166" s="24" t="s">
        <v>462</v>
      </c>
      <c r="B166" s="24" t="s">
        <v>463</v>
      </c>
      <c r="C166" s="24" t="s">
        <v>455</v>
      </c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>
        <f t="shared" si="6"/>
        <v>0</v>
      </c>
      <c r="AZ166" s="24">
        <v>200</v>
      </c>
      <c r="BA166" s="24"/>
      <c r="BB166" s="24">
        <v>200</v>
      </c>
      <c r="BC166" s="24"/>
      <c r="BD166" s="24"/>
      <c r="BE166" s="24"/>
      <c r="BF166" s="24"/>
      <c r="BG166" s="24"/>
      <c r="BH166" s="24"/>
      <c r="BI166" s="24"/>
      <c r="BJ166" s="24"/>
      <c r="BK166" s="24"/>
      <c r="BL166" s="24">
        <f t="shared" si="7"/>
        <v>400</v>
      </c>
      <c r="BM166" s="24">
        <v>0</v>
      </c>
      <c r="BN166" s="22">
        <f t="shared" si="8"/>
        <v>-400</v>
      </c>
      <c r="BO166" s="24" t="e">
        <f>INDEX([1]W03!$AG:$AG,MATCH(A166,[1]W03!$B:$B,0))</f>
        <v>#N/A</v>
      </c>
      <c r="BP166" s="24" t="s">
        <v>1197</v>
      </c>
      <c r="BQ166" s="24" t="s">
        <v>1197</v>
      </c>
      <c r="BR166" s="31" t="s">
        <v>315</v>
      </c>
      <c r="BS166" s="24" t="e">
        <f>INDEX([1]W03!$A:$A,MATCH(A166,[1]W03!$B:$B,0))</f>
        <v>#N/A</v>
      </c>
    </row>
    <row r="167" spans="1:71" ht="13" x14ac:dyDescent="0.3">
      <c r="A167" s="24" t="s">
        <v>464</v>
      </c>
      <c r="B167" s="24" t="s">
        <v>465</v>
      </c>
      <c r="C167" s="24" t="s">
        <v>455</v>
      </c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>
        <v>200</v>
      </c>
      <c r="AM167" s="24">
        <v>200</v>
      </c>
      <c r="AN167" s="24">
        <v>1800</v>
      </c>
      <c r="AO167" s="24">
        <v>1600</v>
      </c>
      <c r="AP167" s="24"/>
      <c r="AQ167" s="24">
        <v>1800</v>
      </c>
      <c r="AR167" s="24">
        <v>600</v>
      </c>
      <c r="AS167" s="24"/>
      <c r="AT167" s="24"/>
      <c r="AU167" s="24"/>
      <c r="AV167" s="24">
        <v>400</v>
      </c>
      <c r="AW167" s="24">
        <v>1200</v>
      </c>
      <c r="AX167" s="24">
        <v>400</v>
      </c>
      <c r="AY167" s="24">
        <f t="shared" si="6"/>
        <v>8200</v>
      </c>
      <c r="AZ167" s="24">
        <v>200</v>
      </c>
      <c r="BA167" s="24">
        <v>400</v>
      </c>
      <c r="BB167" s="24">
        <v>600</v>
      </c>
      <c r="BC167" s="24"/>
      <c r="BD167" s="24"/>
      <c r="BE167" s="24"/>
      <c r="BF167" s="24"/>
      <c r="BG167" s="24"/>
      <c r="BH167" s="24"/>
      <c r="BI167" s="24"/>
      <c r="BJ167" s="24"/>
      <c r="BK167" s="24"/>
      <c r="BL167" s="24">
        <f t="shared" si="7"/>
        <v>9400</v>
      </c>
      <c r="BM167" s="24">
        <v>3000</v>
      </c>
      <c r="BN167" s="22">
        <f t="shared" si="8"/>
        <v>-6400</v>
      </c>
      <c r="BO167" s="24" t="str">
        <f>INDEX([1]W03!$AG:$AG,MATCH(A167,[1]W03!$B:$B,0))</f>
        <v>W52 : relancer Sandrine - W03 not yet
W50: when unblcoked - inform LOP and if depe "additional time needed to release flow since production was stopped since begiin 2021" - For the moment no Amendment receivd 
3K delivered - delivery blocked again
price negociation ongoing</v>
      </c>
      <c r="BP167" s="24" t="s">
        <v>466</v>
      </c>
      <c r="BQ167" s="24" t="s">
        <v>466</v>
      </c>
      <c r="BR167" s="31" t="s">
        <v>315</v>
      </c>
      <c r="BS167" s="24" t="str">
        <f>INDEX([1]W03!$A:$A,MATCH(A167,[1]W03!$B:$B,0))</f>
        <v>no</v>
      </c>
    </row>
    <row r="168" spans="1:71" ht="13" hidden="1" x14ac:dyDescent="0.3">
      <c r="A168" s="24" t="s">
        <v>467</v>
      </c>
      <c r="B168" s="24" t="s">
        <v>468</v>
      </c>
      <c r="C168" s="24" t="s">
        <v>469</v>
      </c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>
        <v>1</v>
      </c>
      <c r="AY168" s="24">
        <f t="shared" si="6"/>
        <v>1</v>
      </c>
      <c r="AZ168" s="24"/>
      <c r="BA168" s="24"/>
      <c r="BB168" s="24">
        <v>1</v>
      </c>
      <c r="BC168" s="24"/>
      <c r="BD168" s="24"/>
      <c r="BE168" s="24"/>
      <c r="BF168" s="24"/>
      <c r="BG168" s="24"/>
      <c r="BH168" s="24"/>
      <c r="BI168" s="24"/>
      <c r="BJ168" s="24"/>
      <c r="BK168" s="24"/>
      <c r="BL168" s="24">
        <f t="shared" si="7"/>
        <v>2</v>
      </c>
      <c r="BM168" s="24">
        <v>10</v>
      </c>
      <c r="BN168" s="22">
        <f t="shared" si="8"/>
        <v>8</v>
      </c>
      <c r="BO168" s="24" t="s">
        <v>34</v>
      </c>
      <c r="BP168" s="24" t="s">
        <v>34</v>
      </c>
      <c r="BQ168" s="24" t="s">
        <v>34</v>
      </c>
      <c r="BR168" s="31" t="s">
        <v>315</v>
      </c>
      <c r="BS168" s="24" t="e">
        <f>INDEX([1]W03!$A:$A,MATCH(A168,[1]W03!$B:$B,0))</f>
        <v>#N/A</v>
      </c>
    </row>
    <row r="169" spans="1:71" ht="13" hidden="1" x14ac:dyDescent="0.3">
      <c r="A169" s="24" t="s">
        <v>470</v>
      </c>
      <c r="B169" s="24" t="s">
        <v>471</v>
      </c>
      <c r="C169" s="24" t="s">
        <v>170</v>
      </c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>
        <v>20</v>
      </c>
      <c r="AW169" s="24"/>
      <c r="AX169" s="24"/>
      <c r="AY169" s="24">
        <f t="shared" si="6"/>
        <v>20</v>
      </c>
      <c r="AZ169" s="24">
        <v>20</v>
      </c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>
        <f t="shared" si="7"/>
        <v>40</v>
      </c>
      <c r="BM169" s="24">
        <v>80</v>
      </c>
      <c r="BN169" s="22">
        <f t="shared" si="8"/>
        <v>40</v>
      </c>
      <c r="BO169" s="24"/>
      <c r="BP169" s="24" t="s">
        <v>34</v>
      </c>
      <c r="BQ169" s="24" t="s">
        <v>34</v>
      </c>
      <c r="BR169" s="24" t="s">
        <v>1275</v>
      </c>
    </row>
    <row r="170" spans="1:71" ht="13" hidden="1" x14ac:dyDescent="0.3">
      <c r="A170" s="24" t="s">
        <v>1238</v>
      </c>
      <c r="B170" s="24" t="s">
        <v>1239</v>
      </c>
      <c r="C170" s="24" t="s">
        <v>170</v>
      </c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>
        <f t="shared" si="6"/>
        <v>0</v>
      </c>
      <c r="AZ170" s="24">
        <v>1</v>
      </c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>
        <f t="shared" si="7"/>
        <v>1</v>
      </c>
      <c r="BM170" s="24">
        <v>1</v>
      </c>
      <c r="BN170" s="22">
        <f t="shared" si="8"/>
        <v>0</v>
      </c>
      <c r="BO170" s="24" t="s">
        <v>34</v>
      </c>
      <c r="BP170" s="24" t="e">
        <v>#N/A</v>
      </c>
      <c r="BQ170" s="24" t="e">
        <v>#N/A</v>
      </c>
      <c r="BR170" s="31" t="s">
        <v>315</v>
      </c>
      <c r="BS170" s="24" t="e">
        <f>INDEX([1]W03!$A:$A,MATCH(A170,[1]W03!$B:$B,0))</f>
        <v>#N/A</v>
      </c>
    </row>
    <row r="171" spans="1:71" ht="13" hidden="1" x14ac:dyDescent="0.3">
      <c r="A171" s="24" t="s">
        <v>475</v>
      </c>
      <c r="B171" s="24" t="s">
        <v>476</v>
      </c>
      <c r="C171" s="24" t="s">
        <v>469</v>
      </c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>
        <v>20</v>
      </c>
      <c r="AW171" s="24"/>
      <c r="AX171" s="24"/>
      <c r="AY171" s="24">
        <f t="shared" si="6"/>
        <v>20</v>
      </c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>
        <f t="shared" si="7"/>
        <v>20</v>
      </c>
      <c r="BM171" s="24">
        <v>40</v>
      </c>
      <c r="BN171" s="22">
        <f t="shared" si="8"/>
        <v>20</v>
      </c>
      <c r="BO171" s="24" t="s">
        <v>34</v>
      </c>
      <c r="BP171" s="24">
        <v>0</v>
      </c>
      <c r="BQ171" s="24">
        <v>0</v>
      </c>
      <c r="BR171" s="31" t="s">
        <v>315</v>
      </c>
      <c r="BS171" s="24" t="str">
        <f>INDEX([1]W03!$A:$A,MATCH(A171,[1]W03!$B:$B,0))</f>
        <v>ok</v>
      </c>
    </row>
    <row r="172" spans="1:71" ht="13" hidden="1" x14ac:dyDescent="0.3">
      <c r="A172" s="24" t="s">
        <v>477</v>
      </c>
      <c r="B172" s="24" t="s">
        <v>478</v>
      </c>
      <c r="C172" s="24" t="s">
        <v>479</v>
      </c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>
        <v>5</v>
      </c>
      <c r="AW172" s="24"/>
      <c r="AX172" s="24">
        <v>5</v>
      </c>
      <c r="AY172" s="24">
        <f t="shared" si="6"/>
        <v>10</v>
      </c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>
        <f t="shared" si="7"/>
        <v>10</v>
      </c>
      <c r="BM172" s="24">
        <v>30</v>
      </c>
      <c r="BN172" s="22">
        <f t="shared" si="8"/>
        <v>20</v>
      </c>
      <c r="BO172" s="24"/>
      <c r="BP172" s="24" t="s">
        <v>34</v>
      </c>
      <c r="BQ172" s="24" t="s">
        <v>34</v>
      </c>
      <c r="BR172" s="24" t="s">
        <v>1275</v>
      </c>
    </row>
    <row r="173" spans="1:71" ht="13" x14ac:dyDescent="0.3">
      <c r="A173" s="24" t="s">
        <v>480</v>
      </c>
      <c r="B173" s="24" t="s">
        <v>481</v>
      </c>
      <c r="C173" s="24" t="s">
        <v>482</v>
      </c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>
        <f t="shared" si="6"/>
        <v>0</v>
      </c>
      <c r="AZ173" s="24"/>
      <c r="BA173" s="24"/>
      <c r="BB173" s="24"/>
      <c r="BC173" s="24">
        <v>190</v>
      </c>
      <c r="BD173" s="24">
        <v>30</v>
      </c>
      <c r="BE173" s="24">
        <v>40</v>
      </c>
      <c r="BF173" s="24"/>
      <c r="BG173" s="24"/>
      <c r="BH173" s="24"/>
      <c r="BI173" s="24"/>
      <c r="BJ173" s="24"/>
      <c r="BK173" s="24"/>
      <c r="BL173" s="24">
        <f t="shared" si="7"/>
        <v>260</v>
      </c>
      <c r="BM173" s="24">
        <v>120</v>
      </c>
      <c r="BN173" s="22">
        <f t="shared" si="8"/>
        <v>-140</v>
      </c>
      <c r="BO173" s="24" t="e">
        <f>INDEX([1]W03!$AG:$AG,MATCH(A173,[1]W03!$B:$B,0))</f>
        <v>#N/A</v>
      </c>
      <c r="BP173" s="24" t="s">
        <v>1198</v>
      </c>
      <c r="BQ173" s="24" t="s">
        <v>1198</v>
      </c>
      <c r="BR173" s="31" t="s">
        <v>315</v>
      </c>
      <c r="BS173" s="24" t="e">
        <f>INDEX([1]W03!$A:$A,MATCH(A173,[1]W03!$B:$B,0))</f>
        <v>#N/A</v>
      </c>
    </row>
    <row r="174" spans="1:71" ht="13" x14ac:dyDescent="0.3">
      <c r="A174" s="24" t="s">
        <v>483</v>
      </c>
      <c r="B174" s="24" t="s">
        <v>484</v>
      </c>
      <c r="C174" s="24" t="s">
        <v>485</v>
      </c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>
        <v>25</v>
      </c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>
        <f t="shared" si="6"/>
        <v>25</v>
      </c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>
        <f t="shared" si="7"/>
        <v>25</v>
      </c>
      <c r="BM174" s="24">
        <v>0</v>
      </c>
      <c r="BN174" s="22">
        <f t="shared" si="8"/>
        <v>-25</v>
      </c>
      <c r="BO174" s="24" t="str">
        <f>INDEX([1]W03!$AG:$AG,MATCH(A174,[1]W03!$B:$B,0))</f>
        <v>W48: EDOP approced by Eric in 2017 (accident) do not relaunch plant - continue to tell PSA we can't produce. 
can't be produced anymore   EDOP 31/12/2022   Bosch mais chez PSA 05/2022</v>
      </c>
      <c r="BP174" s="24" t="s">
        <v>486</v>
      </c>
      <c r="BQ174" s="24" t="s">
        <v>486</v>
      </c>
      <c r="BR174" s="31" t="s">
        <v>315</v>
      </c>
      <c r="BS174" s="24" t="str">
        <f>INDEX([1]W03!$A:$A,MATCH(A174,[1]W03!$B:$B,0))</f>
        <v>no</v>
      </c>
    </row>
    <row r="175" spans="1:71" ht="13" hidden="1" x14ac:dyDescent="0.3">
      <c r="A175" s="24" t="s">
        <v>487</v>
      </c>
      <c r="B175" s="24" t="s">
        <v>488</v>
      </c>
      <c r="C175" s="24" t="s">
        <v>482</v>
      </c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>
        <v>2</v>
      </c>
      <c r="AW175" s="24">
        <v>2</v>
      </c>
      <c r="AX175" s="24">
        <v>1</v>
      </c>
      <c r="AY175" s="24">
        <f t="shared" si="6"/>
        <v>5</v>
      </c>
      <c r="AZ175" s="24"/>
      <c r="BA175" s="24">
        <v>3</v>
      </c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>
        <f t="shared" si="7"/>
        <v>8</v>
      </c>
      <c r="BM175" s="24">
        <v>5</v>
      </c>
      <c r="BN175" s="22">
        <f t="shared" si="8"/>
        <v>-3</v>
      </c>
      <c r="BO175" s="24"/>
      <c r="BP175" s="24" t="s">
        <v>1199</v>
      </c>
      <c r="BQ175" s="24" t="s">
        <v>1199</v>
      </c>
      <c r="BR175" s="24" t="s">
        <v>1275</v>
      </c>
    </row>
    <row r="176" spans="1:71" ht="13" hidden="1" x14ac:dyDescent="0.3">
      <c r="A176" s="24" t="s">
        <v>1240</v>
      </c>
      <c r="B176" s="24" t="s">
        <v>1241</v>
      </c>
      <c r="C176" s="24" t="s">
        <v>188</v>
      </c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>
        <f t="shared" si="6"/>
        <v>0</v>
      </c>
      <c r="AZ176" s="24"/>
      <c r="BA176" s="24"/>
      <c r="BB176" s="24">
        <v>24</v>
      </c>
      <c r="BC176" s="24"/>
      <c r="BD176" s="24"/>
      <c r="BE176" s="24"/>
      <c r="BF176" s="24"/>
      <c r="BG176" s="24"/>
      <c r="BH176" s="24"/>
      <c r="BI176" s="24"/>
      <c r="BJ176" s="24"/>
      <c r="BK176" s="24"/>
      <c r="BL176" s="24">
        <f t="shared" si="7"/>
        <v>24</v>
      </c>
      <c r="BM176" s="24">
        <v>48</v>
      </c>
      <c r="BN176" s="22">
        <f t="shared" si="8"/>
        <v>24</v>
      </c>
      <c r="BO176" s="24" t="s">
        <v>34</v>
      </c>
      <c r="BP176" s="24" t="e">
        <v>#N/A</v>
      </c>
      <c r="BQ176" s="24" t="e">
        <v>#N/A</v>
      </c>
      <c r="BR176" s="31" t="s">
        <v>315</v>
      </c>
      <c r="BS176" s="24" t="e">
        <f>INDEX([1]W03!$A:$A,MATCH(A176,[1]W03!$B:$B,0))</f>
        <v>#N/A</v>
      </c>
    </row>
    <row r="177" spans="1:71" ht="13" hidden="1" x14ac:dyDescent="0.3">
      <c r="A177" s="24" t="s">
        <v>489</v>
      </c>
      <c r="B177" s="24" t="s">
        <v>490</v>
      </c>
      <c r="C177" s="24" t="s">
        <v>482</v>
      </c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>
        <v>5</v>
      </c>
      <c r="AR177" s="24"/>
      <c r="AS177" s="24"/>
      <c r="AT177" s="24"/>
      <c r="AU177" s="24"/>
      <c r="AV177" s="24"/>
      <c r="AW177" s="24"/>
      <c r="AX177" s="24"/>
      <c r="AY177" s="24">
        <f t="shared" si="6"/>
        <v>5</v>
      </c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>
        <f t="shared" si="7"/>
        <v>5</v>
      </c>
      <c r="BM177" s="24">
        <v>10</v>
      </c>
      <c r="BN177" s="22">
        <f t="shared" si="8"/>
        <v>5</v>
      </c>
      <c r="BO177" s="24"/>
      <c r="BP177" s="24">
        <v>0</v>
      </c>
      <c r="BQ177" s="24">
        <v>0</v>
      </c>
      <c r="BR177" s="24" t="s">
        <v>1275</v>
      </c>
    </row>
    <row r="178" spans="1:71" ht="13" x14ac:dyDescent="0.3">
      <c r="A178" s="24" t="s">
        <v>491</v>
      </c>
      <c r="B178" s="24" t="s">
        <v>492</v>
      </c>
      <c r="C178" s="24" t="s">
        <v>493</v>
      </c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>
        <f t="shared" si="6"/>
        <v>0</v>
      </c>
      <c r="AZ178" s="24"/>
      <c r="BA178" s="24"/>
      <c r="BB178" s="24"/>
      <c r="BC178" s="24">
        <v>100</v>
      </c>
      <c r="BD178" s="24"/>
      <c r="BE178" s="24">
        <v>100</v>
      </c>
      <c r="BF178" s="24"/>
      <c r="BG178" s="24"/>
      <c r="BH178" s="24"/>
      <c r="BI178" s="24"/>
      <c r="BJ178" s="24"/>
      <c r="BK178" s="24"/>
      <c r="BL178" s="24">
        <f t="shared" si="7"/>
        <v>200</v>
      </c>
      <c r="BM178" s="24">
        <v>100</v>
      </c>
      <c r="BN178" s="22">
        <f t="shared" si="8"/>
        <v>-100</v>
      </c>
      <c r="BO178" s="24" t="e">
        <f>INDEX([1]W03!$AG:$AG,MATCH(A178,[1]W03!$B:$B,0))</f>
        <v>#N/A</v>
      </c>
      <c r="BP178" s="24" t="s">
        <v>1197</v>
      </c>
      <c r="BQ178" s="24" t="s">
        <v>1197</v>
      </c>
      <c r="BR178" s="31" t="s">
        <v>315</v>
      </c>
      <c r="BS178" s="24" t="e">
        <f>INDEX([1]W03!$A:$A,MATCH(A178,[1]W03!$B:$B,0))</f>
        <v>#N/A</v>
      </c>
    </row>
    <row r="179" spans="1:71" ht="13" x14ac:dyDescent="0.3">
      <c r="A179" s="24" t="s">
        <v>494</v>
      </c>
      <c r="B179" s="24" t="s">
        <v>495</v>
      </c>
      <c r="C179" s="24" t="s">
        <v>496</v>
      </c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>
        <v>200</v>
      </c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>
        <f t="shared" si="6"/>
        <v>200</v>
      </c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>
        <f t="shared" si="7"/>
        <v>200</v>
      </c>
      <c r="BM179" s="24">
        <v>0</v>
      </c>
      <c r="BN179" s="22">
        <f t="shared" si="8"/>
        <v>-200</v>
      </c>
      <c r="BO179" s="24" t="str">
        <f>INDEX([1]W03!$AG:$AG,MATCH(A179,[1]W03!$B:$B,0))</f>
        <v>W50: reminder sent
W49: issue with the 13 digit creation
W48: reminder sent
W46: parts are ready to be dispatched but technical issue in plant - They cannot send it</v>
      </c>
      <c r="BP179" s="24" t="s">
        <v>1200</v>
      </c>
      <c r="BQ179" s="24" t="s">
        <v>1200</v>
      </c>
      <c r="BR179" s="31" t="s">
        <v>315</v>
      </c>
      <c r="BS179" s="24" t="str">
        <f>INDEX([1]W03!$A:$A,MATCH(A179,[1]W03!$B:$B,0))</f>
        <v>!</v>
      </c>
    </row>
    <row r="180" spans="1:71" ht="13" x14ac:dyDescent="0.3">
      <c r="A180" s="24" t="s">
        <v>497</v>
      </c>
      <c r="B180" s="24" t="s">
        <v>498</v>
      </c>
      <c r="C180" s="24" t="s">
        <v>499</v>
      </c>
      <c r="D180" s="24"/>
      <c r="E180" s="24"/>
      <c r="F180" s="24"/>
      <c r="G180" s="24"/>
      <c r="H180" s="24"/>
      <c r="I180" s="24"/>
      <c r="J180" s="24">
        <v>30</v>
      </c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>
        <f t="shared" si="6"/>
        <v>30</v>
      </c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>
        <f t="shared" si="7"/>
        <v>30</v>
      </c>
      <c r="BM180" s="24">
        <v>0</v>
      </c>
      <c r="BN180" s="22">
        <f t="shared" si="8"/>
        <v>-30</v>
      </c>
      <c r="BO180" s="24" t="str">
        <f>INDEX([1]W03!$AG:$AG,MATCH(A180,[1]W03!$B:$B,0))</f>
        <v xml:space="preserve">W47: EDOP 2019
semi-C shortage </v>
      </c>
      <c r="BP180" s="24" t="s">
        <v>1201</v>
      </c>
      <c r="BQ180" s="24" t="s">
        <v>1201</v>
      </c>
      <c r="BR180" s="31" t="s">
        <v>315</v>
      </c>
      <c r="BS180" s="24" t="str">
        <f>INDEX([1]W03!$A:$A,MATCH(A180,[1]W03!$B:$B,0))</f>
        <v>no</v>
      </c>
    </row>
    <row r="181" spans="1:71" ht="13" x14ac:dyDescent="0.3">
      <c r="A181" s="24" t="s">
        <v>501</v>
      </c>
      <c r="B181" s="24" t="s">
        <v>502</v>
      </c>
      <c r="C181" s="24" t="s">
        <v>503</v>
      </c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>
        <v>100</v>
      </c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>
        <f t="shared" si="6"/>
        <v>100</v>
      </c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>
        <f t="shared" si="7"/>
        <v>100</v>
      </c>
      <c r="BM181" s="24">
        <v>0</v>
      </c>
      <c r="BN181" s="22">
        <f t="shared" si="8"/>
        <v>-100</v>
      </c>
      <c r="BO181" s="24" t="str">
        <f>INDEX([1]W03!$AG:$AG,MATCH(A181,[1]W03!$B:$B,0))</f>
        <v>W49: No prod posssible before March 2022</v>
      </c>
      <c r="BP181" s="24" t="s">
        <v>504</v>
      </c>
      <c r="BQ181" s="24" t="s">
        <v>504</v>
      </c>
      <c r="BR181" s="31" t="s">
        <v>315</v>
      </c>
      <c r="BS181" s="24" t="str">
        <f>INDEX([1]W03!$A:$A,MATCH(A181,[1]W03!$B:$B,0))</f>
        <v>!</v>
      </c>
    </row>
    <row r="182" spans="1:71" ht="13" hidden="1" x14ac:dyDescent="0.3">
      <c r="A182" s="24" t="s">
        <v>505</v>
      </c>
      <c r="B182" s="24" t="s">
        <v>506</v>
      </c>
      <c r="C182" s="24" t="s">
        <v>507</v>
      </c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>
        <f t="shared" si="6"/>
        <v>0</v>
      </c>
      <c r="AZ182" s="24"/>
      <c r="BA182" s="24"/>
      <c r="BB182" s="24"/>
      <c r="BC182" s="24">
        <v>20</v>
      </c>
      <c r="BD182" s="24">
        <v>20</v>
      </c>
      <c r="BE182" s="24"/>
      <c r="BF182" s="24"/>
      <c r="BG182" s="24"/>
      <c r="BH182" s="24"/>
      <c r="BI182" s="24"/>
      <c r="BJ182" s="24"/>
      <c r="BK182" s="24"/>
      <c r="BL182" s="24">
        <f t="shared" si="7"/>
        <v>40</v>
      </c>
      <c r="BM182" s="24">
        <v>0</v>
      </c>
      <c r="BN182" s="22">
        <f t="shared" si="8"/>
        <v>-40</v>
      </c>
      <c r="BO182" s="24"/>
      <c r="BP182" s="24" t="s">
        <v>55</v>
      </c>
      <c r="BQ182" s="24" t="s">
        <v>55</v>
      </c>
      <c r="BR182" s="24" t="s">
        <v>1275</v>
      </c>
    </row>
    <row r="183" spans="1:71" ht="13" x14ac:dyDescent="0.3">
      <c r="A183" s="24" t="s">
        <v>508</v>
      </c>
      <c r="B183" s="24" t="s">
        <v>509</v>
      </c>
      <c r="C183" s="24" t="s">
        <v>510</v>
      </c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>
        <v>90</v>
      </c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>
        <f t="shared" si="6"/>
        <v>90</v>
      </c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>
        <f t="shared" si="7"/>
        <v>90</v>
      </c>
      <c r="BM183" s="24">
        <v>0</v>
      </c>
      <c r="BN183" s="22">
        <f t="shared" si="8"/>
        <v>-90</v>
      </c>
      <c r="BO183" s="24" t="str">
        <f>INDEX([1]W03!$AG:$AG,MATCH(A183,[1]W03!$B:$B,0))</f>
        <v>OK</v>
      </c>
      <c r="BP183" s="24" t="s">
        <v>34</v>
      </c>
      <c r="BQ183" s="24" t="s">
        <v>34</v>
      </c>
      <c r="BR183" s="31" t="s">
        <v>315</v>
      </c>
      <c r="BS183" s="24" t="str">
        <f>INDEX([1]W03!$A:$A,MATCH(A183,[1]W03!$B:$B,0))</f>
        <v>ok</v>
      </c>
    </row>
    <row r="184" spans="1:71" ht="13" hidden="1" x14ac:dyDescent="0.3">
      <c r="A184" s="24" t="s">
        <v>511</v>
      </c>
      <c r="B184" s="24" t="s">
        <v>512</v>
      </c>
      <c r="C184" s="24" t="s">
        <v>513</v>
      </c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>
        <v>64</v>
      </c>
      <c r="AW184" s="24"/>
      <c r="AX184" s="24"/>
      <c r="AY184" s="24">
        <f t="shared" si="6"/>
        <v>64</v>
      </c>
      <c r="AZ184" s="24"/>
      <c r="BA184" s="24"/>
      <c r="BB184" s="24"/>
      <c r="BC184" s="24"/>
      <c r="BD184" s="24"/>
      <c r="BE184" s="24"/>
      <c r="BF184" s="24"/>
      <c r="BG184" s="24"/>
      <c r="BH184" s="24"/>
      <c r="BI184" s="24">
        <v>64</v>
      </c>
      <c r="BJ184" s="24"/>
      <c r="BK184" s="24"/>
      <c r="BL184" s="24">
        <f t="shared" si="7"/>
        <v>128</v>
      </c>
      <c r="BM184" s="24">
        <v>0</v>
      </c>
      <c r="BN184" s="22">
        <f t="shared" si="8"/>
        <v>-128</v>
      </c>
      <c r="BO184" s="24"/>
      <c r="BP184" s="24" t="s">
        <v>55</v>
      </c>
      <c r="BQ184" s="24" t="s">
        <v>55</v>
      </c>
      <c r="BR184" s="24" t="s">
        <v>1275</v>
      </c>
    </row>
    <row r="185" spans="1:71" ht="13" hidden="1" x14ac:dyDescent="0.3">
      <c r="A185" s="24" t="s">
        <v>514</v>
      </c>
      <c r="B185" s="24" t="s">
        <v>515</v>
      </c>
      <c r="C185" s="24" t="s">
        <v>516</v>
      </c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>
        <v>100</v>
      </c>
      <c r="AT185" s="24"/>
      <c r="AU185" s="24"/>
      <c r="AV185" s="24"/>
      <c r="AW185" s="24"/>
      <c r="AX185" s="24"/>
      <c r="AY185" s="24">
        <f t="shared" si="6"/>
        <v>100</v>
      </c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>
        <f t="shared" si="7"/>
        <v>100</v>
      </c>
      <c r="BM185" s="24">
        <v>2700</v>
      </c>
      <c r="BN185" s="22">
        <f t="shared" si="8"/>
        <v>2600</v>
      </c>
      <c r="BO185" s="24"/>
      <c r="BP185" s="24" t="s">
        <v>34</v>
      </c>
      <c r="BQ185" s="24" t="s">
        <v>34</v>
      </c>
      <c r="BR185" s="24" t="s">
        <v>1275</v>
      </c>
    </row>
    <row r="186" spans="1:71" ht="13" x14ac:dyDescent="0.3">
      <c r="A186" s="24" t="s">
        <v>517</v>
      </c>
      <c r="B186" s="24" t="s">
        <v>518</v>
      </c>
      <c r="C186" s="24" t="s">
        <v>519</v>
      </c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>
        <f t="shared" si="6"/>
        <v>0</v>
      </c>
      <c r="AZ186" s="24"/>
      <c r="BA186" s="24"/>
      <c r="BB186" s="24"/>
      <c r="BC186" s="24"/>
      <c r="BD186" s="24"/>
      <c r="BE186" s="24">
        <v>32</v>
      </c>
      <c r="BF186" s="24"/>
      <c r="BG186" s="24"/>
      <c r="BH186" s="24"/>
      <c r="BI186" s="24"/>
      <c r="BJ186" s="24"/>
      <c r="BK186" s="24"/>
      <c r="BL186" s="24">
        <f t="shared" si="7"/>
        <v>32</v>
      </c>
      <c r="BM186" s="24">
        <v>0</v>
      </c>
      <c r="BN186" s="22">
        <f t="shared" si="8"/>
        <v>-32</v>
      </c>
      <c r="BO186" s="24" t="e">
        <f>INDEX([1]W03!$AG:$AG,MATCH(A186,[1]W03!$B:$B,0))</f>
        <v>#N/A</v>
      </c>
      <c r="BP186" s="24" t="s">
        <v>1202</v>
      </c>
      <c r="BQ186" s="24" t="s">
        <v>1202</v>
      </c>
      <c r="BR186" s="31" t="s">
        <v>315</v>
      </c>
      <c r="BS186" s="24" t="e">
        <f>INDEX([1]W03!$A:$A,MATCH(A186,[1]W03!$B:$B,0))</f>
        <v>#N/A</v>
      </c>
    </row>
    <row r="187" spans="1:71" ht="13" hidden="1" x14ac:dyDescent="0.3">
      <c r="A187" s="24" t="s">
        <v>520</v>
      </c>
      <c r="B187" s="24" t="s">
        <v>521</v>
      </c>
      <c r="C187" s="24" t="s">
        <v>513</v>
      </c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>
        <v>64</v>
      </c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>
        <v>64</v>
      </c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>
        <f t="shared" si="6"/>
        <v>128</v>
      </c>
      <c r="AZ187" s="24"/>
      <c r="BA187" s="24"/>
      <c r="BB187" s="24"/>
      <c r="BC187" s="24"/>
      <c r="BD187" s="24"/>
      <c r="BE187" s="24"/>
      <c r="BF187" s="24"/>
      <c r="BG187" s="24"/>
      <c r="BH187" s="24">
        <v>64</v>
      </c>
      <c r="BI187" s="24"/>
      <c r="BJ187" s="24"/>
      <c r="BK187" s="24"/>
      <c r="BL187" s="24">
        <f t="shared" si="7"/>
        <v>192</v>
      </c>
      <c r="BM187" s="24">
        <v>128</v>
      </c>
      <c r="BN187" s="22">
        <f t="shared" si="8"/>
        <v>-64</v>
      </c>
      <c r="BO187" s="24"/>
      <c r="BP187" s="24" t="s">
        <v>55</v>
      </c>
      <c r="BQ187" s="24" t="s">
        <v>55</v>
      </c>
      <c r="BR187" s="24" t="s">
        <v>1275</v>
      </c>
    </row>
    <row r="188" spans="1:71" ht="13" hidden="1" x14ac:dyDescent="0.3">
      <c r="A188" s="24" t="s">
        <v>522</v>
      </c>
      <c r="B188" s="24" t="s">
        <v>523</v>
      </c>
      <c r="C188" s="24" t="s">
        <v>507</v>
      </c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>
        <f t="shared" si="6"/>
        <v>0</v>
      </c>
      <c r="AZ188" s="24"/>
      <c r="BA188" s="24"/>
      <c r="BB188" s="24"/>
      <c r="BC188" s="24"/>
      <c r="BD188" s="24">
        <v>20</v>
      </c>
      <c r="BE188" s="24"/>
      <c r="BF188" s="24"/>
      <c r="BG188" s="24"/>
      <c r="BH188" s="24"/>
      <c r="BI188" s="24"/>
      <c r="BJ188" s="24"/>
      <c r="BK188" s="24"/>
      <c r="BL188" s="24">
        <f t="shared" si="7"/>
        <v>20</v>
      </c>
      <c r="BM188" s="24">
        <v>600</v>
      </c>
      <c r="BN188" s="22">
        <f t="shared" si="8"/>
        <v>580</v>
      </c>
      <c r="BO188" s="24" t="s">
        <v>34</v>
      </c>
      <c r="BP188" s="24" t="s">
        <v>34</v>
      </c>
      <c r="BQ188" s="24" t="s">
        <v>34</v>
      </c>
      <c r="BR188" s="31" t="s">
        <v>315</v>
      </c>
      <c r="BS188" s="24" t="e">
        <f>INDEX([1]W03!$A:$A,MATCH(A188,[1]W03!$B:$B,0))</f>
        <v>#N/A</v>
      </c>
    </row>
    <row r="189" spans="1:71" ht="13" hidden="1" x14ac:dyDescent="0.3">
      <c r="A189" s="24" t="s">
        <v>524</v>
      </c>
      <c r="B189" s="24" t="s">
        <v>525</v>
      </c>
      <c r="C189" s="24" t="s">
        <v>507</v>
      </c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>
        <f t="shared" si="6"/>
        <v>0</v>
      </c>
      <c r="AZ189" s="24"/>
      <c r="BA189" s="24"/>
      <c r="BB189" s="24">
        <v>20</v>
      </c>
      <c r="BC189" s="24"/>
      <c r="BD189" s="24"/>
      <c r="BE189" s="24"/>
      <c r="BF189" s="24"/>
      <c r="BG189" s="24"/>
      <c r="BH189" s="24"/>
      <c r="BI189" s="24"/>
      <c r="BJ189" s="24"/>
      <c r="BK189" s="24"/>
      <c r="BL189" s="24">
        <f t="shared" si="7"/>
        <v>20</v>
      </c>
      <c r="BM189" s="24">
        <v>0</v>
      </c>
      <c r="BN189" s="22">
        <f t="shared" si="8"/>
        <v>-20</v>
      </c>
      <c r="BO189" s="24"/>
      <c r="BP189" s="24" t="s">
        <v>55</v>
      </c>
      <c r="BQ189" s="24" t="s">
        <v>55</v>
      </c>
      <c r="BR189" s="24" t="s">
        <v>1275</v>
      </c>
    </row>
    <row r="190" spans="1:71" ht="13" hidden="1" x14ac:dyDescent="0.3">
      <c r="A190" s="24" t="s">
        <v>526</v>
      </c>
      <c r="B190" s="24" t="s">
        <v>527</v>
      </c>
      <c r="C190" s="24" t="s">
        <v>510</v>
      </c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>
        <v>95</v>
      </c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>
        <f t="shared" si="6"/>
        <v>95</v>
      </c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>
        <f t="shared" si="7"/>
        <v>95</v>
      </c>
      <c r="BM190" s="24">
        <v>95</v>
      </c>
      <c r="BN190" s="22">
        <f t="shared" si="8"/>
        <v>0</v>
      </c>
      <c r="BO190" s="24"/>
      <c r="BP190" s="24" t="s">
        <v>34</v>
      </c>
      <c r="BQ190" s="24" t="s">
        <v>34</v>
      </c>
      <c r="BR190" s="24" t="s">
        <v>1275</v>
      </c>
    </row>
    <row r="191" spans="1:71" ht="13" hidden="1" x14ac:dyDescent="0.3">
      <c r="A191" s="24" t="s">
        <v>528</v>
      </c>
      <c r="B191" s="24" t="s">
        <v>529</v>
      </c>
      <c r="C191" s="24" t="s">
        <v>530</v>
      </c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>
        <v>100</v>
      </c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>
        <f t="shared" si="6"/>
        <v>100</v>
      </c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>
        <f t="shared" si="7"/>
        <v>100</v>
      </c>
      <c r="BM191" s="24">
        <v>100</v>
      </c>
      <c r="BN191" s="22">
        <f t="shared" si="8"/>
        <v>0</v>
      </c>
      <c r="BO191" s="24" t="s">
        <v>34</v>
      </c>
      <c r="BP191" s="24" t="s">
        <v>34</v>
      </c>
      <c r="BQ191" s="24" t="s">
        <v>34</v>
      </c>
      <c r="BR191" s="31" t="s">
        <v>315</v>
      </c>
      <c r="BS191" s="24" t="str">
        <f>INDEX([1]W03!$A:$A,MATCH(A191,[1]W03!$B:$B,0))</f>
        <v>no</v>
      </c>
    </row>
    <row r="192" spans="1:71" ht="13" hidden="1" x14ac:dyDescent="0.3">
      <c r="A192" s="24" t="s">
        <v>531</v>
      </c>
      <c r="B192" s="24" t="s">
        <v>532</v>
      </c>
      <c r="C192" s="24" t="s">
        <v>533</v>
      </c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>
        <v>50</v>
      </c>
      <c r="AW192" s="24"/>
      <c r="AX192" s="24"/>
      <c r="AY192" s="24">
        <f t="shared" si="6"/>
        <v>50</v>
      </c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>
        <f t="shared" si="7"/>
        <v>50</v>
      </c>
      <c r="BM192" s="24">
        <v>400</v>
      </c>
      <c r="BN192" s="22">
        <f t="shared" si="8"/>
        <v>350</v>
      </c>
      <c r="BO192" s="24"/>
      <c r="BP192" s="24" t="s">
        <v>34</v>
      </c>
      <c r="BQ192" s="24" t="s">
        <v>34</v>
      </c>
      <c r="BR192" s="24" t="s">
        <v>1275</v>
      </c>
    </row>
    <row r="193" spans="1:71" ht="13" hidden="1" x14ac:dyDescent="0.3">
      <c r="A193" s="24" t="s">
        <v>534</v>
      </c>
      <c r="B193" s="24" t="s">
        <v>535</v>
      </c>
      <c r="C193" s="24" t="s">
        <v>226</v>
      </c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>
        <v>60</v>
      </c>
      <c r="AY193" s="24">
        <f t="shared" si="6"/>
        <v>60</v>
      </c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>
        <f t="shared" si="7"/>
        <v>60</v>
      </c>
      <c r="BM193" s="24">
        <v>120</v>
      </c>
      <c r="BN193" s="22">
        <f t="shared" si="8"/>
        <v>60</v>
      </c>
      <c r="BO193" s="24" t="s">
        <v>34</v>
      </c>
      <c r="BP193" s="24" t="s">
        <v>34</v>
      </c>
      <c r="BQ193" s="24" t="s">
        <v>34</v>
      </c>
      <c r="BR193" s="31" t="s">
        <v>315</v>
      </c>
      <c r="BS193" s="24" t="e">
        <f>INDEX([1]W03!$A:$A,MATCH(A193,[1]W03!$B:$B,0))</f>
        <v>#N/A</v>
      </c>
    </row>
    <row r="194" spans="1:71" ht="13" hidden="1" x14ac:dyDescent="0.3">
      <c r="A194" s="24" t="s">
        <v>1242</v>
      </c>
      <c r="B194" s="24" t="s">
        <v>1243</v>
      </c>
      <c r="C194" s="24" t="s">
        <v>104</v>
      </c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>
        <f t="shared" si="6"/>
        <v>0</v>
      </c>
      <c r="AZ194" s="24"/>
      <c r="BA194" s="24">
        <v>20</v>
      </c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>
        <f t="shared" si="7"/>
        <v>20</v>
      </c>
      <c r="BM194" s="24">
        <v>980</v>
      </c>
      <c r="BN194" s="22">
        <f t="shared" si="8"/>
        <v>960</v>
      </c>
      <c r="BO194" s="24"/>
      <c r="BP194" s="24" t="e">
        <v>#N/A</v>
      </c>
      <c r="BQ194" s="24" t="e">
        <v>#N/A</v>
      </c>
      <c r="BR194" s="24" t="s">
        <v>1275</v>
      </c>
    </row>
    <row r="195" spans="1:71" ht="13" hidden="1" x14ac:dyDescent="0.3">
      <c r="A195" s="24" t="s">
        <v>536</v>
      </c>
      <c r="B195" s="24" t="s">
        <v>537</v>
      </c>
      <c r="C195" s="24" t="s">
        <v>119</v>
      </c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>
        <v>100</v>
      </c>
      <c r="AW195" s="24"/>
      <c r="AX195" s="24">
        <v>50</v>
      </c>
      <c r="AY195" s="24">
        <f t="shared" si="6"/>
        <v>150</v>
      </c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>
        <f t="shared" si="7"/>
        <v>150</v>
      </c>
      <c r="BM195" s="24">
        <v>500</v>
      </c>
      <c r="BN195" s="22">
        <f t="shared" si="8"/>
        <v>350</v>
      </c>
      <c r="BO195" s="24"/>
      <c r="BP195" s="24" t="s">
        <v>34</v>
      </c>
      <c r="BQ195" s="24" t="s">
        <v>34</v>
      </c>
      <c r="BR195" s="24" t="s">
        <v>1275</v>
      </c>
    </row>
    <row r="196" spans="1:71" ht="13" hidden="1" x14ac:dyDescent="0.3">
      <c r="A196" s="24" t="s">
        <v>538</v>
      </c>
      <c r="B196" s="24" t="s">
        <v>539</v>
      </c>
      <c r="C196" s="24" t="s">
        <v>119</v>
      </c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>
        <f t="shared" si="6"/>
        <v>0</v>
      </c>
      <c r="AZ196" s="24"/>
      <c r="BA196" s="24"/>
      <c r="BB196" s="24"/>
      <c r="BC196" s="24"/>
      <c r="BD196" s="24">
        <v>50</v>
      </c>
      <c r="BE196" s="24"/>
      <c r="BF196" s="24"/>
      <c r="BG196" s="24"/>
      <c r="BH196" s="24"/>
      <c r="BI196" s="24"/>
      <c r="BJ196" s="24"/>
      <c r="BK196" s="24"/>
      <c r="BL196" s="24">
        <f t="shared" si="7"/>
        <v>50</v>
      </c>
      <c r="BM196" s="24">
        <v>50</v>
      </c>
      <c r="BN196" s="22">
        <f t="shared" si="8"/>
        <v>0</v>
      </c>
      <c r="BO196" s="24"/>
      <c r="BP196" s="24" t="s">
        <v>34</v>
      </c>
      <c r="BQ196" s="24" t="s">
        <v>34</v>
      </c>
      <c r="BR196" s="24" t="s">
        <v>1275</v>
      </c>
    </row>
    <row r="197" spans="1:71" ht="13" hidden="1" x14ac:dyDescent="0.3">
      <c r="A197" s="24" t="s">
        <v>540</v>
      </c>
      <c r="B197" s="24" t="s">
        <v>541</v>
      </c>
      <c r="C197" s="24" t="s">
        <v>119</v>
      </c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>
        <v>50</v>
      </c>
      <c r="AY197" s="24">
        <f t="shared" ref="AY197:AY259" si="9">SUM(D197:AX197)</f>
        <v>50</v>
      </c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>
        <f t="shared" ref="BL197:BL259" si="10">SUM(AY197:BK197)</f>
        <v>50</v>
      </c>
      <c r="BM197" s="24">
        <v>150</v>
      </c>
      <c r="BN197" s="22">
        <f t="shared" ref="BN197:BN259" si="11">BM197-BL197</f>
        <v>100</v>
      </c>
      <c r="BO197" s="24"/>
      <c r="BP197" s="24" t="s">
        <v>34</v>
      </c>
      <c r="BQ197" s="24" t="s">
        <v>34</v>
      </c>
      <c r="BR197" s="24" t="s">
        <v>1275</v>
      </c>
    </row>
    <row r="198" spans="1:71" ht="13" hidden="1" x14ac:dyDescent="0.3">
      <c r="A198" s="24" t="s">
        <v>542</v>
      </c>
      <c r="B198" s="24" t="s">
        <v>543</v>
      </c>
      <c r="C198" s="24" t="s">
        <v>119</v>
      </c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>
        <f t="shared" si="9"/>
        <v>0</v>
      </c>
      <c r="AZ198" s="24"/>
      <c r="BA198" s="24"/>
      <c r="BB198" s="24"/>
      <c r="BC198" s="24">
        <v>50</v>
      </c>
      <c r="BD198" s="24"/>
      <c r="BE198" s="24"/>
      <c r="BF198" s="24"/>
      <c r="BG198" s="24"/>
      <c r="BH198" s="24"/>
      <c r="BI198" s="24"/>
      <c r="BJ198" s="24"/>
      <c r="BK198" s="24"/>
      <c r="BL198" s="24">
        <f t="shared" si="10"/>
        <v>50</v>
      </c>
      <c r="BM198" s="24">
        <v>0</v>
      </c>
      <c r="BN198" s="22">
        <f t="shared" si="11"/>
        <v>-50</v>
      </c>
      <c r="BO198" s="24"/>
      <c r="BP198" s="24" t="s">
        <v>55</v>
      </c>
      <c r="BQ198" s="24" t="s">
        <v>55</v>
      </c>
      <c r="BR198" s="24" t="s">
        <v>1275</v>
      </c>
    </row>
    <row r="199" spans="1:71" ht="13" hidden="1" x14ac:dyDescent="0.3">
      <c r="A199" s="24" t="s">
        <v>544</v>
      </c>
      <c r="B199" s="24" t="s">
        <v>545</v>
      </c>
      <c r="C199" s="24" t="s">
        <v>101</v>
      </c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>
        <v>20</v>
      </c>
      <c r="AW199" s="24"/>
      <c r="AX199" s="24"/>
      <c r="AY199" s="24">
        <f t="shared" si="9"/>
        <v>20</v>
      </c>
      <c r="AZ199" s="24"/>
      <c r="BA199" s="24"/>
      <c r="BB199" s="24"/>
      <c r="BC199" s="24"/>
      <c r="BD199" s="24">
        <v>20</v>
      </c>
      <c r="BE199" s="24"/>
      <c r="BF199" s="24"/>
      <c r="BG199" s="24"/>
      <c r="BH199" s="24"/>
      <c r="BI199" s="24"/>
      <c r="BJ199" s="24"/>
      <c r="BK199" s="24"/>
      <c r="BL199" s="24">
        <f t="shared" si="10"/>
        <v>40</v>
      </c>
      <c r="BM199" s="24">
        <v>40</v>
      </c>
      <c r="BN199" s="22">
        <f t="shared" si="11"/>
        <v>0</v>
      </c>
      <c r="BO199" s="24" t="s">
        <v>34</v>
      </c>
      <c r="BP199" s="24" t="s">
        <v>34</v>
      </c>
      <c r="BQ199" s="24" t="s">
        <v>34</v>
      </c>
      <c r="BR199" s="31" t="s">
        <v>315</v>
      </c>
      <c r="BS199" s="24" t="str">
        <f>INDEX([1]W03!$A:$A,MATCH(A199,[1]W03!$B:$B,0))</f>
        <v>ok</v>
      </c>
    </row>
    <row r="200" spans="1:71" ht="13" hidden="1" x14ac:dyDescent="0.3">
      <c r="A200" s="24" t="s">
        <v>548</v>
      </c>
      <c r="B200" s="24" t="s">
        <v>549</v>
      </c>
      <c r="C200" s="24" t="s">
        <v>101</v>
      </c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>
        <f t="shared" si="9"/>
        <v>0</v>
      </c>
      <c r="AZ200" s="24"/>
      <c r="BA200" s="24">
        <v>20</v>
      </c>
      <c r="BB200" s="24"/>
      <c r="BC200" s="24"/>
      <c r="BD200" s="24">
        <v>20</v>
      </c>
      <c r="BE200" s="24"/>
      <c r="BF200" s="24"/>
      <c r="BG200" s="24"/>
      <c r="BH200" s="24"/>
      <c r="BI200" s="24"/>
      <c r="BJ200" s="24"/>
      <c r="BK200" s="24"/>
      <c r="BL200" s="24">
        <f t="shared" si="10"/>
        <v>40</v>
      </c>
      <c r="BM200" s="24">
        <v>100</v>
      </c>
      <c r="BN200" s="22">
        <f t="shared" si="11"/>
        <v>60</v>
      </c>
      <c r="BO200" s="24" t="s">
        <v>34</v>
      </c>
      <c r="BP200" s="24" t="s">
        <v>34</v>
      </c>
      <c r="BQ200" s="24" t="s">
        <v>34</v>
      </c>
      <c r="BR200" s="31" t="s">
        <v>315</v>
      </c>
      <c r="BS200" s="24" t="e">
        <f>INDEX([1]W03!$A:$A,MATCH(A200,[1]W03!$B:$B,0))</f>
        <v>#N/A</v>
      </c>
    </row>
    <row r="201" spans="1:71" ht="13" hidden="1" x14ac:dyDescent="0.3">
      <c r="A201" s="24" t="s">
        <v>550</v>
      </c>
      <c r="B201" s="24" t="s">
        <v>551</v>
      </c>
      <c r="C201" s="24" t="s">
        <v>104</v>
      </c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>
        <v>20</v>
      </c>
      <c r="AT201" s="24"/>
      <c r="AU201" s="24"/>
      <c r="AV201" s="24"/>
      <c r="AW201" s="24"/>
      <c r="AX201" s="24"/>
      <c r="AY201" s="24">
        <f t="shared" si="9"/>
        <v>20</v>
      </c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>
        <f t="shared" si="10"/>
        <v>20</v>
      </c>
      <c r="BM201" s="24">
        <v>20</v>
      </c>
      <c r="BN201" s="22">
        <f t="shared" si="11"/>
        <v>0</v>
      </c>
      <c r="BO201" s="24"/>
      <c r="BP201" s="24" t="s">
        <v>34</v>
      </c>
      <c r="BQ201" s="24" t="s">
        <v>34</v>
      </c>
      <c r="BR201" s="24" t="s">
        <v>1275</v>
      </c>
    </row>
    <row r="202" spans="1:71" ht="13" hidden="1" x14ac:dyDescent="0.3">
      <c r="A202" s="24" t="s">
        <v>552</v>
      </c>
      <c r="B202" s="24" t="s">
        <v>553</v>
      </c>
      <c r="C202" s="24" t="s">
        <v>104</v>
      </c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>
        <v>20</v>
      </c>
      <c r="AY202" s="24">
        <f t="shared" si="9"/>
        <v>20</v>
      </c>
      <c r="AZ202" s="24"/>
      <c r="BA202" s="24">
        <v>20</v>
      </c>
      <c r="BB202" s="24"/>
      <c r="BC202" s="24"/>
      <c r="BD202" s="24"/>
      <c r="BE202" s="24"/>
      <c r="BF202" s="24">
        <v>20</v>
      </c>
      <c r="BG202" s="24"/>
      <c r="BH202" s="24"/>
      <c r="BI202" s="24"/>
      <c r="BJ202" s="24"/>
      <c r="BK202" s="24"/>
      <c r="BL202" s="24">
        <f t="shared" si="10"/>
        <v>60</v>
      </c>
      <c r="BM202" s="24">
        <v>60</v>
      </c>
      <c r="BN202" s="22">
        <f t="shared" si="11"/>
        <v>0</v>
      </c>
      <c r="BO202" s="24" t="s">
        <v>34</v>
      </c>
      <c r="BP202" s="24" t="s">
        <v>34</v>
      </c>
      <c r="BQ202" s="24" t="s">
        <v>34</v>
      </c>
      <c r="BR202" s="31" t="s">
        <v>315</v>
      </c>
      <c r="BS202" s="24" t="str">
        <f>INDEX([1]W03!$A:$A,MATCH(A202,[1]W03!$B:$B,0))</f>
        <v>ok</v>
      </c>
    </row>
    <row r="203" spans="1:71" ht="13" hidden="1" x14ac:dyDescent="0.3">
      <c r="A203" s="24" t="s">
        <v>554</v>
      </c>
      <c r="B203" s="24" t="s">
        <v>555</v>
      </c>
      <c r="C203" s="24" t="s">
        <v>101</v>
      </c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>
        <f t="shared" si="9"/>
        <v>0</v>
      </c>
      <c r="AZ203" s="24"/>
      <c r="BA203" s="24"/>
      <c r="BB203" s="24">
        <v>20</v>
      </c>
      <c r="BC203" s="24"/>
      <c r="BD203" s="24"/>
      <c r="BE203" s="24"/>
      <c r="BF203" s="24"/>
      <c r="BG203" s="24"/>
      <c r="BH203" s="24"/>
      <c r="BI203" s="24"/>
      <c r="BJ203" s="24"/>
      <c r="BK203" s="24"/>
      <c r="BL203" s="24">
        <f t="shared" si="10"/>
        <v>20</v>
      </c>
      <c r="BM203" s="24">
        <v>80</v>
      </c>
      <c r="BN203" s="22">
        <f t="shared" si="11"/>
        <v>60</v>
      </c>
      <c r="BO203" s="24"/>
      <c r="BP203" s="24" t="s">
        <v>34</v>
      </c>
      <c r="BQ203" s="24" t="s">
        <v>34</v>
      </c>
      <c r="BR203" s="24" t="s">
        <v>1275</v>
      </c>
    </row>
    <row r="204" spans="1:71" ht="13" hidden="1" x14ac:dyDescent="0.3">
      <c r="A204" s="24" t="s">
        <v>556</v>
      </c>
      <c r="B204" s="24" t="s">
        <v>557</v>
      </c>
      <c r="C204" s="24" t="s">
        <v>104</v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>
        <f t="shared" si="9"/>
        <v>0</v>
      </c>
      <c r="AZ204" s="24"/>
      <c r="BA204" s="24"/>
      <c r="BB204" s="24"/>
      <c r="BC204" s="24">
        <v>20</v>
      </c>
      <c r="BD204" s="24"/>
      <c r="BE204" s="24"/>
      <c r="BF204" s="24"/>
      <c r="BG204" s="24"/>
      <c r="BH204" s="24"/>
      <c r="BI204" s="24"/>
      <c r="BJ204" s="24"/>
      <c r="BK204" s="24"/>
      <c r="BL204" s="24">
        <f t="shared" si="10"/>
        <v>20</v>
      </c>
      <c r="BM204" s="24">
        <v>40</v>
      </c>
      <c r="BN204" s="22">
        <f t="shared" si="11"/>
        <v>20</v>
      </c>
      <c r="BO204" s="24"/>
      <c r="BP204" s="24" t="s">
        <v>34</v>
      </c>
      <c r="BQ204" s="24" t="s">
        <v>34</v>
      </c>
      <c r="BR204" s="24" t="s">
        <v>1275</v>
      </c>
    </row>
    <row r="205" spans="1:71" ht="13" hidden="1" x14ac:dyDescent="0.3">
      <c r="A205" s="24" t="s">
        <v>558</v>
      </c>
      <c r="B205" s="24" t="s">
        <v>559</v>
      </c>
      <c r="C205" s="24" t="s">
        <v>101</v>
      </c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>
        <v>20</v>
      </c>
      <c r="AR205" s="24"/>
      <c r="AS205" s="24"/>
      <c r="AT205" s="24"/>
      <c r="AU205" s="24"/>
      <c r="AV205" s="24"/>
      <c r="AW205" s="24"/>
      <c r="AX205" s="24"/>
      <c r="AY205" s="24">
        <f t="shared" si="9"/>
        <v>20</v>
      </c>
      <c r="AZ205" s="24"/>
      <c r="BA205" s="24"/>
      <c r="BB205" s="24"/>
      <c r="BC205" s="24"/>
      <c r="BD205" s="24">
        <v>20</v>
      </c>
      <c r="BE205" s="24"/>
      <c r="BF205" s="24"/>
      <c r="BG205" s="24"/>
      <c r="BH205" s="24"/>
      <c r="BI205" s="24"/>
      <c r="BJ205" s="24"/>
      <c r="BK205" s="24"/>
      <c r="BL205" s="24">
        <f t="shared" si="10"/>
        <v>40</v>
      </c>
      <c r="BM205" s="24">
        <v>120</v>
      </c>
      <c r="BN205" s="22">
        <f t="shared" si="11"/>
        <v>80</v>
      </c>
      <c r="BO205" s="24"/>
      <c r="BP205" s="24" t="s">
        <v>34</v>
      </c>
      <c r="BQ205" s="24" t="s">
        <v>34</v>
      </c>
      <c r="BR205" s="24" t="s">
        <v>1275</v>
      </c>
    </row>
    <row r="206" spans="1:71" ht="13" hidden="1" x14ac:dyDescent="0.3">
      <c r="A206" s="24" t="s">
        <v>560</v>
      </c>
      <c r="B206" s="24" t="s">
        <v>561</v>
      </c>
      <c r="C206" s="24" t="s">
        <v>101</v>
      </c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>
        <v>20</v>
      </c>
      <c r="AW206" s="24"/>
      <c r="AX206" s="24"/>
      <c r="AY206" s="24">
        <f t="shared" si="9"/>
        <v>20</v>
      </c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>
        <f t="shared" si="10"/>
        <v>20</v>
      </c>
      <c r="BM206" s="24">
        <v>20</v>
      </c>
      <c r="BN206" s="22">
        <f t="shared" si="11"/>
        <v>0</v>
      </c>
      <c r="BO206" s="24"/>
      <c r="BP206" s="24" t="s">
        <v>34</v>
      </c>
      <c r="BQ206" s="24" t="s">
        <v>34</v>
      </c>
      <c r="BR206" s="24" t="s">
        <v>1275</v>
      </c>
    </row>
    <row r="207" spans="1:71" ht="13" hidden="1" x14ac:dyDescent="0.3">
      <c r="A207" s="24" t="s">
        <v>562</v>
      </c>
      <c r="B207" s="24" t="s">
        <v>563</v>
      </c>
      <c r="C207" s="24" t="s">
        <v>119</v>
      </c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>
        <v>25</v>
      </c>
      <c r="AP207" s="24"/>
      <c r="AQ207" s="24"/>
      <c r="AR207" s="24"/>
      <c r="AS207" s="24"/>
      <c r="AT207" s="24"/>
      <c r="AU207" s="24"/>
      <c r="AV207" s="24"/>
      <c r="AW207" s="24"/>
      <c r="AX207" s="24"/>
      <c r="AY207" s="24">
        <f t="shared" si="9"/>
        <v>25</v>
      </c>
      <c r="AZ207" s="24"/>
      <c r="BA207" s="24"/>
      <c r="BB207" s="24">
        <v>25</v>
      </c>
      <c r="BC207" s="24"/>
      <c r="BD207" s="24"/>
      <c r="BE207" s="24"/>
      <c r="BF207" s="24"/>
      <c r="BG207" s="24"/>
      <c r="BH207" s="24"/>
      <c r="BI207" s="24"/>
      <c r="BJ207" s="24"/>
      <c r="BK207" s="24"/>
      <c r="BL207" s="24">
        <f t="shared" si="10"/>
        <v>50</v>
      </c>
      <c r="BM207" s="24">
        <v>100</v>
      </c>
      <c r="BN207" s="22">
        <f t="shared" si="11"/>
        <v>50</v>
      </c>
      <c r="BO207" s="24"/>
      <c r="BP207" s="24" t="s">
        <v>34</v>
      </c>
      <c r="BQ207" s="24" t="s">
        <v>34</v>
      </c>
      <c r="BR207" s="24" t="s">
        <v>1275</v>
      </c>
    </row>
    <row r="208" spans="1:71" ht="13" hidden="1" x14ac:dyDescent="0.3">
      <c r="A208" s="24" t="s">
        <v>564</v>
      </c>
      <c r="B208" s="24" t="s">
        <v>565</v>
      </c>
      <c r="C208" s="24" t="s">
        <v>119</v>
      </c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>
        <v>30</v>
      </c>
      <c r="AW208" s="24"/>
      <c r="AX208" s="24"/>
      <c r="AY208" s="24">
        <f t="shared" si="9"/>
        <v>30</v>
      </c>
      <c r="AZ208" s="24">
        <v>30</v>
      </c>
      <c r="BA208" s="24">
        <v>60</v>
      </c>
      <c r="BB208" s="24">
        <v>30</v>
      </c>
      <c r="BC208" s="24">
        <v>30</v>
      </c>
      <c r="BD208" s="24"/>
      <c r="BE208" s="24"/>
      <c r="BF208" s="24"/>
      <c r="BG208" s="24"/>
      <c r="BH208" s="24"/>
      <c r="BI208" s="24"/>
      <c r="BJ208" s="24"/>
      <c r="BK208" s="24"/>
      <c r="BL208" s="24">
        <f t="shared" si="10"/>
        <v>180</v>
      </c>
      <c r="BM208" s="24">
        <v>480</v>
      </c>
      <c r="BN208" s="22">
        <f t="shared" si="11"/>
        <v>300</v>
      </c>
      <c r="BO208" s="24"/>
      <c r="BP208" s="24" t="s">
        <v>34</v>
      </c>
      <c r="BQ208" s="24" t="s">
        <v>34</v>
      </c>
      <c r="BR208" s="24" t="s">
        <v>1275</v>
      </c>
    </row>
    <row r="209" spans="1:71" ht="13" hidden="1" x14ac:dyDescent="0.3">
      <c r="A209" s="24" t="s">
        <v>566</v>
      </c>
      <c r="B209" s="24" t="s">
        <v>567</v>
      </c>
      <c r="C209" s="24" t="s">
        <v>568</v>
      </c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>
        <f t="shared" si="9"/>
        <v>0</v>
      </c>
      <c r="AZ209" s="24">
        <v>50</v>
      </c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>
        <f t="shared" si="10"/>
        <v>50</v>
      </c>
      <c r="BM209" s="24">
        <v>100</v>
      </c>
      <c r="BN209" s="22">
        <f t="shared" si="11"/>
        <v>50</v>
      </c>
      <c r="BO209" s="24"/>
      <c r="BP209" s="24" t="s">
        <v>34</v>
      </c>
      <c r="BQ209" s="24" t="s">
        <v>34</v>
      </c>
      <c r="BR209" s="24" t="s">
        <v>1275</v>
      </c>
    </row>
    <row r="210" spans="1:71" ht="13" hidden="1" x14ac:dyDescent="0.3">
      <c r="A210" s="24" t="s">
        <v>569</v>
      </c>
      <c r="B210" s="24" t="s">
        <v>570</v>
      </c>
      <c r="C210" s="24" t="s">
        <v>101</v>
      </c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>
        <f t="shared" si="9"/>
        <v>0</v>
      </c>
      <c r="AZ210" s="24"/>
      <c r="BA210" s="24"/>
      <c r="BB210" s="24">
        <v>20</v>
      </c>
      <c r="BC210" s="24"/>
      <c r="BD210" s="24"/>
      <c r="BE210" s="24"/>
      <c r="BF210" s="24"/>
      <c r="BG210" s="24"/>
      <c r="BH210" s="24"/>
      <c r="BI210" s="24"/>
      <c r="BJ210" s="24"/>
      <c r="BK210" s="24"/>
      <c r="BL210" s="24">
        <f t="shared" si="10"/>
        <v>20</v>
      </c>
      <c r="BM210" s="24">
        <v>20</v>
      </c>
      <c r="BN210" s="22">
        <f t="shared" si="11"/>
        <v>0</v>
      </c>
      <c r="BO210" s="24" t="s">
        <v>34</v>
      </c>
      <c r="BP210" s="24" t="s">
        <v>34</v>
      </c>
      <c r="BQ210" s="24" t="s">
        <v>34</v>
      </c>
      <c r="BR210" s="31" t="s">
        <v>315</v>
      </c>
      <c r="BS210" s="24" t="e">
        <f>INDEX([1]W03!$A:$A,MATCH(A210,[1]W03!$B:$B,0))</f>
        <v>#N/A</v>
      </c>
    </row>
    <row r="211" spans="1:71" ht="13" hidden="1" x14ac:dyDescent="0.3">
      <c r="A211" s="24" t="s">
        <v>571</v>
      </c>
      <c r="B211" s="24" t="s">
        <v>572</v>
      </c>
      <c r="C211" s="24" t="s">
        <v>119</v>
      </c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>
        <v>50</v>
      </c>
      <c r="AW211" s="24"/>
      <c r="AX211" s="24"/>
      <c r="AY211" s="24">
        <f t="shared" si="9"/>
        <v>50</v>
      </c>
      <c r="AZ211" s="24">
        <v>50</v>
      </c>
      <c r="BA211" s="24"/>
      <c r="BB211" s="24">
        <v>50</v>
      </c>
      <c r="BC211" s="24"/>
      <c r="BD211" s="24"/>
      <c r="BE211" s="24"/>
      <c r="BF211" s="24"/>
      <c r="BG211" s="24"/>
      <c r="BH211" s="24"/>
      <c r="BI211" s="24"/>
      <c r="BJ211" s="24"/>
      <c r="BK211" s="24"/>
      <c r="BL211" s="24">
        <f t="shared" si="10"/>
        <v>150</v>
      </c>
      <c r="BM211" s="24">
        <v>250</v>
      </c>
      <c r="BN211" s="22">
        <f t="shared" si="11"/>
        <v>100</v>
      </c>
      <c r="BO211" s="24"/>
      <c r="BP211" s="24" t="s">
        <v>34</v>
      </c>
      <c r="BQ211" s="24" t="s">
        <v>34</v>
      </c>
      <c r="BR211" s="24" t="s">
        <v>1275</v>
      </c>
    </row>
    <row r="212" spans="1:71" ht="13" hidden="1" x14ac:dyDescent="0.3">
      <c r="A212" s="24" t="s">
        <v>573</v>
      </c>
      <c r="B212" s="24" t="s">
        <v>574</v>
      </c>
      <c r="C212" s="24" t="s">
        <v>575</v>
      </c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>
        <f t="shared" si="9"/>
        <v>0</v>
      </c>
      <c r="AZ212" s="24">
        <v>50</v>
      </c>
      <c r="BA212" s="24"/>
      <c r="BB212" s="24">
        <v>50</v>
      </c>
      <c r="BC212" s="24"/>
      <c r="BD212" s="24">
        <v>50</v>
      </c>
      <c r="BE212" s="24"/>
      <c r="BF212" s="24"/>
      <c r="BG212" s="24"/>
      <c r="BH212" s="24"/>
      <c r="BI212" s="24"/>
      <c r="BJ212" s="24"/>
      <c r="BK212" s="24"/>
      <c r="BL212" s="24">
        <f t="shared" si="10"/>
        <v>150</v>
      </c>
      <c r="BM212" s="24">
        <v>300</v>
      </c>
      <c r="BN212" s="22">
        <f t="shared" si="11"/>
        <v>150</v>
      </c>
      <c r="BO212" s="24" t="s">
        <v>34</v>
      </c>
      <c r="BP212" s="24" t="s">
        <v>34</v>
      </c>
      <c r="BQ212" s="24" t="s">
        <v>34</v>
      </c>
      <c r="BR212" s="31" t="s">
        <v>315</v>
      </c>
      <c r="BS212" s="24" t="e">
        <f>INDEX([1]W03!$A:$A,MATCH(A212,[1]W03!$B:$B,0))</f>
        <v>#N/A</v>
      </c>
    </row>
    <row r="213" spans="1:71" ht="13" hidden="1" x14ac:dyDescent="0.3">
      <c r="A213" s="24" t="s">
        <v>576</v>
      </c>
      <c r="B213" s="24" t="s">
        <v>577</v>
      </c>
      <c r="C213" s="24" t="s">
        <v>96</v>
      </c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>
        <v>40</v>
      </c>
      <c r="AO213" s="24"/>
      <c r="AP213" s="24"/>
      <c r="AQ213" s="24">
        <v>40</v>
      </c>
      <c r="AR213" s="24"/>
      <c r="AS213" s="24"/>
      <c r="AT213" s="24"/>
      <c r="AU213" s="24"/>
      <c r="AV213" s="24">
        <v>80</v>
      </c>
      <c r="AW213" s="24"/>
      <c r="AX213" s="24">
        <v>40</v>
      </c>
      <c r="AY213" s="24">
        <f t="shared" si="9"/>
        <v>200</v>
      </c>
      <c r="AZ213" s="24">
        <v>40</v>
      </c>
      <c r="BA213" s="24"/>
      <c r="BB213" s="24">
        <v>40</v>
      </c>
      <c r="BC213" s="24"/>
      <c r="BD213" s="24">
        <v>40</v>
      </c>
      <c r="BE213" s="24"/>
      <c r="BF213" s="24"/>
      <c r="BG213" s="24"/>
      <c r="BH213" s="24"/>
      <c r="BI213" s="24"/>
      <c r="BJ213" s="24"/>
      <c r="BK213" s="24"/>
      <c r="BL213" s="24">
        <f t="shared" si="10"/>
        <v>320</v>
      </c>
      <c r="BM213" s="24">
        <v>480</v>
      </c>
      <c r="BN213" s="22">
        <f t="shared" si="11"/>
        <v>160</v>
      </c>
      <c r="BO213" s="24"/>
      <c r="BP213" s="24" t="s">
        <v>34</v>
      </c>
      <c r="BQ213" s="24" t="s">
        <v>34</v>
      </c>
      <c r="BR213" s="24" t="s">
        <v>1275</v>
      </c>
    </row>
    <row r="214" spans="1:71" ht="13" hidden="1" x14ac:dyDescent="0.3">
      <c r="A214" s="24" t="s">
        <v>582</v>
      </c>
      <c r="B214" s="24" t="s">
        <v>583</v>
      </c>
      <c r="C214" s="24" t="s">
        <v>96</v>
      </c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>
        <v>50</v>
      </c>
      <c r="AW214" s="24"/>
      <c r="AX214" s="24"/>
      <c r="AY214" s="24">
        <f t="shared" si="9"/>
        <v>50</v>
      </c>
      <c r="AZ214" s="24">
        <v>50</v>
      </c>
      <c r="BA214" s="24">
        <v>50</v>
      </c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>
        <f t="shared" si="10"/>
        <v>150</v>
      </c>
      <c r="BM214" s="24">
        <v>150</v>
      </c>
      <c r="BN214" s="22">
        <f t="shared" si="11"/>
        <v>0</v>
      </c>
      <c r="BO214" s="24" t="s">
        <v>34</v>
      </c>
      <c r="BP214" s="24" t="s">
        <v>34</v>
      </c>
      <c r="BQ214" s="24" t="s">
        <v>34</v>
      </c>
      <c r="BR214" s="31" t="s">
        <v>315</v>
      </c>
      <c r="BS214" s="24" t="str">
        <f>INDEX([1]W03!$A:$A,MATCH(A214,[1]W03!$B:$B,0))</f>
        <v>ok</v>
      </c>
    </row>
    <row r="215" spans="1:71" ht="13" hidden="1" x14ac:dyDescent="0.3">
      <c r="A215" s="24" t="s">
        <v>584</v>
      </c>
      <c r="B215" s="24" t="s">
        <v>585</v>
      </c>
      <c r="C215" s="24" t="s">
        <v>586</v>
      </c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>
        <v>20</v>
      </c>
      <c r="AW215" s="24"/>
      <c r="AX215" s="24"/>
      <c r="AY215" s="24">
        <f t="shared" si="9"/>
        <v>20</v>
      </c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>
        <f t="shared" si="10"/>
        <v>20</v>
      </c>
      <c r="BM215" s="24">
        <v>80</v>
      </c>
      <c r="BN215" s="22">
        <f t="shared" si="11"/>
        <v>60</v>
      </c>
      <c r="BO215" s="24" t="s">
        <v>34</v>
      </c>
      <c r="BP215" s="24" t="s">
        <v>34</v>
      </c>
      <c r="BQ215" s="24" t="s">
        <v>34</v>
      </c>
      <c r="BR215" s="31" t="s">
        <v>315</v>
      </c>
      <c r="BS215" s="24" t="str">
        <f>INDEX([1]W03!$A:$A,MATCH(A215,[1]W03!$B:$B,0))</f>
        <v>ok</v>
      </c>
    </row>
    <row r="216" spans="1:71" ht="13" hidden="1" x14ac:dyDescent="0.3">
      <c r="A216" s="24" t="s">
        <v>587</v>
      </c>
      <c r="B216" s="24" t="s">
        <v>588</v>
      </c>
      <c r="C216" s="24" t="s">
        <v>589</v>
      </c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>
        <v>12</v>
      </c>
      <c r="AW216" s="24"/>
      <c r="AX216" s="24">
        <v>12</v>
      </c>
      <c r="AY216" s="24">
        <f t="shared" si="9"/>
        <v>24</v>
      </c>
      <c r="AZ216" s="24"/>
      <c r="BA216" s="24">
        <v>24</v>
      </c>
      <c r="BB216" s="24"/>
      <c r="BC216" s="24">
        <v>12</v>
      </c>
      <c r="BD216" s="24"/>
      <c r="BE216" s="24"/>
      <c r="BF216" s="24"/>
      <c r="BG216" s="24"/>
      <c r="BH216" s="24"/>
      <c r="BI216" s="24"/>
      <c r="BJ216" s="24"/>
      <c r="BK216" s="24"/>
      <c r="BL216" s="24">
        <f t="shared" si="10"/>
        <v>60</v>
      </c>
      <c r="BM216" s="24">
        <v>444</v>
      </c>
      <c r="BN216" s="22">
        <f t="shared" si="11"/>
        <v>384</v>
      </c>
      <c r="BO216" s="24" t="s">
        <v>34</v>
      </c>
      <c r="BP216" s="24" t="s">
        <v>34</v>
      </c>
      <c r="BQ216" s="24" t="s">
        <v>34</v>
      </c>
      <c r="BR216" s="31" t="s">
        <v>315</v>
      </c>
      <c r="BS216" s="24" t="str">
        <f>INDEX([1]W03!$A:$A,MATCH(A216,[1]W03!$B:$B,0))</f>
        <v>ok</v>
      </c>
    </row>
    <row r="217" spans="1:71" ht="13" hidden="1" x14ac:dyDescent="0.3">
      <c r="A217" s="24" t="s">
        <v>590</v>
      </c>
      <c r="B217" s="24" t="s">
        <v>591</v>
      </c>
      <c r="C217" s="24" t="s">
        <v>592</v>
      </c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>
        <f t="shared" si="9"/>
        <v>0</v>
      </c>
      <c r="AZ217" s="24"/>
      <c r="BA217" s="24">
        <v>12</v>
      </c>
      <c r="BB217" s="24"/>
      <c r="BC217" s="24"/>
      <c r="BD217" s="24">
        <v>12</v>
      </c>
      <c r="BE217" s="24"/>
      <c r="BF217" s="24"/>
      <c r="BG217" s="24"/>
      <c r="BH217" s="24"/>
      <c r="BI217" s="24"/>
      <c r="BJ217" s="24"/>
      <c r="BK217" s="24"/>
      <c r="BL217" s="24">
        <f t="shared" si="10"/>
        <v>24</v>
      </c>
      <c r="BM217" s="24">
        <v>300</v>
      </c>
      <c r="BN217" s="22">
        <f t="shared" si="11"/>
        <v>276</v>
      </c>
      <c r="BO217" s="24" t="s">
        <v>34</v>
      </c>
      <c r="BP217" s="24" t="s">
        <v>34</v>
      </c>
      <c r="BQ217" s="24" t="s">
        <v>34</v>
      </c>
      <c r="BR217" s="31" t="s">
        <v>315</v>
      </c>
      <c r="BS217" s="24" t="e">
        <f>INDEX([1]W03!$A:$A,MATCH(A217,[1]W03!$B:$B,0))</f>
        <v>#N/A</v>
      </c>
    </row>
    <row r="218" spans="1:71" ht="13" hidden="1" x14ac:dyDescent="0.3">
      <c r="A218" s="24" t="s">
        <v>593</v>
      </c>
      <c r="B218" s="24" t="s">
        <v>594</v>
      </c>
      <c r="C218" s="24" t="s">
        <v>592</v>
      </c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>
        <v>1</v>
      </c>
      <c r="AY218" s="24">
        <f t="shared" si="9"/>
        <v>1</v>
      </c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>
        <f t="shared" si="10"/>
        <v>1</v>
      </c>
      <c r="BM218" s="24">
        <v>81</v>
      </c>
      <c r="BN218" s="22">
        <f t="shared" si="11"/>
        <v>80</v>
      </c>
      <c r="BO218" s="24" t="s">
        <v>34</v>
      </c>
      <c r="BP218" s="24" t="s">
        <v>34</v>
      </c>
      <c r="BQ218" s="24" t="s">
        <v>34</v>
      </c>
      <c r="BR218" s="31" t="s">
        <v>315</v>
      </c>
      <c r="BS218" s="24" t="e">
        <f>INDEX([1]W03!$A:$A,MATCH(A218,[1]W03!$B:$B,0))</f>
        <v>#N/A</v>
      </c>
    </row>
    <row r="219" spans="1:71" ht="13" x14ac:dyDescent="0.3">
      <c r="A219" s="24" t="s">
        <v>595</v>
      </c>
      <c r="B219" s="24" t="s">
        <v>596</v>
      </c>
      <c r="C219" s="24" t="s">
        <v>597</v>
      </c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>
        <v>56</v>
      </c>
      <c r="AO219" s="24"/>
      <c r="AP219" s="24"/>
      <c r="AQ219" s="24"/>
      <c r="AR219" s="24"/>
      <c r="AS219" s="24">
        <v>8</v>
      </c>
      <c r="AT219" s="24"/>
      <c r="AU219" s="24"/>
      <c r="AV219" s="24"/>
      <c r="AW219" s="24"/>
      <c r="AX219" s="24"/>
      <c r="AY219" s="24">
        <f t="shared" si="9"/>
        <v>64</v>
      </c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>
        <f t="shared" si="10"/>
        <v>64</v>
      </c>
      <c r="BM219" s="24">
        <v>0</v>
      </c>
      <c r="BN219" s="22">
        <f t="shared" si="11"/>
        <v>-64</v>
      </c>
      <c r="BO219" s="24" t="str">
        <f>INDEX([1]W03!$AG:$AG,MATCH(A219,[1]W03!$B:$B,0))</f>
        <v>W49 no improvement possible - ETA CW08</v>
      </c>
      <c r="BP219" s="24" t="s">
        <v>598</v>
      </c>
      <c r="BQ219" s="24" t="s">
        <v>598</v>
      </c>
      <c r="BR219" s="31" t="s">
        <v>315</v>
      </c>
      <c r="BS219" s="24" t="str">
        <f>INDEX([1]W03!$A:$A,MATCH(A219,[1]W03!$B:$B,0))</f>
        <v>!</v>
      </c>
    </row>
    <row r="220" spans="1:71" ht="13" hidden="1" x14ac:dyDescent="0.3">
      <c r="A220" s="24" t="s">
        <v>1244</v>
      </c>
      <c r="B220" s="24" t="s">
        <v>1245</v>
      </c>
      <c r="C220" s="24" t="s">
        <v>597</v>
      </c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>
        <f t="shared" si="9"/>
        <v>0</v>
      </c>
      <c r="AZ220" s="24"/>
      <c r="BA220" s="24">
        <v>8</v>
      </c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>
        <f t="shared" si="10"/>
        <v>8</v>
      </c>
      <c r="BM220" s="24">
        <v>8</v>
      </c>
      <c r="BN220" s="22">
        <f t="shared" si="11"/>
        <v>0</v>
      </c>
      <c r="BO220" s="24" t="s">
        <v>34</v>
      </c>
      <c r="BP220" s="24" t="e">
        <v>#N/A</v>
      </c>
      <c r="BQ220" s="24" t="e">
        <v>#N/A</v>
      </c>
      <c r="BR220" s="31" t="s">
        <v>315</v>
      </c>
      <c r="BS220" s="24" t="e">
        <f>INDEX([1]W03!$A:$A,MATCH(A220,[1]W03!$B:$B,0))</f>
        <v>#N/A</v>
      </c>
    </row>
    <row r="221" spans="1:71" ht="13" x14ac:dyDescent="0.3">
      <c r="A221" s="24" t="s">
        <v>599</v>
      </c>
      <c r="B221" s="24" t="s">
        <v>600</v>
      </c>
      <c r="C221" s="24" t="s">
        <v>601</v>
      </c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>
        <v>8</v>
      </c>
      <c r="AW221" s="24"/>
      <c r="AX221" s="24"/>
      <c r="AY221" s="24">
        <f t="shared" si="9"/>
        <v>8</v>
      </c>
      <c r="AZ221" s="24"/>
      <c r="BA221" s="24">
        <v>8</v>
      </c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>
        <f t="shared" si="10"/>
        <v>16</v>
      </c>
      <c r="BM221" s="24">
        <v>8</v>
      </c>
      <c r="BN221" s="22">
        <f t="shared" si="11"/>
        <v>-8</v>
      </c>
      <c r="BO221" s="24" t="str">
        <f>INDEX([1]W03!$AG:$AG,MATCH(A221,[1]W03!$B:$B,0))</f>
        <v>ok</v>
      </c>
      <c r="BP221" s="24" t="s">
        <v>34</v>
      </c>
      <c r="BQ221" s="24" t="s">
        <v>34</v>
      </c>
      <c r="BR221" s="31" t="s">
        <v>315</v>
      </c>
      <c r="BS221" s="24" t="str">
        <f>INDEX([1]W03!$A:$A,MATCH(A221,[1]W03!$B:$B,0))</f>
        <v>ok</v>
      </c>
    </row>
    <row r="222" spans="1:71" ht="13" x14ac:dyDescent="0.3">
      <c r="A222" s="24" t="s">
        <v>1246</v>
      </c>
      <c r="B222" s="24" t="s">
        <v>1247</v>
      </c>
      <c r="C222" s="24" t="s">
        <v>76</v>
      </c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>
        <f t="shared" si="9"/>
        <v>0</v>
      </c>
      <c r="AZ222" s="24"/>
      <c r="BA222" s="24">
        <v>8</v>
      </c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>
        <f t="shared" si="10"/>
        <v>8</v>
      </c>
      <c r="BM222" s="24">
        <v>0</v>
      </c>
      <c r="BN222" s="22">
        <f t="shared" si="11"/>
        <v>-8</v>
      </c>
      <c r="BO222" s="24" t="e">
        <f>INDEX([1]W03!$AG:$AG,MATCH(A222,[1]W03!$B:$B,0))</f>
        <v>#N/A</v>
      </c>
      <c r="BP222" s="24" t="e">
        <v>#N/A</v>
      </c>
      <c r="BQ222" s="24" t="e">
        <v>#N/A</v>
      </c>
      <c r="BR222" s="31" t="s">
        <v>315</v>
      </c>
      <c r="BS222" s="24" t="e">
        <f>INDEX([1]W03!$A:$A,MATCH(A222,[1]W03!$B:$B,0))</f>
        <v>#N/A</v>
      </c>
    </row>
    <row r="223" spans="1:71" ht="13" hidden="1" x14ac:dyDescent="0.3">
      <c r="A223" s="24" t="s">
        <v>1248</v>
      </c>
      <c r="B223" s="24" t="s">
        <v>1249</v>
      </c>
      <c r="C223" s="24" t="s">
        <v>76</v>
      </c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>
        <f t="shared" si="9"/>
        <v>0</v>
      </c>
      <c r="AZ223" s="24"/>
      <c r="BA223" s="24">
        <v>8</v>
      </c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>
        <f t="shared" si="10"/>
        <v>8</v>
      </c>
      <c r="BM223" s="24">
        <v>8</v>
      </c>
      <c r="BN223" s="22">
        <f t="shared" si="11"/>
        <v>0</v>
      </c>
      <c r="BO223" s="24"/>
      <c r="BP223" s="24" t="e">
        <v>#N/A</v>
      </c>
      <c r="BQ223" s="24" t="e">
        <v>#N/A</v>
      </c>
      <c r="BR223" s="24" t="s">
        <v>1275</v>
      </c>
    </row>
    <row r="224" spans="1:71" ht="13" hidden="1" x14ac:dyDescent="0.3">
      <c r="A224" s="24" t="s">
        <v>602</v>
      </c>
      <c r="B224" s="24" t="s">
        <v>603</v>
      </c>
      <c r="C224" s="24" t="s">
        <v>76</v>
      </c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>
        <v>32</v>
      </c>
      <c r="AI224" s="24"/>
      <c r="AJ224" s="24"/>
      <c r="AK224" s="24"/>
      <c r="AL224" s="24"/>
      <c r="AM224" s="24">
        <v>8</v>
      </c>
      <c r="AN224" s="24"/>
      <c r="AO224" s="24"/>
      <c r="AP224" s="24"/>
      <c r="AQ224" s="24">
        <v>8</v>
      </c>
      <c r="AR224" s="24"/>
      <c r="AS224" s="24"/>
      <c r="AT224" s="24"/>
      <c r="AU224" s="24"/>
      <c r="AV224" s="24"/>
      <c r="AW224" s="24"/>
      <c r="AX224" s="24">
        <v>8</v>
      </c>
      <c r="AY224" s="24">
        <f t="shared" si="9"/>
        <v>56</v>
      </c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>
        <f t="shared" si="10"/>
        <v>56</v>
      </c>
      <c r="BM224" s="24">
        <v>0</v>
      </c>
      <c r="BN224" s="22">
        <f t="shared" si="11"/>
        <v>-56</v>
      </c>
      <c r="BO224" s="24"/>
      <c r="BP224" s="24" t="s">
        <v>1203</v>
      </c>
      <c r="BQ224" s="24" t="s">
        <v>1203</v>
      </c>
      <c r="BR224" s="24" t="s">
        <v>1275</v>
      </c>
    </row>
    <row r="225" spans="1:71" ht="13" x14ac:dyDescent="0.3">
      <c r="A225" s="24" t="s">
        <v>607</v>
      </c>
      <c r="B225" s="24" t="s">
        <v>608</v>
      </c>
      <c r="C225" s="24" t="s">
        <v>609</v>
      </c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>
        <v>40</v>
      </c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>
        <f t="shared" si="9"/>
        <v>40</v>
      </c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>
        <f t="shared" si="10"/>
        <v>40</v>
      </c>
      <c r="BM225" s="24">
        <v>0</v>
      </c>
      <c r="BN225" s="22">
        <f t="shared" si="11"/>
        <v>-40</v>
      </c>
      <c r="BO225" s="24" t="str">
        <f>INDEX([1]W03!$AG:$AG,MATCH(A225,[1]W03!$B:$B,0))</f>
        <v xml:space="preserve">W02: reminder sent
W52 : 31pcs will be sent by SF - No ETA beacuse container shoratge
W48: Part are been packed but lack of  WF - No ETA for now - W49 remind !
W46: reminder sent
W41: Will be sent in 1/2 weeks - ATLANTA issue
40pcs - MX ref - checking witk LOP - reminder W40 </v>
      </c>
      <c r="BP225" s="24" t="s">
        <v>1204</v>
      </c>
      <c r="BQ225" s="24" t="s">
        <v>1204</v>
      </c>
      <c r="BR225" s="31" t="s">
        <v>315</v>
      </c>
      <c r="BS225" s="24" t="str">
        <f>INDEX([1]W03!$A:$A,MATCH(A225,[1]W03!$B:$B,0))</f>
        <v>!</v>
      </c>
    </row>
    <row r="226" spans="1:71" ht="13" hidden="1" x14ac:dyDescent="0.3">
      <c r="A226" s="24" t="s">
        <v>611</v>
      </c>
      <c r="B226" s="24" t="s">
        <v>612</v>
      </c>
      <c r="C226" s="24" t="s">
        <v>613</v>
      </c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>
        <v>20</v>
      </c>
      <c r="AB226" s="24"/>
      <c r="AC226" s="24"/>
      <c r="AD226" s="24"/>
      <c r="AE226" s="24"/>
      <c r="AF226" s="24">
        <v>20</v>
      </c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>
        <v>20</v>
      </c>
      <c r="AW226" s="24"/>
      <c r="AX226" s="24"/>
      <c r="AY226" s="24">
        <f t="shared" si="9"/>
        <v>60</v>
      </c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>
        <f t="shared" si="10"/>
        <v>60</v>
      </c>
      <c r="BM226" s="24">
        <v>0</v>
      </c>
      <c r="BN226" s="22">
        <f t="shared" si="11"/>
        <v>-60</v>
      </c>
      <c r="BO226" s="24"/>
      <c r="BP226" s="24" t="s">
        <v>614</v>
      </c>
      <c r="BQ226" s="24" t="s">
        <v>614</v>
      </c>
      <c r="BR226" s="24" t="s">
        <v>1275</v>
      </c>
    </row>
    <row r="227" spans="1:71" ht="13" x14ac:dyDescent="0.3">
      <c r="A227" s="24" t="s">
        <v>615</v>
      </c>
      <c r="B227" s="24" t="s">
        <v>616</v>
      </c>
      <c r="C227" s="24" t="s">
        <v>357</v>
      </c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>
        <f t="shared" si="9"/>
        <v>0</v>
      </c>
      <c r="AZ227" s="24"/>
      <c r="BA227" s="24"/>
      <c r="BB227" s="24">
        <v>4</v>
      </c>
      <c r="BC227" s="24"/>
      <c r="BD227" s="24"/>
      <c r="BE227" s="24"/>
      <c r="BF227" s="24"/>
      <c r="BG227" s="24"/>
      <c r="BH227" s="24"/>
      <c r="BI227" s="24"/>
      <c r="BJ227" s="24"/>
      <c r="BK227" s="24"/>
      <c r="BL227" s="24">
        <f t="shared" si="10"/>
        <v>4</v>
      </c>
      <c r="BM227" s="24">
        <v>0</v>
      </c>
      <c r="BN227" s="22">
        <f t="shared" si="11"/>
        <v>-4</v>
      </c>
      <c r="BO227" s="24" t="e">
        <f>INDEX([1]W03!$AG:$AG,MATCH(A227,[1]W03!$B:$B,0))</f>
        <v>#N/A</v>
      </c>
      <c r="BP227" s="24" t="s">
        <v>1188</v>
      </c>
      <c r="BQ227" s="24" t="s">
        <v>1188</v>
      </c>
      <c r="BR227" s="31" t="s">
        <v>315</v>
      </c>
      <c r="BS227" s="24" t="e">
        <f>INDEX([1]W03!$A:$A,MATCH(A227,[1]W03!$B:$B,0))</f>
        <v>#N/A</v>
      </c>
    </row>
    <row r="228" spans="1:71" ht="13" x14ac:dyDescent="0.3">
      <c r="A228" s="24" t="s">
        <v>617</v>
      </c>
      <c r="B228" s="24" t="s">
        <v>618</v>
      </c>
      <c r="C228" s="24" t="s">
        <v>619</v>
      </c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>
        <v>40</v>
      </c>
      <c r="AY228" s="24">
        <f t="shared" si="9"/>
        <v>40</v>
      </c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>
        <f t="shared" si="10"/>
        <v>40</v>
      </c>
      <c r="BM228" s="24">
        <v>0</v>
      </c>
      <c r="BN228" s="22">
        <f t="shared" si="11"/>
        <v>-40</v>
      </c>
      <c r="BO228" s="24" t="e">
        <f>INDEX([1]W03!$AG:$AG,MATCH(A228,[1]W03!$B:$B,0))</f>
        <v>#N/A</v>
      </c>
      <c r="BP228" s="24" t="s">
        <v>1206</v>
      </c>
      <c r="BQ228" s="24" t="s">
        <v>1206</v>
      </c>
      <c r="BR228" s="31" t="s">
        <v>315</v>
      </c>
      <c r="BS228" s="24" t="e">
        <f>INDEX([1]W03!$A:$A,MATCH(A228,[1]W03!$B:$B,0))</f>
        <v>#N/A</v>
      </c>
    </row>
    <row r="229" spans="1:71" ht="13" hidden="1" x14ac:dyDescent="0.3">
      <c r="A229" s="24" t="s">
        <v>620</v>
      </c>
      <c r="B229" s="24" t="s">
        <v>621</v>
      </c>
      <c r="C229" s="24" t="s">
        <v>357</v>
      </c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>
        <v>8</v>
      </c>
      <c r="AX229" s="24"/>
      <c r="AY229" s="24">
        <f t="shared" si="9"/>
        <v>8</v>
      </c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>
        <f t="shared" si="10"/>
        <v>8</v>
      </c>
      <c r="BM229" s="24">
        <v>4</v>
      </c>
      <c r="BN229" s="22">
        <f t="shared" si="11"/>
        <v>-4</v>
      </c>
      <c r="BO229" s="24"/>
      <c r="BP229" s="24" t="s">
        <v>55</v>
      </c>
      <c r="BQ229" s="24" t="s">
        <v>55</v>
      </c>
      <c r="BR229" s="24" t="s">
        <v>1275</v>
      </c>
    </row>
    <row r="230" spans="1:71" ht="13" hidden="1" x14ac:dyDescent="0.3">
      <c r="A230" s="24" t="s">
        <v>622</v>
      </c>
      <c r="B230" s="24" t="s">
        <v>623</v>
      </c>
      <c r="C230" s="24" t="s">
        <v>357</v>
      </c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>
        <v>4</v>
      </c>
      <c r="T230" s="24"/>
      <c r="U230" s="24">
        <v>4</v>
      </c>
      <c r="V230" s="24"/>
      <c r="W230" s="24"/>
      <c r="X230" s="24"/>
      <c r="Y230" s="24"/>
      <c r="Z230" s="24"/>
      <c r="AA230" s="24"/>
      <c r="AB230" s="24">
        <v>8</v>
      </c>
      <c r="AC230" s="24"/>
      <c r="AD230" s="24">
        <v>4</v>
      </c>
      <c r="AE230" s="24"/>
      <c r="AF230" s="24"/>
      <c r="AG230" s="24">
        <v>4</v>
      </c>
      <c r="AH230" s="24">
        <v>4</v>
      </c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>
        <f t="shared" si="9"/>
        <v>28</v>
      </c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>
        <f t="shared" si="10"/>
        <v>28</v>
      </c>
      <c r="BM230" s="24">
        <v>40</v>
      </c>
      <c r="BN230" s="22">
        <f t="shared" si="11"/>
        <v>12</v>
      </c>
      <c r="BO230" s="24"/>
      <c r="BP230" s="24" t="s">
        <v>34</v>
      </c>
      <c r="BQ230" s="24" t="s">
        <v>34</v>
      </c>
      <c r="BR230" s="24" t="s">
        <v>1275</v>
      </c>
    </row>
    <row r="231" spans="1:71" ht="13" x14ac:dyDescent="0.3">
      <c r="A231" s="24" t="s">
        <v>624</v>
      </c>
      <c r="B231" s="24" t="s">
        <v>625</v>
      </c>
      <c r="C231" s="24" t="s">
        <v>357</v>
      </c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>
        <v>8</v>
      </c>
      <c r="AT231" s="24"/>
      <c r="AU231" s="24"/>
      <c r="AV231" s="24"/>
      <c r="AW231" s="24"/>
      <c r="AX231" s="24"/>
      <c r="AY231" s="24">
        <f t="shared" si="9"/>
        <v>8</v>
      </c>
      <c r="AZ231" s="24"/>
      <c r="BA231" s="24">
        <v>4</v>
      </c>
      <c r="BB231" s="24"/>
      <c r="BC231" s="24">
        <v>4</v>
      </c>
      <c r="BD231" s="24"/>
      <c r="BE231" s="24"/>
      <c r="BF231" s="24"/>
      <c r="BG231" s="24"/>
      <c r="BH231" s="24"/>
      <c r="BI231" s="24"/>
      <c r="BJ231" s="24"/>
      <c r="BK231" s="24"/>
      <c r="BL231" s="24">
        <f t="shared" si="10"/>
        <v>16</v>
      </c>
      <c r="BM231" s="24">
        <v>0</v>
      </c>
      <c r="BN231" s="22">
        <f t="shared" si="11"/>
        <v>-16</v>
      </c>
      <c r="BO231" s="24" t="str">
        <f>INDEX([1]W03!$AG:$AG,MATCH(A231,[1]W03!$B:$B,0))</f>
        <v>W01 : 28/01 ETA -8pcs</v>
      </c>
      <c r="BP231" s="24" t="s">
        <v>1207</v>
      </c>
      <c r="BQ231" s="24" t="s">
        <v>1207</v>
      </c>
      <c r="BR231" s="31" t="s">
        <v>315</v>
      </c>
      <c r="BS231" s="24" t="str">
        <f>INDEX([1]W03!$A:$A,MATCH(A231,[1]W03!$B:$B,0))</f>
        <v>!</v>
      </c>
    </row>
    <row r="232" spans="1:71" ht="13" x14ac:dyDescent="0.3">
      <c r="A232" s="24" t="s">
        <v>626</v>
      </c>
      <c r="B232" s="24" t="s">
        <v>627</v>
      </c>
      <c r="C232" s="24" t="s">
        <v>357</v>
      </c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>
        <v>5</v>
      </c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>
        <v>1</v>
      </c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>
        <v>1</v>
      </c>
      <c r="AX232" s="24"/>
      <c r="AY232" s="24">
        <f t="shared" si="9"/>
        <v>7</v>
      </c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>
        <f t="shared" si="10"/>
        <v>7</v>
      </c>
      <c r="BM232" s="24">
        <v>0</v>
      </c>
      <c r="BN232" s="22">
        <f t="shared" si="11"/>
        <v>-7</v>
      </c>
      <c r="BO232" s="24" t="str">
        <f>INDEX([1]W03!$AG:$AG,MATCH(A232,[1]W03!$B:$B,0))</f>
        <v>W03: reminder sent
W49 :  earliest prod W01/W02  - cust W04/05</v>
      </c>
      <c r="BP232" s="24" t="s">
        <v>628</v>
      </c>
      <c r="BQ232" s="24" t="s">
        <v>628</v>
      </c>
      <c r="BR232" s="31" t="s">
        <v>315</v>
      </c>
      <c r="BS232" s="24" t="str">
        <f>INDEX([1]W03!$A:$A,MATCH(A232,[1]W03!$B:$B,0))</f>
        <v>!</v>
      </c>
    </row>
    <row r="233" spans="1:71" ht="13" x14ac:dyDescent="0.3">
      <c r="A233" s="24" t="s">
        <v>629</v>
      </c>
      <c r="B233" s="24" t="s">
        <v>630</v>
      </c>
      <c r="C233" s="24" t="s">
        <v>357</v>
      </c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>
        <v>4</v>
      </c>
      <c r="AW233" s="24">
        <v>8</v>
      </c>
      <c r="AX233" s="24"/>
      <c r="AY233" s="24">
        <f t="shared" si="9"/>
        <v>12</v>
      </c>
      <c r="AZ233" s="24"/>
      <c r="BA233" s="24"/>
      <c r="BB233" s="24">
        <v>12</v>
      </c>
      <c r="BC233" s="24"/>
      <c r="BD233" s="24"/>
      <c r="BE233" s="24"/>
      <c r="BF233" s="24"/>
      <c r="BG233" s="24"/>
      <c r="BH233" s="24"/>
      <c r="BI233" s="24"/>
      <c r="BJ233" s="24"/>
      <c r="BK233" s="24"/>
      <c r="BL233" s="24">
        <f t="shared" si="10"/>
        <v>24</v>
      </c>
      <c r="BM233" s="24">
        <v>0</v>
      </c>
      <c r="BN233" s="22">
        <f t="shared" si="11"/>
        <v>-24</v>
      </c>
      <c r="BO233" s="24" t="str">
        <f>INDEX([1]W03!$AG:$AG,MATCH(A233,[1]W03!$B:$B,0))</f>
        <v>W02: check dispatch next week
W02: ETD 21/01 - 16pcs
W01: mail sent</v>
      </c>
      <c r="BP233" s="24" t="s">
        <v>631</v>
      </c>
      <c r="BQ233" s="24" t="s">
        <v>631</v>
      </c>
      <c r="BR233" s="31" t="s">
        <v>315</v>
      </c>
      <c r="BS233" s="24" t="str">
        <f>INDEX([1]W03!$A:$A,MATCH(A233,[1]W03!$B:$B,0))</f>
        <v>!</v>
      </c>
    </row>
    <row r="234" spans="1:71" ht="13" x14ac:dyDescent="0.3">
      <c r="A234" s="24" t="s">
        <v>632</v>
      </c>
      <c r="B234" s="24" t="s">
        <v>633</v>
      </c>
      <c r="C234" s="24" t="s">
        <v>357</v>
      </c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>
        <v>12</v>
      </c>
      <c r="AY234" s="24">
        <f t="shared" si="9"/>
        <v>12</v>
      </c>
      <c r="AZ234" s="24"/>
      <c r="BA234" s="24"/>
      <c r="BB234" s="24"/>
      <c r="BC234" s="24">
        <v>4</v>
      </c>
      <c r="BD234" s="24"/>
      <c r="BE234" s="24"/>
      <c r="BF234" s="24"/>
      <c r="BG234" s="24"/>
      <c r="BH234" s="24"/>
      <c r="BI234" s="24"/>
      <c r="BJ234" s="24"/>
      <c r="BK234" s="24"/>
      <c r="BL234" s="24">
        <f t="shared" si="10"/>
        <v>16</v>
      </c>
      <c r="BM234" s="24">
        <v>0</v>
      </c>
      <c r="BN234" s="22">
        <f t="shared" si="11"/>
        <v>-16</v>
      </c>
      <c r="BO234" s="24" t="e">
        <f>INDEX([1]W03!$AG:$AG,MATCH(A234,[1]W03!$B:$B,0))</f>
        <v>#N/A</v>
      </c>
      <c r="BP234" s="24" t="s">
        <v>1209</v>
      </c>
      <c r="BQ234" s="24" t="s">
        <v>1209</v>
      </c>
      <c r="BR234" s="31" t="s">
        <v>315</v>
      </c>
      <c r="BS234" s="24" t="e">
        <f>INDEX([1]W03!$A:$A,MATCH(A234,[1]W03!$B:$B,0))</f>
        <v>#N/A</v>
      </c>
    </row>
    <row r="235" spans="1:71" ht="13" x14ac:dyDescent="0.3">
      <c r="A235" s="24" t="s">
        <v>634</v>
      </c>
      <c r="B235" s="24" t="s">
        <v>635</v>
      </c>
      <c r="C235" s="24" t="s">
        <v>357</v>
      </c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>
        <v>4</v>
      </c>
      <c r="AP235" s="24"/>
      <c r="AQ235" s="24">
        <v>12</v>
      </c>
      <c r="AR235" s="24">
        <v>4</v>
      </c>
      <c r="AS235" s="24">
        <v>4</v>
      </c>
      <c r="AT235" s="24"/>
      <c r="AU235" s="24"/>
      <c r="AV235" s="24">
        <v>4</v>
      </c>
      <c r="AW235" s="24">
        <v>4</v>
      </c>
      <c r="AX235" s="24"/>
      <c r="AY235" s="24">
        <f t="shared" si="9"/>
        <v>32</v>
      </c>
      <c r="AZ235" s="24"/>
      <c r="BA235" s="24"/>
      <c r="BB235" s="24"/>
      <c r="BC235" s="24">
        <v>4</v>
      </c>
      <c r="BD235" s="24"/>
      <c r="BE235" s="24"/>
      <c r="BF235" s="24"/>
      <c r="BG235" s="24"/>
      <c r="BH235" s="24"/>
      <c r="BI235" s="24"/>
      <c r="BJ235" s="24"/>
      <c r="BK235" s="24"/>
      <c r="BL235" s="24">
        <f t="shared" si="10"/>
        <v>36</v>
      </c>
      <c r="BM235" s="24">
        <v>0</v>
      </c>
      <c r="BN235" s="22">
        <f t="shared" si="11"/>
        <v>-36</v>
      </c>
      <c r="BO235" s="24" t="str">
        <f>INDEX([1]W03!$AG:$AG,MATCH(A235,[1]W03!$B:$B,0))</f>
        <v>W02: qtity requested - mail sent
W52 : ETD 28/01</v>
      </c>
      <c r="BP235" s="24" t="s">
        <v>1210</v>
      </c>
      <c r="BQ235" s="24" t="s">
        <v>1210</v>
      </c>
      <c r="BR235" s="31" t="s">
        <v>315</v>
      </c>
      <c r="BS235" s="24" t="str">
        <f>INDEX([1]W03!$A:$A,MATCH(A235,[1]W03!$B:$B,0))</f>
        <v>!</v>
      </c>
    </row>
    <row r="236" spans="1:71" ht="13" hidden="1" x14ac:dyDescent="0.3">
      <c r="A236" s="24" t="s">
        <v>637</v>
      </c>
      <c r="B236" s="24" t="s">
        <v>638</v>
      </c>
      <c r="C236" s="24" t="s">
        <v>378</v>
      </c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>
        <v>200</v>
      </c>
      <c r="AW236" s="24"/>
      <c r="AX236" s="24"/>
      <c r="AY236" s="24">
        <f t="shared" si="9"/>
        <v>200</v>
      </c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>
        <f t="shared" si="10"/>
        <v>200</v>
      </c>
      <c r="BM236" s="24">
        <v>400</v>
      </c>
      <c r="BN236" s="22">
        <f t="shared" si="11"/>
        <v>200</v>
      </c>
      <c r="BO236" s="24"/>
      <c r="BP236" s="24" t="s">
        <v>34</v>
      </c>
      <c r="BQ236" s="24" t="s">
        <v>34</v>
      </c>
      <c r="BR236" s="24" t="s">
        <v>1275</v>
      </c>
    </row>
    <row r="237" spans="1:71" ht="13" hidden="1" x14ac:dyDescent="0.3">
      <c r="A237" s="24" t="s">
        <v>643</v>
      </c>
      <c r="B237" s="24" t="s">
        <v>644</v>
      </c>
      <c r="C237" s="24" t="s">
        <v>357</v>
      </c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>
        <v>12</v>
      </c>
      <c r="AP237" s="24"/>
      <c r="AQ237" s="24"/>
      <c r="AR237" s="24"/>
      <c r="AS237" s="24">
        <v>8</v>
      </c>
      <c r="AT237" s="24"/>
      <c r="AU237" s="24"/>
      <c r="AV237" s="24"/>
      <c r="AW237" s="24">
        <v>4</v>
      </c>
      <c r="AX237" s="24">
        <v>20</v>
      </c>
      <c r="AY237" s="24">
        <f t="shared" si="9"/>
        <v>44</v>
      </c>
      <c r="AZ237" s="24"/>
      <c r="BA237" s="24"/>
      <c r="BB237" s="24"/>
      <c r="BC237" s="24">
        <v>12</v>
      </c>
      <c r="BD237" s="24"/>
      <c r="BE237" s="24"/>
      <c r="BF237" s="24"/>
      <c r="BG237" s="24"/>
      <c r="BH237" s="24"/>
      <c r="BI237" s="24"/>
      <c r="BJ237" s="24"/>
      <c r="BK237" s="24"/>
      <c r="BL237" s="24">
        <f t="shared" si="10"/>
        <v>56</v>
      </c>
      <c r="BM237" s="24">
        <v>0</v>
      </c>
      <c r="BN237" s="22">
        <f t="shared" si="11"/>
        <v>-56</v>
      </c>
      <c r="BO237" s="24"/>
      <c r="BP237" s="24" t="s">
        <v>55</v>
      </c>
      <c r="BQ237" s="24" t="s">
        <v>55</v>
      </c>
      <c r="BR237" s="24" t="s">
        <v>1275</v>
      </c>
    </row>
    <row r="238" spans="1:71" ht="13" hidden="1" x14ac:dyDescent="0.3">
      <c r="A238" s="24" t="s">
        <v>645</v>
      </c>
      <c r="B238" s="24" t="s">
        <v>646</v>
      </c>
      <c r="C238" s="24" t="s">
        <v>357</v>
      </c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>
        <v>4</v>
      </c>
      <c r="AR238" s="24"/>
      <c r="AS238" s="24"/>
      <c r="AT238" s="24"/>
      <c r="AU238" s="24"/>
      <c r="AV238" s="24"/>
      <c r="AW238" s="24"/>
      <c r="AX238" s="24"/>
      <c r="AY238" s="24">
        <f t="shared" si="9"/>
        <v>4</v>
      </c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>
        <f t="shared" si="10"/>
        <v>4</v>
      </c>
      <c r="BM238" s="24">
        <v>16</v>
      </c>
      <c r="BN238" s="22">
        <f t="shared" si="11"/>
        <v>12</v>
      </c>
      <c r="BO238" s="24"/>
      <c r="BP238" s="24" t="s">
        <v>34</v>
      </c>
      <c r="BQ238" s="24" t="s">
        <v>34</v>
      </c>
      <c r="BR238" s="24" t="s">
        <v>1275</v>
      </c>
    </row>
    <row r="239" spans="1:71" ht="13" hidden="1" x14ac:dyDescent="0.3">
      <c r="A239" s="24" t="s">
        <v>647</v>
      </c>
      <c r="B239" s="24" t="s">
        <v>648</v>
      </c>
      <c r="C239" s="24" t="s">
        <v>357</v>
      </c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>
        <f t="shared" si="9"/>
        <v>0</v>
      </c>
      <c r="AZ239" s="24"/>
      <c r="BA239" s="24"/>
      <c r="BB239" s="24"/>
      <c r="BC239" s="24"/>
      <c r="BD239" s="24">
        <v>4</v>
      </c>
      <c r="BE239" s="24"/>
      <c r="BF239" s="24"/>
      <c r="BG239" s="24"/>
      <c r="BH239" s="24"/>
      <c r="BI239" s="24"/>
      <c r="BJ239" s="24"/>
      <c r="BK239" s="24"/>
      <c r="BL239" s="24">
        <f t="shared" si="10"/>
        <v>4</v>
      </c>
      <c r="BM239" s="24">
        <v>0</v>
      </c>
      <c r="BN239" s="22">
        <f t="shared" si="11"/>
        <v>-4</v>
      </c>
      <c r="BO239" s="24"/>
      <c r="BP239" s="24" t="s">
        <v>55</v>
      </c>
      <c r="BQ239" s="24" t="s">
        <v>55</v>
      </c>
      <c r="BR239" s="24" t="s">
        <v>1275</v>
      </c>
    </row>
    <row r="240" spans="1:71" ht="13" x14ac:dyDescent="0.3">
      <c r="A240" s="24" t="s">
        <v>649</v>
      </c>
      <c r="B240" s="24" t="s">
        <v>650</v>
      </c>
      <c r="C240" s="24" t="s">
        <v>651</v>
      </c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>
        <v>30</v>
      </c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>
        <f t="shared" si="9"/>
        <v>30</v>
      </c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>
        <f t="shared" si="10"/>
        <v>30</v>
      </c>
      <c r="BM240" s="24">
        <v>0</v>
      </c>
      <c r="BN240" s="22">
        <f t="shared" si="11"/>
        <v>-30</v>
      </c>
      <c r="BO240" s="24" t="str">
        <f>INDEX([1]W03!$AG:$AG,MATCH(A240,[1]W03!$B:$B,0))</f>
        <v>W02: reminder sent
W49 - PSA has stock for 8 month - partial qtity useless
29pcs in transit - MOQ 30pcs - partial quantity proposed to customer 
210pcs more in transit to ext warehouse 
Buffer parts from RBEC will be stored in external warehouse then delivered to Ka ( RBEC will close end OCT) - 25/11 is an estimation to be updated after feedback from LOP</v>
      </c>
      <c r="BP240" s="24" t="s">
        <v>652</v>
      </c>
      <c r="BQ240" s="24" t="s">
        <v>652</v>
      </c>
      <c r="BR240" s="31" t="s">
        <v>315</v>
      </c>
      <c r="BS240" s="24" t="str">
        <f>INDEX([1]W03!$A:$A,MATCH(A240,[1]W03!$B:$B,0))</f>
        <v>!</v>
      </c>
    </row>
    <row r="241" spans="1:71" ht="13" hidden="1" x14ac:dyDescent="0.3">
      <c r="A241" s="24" t="s">
        <v>653</v>
      </c>
      <c r="B241" s="24" t="s">
        <v>654</v>
      </c>
      <c r="C241" s="24" t="s">
        <v>519</v>
      </c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>
        <v>6</v>
      </c>
      <c r="AY241" s="24">
        <f t="shared" si="9"/>
        <v>6</v>
      </c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>
        <f t="shared" si="10"/>
        <v>6</v>
      </c>
      <c r="BM241" s="24">
        <v>558</v>
      </c>
      <c r="BN241" s="22">
        <f t="shared" si="11"/>
        <v>552</v>
      </c>
      <c r="BO241" s="24"/>
      <c r="BP241" s="24" t="s">
        <v>34</v>
      </c>
      <c r="BQ241" s="24" t="s">
        <v>34</v>
      </c>
      <c r="BR241" s="24" t="s">
        <v>1275</v>
      </c>
    </row>
    <row r="242" spans="1:71" ht="13" x14ac:dyDescent="0.3">
      <c r="A242" s="24" t="s">
        <v>655</v>
      </c>
      <c r="B242" s="24" t="s">
        <v>656</v>
      </c>
      <c r="C242" s="24" t="s">
        <v>357</v>
      </c>
      <c r="D242" s="24"/>
      <c r="E242" s="24"/>
      <c r="F242" s="24"/>
      <c r="G242" s="24"/>
      <c r="H242" s="24">
        <v>4</v>
      </c>
      <c r="I242" s="24"/>
      <c r="J242" s="24">
        <v>4</v>
      </c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>
        <f t="shared" si="9"/>
        <v>8</v>
      </c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>
        <f t="shared" si="10"/>
        <v>8</v>
      </c>
      <c r="BM242" s="24">
        <v>0</v>
      </c>
      <c r="BN242" s="22">
        <f t="shared" si="11"/>
        <v>-8</v>
      </c>
      <c r="BO242" s="24" t="str">
        <f>INDEX([1]W03!$AG:$AG,MATCH(A242,[1]W03!$B:$B,0))</f>
        <v xml:space="preserve">W03: ETD 26.01 qty TBC
W52 : ETD 14/01
W50: SuperOpl open delay since March 2021 ( by STE setting Owner Cloé) - allocation done W47 but this no ETA shared </v>
      </c>
      <c r="BP242" s="24" t="s">
        <v>1211</v>
      </c>
      <c r="BQ242" s="24" t="s">
        <v>1211</v>
      </c>
      <c r="BR242" s="31" t="s">
        <v>315</v>
      </c>
      <c r="BS242" s="24" t="str">
        <f>INDEX([1]W03!$A:$A,MATCH(A242,[1]W03!$B:$B,0))</f>
        <v>!</v>
      </c>
    </row>
    <row r="243" spans="1:71" ht="13" hidden="1" x14ac:dyDescent="0.3">
      <c r="A243" s="24" t="s">
        <v>1250</v>
      </c>
      <c r="B243" s="24" t="s">
        <v>1251</v>
      </c>
      <c r="C243" s="24" t="s">
        <v>96</v>
      </c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>
        <f t="shared" si="9"/>
        <v>0</v>
      </c>
      <c r="AZ243" s="24"/>
      <c r="BA243" s="24">
        <v>20</v>
      </c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>
        <f t="shared" si="10"/>
        <v>20</v>
      </c>
      <c r="BM243" s="24">
        <v>60</v>
      </c>
      <c r="BN243" s="22">
        <f t="shared" si="11"/>
        <v>40</v>
      </c>
      <c r="BO243" s="24"/>
      <c r="BP243" s="24" t="e">
        <v>#N/A</v>
      </c>
      <c r="BQ243" s="24" t="e">
        <v>#N/A</v>
      </c>
      <c r="BR243" s="24" t="s">
        <v>1275</v>
      </c>
    </row>
    <row r="244" spans="1:71" ht="13" x14ac:dyDescent="0.3">
      <c r="A244" s="24" t="s">
        <v>1096</v>
      </c>
      <c r="B244" s="24" t="s">
        <v>1097</v>
      </c>
      <c r="C244" s="24" t="s">
        <v>642</v>
      </c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>
        <f t="shared" si="9"/>
        <v>0</v>
      </c>
      <c r="AZ244" s="24"/>
      <c r="BA244" s="24">
        <v>40</v>
      </c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>
        <f t="shared" si="10"/>
        <v>40</v>
      </c>
      <c r="BM244" s="24">
        <v>0</v>
      </c>
      <c r="BN244" s="22">
        <f t="shared" si="11"/>
        <v>-40</v>
      </c>
      <c r="BO244" s="24" t="e">
        <f>INDEX([1]W03!$AG:$AG,MATCH(A244,[1]W03!$B:$B,0))</f>
        <v>#N/A</v>
      </c>
      <c r="BP244" s="24" t="e">
        <v>#N/A</v>
      </c>
      <c r="BQ244" s="24" t="e">
        <v>#N/A</v>
      </c>
      <c r="BR244" s="31" t="s">
        <v>315</v>
      </c>
      <c r="BS244" s="24" t="e">
        <f>INDEX([1]W03!$A:$A,MATCH(A244,[1]W03!$B:$B,0))</f>
        <v>#N/A</v>
      </c>
    </row>
    <row r="245" spans="1:71" ht="13" hidden="1" x14ac:dyDescent="0.3">
      <c r="A245" s="24" t="s">
        <v>657</v>
      </c>
      <c r="B245" s="24" t="s">
        <v>658</v>
      </c>
      <c r="C245" s="24" t="s">
        <v>592</v>
      </c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>
        <f t="shared" si="9"/>
        <v>0</v>
      </c>
      <c r="AZ245" s="24">
        <v>12</v>
      </c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>
        <f t="shared" si="10"/>
        <v>12</v>
      </c>
      <c r="BM245" s="24">
        <v>228</v>
      </c>
      <c r="BN245" s="22">
        <f t="shared" si="11"/>
        <v>216</v>
      </c>
      <c r="BO245" s="24" t="s">
        <v>34</v>
      </c>
      <c r="BP245" s="24" t="s">
        <v>34</v>
      </c>
      <c r="BQ245" s="24" t="s">
        <v>34</v>
      </c>
      <c r="BR245" s="31" t="s">
        <v>315</v>
      </c>
      <c r="BS245" s="24" t="e">
        <f>INDEX([1]W03!$A:$A,MATCH(A245,[1]W03!$B:$B,0))</f>
        <v>#N/A</v>
      </c>
    </row>
    <row r="246" spans="1:71" ht="13" hidden="1" x14ac:dyDescent="0.3">
      <c r="A246" s="24" t="s">
        <v>661</v>
      </c>
      <c r="B246" s="24" t="s">
        <v>662</v>
      </c>
      <c r="C246" s="24" t="s">
        <v>663</v>
      </c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>
        <f t="shared" si="9"/>
        <v>0</v>
      </c>
      <c r="AZ246" s="24"/>
      <c r="BA246" s="24"/>
      <c r="BB246" s="24">
        <v>20</v>
      </c>
      <c r="BC246" s="24"/>
      <c r="BD246" s="24"/>
      <c r="BE246" s="24"/>
      <c r="BF246" s="24"/>
      <c r="BG246" s="24"/>
      <c r="BH246" s="24"/>
      <c r="BI246" s="24"/>
      <c r="BJ246" s="24"/>
      <c r="BK246" s="24"/>
      <c r="BL246" s="24">
        <f t="shared" si="10"/>
        <v>20</v>
      </c>
      <c r="BM246" s="24">
        <v>160</v>
      </c>
      <c r="BN246" s="22">
        <f t="shared" si="11"/>
        <v>140</v>
      </c>
      <c r="BO246" s="24" t="s">
        <v>34</v>
      </c>
      <c r="BP246" s="24" t="s">
        <v>34</v>
      </c>
      <c r="BQ246" s="24" t="s">
        <v>34</v>
      </c>
      <c r="BR246" s="31" t="s">
        <v>315</v>
      </c>
      <c r="BS246" s="24" t="e">
        <f>INDEX([1]W03!$A:$A,MATCH(A246,[1]W03!$B:$B,0))</f>
        <v>#N/A</v>
      </c>
    </row>
    <row r="247" spans="1:71" ht="13" x14ac:dyDescent="0.3">
      <c r="A247" s="24" t="s">
        <v>664</v>
      </c>
      <c r="B247" s="24" t="s">
        <v>665</v>
      </c>
      <c r="C247" s="24" t="s">
        <v>586</v>
      </c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>
        <v>20</v>
      </c>
      <c r="AW247" s="24">
        <v>40</v>
      </c>
      <c r="AX247" s="24">
        <v>20</v>
      </c>
      <c r="AY247" s="24">
        <f t="shared" si="9"/>
        <v>80</v>
      </c>
      <c r="AZ247" s="24">
        <v>60</v>
      </c>
      <c r="BA247" s="24">
        <v>20</v>
      </c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>
        <f t="shared" si="10"/>
        <v>160</v>
      </c>
      <c r="BM247" s="24">
        <v>0</v>
      </c>
      <c r="BN247" s="22">
        <f t="shared" si="11"/>
        <v>-160</v>
      </c>
      <c r="BO247" s="24" t="str">
        <f>INDEX([1]W03!$AG:$AG,MATCH(A247,[1]W03!$B:$B,0))</f>
        <v>W03: 100 pces planned on W03 TBC
W02 : mail sent - 100pcs W01</v>
      </c>
      <c r="BP247" s="24" t="s">
        <v>1212</v>
      </c>
      <c r="BQ247" s="24" t="s">
        <v>1212</v>
      </c>
      <c r="BR247" s="31" t="s">
        <v>315</v>
      </c>
      <c r="BS247" s="24" t="str">
        <f>INDEX([1]W03!$A:$A,MATCH(A247,[1]W03!$B:$B,0))</f>
        <v>!</v>
      </c>
    </row>
    <row r="248" spans="1:71" ht="13" hidden="1" x14ac:dyDescent="0.3">
      <c r="A248" s="24" t="s">
        <v>666</v>
      </c>
      <c r="B248" s="24" t="s">
        <v>667</v>
      </c>
      <c r="C248" s="24" t="s">
        <v>668</v>
      </c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>
        <v>45</v>
      </c>
      <c r="AX248" s="24">
        <v>45</v>
      </c>
      <c r="AY248" s="24">
        <f t="shared" si="9"/>
        <v>90</v>
      </c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>
        <f t="shared" si="10"/>
        <v>90</v>
      </c>
      <c r="BM248" s="24">
        <v>1080</v>
      </c>
      <c r="BN248" s="22">
        <f t="shared" si="11"/>
        <v>990</v>
      </c>
      <c r="BO248" s="24" t="s">
        <v>34</v>
      </c>
      <c r="BP248" s="24" t="s">
        <v>1213</v>
      </c>
      <c r="BQ248" s="24" t="s">
        <v>1213</v>
      </c>
      <c r="BR248" s="31" t="s">
        <v>315</v>
      </c>
      <c r="BS248" s="24" t="str">
        <f>INDEX([1]W03!$A:$A,MATCH(A248,[1]W03!$B:$B,0))</f>
        <v>ok</v>
      </c>
    </row>
    <row r="249" spans="1:71" ht="13" x14ac:dyDescent="0.3">
      <c r="A249" s="24" t="s">
        <v>669</v>
      </c>
      <c r="B249" s="24" t="s">
        <v>670</v>
      </c>
      <c r="C249" s="24" t="s">
        <v>390</v>
      </c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>
        <v>60</v>
      </c>
      <c r="AK249" s="24">
        <v>30</v>
      </c>
      <c r="AL249" s="24">
        <v>60</v>
      </c>
      <c r="AM249" s="24">
        <v>60</v>
      </c>
      <c r="AN249" s="24">
        <v>60</v>
      </c>
      <c r="AO249" s="24"/>
      <c r="AP249" s="24"/>
      <c r="AQ249" s="24"/>
      <c r="AR249" s="24">
        <v>30</v>
      </c>
      <c r="AS249" s="24">
        <v>30</v>
      </c>
      <c r="AT249" s="24"/>
      <c r="AU249" s="24"/>
      <c r="AV249" s="24">
        <v>60</v>
      </c>
      <c r="AW249" s="24">
        <v>60</v>
      </c>
      <c r="AX249" s="24"/>
      <c r="AY249" s="24">
        <f t="shared" si="9"/>
        <v>450</v>
      </c>
      <c r="AZ249" s="24">
        <v>30</v>
      </c>
      <c r="BA249" s="24">
        <v>30</v>
      </c>
      <c r="BB249" s="24">
        <v>30</v>
      </c>
      <c r="BC249" s="24"/>
      <c r="BD249" s="24">
        <v>30</v>
      </c>
      <c r="BE249" s="24"/>
      <c r="BF249" s="24"/>
      <c r="BG249" s="24"/>
      <c r="BH249" s="24"/>
      <c r="BI249" s="24"/>
      <c r="BJ249" s="24"/>
      <c r="BK249" s="24"/>
      <c r="BL249" s="24">
        <f t="shared" si="10"/>
        <v>570</v>
      </c>
      <c r="BM249" s="24">
        <v>0</v>
      </c>
      <c r="BN249" s="22">
        <f t="shared" si="11"/>
        <v>-570</v>
      </c>
      <c r="BO249" s="24" t="str">
        <f>INDEX([1]W03!$AG:$AG,MATCH(A249,[1]W03!$B:$B,0))</f>
        <v>W03: Should arrive W03 in Kandel
W02: reminder sent
W52 : 540pcs in prod ? ETA ?
W50: 270pcs arrived - standard del 23/12  
W49 : ,,pcs ETA: 09/01 + 2 weeks - waiting for clarificationW48: acc. LOT delivery by Sea expected 04/12 - to cjeck beg W49 
dispatch by AF W52 provided by LOP - push for better dispatch date on Plant side ( Quin) + need RC</v>
      </c>
      <c r="BP249" s="24" t="s">
        <v>1214</v>
      </c>
      <c r="BQ249" s="24" t="s">
        <v>1214</v>
      </c>
      <c r="BR249" s="31" t="s">
        <v>315</v>
      </c>
      <c r="BS249" s="24" t="str">
        <f>INDEX([1]W03!$A:$A,MATCH(A249,[1]W03!$B:$B,0))</f>
        <v>!</v>
      </c>
    </row>
    <row r="250" spans="1:71" ht="13" hidden="1" x14ac:dyDescent="0.3">
      <c r="A250" s="24" t="s">
        <v>671</v>
      </c>
      <c r="B250" s="24" t="s">
        <v>672</v>
      </c>
      <c r="C250" s="24" t="s">
        <v>357</v>
      </c>
      <c r="D250" s="24"/>
      <c r="E250" s="24"/>
      <c r="F250" s="24"/>
      <c r="G250" s="24"/>
      <c r="H250" s="24"/>
      <c r="I250" s="24">
        <v>64</v>
      </c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>
        <v>16</v>
      </c>
      <c r="AY250" s="24">
        <f t="shared" si="9"/>
        <v>80</v>
      </c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>
        <f t="shared" si="10"/>
        <v>80</v>
      </c>
      <c r="BM250" s="24">
        <v>52</v>
      </c>
      <c r="BN250" s="22">
        <f t="shared" si="11"/>
        <v>-28</v>
      </c>
      <c r="BO250" s="24"/>
      <c r="BP250" s="24" t="s">
        <v>1215</v>
      </c>
      <c r="BQ250" s="24" t="s">
        <v>1215</v>
      </c>
      <c r="BR250" s="24" t="s">
        <v>1275</v>
      </c>
    </row>
    <row r="251" spans="1:71" ht="13" hidden="1" x14ac:dyDescent="0.3">
      <c r="A251" s="24" t="s">
        <v>673</v>
      </c>
      <c r="B251" s="24" t="s">
        <v>674</v>
      </c>
      <c r="C251" s="24" t="s">
        <v>675</v>
      </c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>
        <v>24</v>
      </c>
      <c r="AO251" s="24">
        <v>30</v>
      </c>
      <c r="AP251" s="24"/>
      <c r="AQ251" s="24">
        <v>24</v>
      </c>
      <c r="AR251" s="24"/>
      <c r="AS251" s="24">
        <v>18</v>
      </c>
      <c r="AT251" s="24"/>
      <c r="AU251" s="24"/>
      <c r="AV251" s="24">
        <v>24</v>
      </c>
      <c r="AW251" s="24">
        <v>12</v>
      </c>
      <c r="AX251" s="24">
        <v>12</v>
      </c>
      <c r="AY251" s="24">
        <f t="shared" si="9"/>
        <v>144</v>
      </c>
      <c r="AZ251" s="24">
        <v>24</v>
      </c>
      <c r="BA251" s="24">
        <v>18</v>
      </c>
      <c r="BB251" s="24">
        <v>18</v>
      </c>
      <c r="BC251" s="24">
        <v>30</v>
      </c>
      <c r="BD251" s="24">
        <v>30</v>
      </c>
      <c r="BE251" s="24"/>
      <c r="BF251" s="24"/>
      <c r="BG251" s="24"/>
      <c r="BH251" s="24"/>
      <c r="BI251" s="24"/>
      <c r="BJ251" s="24"/>
      <c r="BK251" s="24"/>
      <c r="BL251" s="24">
        <f t="shared" si="10"/>
        <v>264</v>
      </c>
      <c r="BM251" s="24">
        <v>204</v>
      </c>
      <c r="BN251" s="22">
        <f t="shared" si="11"/>
        <v>-60</v>
      </c>
      <c r="BO251" s="24"/>
      <c r="BP251" s="24" t="s">
        <v>1114</v>
      </c>
      <c r="BQ251" s="24" t="s">
        <v>1114</v>
      </c>
      <c r="BR251" s="24" t="s">
        <v>1275</v>
      </c>
    </row>
    <row r="252" spans="1:71" ht="13" x14ac:dyDescent="0.3">
      <c r="A252" s="24" t="s">
        <v>676</v>
      </c>
      <c r="B252" s="24" t="s">
        <v>677</v>
      </c>
      <c r="C252" s="24" t="s">
        <v>357</v>
      </c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>
        <v>4</v>
      </c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>
        <v>8</v>
      </c>
      <c r="AW252" s="24"/>
      <c r="AX252" s="24"/>
      <c r="AY252" s="24">
        <f t="shared" si="9"/>
        <v>12</v>
      </c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>
        <f t="shared" si="10"/>
        <v>12</v>
      </c>
      <c r="BM252" s="24">
        <v>0</v>
      </c>
      <c r="BN252" s="22">
        <f t="shared" si="11"/>
        <v>-12</v>
      </c>
      <c r="BO252" s="24" t="str">
        <f>INDEX([1]W03!$AG:$AG,MATCH(A252,[1]W03!$B:$B,0))</f>
        <v xml:space="preserve">W03: Nothing in transit yet
W02 : mail sent - 4pcs ETA ?
W49 : 8pcs shipped W02 (14/01)
W47: Next delivery should be in january - acc To 13 weeks Lt - but still risk of delay due to HtvP capacity issues </v>
      </c>
      <c r="BP252" s="24" t="s">
        <v>1216</v>
      </c>
      <c r="BQ252" s="24" t="s">
        <v>1216</v>
      </c>
      <c r="BR252" s="31" t="s">
        <v>315</v>
      </c>
      <c r="BS252" s="24" t="str">
        <f>INDEX([1]W03!$A:$A,MATCH(A252,[1]W03!$B:$B,0))</f>
        <v>!</v>
      </c>
    </row>
    <row r="253" spans="1:71" ht="13" hidden="1" x14ac:dyDescent="0.3">
      <c r="A253" s="24" t="s">
        <v>678</v>
      </c>
      <c r="B253" s="24" t="s">
        <v>679</v>
      </c>
      <c r="C253" s="24" t="s">
        <v>346</v>
      </c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>
        <v>40</v>
      </c>
      <c r="AY253" s="24">
        <f t="shared" si="9"/>
        <v>40</v>
      </c>
      <c r="AZ253" s="24">
        <v>40</v>
      </c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>
        <f t="shared" si="10"/>
        <v>80</v>
      </c>
      <c r="BM253" s="24">
        <v>379</v>
      </c>
      <c r="BN253" s="22">
        <f t="shared" si="11"/>
        <v>299</v>
      </c>
      <c r="BO253" s="24" t="s">
        <v>34</v>
      </c>
      <c r="BP253" s="24" t="s">
        <v>34</v>
      </c>
      <c r="BQ253" s="24" t="s">
        <v>34</v>
      </c>
      <c r="BR253" s="31" t="s">
        <v>315</v>
      </c>
      <c r="BS253" s="24" t="e">
        <f>INDEX([1]W03!$A:$A,MATCH(A253,[1]W03!$B:$B,0))</f>
        <v>#N/A</v>
      </c>
    </row>
    <row r="254" spans="1:71" ht="13" x14ac:dyDescent="0.3">
      <c r="A254" s="24" t="s">
        <v>680</v>
      </c>
      <c r="B254" s="24" t="s">
        <v>681</v>
      </c>
      <c r="C254" s="24" t="s">
        <v>357</v>
      </c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>
        <v>16</v>
      </c>
      <c r="R254" s="24"/>
      <c r="S254" s="24">
        <v>4</v>
      </c>
      <c r="T254" s="24"/>
      <c r="U254" s="24">
        <v>4</v>
      </c>
      <c r="V254" s="24">
        <v>12</v>
      </c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>
        <v>4</v>
      </c>
      <c r="AJ254" s="24">
        <v>16</v>
      </c>
      <c r="AK254" s="24">
        <v>8</v>
      </c>
      <c r="AL254" s="24"/>
      <c r="AM254" s="24">
        <v>16</v>
      </c>
      <c r="AN254" s="24"/>
      <c r="AO254" s="24">
        <v>4</v>
      </c>
      <c r="AP254" s="24"/>
      <c r="AQ254" s="24">
        <v>12</v>
      </c>
      <c r="AR254" s="24"/>
      <c r="AS254" s="24"/>
      <c r="AT254" s="24"/>
      <c r="AU254" s="24"/>
      <c r="AV254" s="24">
        <v>4</v>
      </c>
      <c r="AW254" s="24">
        <v>4</v>
      </c>
      <c r="AX254" s="24"/>
      <c r="AY254" s="24">
        <f t="shared" si="9"/>
        <v>104</v>
      </c>
      <c r="AZ254" s="24"/>
      <c r="BA254" s="24"/>
      <c r="BB254" s="24"/>
      <c r="BC254" s="24">
        <v>4</v>
      </c>
      <c r="BD254" s="24"/>
      <c r="BE254" s="24"/>
      <c r="BF254" s="24"/>
      <c r="BG254" s="24"/>
      <c r="BH254" s="24"/>
      <c r="BI254" s="24"/>
      <c r="BJ254" s="24"/>
      <c r="BK254" s="24"/>
      <c r="BL254" s="24">
        <f t="shared" si="10"/>
        <v>108</v>
      </c>
      <c r="BM254" s="24">
        <v>92</v>
      </c>
      <c r="BN254" s="22">
        <f t="shared" si="11"/>
        <v>-16</v>
      </c>
      <c r="BO254" s="24" t="str">
        <f>INDEX([1]W03!$AG:$AG,MATCH(A254,[1]W03!$B:$B,0))</f>
        <v xml:space="preserve">W03: reminder sent
W02:92pcs in transit  ?
W50: ETD 11/01 - 104 pcs 
</v>
      </c>
      <c r="BP254" s="24" t="s">
        <v>1218</v>
      </c>
      <c r="BQ254" s="24" t="s">
        <v>1218</v>
      </c>
      <c r="BR254" s="31" t="s">
        <v>315</v>
      </c>
      <c r="BS254" s="24" t="str">
        <f>INDEX([1]W03!$A:$A,MATCH(A254,[1]W03!$B:$B,0))</f>
        <v>!</v>
      </c>
    </row>
    <row r="255" spans="1:71" ht="13" hidden="1" x14ac:dyDescent="0.3">
      <c r="A255" s="24" t="s">
        <v>1252</v>
      </c>
      <c r="B255" s="24" t="s">
        <v>1253</v>
      </c>
      <c r="C255" s="24" t="s">
        <v>642</v>
      </c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>
        <f t="shared" si="9"/>
        <v>0</v>
      </c>
      <c r="AZ255" s="24">
        <v>20</v>
      </c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>
        <f t="shared" si="10"/>
        <v>20</v>
      </c>
      <c r="BM255" s="24">
        <v>20</v>
      </c>
      <c r="BN255" s="22">
        <f t="shared" si="11"/>
        <v>0</v>
      </c>
      <c r="BO255" s="24" t="s">
        <v>34</v>
      </c>
      <c r="BP255" s="24" t="e">
        <v>#N/A</v>
      </c>
      <c r="BQ255" s="24" t="e">
        <v>#N/A</v>
      </c>
      <c r="BR255" s="31" t="s">
        <v>315</v>
      </c>
      <c r="BS255" s="24" t="e">
        <f>INDEX([1]W03!$A:$A,MATCH(A255,[1]W03!$B:$B,0))</f>
        <v>#N/A</v>
      </c>
    </row>
    <row r="256" spans="1:71" ht="13" hidden="1" x14ac:dyDescent="0.3">
      <c r="A256" s="24" t="s">
        <v>682</v>
      </c>
      <c r="B256" s="24" t="s">
        <v>683</v>
      </c>
      <c r="C256" s="24" t="s">
        <v>684</v>
      </c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>
        <f t="shared" si="9"/>
        <v>0</v>
      </c>
      <c r="AZ256" s="24"/>
      <c r="BA256" s="24"/>
      <c r="BB256" s="24"/>
      <c r="BC256" s="24"/>
      <c r="BD256" s="24">
        <v>60</v>
      </c>
      <c r="BE256" s="24"/>
      <c r="BF256" s="24"/>
      <c r="BG256" s="24"/>
      <c r="BH256" s="24"/>
      <c r="BI256" s="24"/>
      <c r="BJ256" s="24"/>
      <c r="BK256" s="24"/>
      <c r="BL256" s="24">
        <f t="shared" si="10"/>
        <v>60</v>
      </c>
      <c r="BM256" s="24">
        <v>180</v>
      </c>
      <c r="BN256" s="22">
        <f t="shared" si="11"/>
        <v>120</v>
      </c>
      <c r="BO256" s="24" t="s">
        <v>34</v>
      </c>
      <c r="BP256" s="24" t="s">
        <v>34</v>
      </c>
      <c r="BQ256" s="24" t="s">
        <v>34</v>
      </c>
      <c r="BR256" s="31" t="s">
        <v>315</v>
      </c>
      <c r="BS256" s="24" t="e">
        <f>INDEX([1]W03!$A:$A,MATCH(A256,[1]W03!$B:$B,0))</f>
        <v>#N/A</v>
      </c>
    </row>
    <row r="257" spans="1:71" ht="13" x14ac:dyDescent="0.3">
      <c r="A257" s="24" t="s">
        <v>685</v>
      </c>
      <c r="B257" s="24" t="s">
        <v>686</v>
      </c>
      <c r="C257" s="24" t="s">
        <v>357</v>
      </c>
      <c r="D257" s="24"/>
      <c r="E257" s="24"/>
      <c r="F257" s="24"/>
      <c r="G257" s="24"/>
      <c r="H257" s="24"/>
      <c r="I257" s="24"/>
      <c r="J257" s="24"/>
      <c r="K257" s="24"/>
      <c r="L257" s="24">
        <v>4</v>
      </c>
      <c r="M257" s="24"/>
      <c r="N257" s="24"/>
      <c r="O257" s="24">
        <v>4</v>
      </c>
      <c r="P257" s="24"/>
      <c r="Q257" s="24"/>
      <c r="R257" s="24"/>
      <c r="S257" s="24">
        <v>4</v>
      </c>
      <c r="T257" s="24">
        <v>8</v>
      </c>
      <c r="U257" s="24"/>
      <c r="V257" s="24"/>
      <c r="W257" s="24"/>
      <c r="X257" s="24">
        <v>4</v>
      </c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>
        <v>12</v>
      </c>
      <c r="AP257" s="24"/>
      <c r="AQ257" s="24"/>
      <c r="AR257" s="24">
        <v>4</v>
      </c>
      <c r="AS257" s="24">
        <v>4</v>
      </c>
      <c r="AT257" s="24"/>
      <c r="AU257" s="24"/>
      <c r="AV257" s="24"/>
      <c r="AW257" s="24"/>
      <c r="AX257" s="24"/>
      <c r="AY257" s="24">
        <f t="shared" si="9"/>
        <v>44</v>
      </c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>
        <f t="shared" si="10"/>
        <v>44</v>
      </c>
      <c r="BM257" s="24">
        <v>0</v>
      </c>
      <c r="BN257" s="22">
        <f t="shared" si="11"/>
        <v>-44</v>
      </c>
      <c r="BO257" s="24" t="str">
        <f>INDEX([1]W03!$AG:$AG,MATCH(A257,[1]W03!$B:$B,0))</f>
        <v>W03: Nothing in transit
W51 :ETD 14/01 - 40pcs --&gt; Bloquer le SA pour TAXI
PAD VBL comment " ETA: 20.12.2021 - 56PC PLAN, BUT WE MISS PCB- 1038000415 NEXT SHIP AT THE MID OF DEC. - INFO FROM: 27.10.2021
W49: still no feedback yet on SUPEROPL
PCB should arrive only middle of December, current the best ETD is in CW50. </v>
      </c>
      <c r="BP257" s="24" t="s">
        <v>1219</v>
      </c>
      <c r="BQ257" s="24" t="s">
        <v>1219</v>
      </c>
      <c r="BR257" s="31" t="s">
        <v>315</v>
      </c>
      <c r="BS257" s="24" t="str">
        <f>INDEX([1]W03!$A:$A,MATCH(A257,[1]W03!$B:$B,0))</f>
        <v>!</v>
      </c>
    </row>
    <row r="258" spans="1:71" ht="13" x14ac:dyDescent="0.3">
      <c r="A258" s="24" t="s">
        <v>687</v>
      </c>
      <c r="B258" s="24" t="s">
        <v>688</v>
      </c>
      <c r="C258" s="24" t="s">
        <v>96</v>
      </c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>
        <v>200</v>
      </c>
      <c r="AY258" s="24">
        <f t="shared" si="9"/>
        <v>200</v>
      </c>
      <c r="AZ258" s="24">
        <v>200</v>
      </c>
      <c r="BA258" s="24">
        <v>300</v>
      </c>
      <c r="BB258" s="24">
        <v>400</v>
      </c>
      <c r="BC258" s="24">
        <v>200</v>
      </c>
      <c r="BD258" s="24">
        <v>200</v>
      </c>
      <c r="BE258" s="24">
        <v>200</v>
      </c>
      <c r="BF258" s="24">
        <v>150</v>
      </c>
      <c r="BG258" s="24">
        <v>250</v>
      </c>
      <c r="BH258" s="24"/>
      <c r="BI258" s="24"/>
      <c r="BJ258" s="24"/>
      <c r="BK258" s="24"/>
      <c r="BL258" s="24">
        <f t="shared" si="10"/>
        <v>2100</v>
      </c>
      <c r="BM258" s="24">
        <v>450</v>
      </c>
      <c r="BN258" s="22">
        <f t="shared" si="11"/>
        <v>-1650</v>
      </c>
      <c r="BO258" s="24" t="e">
        <f>INDEX([1]W03!$AG:$AG,MATCH(A258,[1]W03!$B:$B,0))</f>
        <v>#N/A</v>
      </c>
      <c r="BP258" s="24" t="s">
        <v>1220</v>
      </c>
      <c r="BQ258" s="24" t="s">
        <v>1220</v>
      </c>
      <c r="BR258" s="31" t="s">
        <v>315</v>
      </c>
      <c r="BS258" s="24" t="e">
        <f>INDEX([1]W03!$A:$A,MATCH(A258,[1]W03!$B:$B,0))</f>
        <v>#N/A</v>
      </c>
    </row>
    <row r="259" spans="1:71" ht="13" hidden="1" x14ac:dyDescent="0.3">
      <c r="A259" s="24" t="s">
        <v>690</v>
      </c>
      <c r="B259" s="24" t="s">
        <v>691</v>
      </c>
      <c r="C259" s="24" t="s">
        <v>692</v>
      </c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>
        <v>30</v>
      </c>
      <c r="AY259" s="24">
        <f t="shared" si="9"/>
        <v>30</v>
      </c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>
        <f t="shared" si="10"/>
        <v>30</v>
      </c>
      <c r="BM259" s="24">
        <v>480</v>
      </c>
      <c r="BN259" s="22">
        <f t="shared" si="11"/>
        <v>450</v>
      </c>
      <c r="BO259" s="24" t="s">
        <v>34</v>
      </c>
      <c r="BP259" s="24" t="s">
        <v>34</v>
      </c>
      <c r="BQ259" s="24" t="s">
        <v>34</v>
      </c>
      <c r="BR259" s="31" t="s">
        <v>315</v>
      </c>
      <c r="BS259" s="24" t="e">
        <f>INDEX([1]W03!$A:$A,MATCH(A259,[1]W03!$B:$B,0))</f>
        <v>#N/A</v>
      </c>
    </row>
    <row r="260" spans="1:71" ht="13" x14ac:dyDescent="0.3">
      <c r="A260" s="24" t="s">
        <v>693</v>
      </c>
      <c r="B260" s="24" t="s">
        <v>694</v>
      </c>
      <c r="C260" s="24" t="s">
        <v>283</v>
      </c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>
        <f t="shared" ref="AY260:AY323" si="12">SUM(D260:AX260)</f>
        <v>0</v>
      </c>
      <c r="AZ260" s="24">
        <v>12</v>
      </c>
      <c r="BA260" s="24">
        <v>12</v>
      </c>
      <c r="BB260" s="24"/>
      <c r="BC260" s="24"/>
      <c r="BD260" s="24"/>
      <c r="BE260" s="24">
        <v>12</v>
      </c>
      <c r="BF260" s="24"/>
      <c r="BG260" s="24"/>
      <c r="BH260" s="24"/>
      <c r="BI260" s="24"/>
      <c r="BJ260" s="24"/>
      <c r="BK260" s="24"/>
      <c r="BL260" s="24">
        <f t="shared" ref="BL260:BL323" si="13">SUM(AY260:BK260)</f>
        <v>36</v>
      </c>
      <c r="BM260" s="24">
        <v>0</v>
      </c>
      <c r="BN260" s="22">
        <f t="shared" ref="BN260:BN323" si="14">BM260-BL260</f>
        <v>-36</v>
      </c>
      <c r="BO260" s="24" t="str">
        <f>INDEX([1]W03!$AG:$AG,MATCH(A260,[1]W03!$B:$B,0))</f>
        <v>W03: check dispatch and confirm ETA 
W02: 60pcs ETD W03
W01: mail sent but no delay</v>
      </c>
      <c r="BP260" s="24" t="s">
        <v>1221</v>
      </c>
      <c r="BQ260" s="24" t="s">
        <v>1221</v>
      </c>
      <c r="BR260" s="31" t="s">
        <v>315</v>
      </c>
      <c r="BS260" s="24" t="str">
        <f>INDEX([1]W03!$A:$A,MATCH(A260,[1]W03!$B:$B,0))</f>
        <v>!</v>
      </c>
    </row>
    <row r="261" spans="1:71" ht="13" x14ac:dyDescent="0.3">
      <c r="A261" s="24" t="s">
        <v>695</v>
      </c>
      <c r="B261" s="24" t="s">
        <v>696</v>
      </c>
      <c r="C261" s="24" t="s">
        <v>357</v>
      </c>
      <c r="D261" s="24"/>
      <c r="E261" s="24"/>
      <c r="F261" s="24"/>
      <c r="G261" s="24"/>
      <c r="H261" s="24"/>
      <c r="I261" s="24"/>
      <c r="J261" s="24"/>
      <c r="K261" s="24">
        <v>8</v>
      </c>
      <c r="L261" s="24">
        <v>4</v>
      </c>
      <c r="M261" s="24">
        <v>4</v>
      </c>
      <c r="N261" s="24">
        <v>12</v>
      </c>
      <c r="O261" s="24">
        <v>24</v>
      </c>
      <c r="P261" s="24">
        <v>16</v>
      </c>
      <c r="Q261" s="24"/>
      <c r="R261" s="24">
        <v>4</v>
      </c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>
        <v>8</v>
      </c>
      <c r="AD261" s="24">
        <v>16</v>
      </c>
      <c r="AE261" s="24">
        <v>8</v>
      </c>
      <c r="AF261" s="24">
        <v>36</v>
      </c>
      <c r="AG261" s="24">
        <v>4</v>
      </c>
      <c r="AH261" s="24">
        <v>4</v>
      </c>
      <c r="AI261" s="24"/>
      <c r="AJ261" s="24">
        <v>56</v>
      </c>
      <c r="AK261" s="24"/>
      <c r="AL261" s="24">
        <v>4</v>
      </c>
      <c r="AM261" s="24">
        <v>8</v>
      </c>
      <c r="AN261" s="24"/>
      <c r="AO261" s="24"/>
      <c r="AP261" s="24"/>
      <c r="AQ261" s="24">
        <v>8</v>
      </c>
      <c r="AR261" s="24">
        <v>4</v>
      </c>
      <c r="AS261" s="24"/>
      <c r="AT261" s="24"/>
      <c r="AU261" s="24"/>
      <c r="AV261" s="24">
        <v>4</v>
      </c>
      <c r="AW261" s="24">
        <v>8</v>
      </c>
      <c r="AX261" s="24">
        <v>12</v>
      </c>
      <c r="AY261" s="24">
        <f t="shared" si="12"/>
        <v>252</v>
      </c>
      <c r="AZ261" s="24"/>
      <c r="BA261" s="24">
        <v>4</v>
      </c>
      <c r="BB261" s="24">
        <v>4</v>
      </c>
      <c r="BC261" s="24">
        <v>12</v>
      </c>
      <c r="BD261" s="24"/>
      <c r="BE261" s="24"/>
      <c r="BF261" s="24"/>
      <c r="BG261" s="24"/>
      <c r="BH261" s="24"/>
      <c r="BI261" s="24"/>
      <c r="BJ261" s="24"/>
      <c r="BK261" s="24"/>
      <c r="BL261" s="24">
        <f t="shared" si="13"/>
        <v>272</v>
      </c>
      <c r="BM261" s="24">
        <v>0</v>
      </c>
      <c r="BN261" s="22">
        <f t="shared" si="14"/>
        <v>-272</v>
      </c>
      <c r="BO261" s="24" t="str">
        <f>INDEX([1]W03!$AG:$AG,MATCH(A261,[1]W03!$B:$B,0))</f>
        <v>W01: 288pcs - 21/01 - TBC
W48: DD has been postponed 21/01/2022 ---&gt; Part not priorized by plant - prod next year
semi-C shortage - proposal LOP to reduce MOQ to 1pcs - improve delivery performance and solve VORs</v>
      </c>
      <c r="BP261" s="24" t="s">
        <v>1222</v>
      </c>
      <c r="BQ261" s="24" t="s">
        <v>1222</v>
      </c>
      <c r="BR261" s="31" t="s">
        <v>315</v>
      </c>
      <c r="BS261" s="24" t="str">
        <f>INDEX([1]W03!$A:$A,MATCH(A261,[1]W03!$B:$B,0))</f>
        <v>!</v>
      </c>
    </row>
    <row r="262" spans="1:71" ht="13" hidden="1" x14ac:dyDescent="0.3">
      <c r="A262" s="24" t="s">
        <v>1254</v>
      </c>
      <c r="B262" s="24" t="s">
        <v>1255</v>
      </c>
      <c r="C262" s="24" t="s">
        <v>357</v>
      </c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>
        <f t="shared" si="12"/>
        <v>0</v>
      </c>
      <c r="AZ262" s="24"/>
      <c r="BA262" s="24"/>
      <c r="BB262" s="24"/>
      <c r="BC262" s="24">
        <v>1</v>
      </c>
      <c r="BD262" s="24"/>
      <c r="BE262" s="24"/>
      <c r="BF262" s="24"/>
      <c r="BG262" s="24"/>
      <c r="BH262" s="24"/>
      <c r="BI262" s="24"/>
      <c r="BJ262" s="24"/>
      <c r="BK262" s="24"/>
      <c r="BL262" s="24">
        <f t="shared" si="13"/>
        <v>1</v>
      </c>
      <c r="BM262" s="24">
        <v>7</v>
      </c>
      <c r="BN262" s="22">
        <f t="shared" si="14"/>
        <v>6</v>
      </c>
      <c r="BO262" s="24" t="s">
        <v>34</v>
      </c>
      <c r="BP262" s="24" t="e">
        <v>#N/A</v>
      </c>
      <c r="BQ262" s="24" t="e">
        <v>#N/A</v>
      </c>
      <c r="BR262" s="31" t="s">
        <v>315</v>
      </c>
      <c r="BS262" s="24" t="e">
        <f>INDEX([1]W03!$A:$A,MATCH(A262,[1]W03!$B:$B,0))</f>
        <v>#N/A</v>
      </c>
    </row>
    <row r="263" spans="1:71" ht="13" hidden="1" x14ac:dyDescent="0.3">
      <c r="A263" s="24" t="s">
        <v>697</v>
      </c>
      <c r="B263" s="24" t="s">
        <v>698</v>
      </c>
      <c r="C263" s="24" t="s">
        <v>699</v>
      </c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>
        <f t="shared" si="12"/>
        <v>0</v>
      </c>
      <c r="AZ263" s="24"/>
      <c r="BA263" s="24">
        <v>5</v>
      </c>
      <c r="BB263" s="24">
        <v>1</v>
      </c>
      <c r="BC263" s="24">
        <v>1</v>
      </c>
      <c r="BD263" s="24">
        <v>1</v>
      </c>
      <c r="BE263" s="24">
        <v>1</v>
      </c>
      <c r="BF263" s="24"/>
      <c r="BG263" s="24"/>
      <c r="BH263" s="24"/>
      <c r="BI263" s="24"/>
      <c r="BJ263" s="24"/>
      <c r="BK263" s="24"/>
      <c r="BL263" s="24">
        <f t="shared" si="13"/>
        <v>9</v>
      </c>
      <c r="BM263" s="24">
        <v>31</v>
      </c>
      <c r="BN263" s="22">
        <f t="shared" si="14"/>
        <v>22</v>
      </c>
      <c r="BO263" s="24" t="s">
        <v>34</v>
      </c>
      <c r="BP263" s="24" t="s">
        <v>34</v>
      </c>
      <c r="BQ263" s="24" t="s">
        <v>34</v>
      </c>
      <c r="BR263" s="31" t="s">
        <v>315</v>
      </c>
      <c r="BS263" s="24" t="str">
        <f>INDEX([1]W03!$A:$A,MATCH(A263,[1]W03!$B:$B,0))</f>
        <v>ok</v>
      </c>
    </row>
    <row r="264" spans="1:71" ht="13" x14ac:dyDescent="0.3">
      <c r="A264" s="24" t="s">
        <v>700</v>
      </c>
      <c r="B264" s="24" t="s">
        <v>701</v>
      </c>
      <c r="C264" s="24" t="s">
        <v>619</v>
      </c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>
        <v>20</v>
      </c>
      <c r="R264" s="24"/>
      <c r="S264" s="24"/>
      <c r="T264" s="24"/>
      <c r="U264" s="24"/>
      <c r="V264" s="24">
        <v>10</v>
      </c>
      <c r="W264" s="24"/>
      <c r="X264" s="24"/>
      <c r="Y264" s="24"/>
      <c r="Z264" s="24">
        <v>10</v>
      </c>
      <c r="AA264" s="24"/>
      <c r="AB264" s="24"/>
      <c r="AC264" s="24"/>
      <c r="AD264" s="24"/>
      <c r="AE264" s="24"/>
      <c r="AF264" s="24"/>
      <c r="AG264" s="24">
        <v>10</v>
      </c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>
        <f t="shared" si="12"/>
        <v>50</v>
      </c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>
        <f t="shared" si="13"/>
        <v>50</v>
      </c>
      <c r="BM264" s="24">
        <v>0</v>
      </c>
      <c r="BN264" s="22">
        <f t="shared" si="14"/>
        <v>-50</v>
      </c>
      <c r="BO264" s="24" t="str">
        <f>INDEX([1]W03!$AG:$AG,MATCH(A264,[1]W03!$B:$B,0))</f>
        <v>W03: still 60 pces in transit, reminder sent
W51 : 60pcs in transit
W48 : 60pcs sent by SF --&gt; ETA CW51
W47: reminder sent 
in delivery since 0107 – first batch of 20pcs - ATLANTA</v>
      </c>
      <c r="BP264" s="24">
        <v>0</v>
      </c>
      <c r="BQ264" s="24">
        <v>0</v>
      </c>
      <c r="BR264" s="31" t="s">
        <v>315</v>
      </c>
      <c r="BS264" s="24" t="str">
        <f>INDEX([1]W03!$A:$A,MATCH(A264,[1]W03!$B:$B,0))</f>
        <v>!</v>
      </c>
    </row>
    <row r="265" spans="1:71" ht="13" hidden="1" x14ac:dyDescent="0.3">
      <c r="A265" s="24" t="s">
        <v>702</v>
      </c>
      <c r="B265" s="24" t="s">
        <v>703</v>
      </c>
      <c r="C265" s="24" t="s">
        <v>96</v>
      </c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>
        <v>160</v>
      </c>
      <c r="AY265" s="24">
        <f t="shared" si="12"/>
        <v>160</v>
      </c>
      <c r="AZ265" s="24">
        <v>160</v>
      </c>
      <c r="BA265" s="24">
        <v>500</v>
      </c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>
        <f t="shared" si="13"/>
        <v>820</v>
      </c>
      <c r="BM265" s="24">
        <v>3740</v>
      </c>
      <c r="BN265" s="22">
        <f t="shared" si="14"/>
        <v>2920</v>
      </c>
      <c r="BO265" s="24" t="s">
        <v>34</v>
      </c>
      <c r="BP265" s="24" t="s">
        <v>34</v>
      </c>
      <c r="BQ265" s="24" t="s">
        <v>34</v>
      </c>
      <c r="BR265" s="31" t="s">
        <v>315</v>
      </c>
      <c r="BS265" s="24" t="str">
        <f>INDEX([1]W03!$A:$A,MATCH(A265,[1]W03!$B:$B,0))</f>
        <v>ok</v>
      </c>
    </row>
    <row r="266" spans="1:71" ht="13" x14ac:dyDescent="0.3">
      <c r="A266" s="24" t="s">
        <v>704</v>
      </c>
      <c r="B266" s="24" t="s">
        <v>705</v>
      </c>
      <c r="C266" s="24" t="s">
        <v>619</v>
      </c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>
        <v>10</v>
      </c>
      <c r="W266" s="24">
        <v>20</v>
      </c>
      <c r="X266" s="24"/>
      <c r="Y266" s="24"/>
      <c r="Z266" s="24"/>
      <c r="AA266" s="24"/>
      <c r="AB266" s="24">
        <v>70</v>
      </c>
      <c r="AC266" s="24">
        <v>10</v>
      </c>
      <c r="AD266" s="24"/>
      <c r="AE266" s="24"/>
      <c r="AF266" s="24"/>
      <c r="AG266" s="24"/>
      <c r="AH266" s="24"/>
      <c r="AI266" s="24"/>
      <c r="AJ266" s="24"/>
      <c r="AK266" s="24"/>
      <c r="AL266" s="24"/>
      <c r="AM266" s="24">
        <v>20</v>
      </c>
      <c r="AN266" s="24"/>
      <c r="AO266" s="24"/>
      <c r="AP266" s="24"/>
      <c r="AQ266" s="24"/>
      <c r="AR266" s="24"/>
      <c r="AS266" s="24"/>
      <c r="AT266" s="24"/>
      <c r="AU266" s="24"/>
      <c r="AV266" s="24">
        <v>10</v>
      </c>
      <c r="AW266" s="24"/>
      <c r="AX266" s="24"/>
      <c r="AY266" s="24">
        <f t="shared" si="12"/>
        <v>140</v>
      </c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>
        <f t="shared" si="13"/>
        <v>140</v>
      </c>
      <c r="BM266" s="24">
        <v>0</v>
      </c>
      <c r="BN266" s="22">
        <f t="shared" si="14"/>
        <v>-140</v>
      </c>
      <c r="BO266" s="24">
        <f>INDEX([1]W03!$AG:$AG,MATCH(A266,[1]W03!$B:$B,0))</f>
        <v>0</v>
      </c>
      <c r="BP266" s="24">
        <v>0</v>
      </c>
      <c r="BQ266" s="24">
        <v>0</v>
      </c>
      <c r="BR266" s="31" t="s">
        <v>315</v>
      </c>
      <c r="BS266" s="24" t="str">
        <f>INDEX([1]W03!$A:$A,MATCH(A266,[1]W03!$B:$B,0))</f>
        <v>!</v>
      </c>
    </row>
    <row r="267" spans="1:71" ht="13" x14ac:dyDescent="0.3">
      <c r="A267" s="24" t="s">
        <v>706</v>
      </c>
      <c r="B267" s="24" t="s">
        <v>707</v>
      </c>
      <c r="C267" s="24" t="s">
        <v>619</v>
      </c>
      <c r="D267" s="24"/>
      <c r="E267" s="24"/>
      <c r="F267" s="24"/>
      <c r="G267" s="24"/>
      <c r="H267" s="24"/>
      <c r="I267" s="24"/>
      <c r="J267" s="24"/>
      <c r="K267" s="24"/>
      <c r="L267" s="24">
        <v>12</v>
      </c>
      <c r="M267" s="24"/>
      <c r="N267" s="24"/>
      <c r="O267" s="24"/>
      <c r="P267" s="24"/>
      <c r="Q267" s="24"/>
      <c r="R267" s="24"/>
      <c r="S267" s="24">
        <v>24</v>
      </c>
      <c r="T267" s="24"/>
      <c r="U267" s="24">
        <v>24</v>
      </c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>
        <v>12</v>
      </c>
      <c r="AW267" s="24"/>
      <c r="AX267" s="24"/>
      <c r="AY267" s="24">
        <f t="shared" si="12"/>
        <v>72</v>
      </c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>
        <f t="shared" si="13"/>
        <v>72</v>
      </c>
      <c r="BM267" s="24">
        <v>0</v>
      </c>
      <c r="BN267" s="22">
        <f t="shared" si="14"/>
        <v>-72</v>
      </c>
      <c r="BO267" s="24" t="str">
        <f>INDEX([1]W03!$AG:$AG,MATCH(A267,[1]W03!$B:$B,0))</f>
        <v>W01: mail sent 
semi-C shortage + MX ref Lvel 3 allocation</v>
      </c>
      <c r="BP267" s="24">
        <v>0</v>
      </c>
      <c r="BQ267" s="24">
        <v>0</v>
      </c>
      <c r="BR267" s="31" t="s">
        <v>315</v>
      </c>
      <c r="BS267" s="24" t="str">
        <f>INDEX([1]W03!$A:$A,MATCH(A267,[1]W03!$B:$B,0))</f>
        <v>!</v>
      </c>
    </row>
    <row r="268" spans="1:71" ht="13" hidden="1" x14ac:dyDescent="0.3">
      <c r="A268" s="24" t="s">
        <v>708</v>
      </c>
      <c r="B268" s="24" t="s">
        <v>709</v>
      </c>
      <c r="C268" s="24" t="s">
        <v>710</v>
      </c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>
        <f t="shared" si="12"/>
        <v>0</v>
      </c>
      <c r="AZ268" s="24">
        <v>30</v>
      </c>
      <c r="BA268" s="24"/>
      <c r="BB268" s="24">
        <v>30</v>
      </c>
      <c r="BC268" s="24"/>
      <c r="BD268" s="24">
        <v>30</v>
      </c>
      <c r="BE268" s="24"/>
      <c r="BF268" s="24"/>
      <c r="BG268" s="24"/>
      <c r="BH268" s="24"/>
      <c r="BI268" s="24"/>
      <c r="BJ268" s="24"/>
      <c r="BK268" s="24"/>
      <c r="BL268" s="24">
        <f t="shared" si="13"/>
        <v>90</v>
      </c>
      <c r="BM268" s="24">
        <v>210</v>
      </c>
      <c r="BN268" s="22">
        <f t="shared" si="14"/>
        <v>120</v>
      </c>
      <c r="BO268" s="24" t="s">
        <v>34</v>
      </c>
      <c r="BP268" s="24" t="s">
        <v>34</v>
      </c>
      <c r="BQ268" s="24" t="s">
        <v>34</v>
      </c>
      <c r="BR268" s="31" t="s">
        <v>315</v>
      </c>
      <c r="BS268" s="24" t="e">
        <f>INDEX([1]W03!$A:$A,MATCH(A268,[1]W03!$B:$B,0))</f>
        <v>#N/A</v>
      </c>
    </row>
    <row r="269" spans="1:71" ht="13" hidden="1" x14ac:dyDescent="0.3">
      <c r="A269" s="24" t="s">
        <v>711</v>
      </c>
      <c r="B269" s="24" t="s">
        <v>712</v>
      </c>
      <c r="C269" s="24" t="s">
        <v>710</v>
      </c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>
        <v>60</v>
      </c>
      <c r="AP269" s="24"/>
      <c r="AQ269" s="24">
        <v>90</v>
      </c>
      <c r="AR269" s="24"/>
      <c r="AS269" s="24">
        <v>30</v>
      </c>
      <c r="AT269" s="24"/>
      <c r="AU269" s="24"/>
      <c r="AV269" s="24"/>
      <c r="AW269" s="24">
        <v>30</v>
      </c>
      <c r="AX269" s="24">
        <v>30</v>
      </c>
      <c r="AY269" s="24">
        <f t="shared" si="12"/>
        <v>240</v>
      </c>
      <c r="AZ269" s="24">
        <v>30</v>
      </c>
      <c r="BA269" s="24">
        <v>30</v>
      </c>
      <c r="BB269" s="24">
        <v>30</v>
      </c>
      <c r="BC269" s="24">
        <v>60</v>
      </c>
      <c r="BD269" s="24">
        <v>60</v>
      </c>
      <c r="BE269" s="24">
        <v>30</v>
      </c>
      <c r="BF269" s="24"/>
      <c r="BG269" s="24">
        <v>60</v>
      </c>
      <c r="BH269" s="24"/>
      <c r="BI269" s="24"/>
      <c r="BJ269" s="24"/>
      <c r="BK269" s="24"/>
      <c r="BL269" s="24">
        <f t="shared" si="13"/>
        <v>540</v>
      </c>
      <c r="BM269" s="24">
        <v>450</v>
      </c>
      <c r="BN269" s="22">
        <f t="shared" si="14"/>
        <v>-90</v>
      </c>
      <c r="BO269" s="24"/>
      <c r="BP269" s="24" t="s">
        <v>55</v>
      </c>
      <c r="BQ269" s="24" t="s">
        <v>55</v>
      </c>
      <c r="BR269" s="24" t="s">
        <v>1275</v>
      </c>
    </row>
    <row r="270" spans="1:71" ht="13" hidden="1" x14ac:dyDescent="0.3">
      <c r="A270" s="24" t="s">
        <v>1256</v>
      </c>
      <c r="B270" s="24" t="s">
        <v>1257</v>
      </c>
      <c r="C270" s="24" t="s">
        <v>439</v>
      </c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>
        <f t="shared" si="12"/>
        <v>0</v>
      </c>
      <c r="AZ270" s="24">
        <v>20</v>
      </c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>
        <f t="shared" si="13"/>
        <v>20</v>
      </c>
      <c r="BM270" s="24">
        <v>120</v>
      </c>
      <c r="BN270" s="22">
        <f t="shared" si="14"/>
        <v>100</v>
      </c>
      <c r="BO270" s="24" t="s">
        <v>34</v>
      </c>
      <c r="BP270" s="24" t="e">
        <v>#N/A</v>
      </c>
      <c r="BQ270" s="24" t="e">
        <v>#N/A</v>
      </c>
      <c r="BR270" s="31" t="s">
        <v>315</v>
      </c>
      <c r="BS270" s="24" t="e">
        <f>INDEX([1]W03!$A:$A,MATCH(A270,[1]W03!$B:$B,0))</f>
        <v>#N/A</v>
      </c>
    </row>
    <row r="271" spans="1:71" ht="13" hidden="1" x14ac:dyDescent="0.3">
      <c r="A271" s="24" t="s">
        <v>713</v>
      </c>
      <c r="B271" s="24" t="s">
        <v>714</v>
      </c>
      <c r="C271" s="24" t="s">
        <v>710</v>
      </c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>
        <f t="shared" si="12"/>
        <v>0</v>
      </c>
      <c r="AZ271" s="24">
        <v>30</v>
      </c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>
        <f t="shared" si="13"/>
        <v>30</v>
      </c>
      <c r="BM271" s="24">
        <v>30</v>
      </c>
      <c r="BN271" s="22">
        <f t="shared" si="14"/>
        <v>0</v>
      </c>
      <c r="BO271" s="24" t="s">
        <v>34</v>
      </c>
      <c r="BP271" s="24" t="s">
        <v>34</v>
      </c>
      <c r="BQ271" s="24" t="s">
        <v>34</v>
      </c>
      <c r="BR271" s="31" t="s">
        <v>315</v>
      </c>
      <c r="BS271" s="24" t="e">
        <f>INDEX([1]W03!$A:$A,MATCH(A271,[1]W03!$B:$B,0))</f>
        <v>#N/A</v>
      </c>
    </row>
    <row r="272" spans="1:71" ht="13" x14ac:dyDescent="0.3">
      <c r="A272" s="24" t="s">
        <v>715</v>
      </c>
      <c r="B272" s="24" t="s">
        <v>716</v>
      </c>
      <c r="C272" s="24" t="s">
        <v>125</v>
      </c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>
        <v>240</v>
      </c>
      <c r="AG272" s="24">
        <v>100</v>
      </c>
      <c r="AH272" s="24"/>
      <c r="AI272" s="24"/>
      <c r="AJ272" s="24"/>
      <c r="AK272" s="24"/>
      <c r="AL272" s="24">
        <v>220</v>
      </c>
      <c r="AM272" s="24">
        <v>90</v>
      </c>
      <c r="AN272" s="24">
        <v>260</v>
      </c>
      <c r="AO272" s="24">
        <v>410</v>
      </c>
      <c r="AP272" s="24"/>
      <c r="AQ272" s="24"/>
      <c r="AR272" s="24"/>
      <c r="AS272" s="24"/>
      <c r="AT272" s="24"/>
      <c r="AU272" s="24"/>
      <c r="AV272" s="24"/>
      <c r="AW272" s="24">
        <v>100</v>
      </c>
      <c r="AX272" s="24"/>
      <c r="AY272" s="24">
        <f t="shared" si="12"/>
        <v>1420</v>
      </c>
      <c r="AZ272" s="24">
        <v>90</v>
      </c>
      <c r="BA272" s="24"/>
      <c r="BB272" s="24"/>
      <c r="BC272" s="24">
        <v>790</v>
      </c>
      <c r="BD272" s="24"/>
      <c r="BE272" s="24"/>
      <c r="BF272" s="24"/>
      <c r="BG272" s="24"/>
      <c r="BH272" s="24"/>
      <c r="BI272" s="24"/>
      <c r="BJ272" s="24"/>
      <c r="BK272" s="24"/>
      <c r="BL272" s="24">
        <f t="shared" si="13"/>
        <v>2300</v>
      </c>
      <c r="BM272" s="24">
        <v>0</v>
      </c>
      <c r="BN272" s="22">
        <f t="shared" si="14"/>
        <v>-2300</v>
      </c>
      <c r="BO272" s="24" t="str">
        <f>INDEX([1]W03!$AG:$AG,MATCH(A272,[1]W03!$B:$B,0))</f>
        <v xml:space="preserve">W03: reminder because transport delay
W50: 400pcs should arrive 20/12
540pcs ( 210+210+120pcs) another 200pcs by AF in transit 
</v>
      </c>
      <c r="BP272" s="24" t="s">
        <v>375</v>
      </c>
      <c r="BQ272" s="24" t="s">
        <v>375</v>
      </c>
      <c r="BR272" s="31" t="s">
        <v>315</v>
      </c>
      <c r="BS272" s="24" t="str">
        <f>INDEX([1]W03!$A:$A,MATCH(A272,[1]W03!$B:$B,0))</f>
        <v>!</v>
      </c>
    </row>
    <row r="273" spans="1:71" ht="13" x14ac:dyDescent="0.3">
      <c r="A273" s="24" t="s">
        <v>717</v>
      </c>
      <c r="B273" s="24" t="s">
        <v>718</v>
      </c>
      <c r="C273" s="24" t="s">
        <v>357</v>
      </c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>
        <v>8</v>
      </c>
      <c r="P273" s="24"/>
      <c r="Q273" s="24">
        <v>4</v>
      </c>
      <c r="R273" s="24"/>
      <c r="S273" s="24"/>
      <c r="T273" s="24"/>
      <c r="U273" s="24"/>
      <c r="V273" s="24"/>
      <c r="W273" s="24"/>
      <c r="X273" s="24">
        <v>4</v>
      </c>
      <c r="Y273" s="24"/>
      <c r="Z273" s="24">
        <v>4</v>
      </c>
      <c r="AA273" s="24"/>
      <c r="AB273" s="24">
        <v>4</v>
      </c>
      <c r="AC273" s="24"/>
      <c r="AD273" s="24"/>
      <c r="AE273" s="24"/>
      <c r="AF273" s="24">
        <v>4</v>
      </c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>
        <v>4</v>
      </c>
      <c r="AX273" s="24"/>
      <c r="AY273" s="24">
        <f t="shared" si="12"/>
        <v>32</v>
      </c>
      <c r="AZ273" s="24">
        <v>4</v>
      </c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>
        <f t="shared" si="13"/>
        <v>36</v>
      </c>
      <c r="BM273" s="24">
        <v>0</v>
      </c>
      <c r="BN273" s="22">
        <f t="shared" si="14"/>
        <v>-36</v>
      </c>
      <c r="BO273" s="24" t="str">
        <f>INDEX([1]W03!$AG:$AG,MATCH(A273,[1]W03!$B:$B,0))</f>
        <v>W03: reminder sent
W02: ETD postponned 21/01 - QTITY ?
W52 :  DD 14/01  
W50: 20pcs in transit
W48: reminder sent to have he ETA 
W46: DD pospone in mid-december due to missing PCB Branka to provide exact DD
W45: reminder sent - chek transit</v>
      </c>
      <c r="BP273" s="24" t="s">
        <v>1208</v>
      </c>
      <c r="BQ273" s="24" t="s">
        <v>1208</v>
      </c>
      <c r="BR273" s="31" t="s">
        <v>315</v>
      </c>
      <c r="BS273" s="24" t="str">
        <f>INDEX([1]W03!$A:$A,MATCH(A273,[1]W03!$B:$B,0))</f>
        <v>!</v>
      </c>
    </row>
    <row r="274" spans="1:71" ht="13" hidden="1" x14ac:dyDescent="0.3">
      <c r="A274" s="24" t="s">
        <v>719</v>
      </c>
      <c r="B274" s="24" t="s">
        <v>720</v>
      </c>
      <c r="C274" s="24" t="s">
        <v>642</v>
      </c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>
        <v>20</v>
      </c>
      <c r="AP274" s="24"/>
      <c r="AQ274" s="24"/>
      <c r="AR274" s="24"/>
      <c r="AS274" s="24"/>
      <c r="AT274" s="24"/>
      <c r="AU274" s="24"/>
      <c r="AV274" s="24">
        <v>20</v>
      </c>
      <c r="AW274" s="24">
        <v>20</v>
      </c>
      <c r="AX274" s="24"/>
      <c r="AY274" s="24">
        <f t="shared" si="12"/>
        <v>60</v>
      </c>
      <c r="AZ274" s="24"/>
      <c r="BA274" s="24">
        <v>20</v>
      </c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>
        <f t="shared" si="13"/>
        <v>80</v>
      </c>
      <c r="BM274" s="24">
        <v>60</v>
      </c>
      <c r="BN274" s="22">
        <f t="shared" si="14"/>
        <v>-20</v>
      </c>
      <c r="BO274" s="24"/>
      <c r="BP274" s="24" t="s">
        <v>34</v>
      </c>
      <c r="BQ274" s="24" t="s">
        <v>34</v>
      </c>
      <c r="BR274" s="24" t="s">
        <v>1275</v>
      </c>
    </row>
    <row r="275" spans="1:71" ht="13" hidden="1" x14ac:dyDescent="0.3">
      <c r="A275" s="24" t="s">
        <v>721</v>
      </c>
      <c r="B275" s="24" t="s">
        <v>722</v>
      </c>
      <c r="C275" s="24" t="s">
        <v>723</v>
      </c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>
        <v>384</v>
      </c>
      <c r="AY275" s="24">
        <f t="shared" si="12"/>
        <v>384</v>
      </c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>
        <f t="shared" si="13"/>
        <v>384</v>
      </c>
      <c r="BM275" s="24">
        <v>960</v>
      </c>
      <c r="BN275" s="22">
        <f t="shared" si="14"/>
        <v>576</v>
      </c>
      <c r="BO275" s="24" t="s">
        <v>34</v>
      </c>
      <c r="BP275" s="24" t="s">
        <v>34</v>
      </c>
      <c r="BQ275" s="24" t="s">
        <v>34</v>
      </c>
      <c r="BR275" s="31" t="s">
        <v>315</v>
      </c>
      <c r="BS275" s="24" t="e">
        <f>INDEX([1]W03!$A:$A,MATCH(A275,[1]W03!$B:$B,0))</f>
        <v>#N/A</v>
      </c>
    </row>
    <row r="276" spans="1:71" ht="13" hidden="1" x14ac:dyDescent="0.3">
      <c r="A276" s="24" t="s">
        <v>724</v>
      </c>
      <c r="B276" s="24" t="s">
        <v>725</v>
      </c>
      <c r="C276" s="24" t="s">
        <v>459</v>
      </c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>
        <f t="shared" si="12"/>
        <v>0</v>
      </c>
      <c r="AZ276" s="24">
        <v>80</v>
      </c>
      <c r="BA276" s="24">
        <v>40</v>
      </c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>
        <f t="shared" si="13"/>
        <v>120</v>
      </c>
      <c r="BM276" s="24">
        <v>480</v>
      </c>
      <c r="BN276" s="22">
        <f t="shared" si="14"/>
        <v>360</v>
      </c>
      <c r="BO276" s="24" t="s">
        <v>34</v>
      </c>
      <c r="BP276" s="24" t="s">
        <v>34</v>
      </c>
      <c r="BQ276" s="24" t="s">
        <v>34</v>
      </c>
      <c r="BR276" s="31" t="s">
        <v>315</v>
      </c>
      <c r="BS276" s="24" t="e">
        <f>INDEX([1]W03!$A:$A,MATCH(A276,[1]W03!$B:$B,0))</f>
        <v>#N/A</v>
      </c>
    </row>
    <row r="277" spans="1:71" ht="13" x14ac:dyDescent="0.3">
      <c r="A277" s="24" t="s">
        <v>726</v>
      </c>
      <c r="B277" s="24" t="s">
        <v>727</v>
      </c>
      <c r="C277" s="24" t="s">
        <v>728</v>
      </c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>
        <v>5600</v>
      </c>
      <c r="AY277" s="24">
        <f t="shared" si="12"/>
        <v>5600</v>
      </c>
      <c r="AZ277" s="24">
        <v>5850</v>
      </c>
      <c r="BA277" s="24">
        <v>4500</v>
      </c>
      <c r="BB277" s="24">
        <v>2050</v>
      </c>
      <c r="BC277" s="24">
        <v>2050</v>
      </c>
      <c r="BD277" s="24"/>
      <c r="BE277" s="24"/>
      <c r="BF277" s="24"/>
      <c r="BG277" s="24"/>
      <c r="BH277" s="24"/>
      <c r="BI277" s="24"/>
      <c r="BJ277" s="24"/>
      <c r="BK277" s="24"/>
      <c r="BL277" s="24">
        <f t="shared" si="13"/>
        <v>20050</v>
      </c>
      <c r="BM277" s="24">
        <v>12800</v>
      </c>
      <c r="BN277" s="22">
        <f t="shared" si="14"/>
        <v>-7250</v>
      </c>
      <c r="BO277" s="24" t="e">
        <f>INDEX([1]W03!$AG:$AG,MATCH(A277,[1]W03!$B:$B,0))</f>
        <v>#N/A</v>
      </c>
      <c r="BP277" s="24">
        <v>0</v>
      </c>
      <c r="BQ277" s="24">
        <v>0</v>
      </c>
      <c r="BR277" s="31" t="s">
        <v>315</v>
      </c>
      <c r="BS277" s="24" t="e">
        <f>INDEX([1]W03!$A:$A,MATCH(A277,[1]W03!$B:$B,0))</f>
        <v>#N/A</v>
      </c>
    </row>
    <row r="278" spans="1:71" ht="13" hidden="1" x14ac:dyDescent="0.3">
      <c r="A278" s="24" t="s">
        <v>730</v>
      </c>
      <c r="B278" s="24" t="s">
        <v>731</v>
      </c>
      <c r="C278" s="24" t="s">
        <v>29</v>
      </c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>
        <f t="shared" si="12"/>
        <v>0</v>
      </c>
      <c r="AZ278" s="24">
        <v>24</v>
      </c>
      <c r="BA278" s="24">
        <v>16</v>
      </c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>
        <f t="shared" si="13"/>
        <v>40</v>
      </c>
      <c r="BM278" s="24">
        <v>104</v>
      </c>
      <c r="BN278" s="22">
        <f t="shared" si="14"/>
        <v>64</v>
      </c>
      <c r="BO278" s="24" t="s">
        <v>34</v>
      </c>
      <c r="BP278" s="24" t="s">
        <v>34</v>
      </c>
      <c r="BQ278" s="24" t="s">
        <v>34</v>
      </c>
      <c r="BR278" s="31" t="s">
        <v>315</v>
      </c>
      <c r="BS278" s="24" t="e">
        <f>INDEX([1]W03!$A:$A,MATCH(A278,[1]W03!$B:$B,0))</f>
        <v>#N/A</v>
      </c>
    </row>
    <row r="279" spans="1:71" ht="13" hidden="1" x14ac:dyDescent="0.3">
      <c r="A279" s="24" t="s">
        <v>732</v>
      </c>
      <c r="B279" s="24" t="s">
        <v>733</v>
      </c>
      <c r="C279" s="24" t="s">
        <v>710</v>
      </c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>
        <v>30</v>
      </c>
      <c r="AX279" s="24"/>
      <c r="AY279" s="24">
        <f t="shared" si="12"/>
        <v>30</v>
      </c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>
        <f t="shared" si="13"/>
        <v>30</v>
      </c>
      <c r="BM279" s="24">
        <v>60</v>
      </c>
      <c r="BN279" s="22">
        <f t="shared" si="14"/>
        <v>30</v>
      </c>
      <c r="BO279" s="24" t="s">
        <v>34</v>
      </c>
      <c r="BP279" s="24" t="s">
        <v>34</v>
      </c>
      <c r="BQ279" s="24" t="s">
        <v>34</v>
      </c>
      <c r="BR279" s="31" t="s">
        <v>315</v>
      </c>
      <c r="BS279" s="24" t="str">
        <f>INDEX([1]W03!$A:$A,MATCH(A279,[1]W03!$B:$B,0))</f>
        <v>ok</v>
      </c>
    </row>
    <row r="280" spans="1:71" ht="13" hidden="1" x14ac:dyDescent="0.3">
      <c r="A280" s="24" t="s">
        <v>734</v>
      </c>
      <c r="B280" s="24" t="s">
        <v>735</v>
      </c>
      <c r="C280" s="24" t="s">
        <v>439</v>
      </c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>
        <f t="shared" si="12"/>
        <v>0</v>
      </c>
      <c r="AZ280" s="24">
        <v>60</v>
      </c>
      <c r="BA280" s="24">
        <v>220</v>
      </c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>
        <f t="shared" si="13"/>
        <v>280</v>
      </c>
      <c r="BM280" s="24">
        <v>1820</v>
      </c>
      <c r="BN280" s="22">
        <f t="shared" si="14"/>
        <v>1540</v>
      </c>
      <c r="BO280" s="24" t="s">
        <v>34</v>
      </c>
      <c r="BP280" s="24" t="s">
        <v>34</v>
      </c>
      <c r="BQ280" s="24" t="s">
        <v>34</v>
      </c>
      <c r="BR280" s="31" t="s">
        <v>315</v>
      </c>
      <c r="BS280" s="24" t="e">
        <f>INDEX([1]W03!$A:$A,MATCH(A280,[1]W03!$B:$B,0))</f>
        <v>#N/A</v>
      </c>
    </row>
    <row r="281" spans="1:71" ht="13" x14ac:dyDescent="0.3">
      <c r="A281" s="24" t="s">
        <v>738</v>
      </c>
      <c r="B281" s="24" t="s">
        <v>739</v>
      </c>
      <c r="C281" s="24" t="s">
        <v>357</v>
      </c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>
        <v>4</v>
      </c>
      <c r="AP281" s="24"/>
      <c r="AQ281" s="24">
        <v>4</v>
      </c>
      <c r="AR281" s="24"/>
      <c r="AS281" s="24"/>
      <c r="AT281" s="24"/>
      <c r="AU281" s="24"/>
      <c r="AV281" s="24"/>
      <c r="AW281" s="24"/>
      <c r="AX281" s="24"/>
      <c r="AY281" s="24">
        <f t="shared" si="12"/>
        <v>8</v>
      </c>
      <c r="AZ281" s="24"/>
      <c r="BA281" s="24">
        <v>64</v>
      </c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>
        <f t="shared" si="13"/>
        <v>72</v>
      </c>
      <c r="BM281" s="24">
        <v>20</v>
      </c>
      <c r="BN281" s="22">
        <f t="shared" si="14"/>
        <v>-52</v>
      </c>
      <c r="BO281" s="24" t="str">
        <f>INDEX([1]W03!$AG:$AG,MATCH(A281,[1]W03!$B:$B,0))</f>
        <v>W02: ETD CW03 - qtity ?
W01: ETA asked</v>
      </c>
      <c r="BP281" s="24">
        <v>0</v>
      </c>
      <c r="BQ281" s="24">
        <v>0</v>
      </c>
      <c r="BR281" s="31" t="s">
        <v>315</v>
      </c>
      <c r="BS281" s="24" t="str">
        <f>INDEX([1]W03!$A:$A,MATCH(A281,[1]W03!$B:$B,0))</f>
        <v>!</v>
      </c>
    </row>
    <row r="282" spans="1:71" ht="13" hidden="1" x14ac:dyDescent="0.3">
      <c r="A282" s="24" t="s">
        <v>740</v>
      </c>
      <c r="B282" s="24" t="s">
        <v>741</v>
      </c>
      <c r="C282" s="24" t="s">
        <v>357</v>
      </c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>
        <f t="shared" si="12"/>
        <v>0</v>
      </c>
      <c r="AZ282" s="24"/>
      <c r="BA282" s="24"/>
      <c r="BB282" s="24"/>
      <c r="BC282" s="24">
        <v>4</v>
      </c>
      <c r="BD282" s="24"/>
      <c r="BE282" s="24"/>
      <c r="BF282" s="24"/>
      <c r="BG282" s="24"/>
      <c r="BH282" s="24"/>
      <c r="BI282" s="24"/>
      <c r="BJ282" s="24"/>
      <c r="BK282" s="24"/>
      <c r="BL282" s="24">
        <f t="shared" si="13"/>
        <v>4</v>
      </c>
      <c r="BM282" s="24">
        <v>4</v>
      </c>
      <c r="BN282" s="22">
        <f t="shared" si="14"/>
        <v>0</v>
      </c>
      <c r="BO282" s="24" t="s">
        <v>34</v>
      </c>
      <c r="BP282" s="24" t="s">
        <v>34</v>
      </c>
      <c r="BQ282" s="24" t="s">
        <v>34</v>
      </c>
      <c r="BR282" s="31" t="s">
        <v>315</v>
      </c>
      <c r="BS282" s="24" t="e">
        <f>INDEX([1]W03!$A:$A,MATCH(A282,[1]W03!$B:$B,0))</f>
        <v>#N/A</v>
      </c>
    </row>
    <row r="283" spans="1:71" ht="13" hidden="1" x14ac:dyDescent="0.3">
      <c r="A283" s="24" t="s">
        <v>742</v>
      </c>
      <c r="B283" s="24" t="s">
        <v>743</v>
      </c>
      <c r="C283" s="24" t="s">
        <v>426</v>
      </c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>
        <v>18</v>
      </c>
      <c r="AY283" s="24">
        <f t="shared" si="12"/>
        <v>18</v>
      </c>
      <c r="AZ283" s="24">
        <v>90</v>
      </c>
      <c r="BA283" s="24">
        <v>72</v>
      </c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>
        <f t="shared" si="13"/>
        <v>180</v>
      </c>
      <c r="BM283" s="24">
        <v>279</v>
      </c>
      <c r="BN283" s="22">
        <f t="shared" si="14"/>
        <v>99</v>
      </c>
      <c r="BO283" s="24" t="s">
        <v>34</v>
      </c>
      <c r="BP283" s="24" t="s">
        <v>34</v>
      </c>
      <c r="BQ283" s="24" t="s">
        <v>34</v>
      </c>
      <c r="BR283" s="31" t="s">
        <v>315</v>
      </c>
      <c r="BS283" s="24" t="e">
        <f>INDEX([1]W03!$A:$A,MATCH(A283,[1]W03!$B:$B,0))</f>
        <v>#N/A</v>
      </c>
    </row>
    <row r="284" spans="1:71" ht="13" hidden="1" x14ac:dyDescent="0.3">
      <c r="A284" s="24" t="s">
        <v>1258</v>
      </c>
      <c r="B284" s="24" t="s">
        <v>1259</v>
      </c>
      <c r="C284" s="24" t="s">
        <v>439</v>
      </c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>
        <f t="shared" si="12"/>
        <v>0</v>
      </c>
      <c r="AZ284" s="24"/>
      <c r="BA284" s="24"/>
      <c r="BB284" s="24">
        <v>120</v>
      </c>
      <c r="BC284" s="24"/>
      <c r="BD284" s="24"/>
      <c r="BE284" s="24"/>
      <c r="BF284" s="24"/>
      <c r="BG284" s="24"/>
      <c r="BH284" s="24"/>
      <c r="BI284" s="24"/>
      <c r="BJ284" s="24"/>
      <c r="BK284" s="24"/>
      <c r="BL284" s="24">
        <f t="shared" si="13"/>
        <v>120</v>
      </c>
      <c r="BM284" s="24">
        <v>3240</v>
      </c>
      <c r="BN284" s="22">
        <f t="shared" si="14"/>
        <v>3120</v>
      </c>
      <c r="BO284" s="24" t="s">
        <v>34</v>
      </c>
      <c r="BP284" s="24" t="e">
        <v>#N/A</v>
      </c>
      <c r="BQ284" s="24" t="e">
        <v>#N/A</v>
      </c>
      <c r="BR284" s="31" t="s">
        <v>315</v>
      </c>
      <c r="BS284" s="24" t="e">
        <f>INDEX([1]W03!$A:$A,MATCH(A284,[1]W03!$B:$B,0))</f>
        <v>#N/A</v>
      </c>
    </row>
    <row r="285" spans="1:71" ht="13" hidden="1" x14ac:dyDescent="0.3">
      <c r="A285" s="24" t="s">
        <v>1121</v>
      </c>
      <c r="B285" s="24" t="s">
        <v>1122</v>
      </c>
      <c r="C285" s="24" t="s">
        <v>387</v>
      </c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>
        <f t="shared" si="12"/>
        <v>0</v>
      </c>
      <c r="AZ285" s="24"/>
      <c r="BA285" s="24"/>
      <c r="BB285" s="24"/>
      <c r="BC285" s="24">
        <v>300</v>
      </c>
      <c r="BD285" s="24"/>
      <c r="BE285" s="24"/>
      <c r="BF285" s="24"/>
      <c r="BG285" s="24"/>
      <c r="BH285" s="24"/>
      <c r="BI285" s="24"/>
      <c r="BJ285" s="24"/>
      <c r="BK285" s="24"/>
      <c r="BL285" s="24">
        <f t="shared" si="13"/>
        <v>300</v>
      </c>
      <c r="BM285" s="24">
        <v>1500</v>
      </c>
      <c r="BN285" s="22">
        <f t="shared" si="14"/>
        <v>1200</v>
      </c>
      <c r="BO285" s="24" t="s">
        <v>34</v>
      </c>
      <c r="BP285" s="24" t="e">
        <v>#N/A</v>
      </c>
      <c r="BQ285" s="24" t="e">
        <v>#N/A</v>
      </c>
      <c r="BR285" s="31" t="s">
        <v>315</v>
      </c>
      <c r="BS285" s="24" t="e">
        <f>INDEX([1]W03!$A:$A,MATCH(A285,[1]W03!$B:$B,0))</f>
        <v>#N/A</v>
      </c>
    </row>
    <row r="286" spans="1:71" ht="13" hidden="1" x14ac:dyDescent="0.3">
      <c r="A286" s="24" t="s">
        <v>744</v>
      </c>
      <c r="B286" s="24" t="s">
        <v>745</v>
      </c>
      <c r="C286" s="24" t="s">
        <v>259</v>
      </c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>
        <f t="shared" si="12"/>
        <v>0</v>
      </c>
      <c r="AZ286" s="24">
        <v>24</v>
      </c>
      <c r="BA286" s="24">
        <v>24</v>
      </c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>
        <f t="shared" si="13"/>
        <v>48</v>
      </c>
      <c r="BM286" s="24">
        <v>96</v>
      </c>
      <c r="BN286" s="22">
        <f t="shared" si="14"/>
        <v>48</v>
      </c>
      <c r="BO286" s="24" t="s">
        <v>34</v>
      </c>
      <c r="BP286" s="24" t="s">
        <v>34</v>
      </c>
      <c r="BQ286" s="24" t="s">
        <v>34</v>
      </c>
      <c r="BR286" s="31" t="s">
        <v>315</v>
      </c>
      <c r="BS286" s="24" t="e">
        <f>INDEX([1]W03!$A:$A,MATCH(A286,[1]W03!$B:$B,0))</f>
        <v>#N/A</v>
      </c>
    </row>
    <row r="287" spans="1:71" ht="13" x14ac:dyDescent="0.3">
      <c r="A287" s="24" t="s">
        <v>746</v>
      </c>
      <c r="B287" s="24" t="s">
        <v>747</v>
      </c>
      <c r="C287" s="24" t="s">
        <v>748</v>
      </c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>
        <v>5</v>
      </c>
      <c r="AJ287" s="24"/>
      <c r="AK287" s="24">
        <v>1</v>
      </c>
      <c r="AL287" s="24"/>
      <c r="AM287" s="24">
        <v>5</v>
      </c>
      <c r="AN287" s="24">
        <v>11</v>
      </c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>
        <f t="shared" si="12"/>
        <v>22</v>
      </c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>
        <f t="shared" si="13"/>
        <v>22</v>
      </c>
      <c r="BM287" s="24">
        <v>0</v>
      </c>
      <c r="BN287" s="22">
        <f t="shared" si="14"/>
        <v>-22</v>
      </c>
      <c r="BO287" s="24" t="str">
        <f>INDEX([1]W03!$AG:$AG,MATCH(A287,[1]W03!$B:$B,0))</f>
        <v>W03: 30 pcs in transit ETA W04
W02: 26pcs W04 - TBC</v>
      </c>
      <c r="BP287" s="24">
        <v>0</v>
      </c>
      <c r="BQ287" s="24">
        <v>0</v>
      </c>
      <c r="BR287" s="31" t="s">
        <v>315</v>
      </c>
      <c r="BS287" s="24" t="str">
        <f>INDEX([1]W03!$A:$A,MATCH(A287,[1]W03!$B:$B,0))</f>
        <v>!</v>
      </c>
    </row>
    <row r="288" spans="1:71" ht="13" x14ac:dyDescent="0.3">
      <c r="A288" s="24" t="s">
        <v>1260</v>
      </c>
      <c r="B288" s="24" t="s">
        <v>1261</v>
      </c>
      <c r="C288" s="24" t="s">
        <v>357</v>
      </c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>
        <f t="shared" si="12"/>
        <v>0</v>
      </c>
      <c r="AZ288" s="24"/>
      <c r="BA288" s="24"/>
      <c r="BB288" s="24"/>
      <c r="BC288" s="24">
        <v>4</v>
      </c>
      <c r="BD288" s="24"/>
      <c r="BE288" s="24"/>
      <c r="BF288" s="24"/>
      <c r="BG288" s="24"/>
      <c r="BH288" s="24"/>
      <c r="BI288" s="24"/>
      <c r="BJ288" s="24"/>
      <c r="BK288" s="24"/>
      <c r="BL288" s="24">
        <f t="shared" si="13"/>
        <v>4</v>
      </c>
      <c r="BM288" s="24">
        <v>0</v>
      </c>
      <c r="BN288" s="22">
        <f t="shared" si="14"/>
        <v>-4</v>
      </c>
      <c r="BO288" s="24" t="e">
        <f>INDEX([1]W03!$AG:$AG,MATCH(A288,[1]W03!$B:$B,0))</f>
        <v>#N/A</v>
      </c>
      <c r="BP288" s="24" t="e">
        <v>#N/A</v>
      </c>
      <c r="BQ288" s="24" t="e">
        <v>#N/A</v>
      </c>
      <c r="BR288" s="31" t="s">
        <v>315</v>
      </c>
      <c r="BS288" s="24" t="e">
        <f>INDEX([1]W03!$A:$A,MATCH(A288,[1]W03!$B:$B,0))</f>
        <v>#N/A</v>
      </c>
    </row>
    <row r="289" spans="1:71" ht="13" x14ac:dyDescent="0.3">
      <c r="A289" s="24" t="s">
        <v>749</v>
      </c>
      <c r="B289" s="24" t="s">
        <v>750</v>
      </c>
      <c r="C289" s="24" t="s">
        <v>357</v>
      </c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>
        <v>28</v>
      </c>
      <c r="AY289" s="24">
        <f t="shared" si="12"/>
        <v>28</v>
      </c>
      <c r="AZ289" s="24">
        <v>4</v>
      </c>
      <c r="BA289" s="24">
        <v>176</v>
      </c>
      <c r="BB289" s="24">
        <v>8</v>
      </c>
      <c r="BC289" s="24">
        <v>40</v>
      </c>
      <c r="BD289" s="24">
        <v>36</v>
      </c>
      <c r="BE289" s="24">
        <v>124</v>
      </c>
      <c r="BF289" s="24">
        <v>20</v>
      </c>
      <c r="BG289" s="24">
        <v>24</v>
      </c>
      <c r="BH289" s="24">
        <v>16</v>
      </c>
      <c r="BI289" s="24"/>
      <c r="BJ289" s="24">
        <v>20</v>
      </c>
      <c r="BK289" s="24">
        <v>12</v>
      </c>
      <c r="BL289" s="24">
        <f t="shared" si="13"/>
        <v>508</v>
      </c>
      <c r="BM289" s="24">
        <v>20</v>
      </c>
      <c r="BN289" s="22">
        <f t="shared" si="14"/>
        <v>-488</v>
      </c>
      <c r="BO289" s="24" t="e">
        <f>INDEX([1]W03!$AG:$AG,MATCH(A289,[1]W03!$B:$B,0))</f>
        <v>#N/A</v>
      </c>
      <c r="BP289" s="24">
        <v>0</v>
      </c>
      <c r="BQ289" s="24">
        <v>0</v>
      </c>
      <c r="BR289" s="31" t="s">
        <v>315</v>
      </c>
      <c r="BS289" s="24" t="e">
        <f>INDEX([1]W03!$A:$A,MATCH(A289,[1]W03!$B:$B,0))</f>
        <v>#N/A</v>
      </c>
    </row>
    <row r="290" spans="1:71" ht="13" x14ac:dyDescent="0.3">
      <c r="A290" s="24" t="s">
        <v>751</v>
      </c>
      <c r="B290" s="24" t="s">
        <v>752</v>
      </c>
      <c r="C290" s="24" t="s">
        <v>753</v>
      </c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>
        <v>120</v>
      </c>
      <c r="AF290" s="24">
        <v>40</v>
      </c>
      <c r="AG290" s="24">
        <v>180</v>
      </c>
      <c r="AH290" s="24">
        <v>40</v>
      </c>
      <c r="AI290" s="24">
        <v>100</v>
      </c>
      <c r="AJ290" s="24">
        <v>20</v>
      </c>
      <c r="AK290" s="24"/>
      <c r="AL290" s="24">
        <v>120</v>
      </c>
      <c r="AM290" s="24">
        <v>120</v>
      </c>
      <c r="AN290" s="24">
        <v>100</v>
      </c>
      <c r="AO290" s="24">
        <v>340</v>
      </c>
      <c r="AP290" s="24"/>
      <c r="AQ290" s="24"/>
      <c r="AR290" s="24"/>
      <c r="AS290" s="24"/>
      <c r="AT290" s="24"/>
      <c r="AU290" s="24"/>
      <c r="AV290" s="24">
        <v>520</v>
      </c>
      <c r="AW290" s="24">
        <v>60</v>
      </c>
      <c r="AX290" s="24">
        <v>40</v>
      </c>
      <c r="AY290" s="24">
        <f t="shared" si="12"/>
        <v>1800</v>
      </c>
      <c r="AZ290" s="24">
        <v>60</v>
      </c>
      <c r="BA290" s="24">
        <v>80</v>
      </c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>
        <f t="shared" si="13"/>
        <v>1940</v>
      </c>
      <c r="BM290" s="24">
        <v>0</v>
      </c>
      <c r="BN290" s="22">
        <f t="shared" si="14"/>
        <v>-1940</v>
      </c>
      <c r="BO290" s="24" t="str">
        <f>INDEX([1]W03!$AG:$AG,MATCH(A290,[1]W03!$B:$B,0))</f>
        <v>W03: nothing received yet - relancer !
W02 : 340pcs in transit - should arrive this week
W52 : reminder sent
W50: 2231pcs in Atlanta  - 340pcs SF W02
Organise a Taxi ASAP
W49: taxi organised - BL 1216266979
W47 :120pcs dropped in AF + 2weeks Transit - arrival Ka W49 07/12    + 340pcs in transit+ delay should be SF
840pcs still no pcs in delivery and no delivery date conf.</v>
      </c>
      <c r="BP290" s="24" t="s">
        <v>1166</v>
      </c>
      <c r="BQ290" s="24" t="s">
        <v>1166</v>
      </c>
      <c r="BR290" s="31" t="s">
        <v>315</v>
      </c>
      <c r="BS290" s="24" t="str">
        <f>INDEX([1]W03!$A:$A,MATCH(A290,[1]W03!$B:$B,0))</f>
        <v>!</v>
      </c>
    </row>
    <row r="291" spans="1:71" ht="13" x14ac:dyDescent="0.3">
      <c r="A291" s="24" t="s">
        <v>755</v>
      </c>
      <c r="B291" s="24" t="s">
        <v>756</v>
      </c>
      <c r="C291" s="24" t="s">
        <v>757</v>
      </c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>
        <v>20</v>
      </c>
      <c r="AY291" s="24">
        <f t="shared" si="12"/>
        <v>20</v>
      </c>
      <c r="AZ291" s="24"/>
      <c r="BA291" s="24">
        <v>120</v>
      </c>
      <c r="BB291" s="24">
        <v>20</v>
      </c>
      <c r="BC291" s="24">
        <v>20</v>
      </c>
      <c r="BD291" s="24"/>
      <c r="BE291" s="24"/>
      <c r="BF291" s="24">
        <v>60</v>
      </c>
      <c r="BG291" s="24"/>
      <c r="BH291" s="24"/>
      <c r="BI291" s="24"/>
      <c r="BJ291" s="24"/>
      <c r="BK291" s="24"/>
      <c r="BL291" s="24">
        <f t="shared" si="13"/>
        <v>240</v>
      </c>
      <c r="BM291" s="24">
        <v>120</v>
      </c>
      <c r="BN291" s="22">
        <f t="shared" si="14"/>
        <v>-120</v>
      </c>
      <c r="BO291" s="24" t="e">
        <f>INDEX([1]W03!$AG:$AG,MATCH(A291,[1]W03!$B:$B,0))</f>
        <v>#N/A</v>
      </c>
      <c r="BP291" s="24">
        <v>0</v>
      </c>
      <c r="BQ291" s="24">
        <v>0</v>
      </c>
      <c r="BR291" s="31" t="s">
        <v>315</v>
      </c>
      <c r="BS291" s="24" t="e">
        <f>INDEX([1]W03!$A:$A,MATCH(A291,[1]W03!$B:$B,0))</f>
        <v>#N/A</v>
      </c>
    </row>
    <row r="292" spans="1:71" ht="13" x14ac:dyDescent="0.3">
      <c r="A292" s="24" t="s">
        <v>758</v>
      </c>
      <c r="B292" s="24" t="s">
        <v>759</v>
      </c>
      <c r="C292" s="24" t="s">
        <v>390</v>
      </c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>
        <v>170</v>
      </c>
      <c r="AY292" s="24">
        <f t="shared" si="12"/>
        <v>170</v>
      </c>
      <c r="AZ292" s="24"/>
      <c r="BA292" s="24">
        <v>10</v>
      </c>
      <c r="BB292" s="24">
        <v>200</v>
      </c>
      <c r="BC292" s="24"/>
      <c r="BD292" s="24"/>
      <c r="BE292" s="24"/>
      <c r="BF292" s="24">
        <v>30</v>
      </c>
      <c r="BG292" s="24">
        <v>190</v>
      </c>
      <c r="BH292" s="24"/>
      <c r="BI292" s="24"/>
      <c r="BJ292" s="24"/>
      <c r="BK292" s="24"/>
      <c r="BL292" s="24">
        <f t="shared" si="13"/>
        <v>600</v>
      </c>
      <c r="BM292" s="24">
        <v>300</v>
      </c>
      <c r="BN292" s="22">
        <f t="shared" si="14"/>
        <v>-300</v>
      </c>
      <c r="BO292" s="24" t="str">
        <f>INDEX([1]W03!$AG:$AG,MATCH(A292,[1]W03!$B:$B,0))</f>
        <v>W04: 300pcs W10- current stock covers order until mid-March</v>
      </c>
      <c r="BP292" s="24">
        <v>0</v>
      </c>
      <c r="BQ292" s="24">
        <v>0</v>
      </c>
      <c r="BR292" s="31" t="s">
        <v>315</v>
      </c>
      <c r="BS292" s="24" t="str">
        <f>INDEX([1]W03!$A:$A,MATCH(A292,[1]W03!$B:$B,0))</f>
        <v>ok</v>
      </c>
    </row>
    <row r="293" spans="1:71" ht="13" x14ac:dyDescent="0.3">
      <c r="A293" s="24" t="s">
        <v>760</v>
      </c>
      <c r="B293" s="24" t="s">
        <v>761</v>
      </c>
      <c r="C293" s="24" t="s">
        <v>439</v>
      </c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>
        <v>180</v>
      </c>
      <c r="AY293" s="24">
        <f t="shared" si="12"/>
        <v>180</v>
      </c>
      <c r="AZ293" s="24">
        <v>220</v>
      </c>
      <c r="BA293" s="24">
        <v>580</v>
      </c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>
        <f t="shared" si="13"/>
        <v>980</v>
      </c>
      <c r="BM293" s="24">
        <v>280</v>
      </c>
      <c r="BN293" s="22">
        <f t="shared" si="14"/>
        <v>-700</v>
      </c>
      <c r="BO293" s="24" t="str">
        <f>INDEX([1]W03!$AG:$AG,MATCH(A293,[1]W03!$B:$B,0))</f>
        <v>Enough stock forVORS</v>
      </c>
      <c r="BP293" s="24" t="s">
        <v>34</v>
      </c>
      <c r="BQ293" s="24" t="s">
        <v>34</v>
      </c>
      <c r="BR293" s="31" t="s">
        <v>315</v>
      </c>
      <c r="BS293" s="24" t="str">
        <f>INDEX([1]W03!$A:$A,MATCH(A293,[1]W03!$B:$B,0))</f>
        <v>ok</v>
      </c>
    </row>
    <row r="294" spans="1:71" ht="13" x14ac:dyDescent="0.3">
      <c r="A294" s="24" t="s">
        <v>762</v>
      </c>
      <c r="B294" s="24" t="s">
        <v>763</v>
      </c>
      <c r="C294" s="24" t="s">
        <v>519</v>
      </c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>
        <v>36</v>
      </c>
      <c r="AW294" s="24">
        <v>12</v>
      </c>
      <c r="AX294" s="24">
        <v>18</v>
      </c>
      <c r="AY294" s="24">
        <f t="shared" si="12"/>
        <v>66</v>
      </c>
      <c r="AZ294" s="24">
        <v>12</v>
      </c>
      <c r="BA294" s="24">
        <v>6</v>
      </c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>
        <f t="shared" si="13"/>
        <v>84</v>
      </c>
      <c r="BM294" s="24">
        <v>72</v>
      </c>
      <c r="BN294" s="22">
        <f t="shared" si="14"/>
        <v>-12</v>
      </c>
      <c r="BO294" s="24" t="str">
        <f>INDEX([1]W03!$AG:$AG,MATCH(A294,[1]W03!$B:$B,0))</f>
        <v>W03: No JIT in SAP</v>
      </c>
      <c r="BP294" s="24">
        <v>0</v>
      </c>
      <c r="BQ294" s="24">
        <v>0</v>
      </c>
      <c r="BR294" s="31" t="s">
        <v>315</v>
      </c>
      <c r="BS294" s="24" t="str">
        <f>INDEX([1]W03!$A:$A,MATCH(A294,[1]W03!$B:$B,0))</f>
        <v>!</v>
      </c>
    </row>
    <row r="295" spans="1:71" ht="13" x14ac:dyDescent="0.3">
      <c r="A295" s="24" t="s">
        <v>764</v>
      </c>
      <c r="B295" s="24" t="s">
        <v>765</v>
      </c>
      <c r="C295" s="24" t="s">
        <v>357</v>
      </c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>
        <v>4</v>
      </c>
      <c r="AY295" s="24">
        <f t="shared" si="12"/>
        <v>4</v>
      </c>
      <c r="AZ295" s="24">
        <v>4</v>
      </c>
      <c r="BA295" s="24">
        <v>24</v>
      </c>
      <c r="BB295" s="24">
        <v>16</v>
      </c>
      <c r="BC295" s="24">
        <v>4</v>
      </c>
      <c r="BD295" s="24"/>
      <c r="BE295" s="24"/>
      <c r="BF295" s="24"/>
      <c r="BG295" s="24"/>
      <c r="BH295" s="24"/>
      <c r="BI295" s="24"/>
      <c r="BJ295" s="24"/>
      <c r="BK295" s="24"/>
      <c r="BL295" s="24">
        <f t="shared" si="13"/>
        <v>52</v>
      </c>
      <c r="BM295" s="24">
        <v>20</v>
      </c>
      <c r="BN295" s="22">
        <f t="shared" si="14"/>
        <v>-32</v>
      </c>
      <c r="BO295" s="24" t="e">
        <f>INDEX([1]W03!$AG:$AG,MATCH(A295,[1]W03!$B:$B,0))</f>
        <v>#N/A</v>
      </c>
      <c r="BP295" s="24">
        <v>0</v>
      </c>
      <c r="BQ295" s="24">
        <v>0</v>
      </c>
      <c r="BR295" s="31" t="s">
        <v>315</v>
      </c>
      <c r="BS295" s="24" t="e">
        <f>INDEX([1]W03!$A:$A,MATCH(A295,[1]W03!$B:$B,0))</f>
        <v>#N/A</v>
      </c>
    </row>
    <row r="296" spans="1:71" ht="13" hidden="1" x14ac:dyDescent="0.3">
      <c r="A296" s="24" t="s">
        <v>766</v>
      </c>
      <c r="B296" s="24" t="s">
        <v>767</v>
      </c>
      <c r="C296" s="24" t="s">
        <v>283</v>
      </c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>
        <v>48</v>
      </c>
      <c r="AY296" s="24">
        <f t="shared" si="12"/>
        <v>48</v>
      </c>
      <c r="AZ296" s="24">
        <v>36</v>
      </c>
      <c r="BA296" s="24">
        <v>72</v>
      </c>
      <c r="BB296" s="24">
        <v>60</v>
      </c>
      <c r="BC296" s="24">
        <v>156</v>
      </c>
      <c r="BD296" s="24">
        <v>84</v>
      </c>
      <c r="BE296" s="24">
        <v>84</v>
      </c>
      <c r="BF296" s="24"/>
      <c r="BG296" s="24"/>
      <c r="BH296" s="24"/>
      <c r="BI296" s="24"/>
      <c r="BJ296" s="24"/>
      <c r="BK296" s="24"/>
      <c r="BL296" s="24">
        <f t="shared" si="13"/>
        <v>540</v>
      </c>
      <c r="BM296" s="24">
        <v>612</v>
      </c>
      <c r="BN296" s="22">
        <f t="shared" si="14"/>
        <v>72</v>
      </c>
      <c r="BO296" s="24" t="s">
        <v>34</v>
      </c>
      <c r="BP296" s="24" t="s">
        <v>34</v>
      </c>
      <c r="BQ296" s="24" t="s">
        <v>34</v>
      </c>
      <c r="BR296" s="31" t="s">
        <v>315</v>
      </c>
      <c r="BS296" s="24" t="e">
        <f>INDEX([1]W03!$A:$A,MATCH(A296,[1]W03!$B:$B,0))</f>
        <v>#N/A</v>
      </c>
    </row>
    <row r="297" spans="1:71" ht="13" hidden="1" x14ac:dyDescent="0.3">
      <c r="A297" s="24" t="s">
        <v>768</v>
      </c>
      <c r="B297" s="24" t="s">
        <v>769</v>
      </c>
      <c r="C297" s="24" t="s">
        <v>446</v>
      </c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>
        <f t="shared" si="12"/>
        <v>0</v>
      </c>
      <c r="AZ297" s="24">
        <v>100</v>
      </c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>
        <f t="shared" si="13"/>
        <v>100</v>
      </c>
      <c r="BM297" s="24">
        <v>450</v>
      </c>
      <c r="BN297" s="22">
        <f t="shared" si="14"/>
        <v>350</v>
      </c>
      <c r="BO297" s="24" t="s">
        <v>34</v>
      </c>
      <c r="BP297" s="24" t="s">
        <v>34</v>
      </c>
      <c r="BQ297" s="24" t="s">
        <v>34</v>
      </c>
      <c r="BR297" s="31" t="s">
        <v>315</v>
      </c>
      <c r="BS297" s="24" t="str">
        <f>INDEX([1]W03!$A:$A,MATCH(A297,[1]W03!$B:$B,0))</f>
        <v>ok</v>
      </c>
    </row>
    <row r="298" spans="1:71" ht="13" x14ac:dyDescent="0.3">
      <c r="A298" s="24" t="s">
        <v>770</v>
      </c>
      <c r="B298" s="24" t="s">
        <v>771</v>
      </c>
      <c r="C298" s="24" t="s">
        <v>96</v>
      </c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>
        <v>48</v>
      </c>
      <c r="AM298" s="24"/>
      <c r="AN298" s="24"/>
      <c r="AO298" s="24">
        <v>42</v>
      </c>
      <c r="AP298" s="24"/>
      <c r="AQ298" s="24"/>
      <c r="AR298" s="24">
        <v>42</v>
      </c>
      <c r="AS298" s="24">
        <v>126</v>
      </c>
      <c r="AT298" s="24"/>
      <c r="AU298" s="24"/>
      <c r="AV298" s="24">
        <v>144</v>
      </c>
      <c r="AW298" s="24">
        <v>174</v>
      </c>
      <c r="AX298" s="24">
        <v>132</v>
      </c>
      <c r="AY298" s="24">
        <f t="shared" si="12"/>
        <v>708</v>
      </c>
      <c r="AZ298" s="24">
        <v>438</v>
      </c>
      <c r="BA298" s="24">
        <v>102</v>
      </c>
      <c r="BB298" s="24">
        <v>222</v>
      </c>
      <c r="BC298" s="24">
        <v>246</v>
      </c>
      <c r="BD298" s="24">
        <v>138</v>
      </c>
      <c r="BE298" s="24">
        <v>372</v>
      </c>
      <c r="BF298" s="24">
        <v>294</v>
      </c>
      <c r="BG298" s="24">
        <v>216</v>
      </c>
      <c r="BH298" s="24"/>
      <c r="BI298" s="24"/>
      <c r="BJ298" s="24"/>
      <c r="BK298" s="24"/>
      <c r="BL298" s="24">
        <f t="shared" si="13"/>
        <v>2736</v>
      </c>
      <c r="BM298" s="24">
        <v>0</v>
      </c>
      <c r="BN298" s="22">
        <f t="shared" si="14"/>
        <v>-2736</v>
      </c>
      <c r="BO298" s="24" t="str">
        <f>INDEX([1]W03!$AG:$AG,MATCH(A298,[1]W03!$B:$B,0))</f>
        <v>W03: ISTAR will solve VORs + next ETA asked
W02: ISTAR - 96pcs  / 432 pces
W01: VORS are increasing  - 48pcs will not cover  - Need new ETA 
W52 : asked for next ETA
W51 : 48pcs eta CW01/CW02
W50: see with PSA to have a allocatioon - semi-c and OE prio</v>
      </c>
      <c r="BP298" s="24">
        <v>0</v>
      </c>
      <c r="BQ298" s="24">
        <v>0</v>
      </c>
      <c r="BR298" s="31" t="s">
        <v>315</v>
      </c>
      <c r="BS298" s="24" t="str">
        <f>INDEX([1]W03!$A:$A,MATCH(A298,[1]W03!$B:$B,0))</f>
        <v>!</v>
      </c>
    </row>
    <row r="299" spans="1:71" ht="13" hidden="1" x14ac:dyDescent="0.3">
      <c r="A299" s="24" t="s">
        <v>775</v>
      </c>
      <c r="B299" s="24" t="s">
        <v>776</v>
      </c>
      <c r="C299" s="24" t="s">
        <v>334</v>
      </c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>
        <v>1</v>
      </c>
      <c r="AW299" s="24"/>
      <c r="AX299" s="24"/>
      <c r="AY299" s="24">
        <f t="shared" si="12"/>
        <v>1</v>
      </c>
      <c r="AZ299" s="24">
        <v>4</v>
      </c>
      <c r="BA299" s="24">
        <v>2</v>
      </c>
      <c r="BB299" s="24">
        <v>3</v>
      </c>
      <c r="BC299" s="24">
        <v>6</v>
      </c>
      <c r="BD299" s="24"/>
      <c r="BE299" s="24"/>
      <c r="BF299" s="24"/>
      <c r="BG299" s="24"/>
      <c r="BH299" s="24"/>
      <c r="BI299" s="24"/>
      <c r="BJ299" s="24"/>
      <c r="BK299" s="24"/>
      <c r="BL299" s="24">
        <f t="shared" si="13"/>
        <v>16</v>
      </c>
      <c r="BM299" s="24">
        <v>99</v>
      </c>
      <c r="BN299" s="22">
        <f t="shared" si="14"/>
        <v>83</v>
      </c>
      <c r="BO299" s="24" t="s">
        <v>34</v>
      </c>
      <c r="BP299" s="24" t="s">
        <v>34</v>
      </c>
      <c r="BQ299" s="24" t="s">
        <v>34</v>
      </c>
      <c r="BR299" s="31" t="s">
        <v>315</v>
      </c>
      <c r="BS299" s="24" t="str">
        <f>INDEX([1]W03!$A:$A,MATCH(A299,[1]W03!$B:$B,0))</f>
        <v>!</v>
      </c>
    </row>
    <row r="300" spans="1:71" ht="13" x14ac:dyDescent="0.3">
      <c r="A300" s="24" t="s">
        <v>777</v>
      </c>
      <c r="B300" s="24" t="s">
        <v>778</v>
      </c>
      <c r="C300" s="24" t="s">
        <v>215</v>
      </c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>
        <v>12</v>
      </c>
      <c r="AY300" s="24">
        <f t="shared" si="12"/>
        <v>12</v>
      </c>
      <c r="AZ300" s="24">
        <v>12</v>
      </c>
      <c r="BA300" s="24">
        <v>12</v>
      </c>
      <c r="BB300" s="24">
        <v>24</v>
      </c>
      <c r="BC300" s="24">
        <v>36</v>
      </c>
      <c r="BD300" s="24">
        <v>24</v>
      </c>
      <c r="BE300" s="24">
        <v>12</v>
      </c>
      <c r="BF300" s="24"/>
      <c r="BG300" s="24">
        <v>12</v>
      </c>
      <c r="BH300" s="24"/>
      <c r="BI300" s="24"/>
      <c r="BJ300" s="24"/>
      <c r="BK300" s="24"/>
      <c r="BL300" s="24">
        <f t="shared" si="13"/>
        <v>144</v>
      </c>
      <c r="BM300" s="24">
        <v>120</v>
      </c>
      <c r="BN300" s="22">
        <f t="shared" si="14"/>
        <v>-24</v>
      </c>
      <c r="BO300" s="24" t="str">
        <f>INDEX([1]W03!$AG:$AG,MATCH(A300,[1]W03!$B:$B,0))</f>
        <v>ok</v>
      </c>
      <c r="BP300" s="24" t="s">
        <v>34</v>
      </c>
      <c r="BQ300" s="24" t="s">
        <v>34</v>
      </c>
      <c r="BR300" s="31" t="s">
        <v>315</v>
      </c>
      <c r="BS300" s="24" t="str">
        <f>INDEX([1]W03!$A:$A,MATCH(A300,[1]W03!$B:$B,0))</f>
        <v>ok</v>
      </c>
    </row>
    <row r="301" spans="1:71" ht="13" x14ac:dyDescent="0.3">
      <c r="A301" s="24" t="s">
        <v>779</v>
      </c>
      <c r="B301" s="24" t="s">
        <v>780</v>
      </c>
      <c r="C301" s="24" t="s">
        <v>259</v>
      </c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>
        <v>24</v>
      </c>
      <c r="AY301" s="24">
        <f t="shared" si="12"/>
        <v>24</v>
      </c>
      <c r="AZ301" s="24"/>
      <c r="BA301" s="24"/>
      <c r="BB301" s="24">
        <v>24</v>
      </c>
      <c r="BC301" s="24"/>
      <c r="BD301" s="24"/>
      <c r="BE301" s="24"/>
      <c r="BF301" s="24"/>
      <c r="BG301" s="24"/>
      <c r="BH301" s="24"/>
      <c r="BI301" s="24"/>
      <c r="BJ301" s="24"/>
      <c r="BK301" s="24"/>
      <c r="BL301" s="24">
        <f t="shared" si="13"/>
        <v>48</v>
      </c>
      <c r="BM301" s="24">
        <v>24</v>
      </c>
      <c r="BN301" s="22">
        <f t="shared" si="14"/>
        <v>-24</v>
      </c>
      <c r="BO301" s="24" t="str">
        <f>INDEX([1]W03!$AG:$AG,MATCH(A301,[1]W03!$B:$B,0))</f>
        <v>ok</v>
      </c>
      <c r="BP301" s="24" t="s">
        <v>34</v>
      </c>
      <c r="BQ301" s="24" t="s">
        <v>34</v>
      </c>
      <c r="BR301" s="31" t="s">
        <v>315</v>
      </c>
      <c r="BS301" s="24" t="str">
        <f>INDEX([1]W03!$A:$A,MATCH(A301,[1]W03!$B:$B,0))</f>
        <v>ok</v>
      </c>
    </row>
    <row r="302" spans="1:71" ht="13" x14ac:dyDescent="0.3">
      <c r="A302" s="24" t="s">
        <v>783</v>
      </c>
      <c r="B302" s="24" t="s">
        <v>784</v>
      </c>
      <c r="C302" s="24" t="s">
        <v>459</v>
      </c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>
        <v>280</v>
      </c>
      <c r="AY302" s="24">
        <f t="shared" si="12"/>
        <v>280</v>
      </c>
      <c r="AZ302" s="24">
        <v>200</v>
      </c>
      <c r="BA302" s="24">
        <v>320</v>
      </c>
      <c r="BB302" s="24">
        <v>400</v>
      </c>
      <c r="BC302" s="24">
        <v>440</v>
      </c>
      <c r="BD302" s="24">
        <v>240</v>
      </c>
      <c r="BE302" s="24">
        <v>280</v>
      </c>
      <c r="BF302" s="24">
        <v>1080</v>
      </c>
      <c r="BG302" s="24">
        <v>760</v>
      </c>
      <c r="BH302" s="24"/>
      <c r="BI302" s="24"/>
      <c r="BJ302" s="24"/>
      <c r="BK302" s="24"/>
      <c r="BL302" s="24">
        <f t="shared" si="13"/>
        <v>4000</v>
      </c>
      <c r="BM302" s="24">
        <v>160</v>
      </c>
      <c r="BN302" s="22">
        <f t="shared" si="14"/>
        <v>-3840</v>
      </c>
      <c r="BO302" s="24" t="e">
        <f>INDEX([1]W03!$AG:$AG,MATCH(A302,[1]W03!$B:$B,0))</f>
        <v>#N/A</v>
      </c>
      <c r="BP302" s="24">
        <v>0</v>
      </c>
      <c r="BQ302" s="24">
        <v>0</v>
      </c>
      <c r="BR302" s="31" t="s">
        <v>315</v>
      </c>
      <c r="BS302" s="24" t="e">
        <f>INDEX([1]W03!$A:$A,MATCH(A302,[1]W03!$B:$B,0))</f>
        <v>#N/A</v>
      </c>
    </row>
    <row r="303" spans="1:71" ht="13" hidden="1" x14ac:dyDescent="0.3">
      <c r="A303" s="24" t="s">
        <v>786</v>
      </c>
      <c r="B303" s="24" t="s">
        <v>787</v>
      </c>
      <c r="C303" s="24" t="s">
        <v>642</v>
      </c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>
        <v>60</v>
      </c>
      <c r="AY303" s="24">
        <f t="shared" si="12"/>
        <v>60</v>
      </c>
      <c r="AZ303" s="24">
        <v>20</v>
      </c>
      <c r="BA303" s="24">
        <v>60</v>
      </c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>
        <f t="shared" si="13"/>
        <v>140</v>
      </c>
      <c r="BM303" s="24">
        <v>180</v>
      </c>
      <c r="BN303" s="22">
        <f t="shared" si="14"/>
        <v>40</v>
      </c>
      <c r="BO303" s="24" t="s">
        <v>34</v>
      </c>
      <c r="BP303" s="24" t="s">
        <v>34</v>
      </c>
      <c r="BQ303" s="24" t="s">
        <v>34</v>
      </c>
      <c r="BR303" s="31" t="s">
        <v>315</v>
      </c>
      <c r="BS303" s="24" t="str">
        <f>INDEX([1]W03!$A:$A,MATCH(A303,[1]W03!$B:$B,0))</f>
        <v>ok</v>
      </c>
    </row>
    <row r="304" spans="1:71" ht="13" hidden="1" x14ac:dyDescent="0.3">
      <c r="A304" s="24" t="s">
        <v>788</v>
      </c>
      <c r="B304" s="24" t="s">
        <v>789</v>
      </c>
      <c r="C304" s="24" t="s">
        <v>642</v>
      </c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>
        <v>20</v>
      </c>
      <c r="AL304" s="24">
        <v>60</v>
      </c>
      <c r="AM304" s="24">
        <v>20</v>
      </c>
      <c r="AN304" s="24">
        <v>20</v>
      </c>
      <c r="AO304" s="24">
        <v>20</v>
      </c>
      <c r="AP304" s="24"/>
      <c r="AQ304" s="24">
        <v>40</v>
      </c>
      <c r="AR304" s="24"/>
      <c r="AS304" s="24"/>
      <c r="AT304" s="24"/>
      <c r="AU304" s="24"/>
      <c r="AV304" s="24">
        <v>80</v>
      </c>
      <c r="AW304" s="24">
        <v>20</v>
      </c>
      <c r="AX304" s="24">
        <v>40</v>
      </c>
      <c r="AY304" s="24">
        <f t="shared" si="12"/>
        <v>320</v>
      </c>
      <c r="AZ304" s="24">
        <v>40</v>
      </c>
      <c r="BA304" s="24">
        <v>20</v>
      </c>
      <c r="BB304" s="24">
        <v>60</v>
      </c>
      <c r="BC304" s="24">
        <v>60</v>
      </c>
      <c r="BD304" s="24"/>
      <c r="BE304" s="24"/>
      <c r="BF304" s="24"/>
      <c r="BG304" s="24"/>
      <c r="BH304" s="24"/>
      <c r="BI304" s="24"/>
      <c r="BJ304" s="24"/>
      <c r="BK304" s="24"/>
      <c r="BL304" s="24">
        <f t="shared" si="13"/>
        <v>500</v>
      </c>
      <c r="BM304" s="24">
        <v>360</v>
      </c>
      <c r="BN304" s="22">
        <f t="shared" si="14"/>
        <v>-140</v>
      </c>
      <c r="BO304" s="24"/>
      <c r="BP304" s="24">
        <v>0</v>
      </c>
      <c r="BQ304" s="24">
        <v>0</v>
      </c>
      <c r="BR304" s="24" t="s">
        <v>1275</v>
      </c>
    </row>
    <row r="305" spans="1:71" ht="13" x14ac:dyDescent="0.3">
      <c r="A305" s="24" t="s">
        <v>790</v>
      </c>
      <c r="B305" s="24" t="s">
        <v>791</v>
      </c>
      <c r="C305" s="24" t="s">
        <v>357</v>
      </c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>
        <v>12</v>
      </c>
      <c r="AY305" s="24">
        <f t="shared" si="12"/>
        <v>12</v>
      </c>
      <c r="AZ305" s="24">
        <v>4</v>
      </c>
      <c r="BA305" s="24"/>
      <c r="BB305" s="24"/>
      <c r="BC305" s="24">
        <v>4</v>
      </c>
      <c r="BD305" s="24"/>
      <c r="BE305" s="24"/>
      <c r="BF305" s="24"/>
      <c r="BG305" s="24"/>
      <c r="BH305" s="24"/>
      <c r="BI305" s="24"/>
      <c r="BJ305" s="24"/>
      <c r="BK305" s="24"/>
      <c r="BL305" s="24">
        <f t="shared" si="13"/>
        <v>20</v>
      </c>
      <c r="BM305" s="24">
        <v>0</v>
      </c>
      <c r="BN305" s="22">
        <f t="shared" si="14"/>
        <v>-20</v>
      </c>
      <c r="BO305" s="24" t="e">
        <f>INDEX([1]W03!$AG:$AG,MATCH(A305,[1]W03!$B:$B,0))</f>
        <v>#N/A</v>
      </c>
      <c r="BP305" s="24">
        <v>0</v>
      </c>
      <c r="BQ305" s="24">
        <v>0</v>
      </c>
      <c r="BR305" s="31" t="s">
        <v>315</v>
      </c>
      <c r="BS305" s="24" t="e">
        <f>INDEX([1]W03!$A:$A,MATCH(A305,[1]W03!$B:$B,0))</f>
        <v>#N/A</v>
      </c>
    </row>
    <row r="306" spans="1:71" ht="13" hidden="1" x14ac:dyDescent="0.3">
      <c r="A306" s="24" t="s">
        <v>792</v>
      </c>
      <c r="B306" s="24" t="s">
        <v>793</v>
      </c>
      <c r="C306" s="24" t="s">
        <v>426</v>
      </c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>
        <f t="shared" si="12"/>
        <v>0</v>
      </c>
      <c r="AZ306" s="24">
        <v>20</v>
      </c>
      <c r="BA306" s="24">
        <v>40</v>
      </c>
      <c r="BB306" s="24">
        <v>20</v>
      </c>
      <c r="BC306" s="24">
        <v>80</v>
      </c>
      <c r="BD306" s="24"/>
      <c r="BE306" s="24"/>
      <c r="BF306" s="24"/>
      <c r="BG306" s="24"/>
      <c r="BH306" s="24"/>
      <c r="BI306" s="24"/>
      <c r="BJ306" s="24"/>
      <c r="BK306" s="24"/>
      <c r="BL306" s="24">
        <f t="shared" si="13"/>
        <v>160</v>
      </c>
      <c r="BM306" s="24">
        <v>640</v>
      </c>
      <c r="BN306" s="22">
        <f t="shared" si="14"/>
        <v>480</v>
      </c>
      <c r="BO306" s="24"/>
      <c r="BP306" s="24" t="s">
        <v>34</v>
      </c>
      <c r="BQ306" s="24" t="s">
        <v>34</v>
      </c>
      <c r="BR306" s="24" t="s">
        <v>1275</v>
      </c>
    </row>
    <row r="307" spans="1:71" ht="13" hidden="1" x14ac:dyDescent="0.3">
      <c r="A307" s="24" t="s">
        <v>794</v>
      </c>
      <c r="B307" s="24" t="s">
        <v>795</v>
      </c>
      <c r="C307" s="24" t="s">
        <v>439</v>
      </c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>
        <v>40</v>
      </c>
      <c r="AR307" s="24"/>
      <c r="AS307" s="24"/>
      <c r="AT307" s="24"/>
      <c r="AU307" s="24"/>
      <c r="AV307" s="24">
        <v>80</v>
      </c>
      <c r="AW307" s="24"/>
      <c r="AX307" s="24"/>
      <c r="AY307" s="24">
        <f t="shared" si="12"/>
        <v>120</v>
      </c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>
        <f t="shared" si="13"/>
        <v>120</v>
      </c>
      <c r="BM307" s="24">
        <v>600</v>
      </c>
      <c r="BN307" s="22">
        <f t="shared" si="14"/>
        <v>480</v>
      </c>
      <c r="BO307" s="24"/>
      <c r="BP307" s="24" t="s">
        <v>34</v>
      </c>
      <c r="BQ307" s="24" t="s">
        <v>34</v>
      </c>
      <c r="BR307" s="24" t="s">
        <v>1275</v>
      </c>
    </row>
    <row r="308" spans="1:71" ht="13" hidden="1" x14ac:dyDescent="0.3">
      <c r="A308" s="24" t="s">
        <v>796</v>
      </c>
      <c r="B308" s="24" t="s">
        <v>797</v>
      </c>
      <c r="C308" s="24" t="s">
        <v>283</v>
      </c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>
        <f t="shared" si="12"/>
        <v>0</v>
      </c>
      <c r="AZ308" s="24"/>
      <c r="BA308" s="24">
        <v>220</v>
      </c>
      <c r="BB308" s="24">
        <v>160</v>
      </c>
      <c r="BC308" s="24">
        <v>200</v>
      </c>
      <c r="BD308" s="24">
        <v>220</v>
      </c>
      <c r="BE308" s="24">
        <v>380</v>
      </c>
      <c r="BF308" s="24"/>
      <c r="BG308" s="24"/>
      <c r="BH308" s="24"/>
      <c r="BI308" s="24"/>
      <c r="BJ308" s="24"/>
      <c r="BK308" s="24"/>
      <c r="BL308" s="24">
        <f t="shared" si="13"/>
        <v>1180</v>
      </c>
      <c r="BM308" s="24">
        <v>7100</v>
      </c>
      <c r="BN308" s="22">
        <f t="shared" si="14"/>
        <v>5920</v>
      </c>
      <c r="BO308" s="24" t="s">
        <v>34</v>
      </c>
      <c r="BP308" s="24" t="s">
        <v>34</v>
      </c>
      <c r="BQ308" s="24" t="s">
        <v>34</v>
      </c>
      <c r="BR308" s="31" t="s">
        <v>315</v>
      </c>
      <c r="BS308" s="24" t="str">
        <f>INDEX([1]W03!$A:$A,MATCH(A308,[1]W03!$B:$B,0))</f>
        <v>ok</v>
      </c>
    </row>
    <row r="309" spans="1:71" ht="13" x14ac:dyDescent="0.3">
      <c r="A309" s="24" t="s">
        <v>798</v>
      </c>
      <c r="B309" s="24" t="s">
        <v>799</v>
      </c>
      <c r="C309" s="24" t="s">
        <v>357</v>
      </c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>
        <v>1</v>
      </c>
      <c r="AS309" s="24"/>
      <c r="AT309" s="24"/>
      <c r="AU309" s="24"/>
      <c r="AV309" s="24"/>
      <c r="AW309" s="24">
        <v>1</v>
      </c>
      <c r="AX309" s="24">
        <v>1</v>
      </c>
      <c r="AY309" s="24">
        <f t="shared" si="12"/>
        <v>3</v>
      </c>
      <c r="AZ309" s="24"/>
      <c r="BA309" s="24">
        <v>1</v>
      </c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>
        <f t="shared" si="13"/>
        <v>4</v>
      </c>
      <c r="BM309" s="24">
        <v>0</v>
      </c>
      <c r="BN309" s="22">
        <f t="shared" si="14"/>
        <v>-4</v>
      </c>
      <c r="BO309" s="24" t="str">
        <f>INDEX([1]W03!$AG:$AG,MATCH(A309,[1]W03!$B:$B,0))</f>
        <v>W02 : 6pcs W05
W52 : nothing planned - mail sent</v>
      </c>
      <c r="BP309" s="24">
        <v>0</v>
      </c>
      <c r="BQ309" s="24">
        <v>0</v>
      </c>
      <c r="BR309" s="31" t="s">
        <v>315</v>
      </c>
      <c r="BS309" s="24" t="str">
        <f>INDEX([1]W03!$A:$A,MATCH(A309,[1]W03!$B:$B,0))</f>
        <v>!</v>
      </c>
    </row>
    <row r="310" spans="1:71" ht="13" hidden="1" x14ac:dyDescent="0.3">
      <c r="A310" s="24" t="s">
        <v>800</v>
      </c>
      <c r="B310" s="24" t="s">
        <v>801</v>
      </c>
      <c r="C310" s="24" t="s">
        <v>710</v>
      </c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>
        <v>60</v>
      </c>
      <c r="AY310" s="24">
        <f t="shared" si="12"/>
        <v>60</v>
      </c>
      <c r="AZ310" s="24">
        <v>90</v>
      </c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>
        <f t="shared" si="13"/>
        <v>150</v>
      </c>
      <c r="BM310" s="24">
        <v>180</v>
      </c>
      <c r="BN310" s="22">
        <f t="shared" si="14"/>
        <v>30</v>
      </c>
      <c r="BO310" s="24" t="s">
        <v>34</v>
      </c>
      <c r="BP310" s="24" t="s">
        <v>34</v>
      </c>
      <c r="BQ310" s="24" t="s">
        <v>34</v>
      </c>
      <c r="BR310" s="31" t="s">
        <v>315</v>
      </c>
      <c r="BS310" s="24" t="str">
        <f>INDEX([1]W03!$A:$A,MATCH(A310,[1]W03!$B:$B,0))</f>
        <v>ok</v>
      </c>
    </row>
    <row r="311" spans="1:71" ht="13" hidden="1" x14ac:dyDescent="0.3">
      <c r="A311" s="24" t="s">
        <v>802</v>
      </c>
      <c r="B311" s="24" t="s">
        <v>803</v>
      </c>
      <c r="C311" s="24" t="s">
        <v>804</v>
      </c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>
        <v>50</v>
      </c>
      <c r="AY311" s="24">
        <f t="shared" si="12"/>
        <v>50</v>
      </c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>
        <f t="shared" si="13"/>
        <v>50</v>
      </c>
      <c r="BM311" s="24">
        <v>200</v>
      </c>
      <c r="BN311" s="22">
        <f t="shared" si="14"/>
        <v>150</v>
      </c>
      <c r="BO311" s="24" t="s">
        <v>34</v>
      </c>
      <c r="BP311" s="24" t="s">
        <v>34</v>
      </c>
      <c r="BQ311" s="24" t="s">
        <v>34</v>
      </c>
      <c r="BR311" s="31" t="s">
        <v>315</v>
      </c>
      <c r="BS311" s="24" t="e">
        <f>INDEX([1]W03!$A:$A,MATCH(A311,[1]W03!$B:$B,0))</f>
        <v>#N/A</v>
      </c>
    </row>
    <row r="312" spans="1:71" ht="13" x14ac:dyDescent="0.3">
      <c r="A312" s="24" t="s">
        <v>805</v>
      </c>
      <c r="B312" s="24" t="s">
        <v>806</v>
      </c>
      <c r="C312" s="24" t="s">
        <v>619</v>
      </c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>
        <v>20</v>
      </c>
      <c r="AY312" s="24">
        <f t="shared" si="12"/>
        <v>20</v>
      </c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>
        <f t="shared" si="13"/>
        <v>20</v>
      </c>
      <c r="BM312" s="24">
        <v>0</v>
      </c>
      <c r="BN312" s="22">
        <f t="shared" si="14"/>
        <v>-20</v>
      </c>
      <c r="BO312" s="24" t="e">
        <f>INDEX([1]W03!$AG:$AG,MATCH(A312,[1]W03!$B:$B,0))</f>
        <v>#N/A</v>
      </c>
      <c r="BP312" s="24">
        <v>0</v>
      </c>
      <c r="BQ312" s="24">
        <v>0</v>
      </c>
      <c r="BR312" s="31" t="s">
        <v>315</v>
      </c>
      <c r="BS312" s="24" t="e">
        <f>INDEX([1]W03!$A:$A,MATCH(A312,[1]W03!$B:$B,0))</f>
        <v>#N/A</v>
      </c>
    </row>
    <row r="313" spans="1:71" ht="13" hidden="1" x14ac:dyDescent="0.3">
      <c r="A313" s="24" t="s">
        <v>1136</v>
      </c>
      <c r="B313" s="24" t="s">
        <v>1137</v>
      </c>
      <c r="C313" s="24" t="s">
        <v>710</v>
      </c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>
        <f t="shared" si="12"/>
        <v>0</v>
      </c>
      <c r="AZ313" s="24">
        <v>30</v>
      </c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>
        <f t="shared" si="13"/>
        <v>30</v>
      </c>
      <c r="BM313" s="24">
        <v>90</v>
      </c>
      <c r="BN313" s="22">
        <f t="shared" si="14"/>
        <v>60</v>
      </c>
      <c r="BO313" s="24" t="s">
        <v>34</v>
      </c>
      <c r="BP313" s="24" t="e">
        <v>#N/A</v>
      </c>
      <c r="BQ313" s="24" t="e">
        <v>#N/A</v>
      </c>
      <c r="BR313" s="31" t="s">
        <v>315</v>
      </c>
      <c r="BS313" s="24" t="str">
        <f>INDEX([1]W03!$A:$A,MATCH(A313,[1]W03!$B:$B,0))</f>
        <v>ok</v>
      </c>
    </row>
    <row r="314" spans="1:71" ht="13" hidden="1" x14ac:dyDescent="0.3">
      <c r="A314" s="24" t="s">
        <v>807</v>
      </c>
      <c r="B314" s="24" t="s">
        <v>808</v>
      </c>
      <c r="C314" s="24" t="s">
        <v>710</v>
      </c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>
        <v>30</v>
      </c>
      <c r="AW314" s="24"/>
      <c r="AX314" s="24"/>
      <c r="AY314" s="24">
        <f t="shared" si="12"/>
        <v>30</v>
      </c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>
        <f t="shared" si="13"/>
        <v>30</v>
      </c>
      <c r="BM314" s="24">
        <v>90</v>
      </c>
      <c r="BN314" s="22">
        <f t="shared" si="14"/>
        <v>60</v>
      </c>
      <c r="BO314" s="24"/>
      <c r="BP314" s="24" t="s">
        <v>34</v>
      </c>
      <c r="BQ314" s="24" t="s">
        <v>34</v>
      </c>
      <c r="BR314" s="24" t="s">
        <v>1275</v>
      </c>
    </row>
    <row r="315" spans="1:71" ht="13" hidden="1" x14ac:dyDescent="0.3">
      <c r="A315" s="24" t="s">
        <v>809</v>
      </c>
      <c r="B315" s="24" t="s">
        <v>810</v>
      </c>
      <c r="C315" s="24" t="s">
        <v>710</v>
      </c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>
        <v>30</v>
      </c>
      <c r="AP315" s="24"/>
      <c r="AQ315" s="24">
        <v>30</v>
      </c>
      <c r="AR315" s="24">
        <v>30</v>
      </c>
      <c r="AS315" s="24"/>
      <c r="AT315" s="24"/>
      <c r="AU315" s="24"/>
      <c r="AV315" s="24">
        <v>30</v>
      </c>
      <c r="AW315" s="24">
        <v>30</v>
      </c>
      <c r="AX315" s="24">
        <v>30</v>
      </c>
      <c r="AY315" s="24">
        <f t="shared" si="12"/>
        <v>180</v>
      </c>
      <c r="AZ315" s="24">
        <v>30</v>
      </c>
      <c r="BA315" s="24">
        <v>30</v>
      </c>
      <c r="BB315" s="24">
        <v>30</v>
      </c>
      <c r="BC315" s="24"/>
      <c r="BD315" s="24">
        <v>30</v>
      </c>
      <c r="BE315" s="24">
        <v>30</v>
      </c>
      <c r="BF315" s="24">
        <v>30</v>
      </c>
      <c r="BG315" s="24"/>
      <c r="BH315" s="24"/>
      <c r="BI315" s="24"/>
      <c r="BJ315" s="24"/>
      <c r="BK315" s="24"/>
      <c r="BL315" s="24">
        <f t="shared" si="13"/>
        <v>360</v>
      </c>
      <c r="BM315" s="24">
        <v>240</v>
      </c>
      <c r="BN315" s="22">
        <f t="shared" si="14"/>
        <v>-120</v>
      </c>
      <c r="BO315" s="24"/>
      <c r="BP315" s="24" t="s">
        <v>55</v>
      </c>
      <c r="BQ315" s="24" t="s">
        <v>55</v>
      </c>
      <c r="BR315" s="24" t="s">
        <v>1275</v>
      </c>
    </row>
    <row r="316" spans="1:71" ht="13" hidden="1" x14ac:dyDescent="0.3">
      <c r="A316" s="24" t="s">
        <v>811</v>
      </c>
      <c r="B316" s="24" t="s">
        <v>812</v>
      </c>
      <c r="C316" s="24" t="s">
        <v>813</v>
      </c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>
        <f t="shared" si="12"/>
        <v>0</v>
      </c>
      <c r="AZ316" s="24">
        <v>12</v>
      </c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>
        <f t="shared" si="13"/>
        <v>12</v>
      </c>
      <c r="BM316" s="24">
        <v>88</v>
      </c>
      <c r="BN316" s="22">
        <f t="shared" si="14"/>
        <v>76</v>
      </c>
      <c r="BO316" s="24" t="s">
        <v>34</v>
      </c>
      <c r="BP316" s="24" t="s">
        <v>34</v>
      </c>
      <c r="BQ316" s="24" t="s">
        <v>34</v>
      </c>
      <c r="BR316" s="31" t="s">
        <v>315</v>
      </c>
      <c r="BS316" s="24" t="str">
        <f>INDEX([1]W03!$A:$A,MATCH(A316,[1]W03!$B:$B,0))</f>
        <v>ok</v>
      </c>
    </row>
    <row r="317" spans="1:71" ht="13" hidden="1" x14ac:dyDescent="0.3">
      <c r="A317" s="24" t="s">
        <v>814</v>
      </c>
      <c r="B317" s="24" t="s">
        <v>815</v>
      </c>
      <c r="C317" s="24" t="s">
        <v>651</v>
      </c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>
        <v>44</v>
      </c>
      <c r="AP317" s="24"/>
      <c r="AQ317" s="24">
        <v>36</v>
      </c>
      <c r="AR317" s="24"/>
      <c r="AS317" s="24"/>
      <c r="AT317" s="24"/>
      <c r="AU317" s="24"/>
      <c r="AV317" s="24">
        <v>92</v>
      </c>
      <c r="AW317" s="24">
        <v>24</v>
      </c>
      <c r="AX317" s="24">
        <v>24</v>
      </c>
      <c r="AY317" s="24">
        <f t="shared" si="12"/>
        <v>220</v>
      </c>
      <c r="AZ317" s="24">
        <v>24</v>
      </c>
      <c r="BA317" s="24">
        <v>76</v>
      </c>
      <c r="BB317" s="24">
        <v>80</v>
      </c>
      <c r="BC317" s="24">
        <v>48</v>
      </c>
      <c r="BD317" s="24">
        <v>36</v>
      </c>
      <c r="BE317" s="24"/>
      <c r="BF317" s="24"/>
      <c r="BG317" s="24"/>
      <c r="BH317" s="24"/>
      <c r="BI317" s="24"/>
      <c r="BJ317" s="24"/>
      <c r="BK317" s="24"/>
      <c r="BL317" s="24">
        <f t="shared" si="13"/>
        <v>484</v>
      </c>
      <c r="BM317" s="24">
        <v>172</v>
      </c>
      <c r="BN317" s="22">
        <f t="shared" si="14"/>
        <v>-312</v>
      </c>
      <c r="BO317" s="24"/>
      <c r="BP317" s="24" t="s">
        <v>55</v>
      </c>
      <c r="BQ317" s="24" t="s">
        <v>55</v>
      </c>
      <c r="BR317" s="24" t="s">
        <v>1275</v>
      </c>
    </row>
    <row r="318" spans="1:71" ht="13" hidden="1" x14ac:dyDescent="0.3">
      <c r="A318" s="24" t="s">
        <v>816</v>
      </c>
      <c r="B318" s="24" t="s">
        <v>817</v>
      </c>
      <c r="C318" s="24" t="s">
        <v>818</v>
      </c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>
        <v>72</v>
      </c>
      <c r="AS318" s="24"/>
      <c r="AT318" s="24"/>
      <c r="AU318" s="24"/>
      <c r="AV318" s="24">
        <v>116</v>
      </c>
      <c r="AW318" s="24">
        <v>40</v>
      </c>
      <c r="AX318" s="24">
        <v>40</v>
      </c>
      <c r="AY318" s="24">
        <f t="shared" si="12"/>
        <v>268</v>
      </c>
      <c r="AZ318" s="24">
        <v>48</v>
      </c>
      <c r="BA318" s="24">
        <v>44</v>
      </c>
      <c r="BB318" s="24">
        <v>108</v>
      </c>
      <c r="BC318" s="24">
        <v>52</v>
      </c>
      <c r="BD318" s="24">
        <v>96</v>
      </c>
      <c r="BE318" s="24">
        <v>32</v>
      </c>
      <c r="BF318" s="24">
        <v>76</v>
      </c>
      <c r="BG318" s="24"/>
      <c r="BH318" s="24"/>
      <c r="BI318" s="24"/>
      <c r="BJ318" s="24"/>
      <c r="BK318" s="24"/>
      <c r="BL318" s="24">
        <f t="shared" si="13"/>
        <v>724</v>
      </c>
      <c r="BM318" s="24">
        <v>377</v>
      </c>
      <c r="BN318" s="22">
        <f t="shared" si="14"/>
        <v>-347</v>
      </c>
      <c r="BO318" s="24"/>
      <c r="BP318" s="24" t="s">
        <v>55</v>
      </c>
      <c r="BQ318" s="24" t="s">
        <v>55</v>
      </c>
      <c r="BR318" s="24" t="s">
        <v>1275</v>
      </c>
    </row>
    <row r="319" spans="1:71" ht="13" x14ac:dyDescent="0.3">
      <c r="A319" s="24" t="s">
        <v>1150</v>
      </c>
      <c r="B319" s="24" t="s">
        <v>1151</v>
      </c>
      <c r="C319" s="24" t="s">
        <v>651</v>
      </c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>
        <f t="shared" si="12"/>
        <v>0</v>
      </c>
      <c r="AZ319" s="24">
        <v>6</v>
      </c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>
        <f t="shared" si="13"/>
        <v>6</v>
      </c>
      <c r="BM319" s="24">
        <v>0</v>
      </c>
      <c r="BN319" s="22">
        <f t="shared" si="14"/>
        <v>-6</v>
      </c>
      <c r="BO319" s="24" t="e">
        <f>INDEX([1]W03!$AG:$AG,MATCH(A319,[1]W03!$B:$B,0))</f>
        <v>#N/A</v>
      </c>
      <c r="BP319" s="24" t="e">
        <v>#N/A</v>
      </c>
      <c r="BQ319" s="24" t="e">
        <v>#N/A</v>
      </c>
      <c r="BR319" s="31" t="s">
        <v>315</v>
      </c>
      <c r="BS319" s="24" t="e">
        <f>INDEX([1]W03!$A:$A,MATCH(A319,[1]W03!$B:$B,0))</f>
        <v>#N/A</v>
      </c>
    </row>
    <row r="320" spans="1:71" ht="13" x14ac:dyDescent="0.3">
      <c r="A320" s="24" t="s">
        <v>819</v>
      </c>
      <c r="B320" s="24" t="s">
        <v>820</v>
      </c>
      <c r="C320" s="24" t="s">
        <v>821</v>
      </c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>
        <f t="shared" si="12"/>
        <v>0</v>
      </c>
      <c r="AZ320" s="24">
        <v>54</v>
      </c>
      <c r="BA320" s="24">
        <v>24</v>
      </c>
      <c r="BB320" s="24">
        <v>12</v>
      </c>
      <c r="BC320" s="24">
        <v>24</v>
      </c>
      <c r="BD320" s="24"/>
      <c r="BE320" s="24"/>
      <c r="BF320" s="24"/>
      <c r="BG320" s="24"/>
      <c r="BH320" s="24"/>
      <c r="BI320" s="24"/>
      <c r="BJ320" s="24"/>
      <c r="BK320" s="24"/>
      <c r="BL320" s="24">
        <f t="shared" si="13"/>
        <v>114</v>
      </c>
      <c r="BM320" s="24">
        <v>36</v>
      </c>
      <c r="BN320" s="22">
        <f t="shared" si="14"/>
        <v>-78</v>
      </c>
      <c r="BO320" s="24" t="e">
        <f>INDEX([1]W03!$AG:$AG,MATCH(A320,[1]W03!$B:$B,0))</f>
        <v>#N/A</v>
      </c>
      <c r="BP320" s="24">
        <v>0</v>
      </c>
      <c r="BQ320" s="24">
        <v>0</v>
      </c>
      <c r="BR320" s="31" t="s">
        <v>315</v>
      </c>
      <c r="BS320" s="24" t="e">
        <f>INDEX([1]W03!$A:$A,MATCH(A320,[1]W03!$B:$B,0))</f>
        <v>#N/A</v>
      </c>
    </row>
    <row r="321" spans="1:71" ht="13" x14ac:dyDescent="0.3">
      <c r="A321" s="24" t="s">
        <v>822</v>
      </c>
      <c r="B321" s="24" t="s">
        <v>823</v>
      </c>
      <c r="C321" s="24" t="s">
        <v>96</v>
      </c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>
        <v>54</v>
      </c>
      <c r="AX321" s="24">
        <v>210</v>
      </c>
      <c r="AY321" s="24">
        <f t="shared" si="12"/>
        <v>264</v>
      </c>
      <c r="AZ321" s="24">
        <v>180</v>
      </c>
      <c r="BA321" s="24">
        <v>204</v>
      </c>
      <c r="BB321" s="24">
        <v>300</v>
      </c>
      <c r="BC321" s="24"/>
      <c r="BD321" s="24"/>
      <c r="BE321" s="24"/>
      <c r="BF321" s="24"/>
      <c r="BG321" s="24"/>
      <c r="BH321" s="24"/>
      <c r="BI321" s="24"/>
      <c r="BJ321" s="24"/>
      <c r="BK321" s="24"/>
      <c r="BL321" s="24">
        <f t="shared" si="13"/>
        <v>948</v>
      </c>
      <c r="BM321" s="24">
        <v>96</v>
      </c>
      <c r="BN321" s="22">
        <f t="shared" si="14"/>
        <v>-852</v>
      </c>
      <c r="BO321" s="24" t="str">
        <f>INDEX([1]W03!$AG:$AG,MATCH(A321,[1]W03!$B:$B,0))</f>
        <v>W02 : reminder sent
W01 : Next ETA asked
W52: nothing in transit - mail sent
W50: 720pcs W52</v>
      </c>
      <c r="BP321" s="24">
        <v>0</v>
      </c>
      <c r="BQ321" s="24">
        <v>0</v>
      </c>
      <c r="BR321" s="31" t="s">
        <v>315</v>
      </c>
      <c r="BS321" s="24" t="str">
        <f>INDEX([1]W03!$A:$A,MATCH(A321,[1]W03!$B:$B,0))</f>
        <v>!</v>
      </c>
    </row>
    <row r="322" spans="1:71" ht="13" hidden="1" x14ac:dyDescent="0.3">
      <c r="A322" s="24" t="s">
        <v>824</v>
      </c>
      <c r="B322" s="24" t="s">
        <v>825</v>
      </c>
      <c r="C322" s="24" t="s">
        <v>642</v>
      </c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>
        <v>20</v>
      </c>
      <c r="AP322" s="24"/>
      <c r="AQ322" s="24"/>
      <c r="AR322" s="24"/>
      <c r="AS322" s="24">
        <v>20</v>
      </c>
      <c r="AT322" s="24"/>
      <c r="AU322" s="24"/>
      <c r="AV322" s="24">
        <v>80</v>
      </c>
      <c r="AW322" s="24">
        <v>40</v>
      </c>
      <c r="AX322" s="24">
        <v>20</v>
      </c>
      <c r="AY322" s="24">
        <f t="shared" si="12"/>
        <v>180</v>
      </c>
      <c r="AZ322" s="24">
        <v>40</v>
      </c>
      <c r="BA322" s="24">
        <v>40</v>
      </c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>
        <f t="shared" si="13"/>
        <v>260</v>
      </c>
      <c r="BM322" s="24">
        <v>400</v>
      </c>
      <c r="BN322" s="22">
        <f t="shared" si="14"/>
        <v>140</v>
      </c>
      <c r="BO322" s="24"/>
      <c r="BP322" s="24" t="s">
        <v>34</v>
      </c>
      <c r="BQ322" s="24" t="s">
        <v>34</v>
      </c>
      <c r="BR322" s="24" t="s">
        <v>1275</v>
      </c>
    </row>
    <row r="323" spans="1:71" ht="13" x14ac:dyDescent="0.3">
      <c r="A323" s="24" t="s">
        <v>1262</v>
      </c>
      <c r="B323" s="24" t="s">
        <v>1263</v>
      </c>
      <c r="C323" s="24" t="s">
        <v>642</v>
      </c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>
        <f t="shared" si="12"/>
        <v>0</v>
      </c>
      <c r="AZ323" s="24"/>
      <c r="BA323" s="24">
        <v>20</v>
      </c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>
        <f t="shared" si="13"/>
        <v>20</v>
      </c>
      <c r="BM323" s="24">
        <v>0</v>
      </c>
      <c r="BN323" s="22">
        <f t="shared" si="14"/>
        <v>-20</v>
      </c>
      <c r="BO323" s="24" t="e">
        <f>INDEX([1]W03!$AG:$AG,MATCH(A323,[1]W03!$B:$B,0))</f>
        <v>#N/A</v>
      </c>
      <c r="BP323" s="24" t="e">
        <v>#N/A</v>
      </c>
      <c r="BQ323" s="24" t="e">
        <v>#N/A</v>
      </c>
      <c r="BR323" s="31" t="s">
        <v>315</v>
      </c>
      <c r="BS323" s="24" t="e">
        <f>INDEX([1]W03!$A:$A,MATCH(A323,[1]W03!$B:$B,0))</f>
        <v>#N/A</v>
      </c>
    </row>
    <row r="324" spans="1:71" ht="13" x14ac:dyDescent="0.3">
      <c r="A324" s="24" t="s">
        <v>826</v>
      </c>
      <c r="B324" s="24" t="s">
        <v>827</v>
      </c>
      <c r="C324" s="24" t="s">
        <v>334</v>
      </c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>
        <f t="shared" ref="AY324:AY387" si="15">SUM(D324:AX324)</f>
        <v>0</v>
      </c>
      <c r="AZ324" s="24">
        <v>1200</v>
      </c>
      <c r="BA324" s="24">
        <v>1170</v>
      </c>
      <c r="BB324" s="24">
        <v>1200</v>
      </c>
      <c r="BC324" s="24">
        <v>990</v>
      </c>
      <c r="BD324" s="24">
        <v>1170</v>
      </c>
      <c r="BE324" s="24"/>
      <c r="BF324" s="24"/>
      <c r="BG324" s="24"/>
      <c r="BH324" s="24"/>
      <c r="BI324" s="24"/>
      <c r="BJ324" s="24"/>
      <c r="BK324" s="24"/>
      <c r="BL324" s="24">
        <f t="shared" ref="BL324:BL387" si="16">SUM(AY324:BK324)</f>
        <v>5730</v>
      </c>
      <c r="BM324" s="24">
        <v>1800</v>
      </c>
      <c r="BN324" s="22">
        <f t="shared" ref="BN324:BN387" si="17">BM324-BL324</f>
        <v>-3930</v>
      </c>
      <c r="BO324" s="24" t="e">
        <f>INDEX([1]W03!$AG:$AG,MATCH(A324,[1]W03!$B:$B,0))</f>
        <v>#N/A</v>
      </c>
      <c r="BP324" s="24">
        <v>0</v>
      </c>
      <c r="BQ324" s="24">
        <v>0</v>
      </c>
      <c r="BR324" s="31" t="s">
        <v>315</v>
      </c>
      <c r="BS324" s="24" t="e">
        <f>INDEX([1]W03!$A:$A,MATCH(A324,[1]W03!$B:$B,0))</f>
        <v>#N/A</v>
      </c>
    </row>
    <row r="325" spans="1:71" ht="13" hidden="1" x14ac:dyDescent="0.3">
      <c r="A325" s="24" t="s">
        <v>828</v>
      </c>
      <c r="B325" s="24" t="s">
        <v>829</v>
      </c>
      <c r="C325" s="24" t="s">
        <v>357</v>
      </c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>
        <f t="shared" si="15"/>
        <v>0</v>
      </c>
      <c r="AZ325" s="24"/>
      <c r="BA325" s="24"/>
      <c r="BB325" s="24"/>
      <c r="BC325" s="24">
        <v>2</v>
      </c>
      <c r="BD325" s="24"/>
      <c r="BE325" s="24"/>
      <c r="BF325" s="24"/>
      <c r="BG325" s="24"/>
      <c r="BH325" s="24"/>
      <c r="BI325" s="24"/>
      <c r="BJ325" s="24"/>
      <c r="BK325" s="24"/>
      <c r="BL325" s="24">
        <f t="shared" si="16"/>
        <v>2</v>
      </c>
      <c r="BM325" s="24">
        <v>5</v>
      </c>
      <c r="BN325" s="22">
        <f t="shared" si="17"/>
        <v>3</v>
      </c>
      <c r="BO325" s="24" t="s">
        <v>34</v>
      </c>
      <c r="BP325" s="24" t="s">
        <v>34</v>
      </c>
      <c r="BQ325" s="24" t="s">
        <v>34</v>
      </c>
      <c r="BR325" s="31" t="s">
        <v>315</v>
      </c>
      <c r="BS325" s="24" t="e">
        <f>INDEX([1]W03!$A:$A,MATCH(A325,[1]W03!$B:$B,0))</f>
        <v>#N/A</v>
      </c>
    </row>
    <row r="326" spans="1:71" ht="13" hidden="1" x14ac:dyDescent="0.3">
      <c r="A326" s="24" t="s">
        <v>830</v>
      </c>
      <c r="B326" s="24" t="s">
        <v>831</v>
      </c>
      <c r="C326" s="24" t="s">
        <v>642</v>
      </c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>
        <v>20</v>
      </c>
      <c r="AR326" s="24"/>
      <c r="AS326" s="24">
        <v>20</v>
      </c>
      <c r="AT326" s="24"/>
      <c r="AU326" s="24"/>
      <c r="AV326" s="24"/>
      <c r="AW326" s="24">
        <v>20</v>
      </c>
      <c r="AX326" s="24">
        <v>20</v>
      </c>
      <c r="AY326" s="24">
        <f t="shared" si="15"/>
        <v>80</v>
      </c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>
        <f t="shared" si="16"/>
        <v>80</v>
      </c>
      <c r="BM326" s="24">
        <v>120</v>
      </c>
      <c r="BN326" s="22">
        <f t="shared" si="17"/>
        <v>40</v>
      </c>
      <c r="BO326" s="24"/>
      <c r="BP326" s="24" t="s">
        <v>34</v>
      </c>
      <c r="BQ326" s="24" t="s">
        <v>34</v>
      </c>
      <c r="BR326" s="24" t="s">
        <v>1275</v>
      </c>
    </row>
    <row r="327" spans="1:71" ht="13" x14ac:dyDescent="0.3">
      <c r="A327" s="24" t="s">
        <v>832</v>
      </c>
      <c r="B327" s="24" t="s">
        <v>833</v>
      </c>
      <c r="C327" s="24" t="s">
        <v>619</v>
      </c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>
        <v>18</v>
      </c>
      <c r="AY327" s="24">
        <f t="shared" si="15"/>
        <v>18</v>
      </c>
      <c r="AZ327" s="24">
        <v>18</v>
      </c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>
        <f t="shared" si="16"/>
        <v>36</v>
      </c>
      <c r="BM327" s="24">
        <v>18</v>
      </c>
      <c r="BN327" s="22">
        <f t="shared" si="17"/>
        <v>-18</v>
      </c>
      <c r="BO327" s="24" t="e">
        <f>INDEX([1]W03!$AG:$AG,MATCH(A327,[1]W03!$B:$B,0))</f>
        <v>#N/A</v>
      </c>
      <c r="BP327" s="24" t="s">
        <v>34</v>
      </c>
      <c r="BQ327" s="24" t="s">
        <v>34</v>
      </c>
      <c r="BR327" s="31" t="s">
        <v>315</v>
      </c>
      <c r="BS327" s="24" t="e">
        <f>INDEX([1]W03!$A:$A,MATCH(A327,[1]W03!$B:$B,0))</f>
        <v>#N/A</v>
      </c>
    </row>
    <row r="328" spans="1:71" ht="13" x14ac:dyDescent="0.3">
      <c r="A328" s="24" t="s">
        <v>834</v>
      </c>
      <c r="B328" s="24" t="s">
        <v>835</v>
      </c>
      <c r="C328" s="24" t="s">
        <v>619</v>
      </c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>
        <v>432</v>
      </c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>
        <f t="shared" si="15"/>
        <v>432</v>
      </c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>
        <f t="shared" si="16"/>
        <v>432</v>
      </c>
      <c r="BM328" s="24">
        <v>0</v>
      </c>
      <c r="BN328" s="22">
        <f t="shared" si="17"/>
        <v>-432</v>
      </c>
      <c r="BO328" s="24" t="str">
        <f>INDEX([1]W03!$AG:$AG,MATCH(A328,[1]W03!$B:$B,0))</f>
        <v>W52 : reminder sent - missing component 0272240176 
W50: Alloc W52 - 26pcs - 18pcs requested for this ref + Alloc W01 another 18pcs to be used for THIS REF
W45:A component 0272240176 is under allocation level 3.</v>
      </c>
      <c r="BP328" s="24" t="s">
        <v>1167</v>
      </c>
      <c r="BQ328" s="24" t="s">
        <v>1167</v>
      </c>
      <c r="BR328" s="31" t="s">
        <v>315</v>
      </c>
      <c r="BS328" s="24" t="str">
        <f>INDEX([1]W03!$A:$A,MATCH(A328,[1]W03!$B:$B,0))</f>
        <v>!</v>
      </c>
    </row>
    <row r="329" spans="1:71" ht="13" hidden="1" x14ac:dyDescent="0.3">
      <c r="A329" s="24" t="s">
        <v>836</v>
      </c>
      <c r="B329" s="24" t="s">
        <v>837</v>
      </c>
      <c r="C329" s="24" t="s">
        <v>510</v>
      </c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>
        <v>4</v>
      </c>
      <c r="AY329" s="24">
        <f t="shared" si="15"/>
        <v>4</v>
      </c>
      <c r="AZ329" s="24">
        <v>8</v>
      </c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>
        <f t="shared" si="16"/>
        <v>12</v>
      </c>
      <c r="BM329" s="24">
        <v>56</v>
      </c>
      <c r="BN329" s="22">
        <f t="shared" si="17"/>
        <v>44</v>
      </c>
      <c r="BO329" s="24" t="s">
        <v>34</v>
      </c>
      <c r="BP329" s="24" t="s">
        <v>34</v>
      </c>
      <c r="BQ329" s="24" t="s">
        <v>34</v>
      </c>
      <c r="BR329" s="31" t="s">
        <v>315</v>
      </c>
      <c r="BS329" s="24" t="e">
        <f>INDEX([1]W03!$A:$A,MATCH(A329,[1]W03!$B:$B,0))</f>
        <v>#N/A</v>
      </c>
    </row>
    <row r="330" spans="1:71" ht="13" x14ac:dyDescent="0.3">
      <c r="A330" s="24" t="s">
        <v>838</v>
      </c>
      <c r="B330" s="24" t="s">
        <v>839</v>
      </c>
      <c r="C330" s="24" t="s">
        <v>619</v>
      </c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>
        <v>36</v>
      </c>
      <c r="AQ330" s="24"/>
      <c r="AR330" s="24"/>
      <c r="AS330" s="24"/>
      <c r="AT330" s="24"/>
      <c r="AU330" s="24"/>
      <c r="AV330" s="24"/>
      <c r="AW330" s="24">
        <v>18</v>
      </c>
      <c r="AX330" s="24"/>
      <c r="AY330" s="24">
        <f t="shared" si="15"/>
        <v>54</v>
      </c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>
        <f t="shared" si="16"/>
        <v>54</v>
      </c>
      <c r="BM330" s="24">
        <v>0</v>
      </c>
      <c r="BN330" s="22">
        <f t="shared" si="17"/>
        <v>-54</v>
      </c>
      <c r="BO330" s="24" t="str">
        <f>INDEX([1]W03!$AG:$AG,MATCH(A330,[1]W03!$B:$B,0))</f>
        <v>W51 : idoc error - nothing produced for now</v>
      </c>
      <c r="BP330" s="24">
        <v>0</v>
      </c>
      <c r="BQ330" s="24">
        <v>0</v>
      </c>
      <c r="BR330" s="31" t="s">
        <v>315</v>
      </c>
      <c r="BS330" s="24" t="str">
        <f>INDEX([1]W03!$A:$A,MATCH(A330,[1]W03!$B:$B,0))</f>
        <v>!</v>
      </c>
    </row>
    <row r="331" spans="1:71" ht="13" hidden="1" x14ac:dyDescent="0.3">
      <c r="A331" s="24" t="s">
        <v>841</v>
      </c>
      <c r="B331" s="24" t="s">
        <v>842</v>
      </c>
      <c r="C331" s="24" t="s">
        <v>510</v>
      </c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>
        <v>4</v>
      </c>
      <c r="AY331" s="24">
        <f t="shared" si="15"/>
        <v>4</v>
      </c>
      <c r="AZ331" s="24">
        <v>8</v>
      </c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>
        <f t="shared" si="16"/>
        <v>12</v>
      </c>
      <c r="BM331" s="24">
        <v>24</v>
      </c>
      <c r="BN331" s="22">
        <f t="shared" si="17"/>
        <v>12</v>
      </c>
      <c r="BO331" s="24" t="s">
        <v>34</v>
      </c>
      <c r="BP331" s="24" t="s">
        <v>34</v>
      </c>
      <c r="BQ331" s="24" t="s">
        <v>34</v>
      </c>
      <c r="BR331" s="31" t="s">
        <v>315</v>
      </c>
      <c r="BS331" s="24" t="str">
        <f>INDEX([1]W03!$A:$A,MATCH(A331,[1]W03!$B:$B,0))</f>
        <v>ok</v>
      </c>
    </row>
    <row r="332" spans="1:71" ht="13" x14ac:dyDescent="0.3">
      <c r="A332" s="24" t="s">
        <v>843</v>
      </c>
      <c r="B332" s="24" t="s">
        <v>844</v>
      </c>
      <c r="C332" s="24" t="s">
        <v>510</v>
      </c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>
        <v>4</v>
      </c>
      <c r="AY332" s="24">
        <f t="shared" si="15"/>
        <v>4</v>
      </c>
      <c r="AZ332" s="24">
        <v>16</v>
      </c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>
        <f t="shared" si="16"/>
        <v>20</v>
      </c>
      <c r="BM332" s="24">
        <v>16</v>
      </c>
      <c r="BN332" s="22">
        <f t="shared" si="17"/>
        <v>-4</v>
      </c>
      <c r="BO332" s="24" t="str">
        <f>INDEX([1]W03!$AG:$AG,MATCH(A332,[1]W03!$B:$B,0))</f>
        <v>ok</v>
      </c>
      <c r="BP332" s="24" t="s">
        <v>34</v>
      </c>
      <c r="BQ332" s="24" t="s">
        <v>34</v>
      </c>
      <c r="BR332" s="31" t="s">
        <v>315</v>
      </c>
      <c r="BS332" s="24" t="str">
        <f>INDEX([1]W03!$A:$A,MATCH(A332,[1]W03!$B:$B,0))</f>
        <v>ok</v>
      </c>
    </row>
    <row r="333" spans="1:71" ht="13" hidden="1" x14ac:dyDescent="0.3">
      <c r="A333" s="24" t="s">
        <v>845</v>
      </c>
      <c r="B333" s="24" t="s">
        <v>846</v>
      </c>
      <c r="C333" s="24" t="s">
        <v>29</v>
      </c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>
        <f t="shared" si="15"/>
        <v>0</v>
      </c>
      <c r="AZ333" s="24"/>
      <c r="BA333" s="24"/>
      <c r="BB333" s="24"/>
      <c r="BC333" s="24">
        <v>150</v>
      </c>
      <c r="BD333" s="24"/>
      <c r="BE333" s="24"/>
      <c r="BF333" s="24"/>
      <c r="BG333" s="24"/>
      <c r="BH333" s="24"/>
      <c r="BI333" s="24"/>
      <c r="BJ333" s="24"/>
      <c r="BK333" s="24"/>
      <c r="BL333" s="24">
        <f t="shared" si="16"/>
        <v>150</v>
      </c>
      <c r="BM333" s="24">
        <v>1250</v>
      </c>
      <c r="BN333" s="22">
        <f t="shared" si="17"/>
        <v>1100</v>
      </c>
      <c r="BO333" s="24" t="s">
        <v>34</v>
      </c>
      <c r="BP333" s="24" t="s">
        <v>34</v>
      </c>
      <c r="BQ333" s="24" t="s">
        <v>34</v>
      </c>
      <c r="BR333" s="31" t="s">
        <v>315</v>
      </c>
      <c r="BS333" s="24" t="e">
        <f>INDEX([1]W03!$A:$A,MATCH(A333,[1]W03!$B:$B,0))</f>
        <v>#N/A</v>
      </c>
    </row>
    <row r="334" spans="1:71" ht="13" hidden="1" x14ac:dyDescent="0.3">
      <c r="A334" s="24" t="s">
        <v>847</v>
      </c>
      <c r="B334" s="24" t="s">
        <v>848</v>
      </c>
      <c r="C334" s="24" t="s">
        <v>849</v>
      </c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>
        <f t="shared" si="15"/>
        <v>0</v>
      </c>
      <c r="AZ334" s="24"/>
      <c r="BA334" s="24"/>
      <c r="BB334" s="24">
        <v>1</v>
      </c>
      <c r="BC334" s="24"/>
      <c r="BD334" s="24">
        <v>1</v>
      </c>
      <c r="BE334" s="24"/>
      <c r="BF334" s="24"/>
      <c r="BG334" s="24"/>
      <c r="BH334" s="24"/>
      <c r="BI334" s="24"/>
      <c r="BJ334" s="24"/>
      <c r="BK334" s="24"/>
      <c r="BL334" s="24">
        <f t="shared" si="16"/>
        <v>2</v>
      </c>
      <c r="BM334" s="24">
        <v>3</v>
      </c>
      <c r="BN334" s="22">
        <f t="shared" si="17"/>
        <v>1</v>
      </c>
      <c r="BO334" s="24"/>
      <c r="BP334" s="24" t="s">
        <v>34</v>
      </c>
      <c r="BQ334" s="24" t="s">
        <v>34</v>
      </c>
      <c r="BR334" s="24" t="s">
        <v>1275</v>
      </c>
    </row>
    <row r="335" spans="1:71" ht="13" hidden="1" x14ac:dyDescent="0.3">
      <c r="A335" s="24" t="s">
        <v>850</v>
      </c>
      <c r="B335" s="24" t="s">
        <v>851</v>
      </c>
      <c r="C335" s="24" t="s">
        <v>849</v>
      </c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>
        <v>4</v>
      </c>
      <c r="AP335" s="24"/>
      <c r="AQ335" s="24"/>
      <c r="AR335" s="24"/>
      <c r="AS335" s="24">
        <v>1</v>
      </c>
      <c r="AT335" s="24"/>
      <c r="AU335" s="24"/>
      <c r="AV335" s="24"/>
      <c r="AW335" s="24"/>
      <c r="AX335" s="24"/>
      <c r="AY335" s="24">
        <f t="shared" si="15"/>
        <v>5</v>
      </c>
      <c r="AZ335" s="24"/>
      <c r="BA335" s="24">
        <v>1</v>
      </c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>
        <f t="shared" si="16"/>
        <v>6</v>
      </c>
      <c r="BM335" s="24">
        <v>40</v>
      </c>
      <c r="BN335" s="22">
        <f t="shared" si="17"/>
        <v>34</v>
      </c>
      <c r="BO335" s="24"/>
      <c r="BP335" s="24" t="s">
        <v>34</v>
      </c>
      <c r="BQ335" s="24" t="s">
        <v>34</v>
      </c>
      <c r="BR335" s="24" t="s">
        <v>1275</v>
      </c>
    </row>
    <row r="336" spans="1:71" ht="13" hidden="1" x14ac:dyDescent="0.3">
      <c r="A336" s="24" t="s">
        <v>852</v>
      </c>
      <c r="B336" s="24" t="s">
        <v>853</v>
      </c>
      <c r="C336" s="24" t="s">
        <v>849</v>
      </c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>
        <v>9</v>
      </c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>
        <f t="shared" si="15"/>
        <v>9</v>
      </c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>
        <f t="shared" si="16"/>
        <v>9</v>
      </c>
      <c r="BM336" s="24">
        <v>7</v>
      </c>
      <c r="BN336" s="22">
        <f t="shared" si="17"/>
        <v>-2</v>
      </c>
      <c r="BO336" s="24"/>
      <c r="BP336" s="24">
        <v>0</v>
      </c>
      <c r="BQ336" s="24">
        <v>0</v>
      </c>
      <c r="BR336" s="24" t="s">
        <v>1275</v>
      </c>
    </row>
    <row r="337" spans="1:71" ht="13" x14ac:dyDescent="0.3">
      <c r="A337" s="24" t="s">
        <v>854</v>
      </c>
      <c r="B337" s="24" t="s">
        <v>855</v>
      </c>
      <c r="C337" s="24" t="s">
        <v>33</v>
      </c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>
        <v>960</v>
      </c>
      <c r="AY337" s="24">
        <f t="shared" si="15"/>
        <v>960</v>
      </c>
      <c r="AZ337" s="24">
        <v>1120</v>
      </c>
      <c r="BA337" s="24">
        <v>640</v>
      </c>
      <c r="BB337" s="24">
        <v>800</v>
      </c>
      <c r="BC337" s="24"/>
      <c r="BD337" s="24"/>
      <c r="BE337" s="24"/>
      <c r="BF337" s="24"/>
      <c r="BG337" s="24"/>
      <c r="BH337" s="24"/>
      <c r="BI337" s="24"/>
      <c r="BJ337" s="24"/>
      <c r="BK337" s="24"/>
      <c r="BL337" s="24">
        <f t="shared" si="16"/>
        <v>3520</v>
      </c>
      <c r="BM337" s="24">
        <v>2380</v>
      </c>
      <c r="BN337" s="22">
        <f t="shared" si="17"/>
        <v>-1140</v>
      </c>
      <c r="BO337" s="24" t="e">
        <f>INDEX([1]W03!$AG:$AG,MATCH(A337,[1]W03!$B:$B,0))</f>
        <v>#N/A</v>
      </c>
      <c r="BP337" s="24">
        <v>0</v>
      </c>
      <c r="BQ337" s="24">
        <v>0</v>
      </c>
      <c r="BR337" s="31" t="s">
        <v>315</v>
      </c>
      <c r="BS337" s="24" t="e">
        <f>INDEX([1]W03!$A:$A,MATCH(A337,[1]W03!$B:$B,0))</f>
        <v>#N/A</v>
      </c>
    </row>
    <row r="338" spans="1:71" ht="13" hidden="1" x14ac:dyDescent="0.3">
      <c r="A338" s="24" t="s">
        <v>856</v>
      </c>
      <c r="B338" s="24" t="s">
        <v>857</v>
      </c>
      <c r="C338" s="24" t="s">
        <v>33</v>
      </c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>
        <v>40</v>
      </c>
      <c r="AY338" s="24">
        <f t="shared" si="15"/>
        <v>40</v>
      </c>
      <c r="AZ338" s="24">
        <v>120</v>
      </c>
      <c r="BA338" s="24">
        <v>60</v>
      </c>
      <c r="BB338" s="24"/>
      <c r="BC338" s="24"/>
      <c r="BD338" s="24">
        <v>160</v>
      </c>
      <c r="BE338" s="24"/>
      <c r="BF338" s="24"/>
      <c r="BG338" s="24"/>
      <c r="BH338" s="24"/>
      <c r="BI338" s="24"/>
      <c r="BJ338" s="24"/>
      <c r="BK338" s="24"/>
      <c r="BL338" s="24">
        <f t="shared" si="16"/>
        <v>380</v>
      </c>
      <c r="BM338" s="24">
        <v>2580</v>
      </c>
      <c r="BN338" s="22">
        <f t="shared" si="17"/>
        <v>2200</v>
      </c>
      <c r="BO338" s="24" t="s">
        <v>34</v>
      </c>
      <c r="BP338" s="24" t="s">
        <v>34</v>
      </c>
      <c r="BQ338" s="24" t="s">
        <v>34</v>
      </c>
      <c r="BR338" s="31" t="s">
        <v>315</v>
      </c>
      <c r="BS338" s="24" t="e">
        <f>INDEX([1]W03!$A:$A,MATCH(A338,[1]W03!$B:$B,0))</f>
        <v>#N/A</v>
      </c>
    </row>
    <row r="339" spans="1:71" ht="13" hidden="1" x14ac:dyDescent="0.3">
      <c r="A339" s="24" t="s">
        <v>858</v>
      </c>
      <c r="B339" s="24" t="s">
        <v>859</v>
      </c>
      <c r="C339" s="24" t="s">
        <v>849</v>
      </c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>
        <v>1</v>
      </c>
      <c r="AS339" s="24"/>
      <c r="AT339" s="24"/>
      <c r="AU339" s="24"/>
      <c r="AV339" s="24"/>
      <c r="AW339" s="24"/>
      <c r="AX339" s="24"/>
      <c r="AY339" s="24">
        <f t="shared" si="15"/>
        <v>1</v>
      </c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>
        <f t="shared" si="16"/>
        <v>1</v>
      </c>
      <c r="BM339" s="24">
        <v>10</v>
      </c>
      <c r="BN339" s="22">
        <f t="shared" si="17"/>
        <v>9</v>
      </c>
      <c r="BO339" s="24"/>
      <c r="BP339" s="24" t="s">
        <v>34</v>
      </c>
      <c r="BQ339" s="24" t="s">
        <v>34</v>
      </c>
      <c r="BR339" s="24" t="s">
        <v>1275</v>
      </c>
    </row>
    <row r="340" spans="1:71" ht="13" hidden="1" x14ac:dyDescent="0.3">
      <c r="A340" s="24" t="s">
        <v>860</v>
      </c>
      <c r="B340" s="24" t="s">
        <v>861</v>
      </c>
      <c r="C340" s="24" t="s">
        <v>849</v>
      </c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>
        <v>1</v>
      </c>
      <c r="AS340" s="24"/>
      <c r="AT340" s="24"/>
      <c r="AU340" s="24"/>
      <c r="AV340" s="24"/>
      <c r="AW340" s="24"/>
      <c r="AX340" s="24"/>
      <c r="AY340" s="24">
        <f t="shared" si="15"/>
        <v>1</v>
      </c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>
        <f t="shared" si="16"/>
        <v>1</v>
      </c>
      <c r="BM340" s="24">
        <v>5</v>
      </c>
      <c r="BN340" s="22">
        <f t="shared" si="17"/>
        <v>4</v>
      </c>
      <c r="BO340" s="24"/>
      <c r="BP340" s="24" t="s">
        <v>34</v>
      </c>
      <c r="BQ340" s="24" t="s">
        <v>34</v>
      </c>
      <c r="BR340" s="24" t="s">
        <v>1275</v>
      </c>
    </row>
    <row r="341" spans="1:71" ht="13" x14ac:dyDescent="0.3">
      <c r="A341" s="24" t="s">
        <v>862</v>
      </c>
      <c r="B341" s="24" t="s">
        <v>863</v>
      </c>
      <c r="C341" s="24" t="s">
        <v>619</v>
      </c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>
        <v>18</v>
      </c>
      <c r="AY341" s="24">
        <f t="shared" si="15"/>
        <v>18</v>
      </c>
      <c r="AZ341" s="24">
        <v>18</v>
      </c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>
        <f t="shared" si="16"/>
        <v>36</v>
      </c>
      <c r="BM341" s="24">
        <v>0</v>
      </c>
      <c r="BN341" s="22">
        <f t="shared" si="17"/>
        <v>-36</v>
      </c>
      <c r="BO341" s="24" t="e">
        <f>INDEX([1]W03!$AG:$AG,MATCH(A341,[1]W03!$B:$B,0))</f>
        <v>#N/A</v>
      </c>
      <c r="BP341" s="24" t="s">
        <v>34</v>
      </c>
      <c r="BQ341" s="24" t="s">
        <v>34</v>
      </c>
      <c r="BR341" s="31" t="s">
        <v>315</v>
      </c>
      <c r="BS341" s="24" t="e">
        <f>INDEX([1]W03!$A:$A,MATCH(A341,[1]W03!$B:$B,0))</f>
        <v>#N/A</v>
      </c>
    </row>
    <row r="342" spans="1:71" ht="13" x14ac:dyDescent="0.3">
      <c r="A342" s="24" t="s">
        <v>864</v>
      </c>
      <c r="B342" s="24" t="s">
        <v>865</v>
      </c>
      <c r="C342" s="24" t="s">
        <v>619</v>
      </c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>
        <v>36</v>
      </c>
      <c r="AY342" s="24">
        <f t="shared" si="15"/>
        <v>36</v>
      </c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>
        <f t="shared" si="16"/>
        <v>36</v>
      </c>
      <c r="BM342" s="24">
        <v>0</v>
      </c>
      <c r="BN342" s="22">
        <f t="shared" si="17"/>
        <v>-36</v>
      </c>
      <c r="BO342" s="24" t="e">
        <f>INDEX([1]W03!$AG:$AG,MATCH(A342,[1]W03!$B:$B,0))</f>
        <v>#N/A</v>
      </c>
      <c r="BP342" s="24">
        <v>0</v>
      </c>
      <c r="BQ342" s="24">
        <v>0</v>
      </c>
      <c r="BR342" s="31" t="s">
        <v>315</v>
      </c>
      <c r="BS342" s="24" t="e">
        <f>INDEX([1]W03!$A:$A,MATCH(A342,[1]W03!$B:$B,0))</f>
        <v>#N/A</v>
      </c>
    </row>
    <row r="343" spans="1:71" ht="13" hidden="1" x14ac:dyDescent="0.3">
      <c r="A343" s="24" t="s">
        <v>866</v>
      </c>
      <c r="B343" s="24" t="s">
        <v>867</v>
      </c>
      <c r="C343" s="24" t="s">
        <v>849</v>
      </c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>
        <v>2</v>
      </c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>
        <f t="shared" si="15"/>
        <v>2</v>
      </c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>
        <f t="shared" si="16"/>
        <v>2</v>
      </c>
      <c r="BM343" s="24">
        <v>5</v>
      </c>
      <c r="BN343" s="22">
        <f t="shared" si="17"/>
        <v>3</v>
      </c>
      <c r="BO343" s="24"/>
      <c r="BP343" s="24">
        <v>0</v>
      </c>
      <c r="BQ343" s="24">
        <v>0</v>
      </c>
      <c r="BR343" s="24" t="s">
        <v>1275</v>
      </c>
    </row>
    <row r="344" spans="1:71" ht="13" hidden="1" x14ac:dyDescent="0.3">
      <c r="A344" s="24" t="s">
        <v>868</v>
      </c>
      <c r="B344" s="24" t="s">
        <v>869</v>
      </c>
      <c r="C344" s="24" t="s">
        <v>33</v>
      </c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>
        <v>840</v>
      </c>
      <c r="AY344" s="24">
        <f t="shared" si="15"/>
        <v>840</v>
      </c>
      <c r="AZ344" s="24">
        <v>40</v>
      </c>
      <c r="BA344" s="24">
        <v>980</v>
      </c>
      <c r="BB344" s="24">
        <v>1160</v>
      </c>
      <c r="BC344" s="24">
        <v>760</v>
      </c>
      <c r="BD344" s="24"/>
      <c r="BE344" s="24"/>
      <c r="BF344" s="24"/>
      <c r="BG344" s="24"/>
      <c r="BH344" s="24"/>
      <c r="BI344" s="24"/>
      <c r="BJ344" s="24"/>
      <c r="BK344" s="24"/>
      <c r="BL344" s="24">
        <f t="shared" si="16"/>
        <v>3780</v>
      </c>
      <c r="BM344" s="24">
        <v>8320</v>
      </c>
      <c r="BN344" s="22">
        <f t="shared" si="17"/>
        <v>4540</v>
      </c>
      <c r="BO344" s="24" t="s">
        <v>34</v>
      </c>
      <c r="BP344" s="24" t="s">
        <v>34</v>
      </c>
      <c r="BQ344" s="24" t="s">
        <v>34</v>
      </c>
      <c r="BR344" s="31" t="s">
        <v>315</v>
      </c>
      <c r="BS344" s="24" t="e">
        <f>INDEX([1]W03!$A:$A,MATCH(A344,[1]W03!$B:$B,0))</f>
        <v>#N/A</v>
      </c>
    </row>
    <row r="345" spans="1:71" ht="13" x14ac:dyDescent="0.3">
      <c r="A345" s="24" t="s">
        <v>1264</v>
      </c>
      <c r="B345" s="24" t="s">
        <v>1265</v>
      </c>
      <c r="C345" s="24" t="s">
        <v>357</v>
      </c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>
        <f t="shared" si="15"/>
        <v>0</v>
      </c>
      <c r="AZ345" s="24">
        <v>4</v>
      </c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>
        <f t="shared" si="16"/>
        <v>4</v>
      </c>
      <c r="BM345" s="24">
        <v>0</v>
      </c>
      <c r="BN345" s="22">
        <f t="shared" si="17"/>
        <v>-4</v>
      </c>
      <c r="BO345" s="24" t="e">
        <f>INDEX([1]W03!$AG:$AG,MATCH(A345,[1]W03!$B:$B,0))</f>
        <v>#N/A</v>
      </c>
      <c r="BP345" s="24" t="e">
        <v>#N/A</v>
      </c>
      <c r="BQ345" s="24" t="e">
        <v>#N/A</v>
      </c>
      <c r="BR345" s="31" t="s">
        <v>315</v>
      </c>
      <c r="BS345" s="24" t="e">
        <f>INDEX([1]W03!$A:$A,MATCH(A345,[1]W03!$B:$B,0))</f>
        <v>#N/A</v>
      </c>
    </row>
    <row r="346" spans="1:71" ht="13" x14ac:dyDescent="0.3">
      <c r="A346" s="24" t="s">
        <v>870</v>
      </c>
      <c r="B346" s="24" t="s">
        <v>871</v>
      </c>
      <c r="C346" s="24" t="s">
        <v>357</v>
      </c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>
        <v>4</v>
      </c>
      <c r="AT346" s="24"/>
      <c r="AU346" s="24"/>
      <c r="AV346" s="24">
        <v>20</v>
      </c>
      <c r="AW346" s="24">
        <v>12</v>
      </c>
      <c r="AX346" s="24">
        <v>8</v>
      </c>
      <c r="AY346" s="24">
        <f t="shared" si="15"/>
        <v>44</v>
      </c>
      <c r="AZ346" s="24">
        <v>24</v>
      </c>
      <c r="BA346" s="24"/>
      <c r="BB346" s="24">
        <v>8</v>
      </c>
      <c r="BC346" s="24">
        <v>32</v>
      </c>
      <c r="BD346" s="24"/>
      <c r="BE346" s="24"/>
      <c r="BF346" s="24"/>
      <c r="BG346" s="24"/>
      <c r="BH346" s="24"/>
      <c r="BI346" s="24"/>
      <c r="BJ346" s="24"/>
      <c r="BK346" s="24"/>
      <c r="BL346" s="24">
        <f t="shared" si="16"/>
        <v>108</v>
      </c>
      <c r="BM346" s="24">
        <v>20</v>
      </c>
      <c r="BN346" s="22">
        <f t="shared" si="17"/>
        <v>-88</v>
      </c>
      <c r="BO346" s="24" t="str">
        <f>INDEX([1]W03!$AG:$AG,MATCH(A346,[1]W03!$B:$B,0))</f>
        <v>W03: 8pcs W06 + 32pcs W07
W02: 68pcs will be received this W
W51 : 68pcs in transit
W50: 64pcs planned for dispatch beg W51 / in Ka W52- cust W01/02
W49 : 40pcs ex 10,12</v>
      </c>
      <c r="BP346" s="24">
        <v>0</v>
      </c>
      <c r="BQ346" s="24">
        <v>0</v>
      </c>
      <c r="BR346" s="31" t="s">
        <v>315</v>
      </c>
      <c r="BS346" s="24" t="str">
        <f>INDEX([1]W03!$A:$A,MATCH(A346,[1]W03!$B:$B,0))</f>
        <v>ok</v>
      </c>
    </row>
    <row r="347" spans="1:71" ht="13" hidden="1" x14ac:dyDescent="0.3">
      <c r="A347" s="24" t="s">
        <v>872</v>
      </c>
      <c r="B347" s="24" t="s">
        <v>873</v>
      </c>
      <c r="C347" s="24" t="s">
        <v>710</v>
      </c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>
        <v>72</v>
      </c>
      <c r="AY347" s="24">
        <f t="shared" si="15"/>
        <v>72</v>
      </c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>
        <f t="shared" si="16"/>
        <v>72</v>
      </c>
      <c r="BM347" s="24">
        <v>162</v>
      </c>
      <c r="BN347" s="22">
        <f t="shared" si="17"/>
        <v>90</v>
      </c>
      <c r="BO347" s="24" t="s">
        <v>34</v>
      </c>
      <c r="BP347" s="24" t="s">
        <v>34</v>
      </c>
      <c r="BQ347" s="24" t="s">
        <v>34</v>
      </c>
      <c r="BR347" s="31" t="s">
        <v>315</v>
      </c>
      <c r="BS347" s="24" t="e">
        <f>INDEX([1]W03!$A:$A,MATCH(A347,[1]W03!$B:$B,0))</f>
        <v>#N/A</v>
      </c>
    </row>
    <row r="348" spans="1:71" ht="13" x14ac:dyDescent="0.3">
      <c r="A348" s="24" t="s">
        <v>874</v>
      </c>
      <c r="B348" s="24" t="s">
        <v>875</v>
      </c>
      <c r="C348" s="24" t="s">
        <v>96</v>
      </c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>
        <v>280</v>
      </c>
      <c r="X348" s="24"/>
      <c r="Y348" s="24">
        <v>420</v>
      </c>
      <c r="Z348" s="24">
        <v>440</v>
      </c>
      <c r="AA348" s="24">
        <v>420</v>
      </c>
      <c r="AB348" s="24">
        <v>420</v>
      </c>
      <c r="AC348" s="24">
        <v>360</v>
      </c>
      <c r="AD348" s="24">
        <v>320</v>
      </c>
      <c r="AE348" s="24">
        <v>740</v>
      </c>
      <c r="AF348" s="24">
        <v>460</v>
      </c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>
        <v>100</v>
      </c>
      <c r="AS348" s="24">
        <v>580</v>
      </c>
      <c r="AT348" s="24"/>
      <c r="AU348" s="24"/>
      <c r="AV348" s="24">
        <v>580</v>
      </c>
      <c r="AW348" s="24">
        <v>880</v>
      </c>
      <c r="AX348" s="24">
        <v>500</v>
      </c>
      <c r="AY348" s="24">
        <f t="shared" si="15"/>
        <v>6500</v>
      </c>
      <c r="AZ348" s="24">
        <v>780</v>
      </c>
      <c r="BA348" s="24">
        <v>680</v>
      </c>
      <c r="BB348" s="24">
        <v>440</v>
      </c>
      <c r="BC348" s="24">
        <v>400</v>
      </c>
      <c r="BD348" s="24">
        <v>220</v>
      </c>
      <c r="BE348" s="24">
        <v>220</v>
      </c>
      <c r="BF348" s="24">
        <v>100</v>
      </c>
      <c r="BG348" s="24"/>
      <c r="BH348" s="24"/>
      <c r="BI348" s="24"/>
      <c r="BJ348" s="24"/>
      <c r="BK348" s="24"/>
      <c r="BL348" s="24">
        <f t="shared" si="16"/>
        <v>9340</v>
      </c>
      <c r="BM348" s="24">
        <v>0</v>
      </c>
      <c r="BN348" s="22">
        <f t="shared" si="17"/>
        <v>-9340</v>
      </c>
      <c r="BO348" s="24" t="str">
        <f>INDEX([1]W03!$AG:$AG,MATCH(A348,[1]W03!$B:$B,0))</f>
        <v>W52 : 7560pcs should been in transit but they aren't
W50: 940pcs in stock + 1440 end of W50 in KA
W49 : 2520pcs exW50 - 1960pcs confirmed in SPEED
W48 update : 940pcs advanced to ExP 01/12 -  rest on CW50 as per previous info 29/11 ( to Emmanuelle)   1440pcs now in transit 940pcs + 500pcs
W48: 3960 pcs on CW50 ( Ka W51 cust W52), in total 7,2k pcs on production
But in PAD 500pcs in transit - target 07/12</v>
      </c>
      <c r="BP348" s="24" t="s">
        <v>97</v>
      </c>
      <c r="BQ348" s="24" t="s">
        <v>97</v>
      </c>
      <c r="BR348" s="31" t="s">
        <v>315</v>
      </c>
      <c r="BS348" s="24" t="str">
        <f>INDEX([1]W03!$A:$A,MATCH(A348,[1]W03!$B:$B,0))</f>
        <v>!</v>
      </c>
    </row>
    <row r="349" spans="1:71" ht="13" hidden="1" x14ac:dyDescent="0.3">
      <c r="A349" s="24" t="s">
        <v>876</v>
      </c>
      <c r="B349" s="24" t="s">
        <v>877</v>
      </c>
      <c r="C349" s="24" t="s">
        <v>357</v>
      </c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>
        <f t="shared" si="15"/>
        <v>0</v>
      </c>
      <c r="AZ349" s="24">
        <v>4</v>
      </c>
      <c r="BA349" s="24"/>
      <c r="BB349" s="24"/>
      <c r="BC349" s="24">
        <v>4</v>
      </c>
      <c r="BD349" s="24"/>
      <c r="BE349" s="24"/>
      <c r="BF349" s="24"/>
      <c r="BG349" s="24"/>
      <c r="BH349" s="24"/>
      <c r="BI349" s="24"/>
      <c r="BJ349" s="24"/>
      <c r="BK349" s="24"/>
      <c r="BL349" s="24">
        <f t="shared" si="16"/>
        <v>8</v>
      </c>
      <c r="BM349" s="24">
        <v>16</v>
      </c>
      <c r="BN349" s="22">
        <f t="shared" si="17"/>
        <v>8</v>
      </c>
      <c r="BO349" s="24" t="s">
        <v>34</v>
      </c>
      <c r="BP349" s="24" t="s">
        <v>34</v>
      </c>
      <c r="BQ349" s="24" t="s">
        <v>34</v>
      </c>
      <c r="BR349" s="31" t="s">
        <v>315</v>
      </c>
      <c r="BS349" s="24" t="e">
        <f>INDEX([1]W03!$A:$A,MATCH(A349,[1]W03!$B:$B,0))</f>
        <v>#N/A</v>
      </c>
    </row>
    <row r="350" spans="1:71" ht="13" hidden="1" x14ac:dyDescent="0.3">
      <c r="A350" s="24" t="s">
        <v>878</v>
      </c>
      <c r="B350" s="24" t="s">
        <v>879</v>
      </c>
      <c r="C350" s="24" t="s">
        <v>849</v>
      </c>
      <c r="D350" s="24"/>
      <c r="E350" s="24"/>
      <c r="F350" s="24"/>
      <c r="G350" s="24"/>
      <c r="H350" s="24"/>
      <c r="I350" s="24"/>
      <c r="J350" s="24"/>
      <c r="K350" s="24"/>
      <c r="L350" s="24">
        <v>8</v>
      </c>
      <c r="M350" s="24">
        <v>2</v>
      </c>
      <c r="N350" s="24"/>
      <c r="O350" s="24"/>
      <c r="P350" s="24"/>
      <c r="Q350" s="24"/>
      <c r="R350" s="24"/>
      <c r="S350" s="24">
        <v>2</v>
      </c>
      <c r="T350" s="24">
        <v>13</v>
      </c>
      <c r="U350" s="24">
        <v>2</v>
      </c>
      <c r="V350" s="24">
        <v>2</v>
      </c>
      <c r="W350" s="24">
        <v>1</v>
      </c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>
        <v>4</v>
      </c>
      <c r="AO350" s="24">
        <v>1</v>
      </c>
      <c r="AP350" s="24"/>
      <c r="AQ350" s="24">
        <v>3</v>
      </c>
      <c r="AR350" s="24">
        <v>3</v>
      </c>
      <c r="AS350" s="24">
        <v>18</v>
      </c>
      <c r="AT350" s="24"/>
      <c r="AU350" s="24"/>
      <c r="AV350" s="24">
        <v>5</v>
      </c>
      <c r="AW350" s="24">
        <v>3</v>
      </c>
      <c r="AX350" s="24">
        <v>2</v>
      </c>
      <c r="AY350" s="24">
        <f t="shared" si="15"/>
        <v>69</v>
      </c>
      <c r="AZ350" s="24">
        <v>6</v>
      </c>
      <c r="BA350" s="24">
        <v>5</v>
      </c>
      <c r="BB350" s="24">
        <v>5</v>
      </c>
      <c r="BC350" s="24"/>
      <c r="BD350" s="24">
        <v>4</v>
      </c>
      <c r="BE350" s="24"/>
      <c r="BF350" s="24"/>
      <c r="BG350" s="24"/>
      <c r="BH350" s="24"/>
      <c r="BI350" s="24"/>
      <c r="BJ350" s="24"/>
      <c r="BK350" s="24"/>
      <c r="BL350" s="24">
        <f t="shared" si="16"/>
        <v>89</v>
      </c>
      <c r="BM350" s="24">
        <v>90</v>
      </c>
      <c r="BN350" s="22">
        <f t="shared" si="17"/>
        <v>1</v>
      </c>
      <c r="BO350" s="24" t="s">
        <v>34</v>
      </c>
      <c r="BP350" s="24">
        <v>0</v>
      </c>
      <c r="BQ350" s="24">
        <v>0</v>
      </c>
      <c r="BR350" s="31" t="s">
        <v>315</v>
      </c>
      <c r="BS350" s="24" t="str">
        <f>INDEX([1]W03!$A:$A,MATCH(A350,[1]W03!$B:$B,0))</f>
        <v>ok</v>
      </c>
    </row>
    <row r="351" spans="1:71" ht="13" hidden="1" x14ac:dyDescent="0.3">
      <c r="A351" s="24" t="s">
        <v>880</v>
      </c>
      <c r="B351" s="24" t="s">
        <v>881</v>
      </c>
      <c r="C351" s="24" t="s">
        <v>849</v>
      </c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>
        <f t="shared" si="15"/>
        <v>0</v>
      </c>
      <c r="AZ351" s="24"/>
      <c r="BA351" s="24"/>
      <c r="BB351" s="24"/>
      <c r="BC351" s="24">
        <v>6</v>
      </c>
      <c r="BD351" s="24"/>
      <c r="BE351" s="24">
        <v>1</v>
      </c>
      <c r="BF351" s="24"/>
      <c r="BG351" s="24"/>
      <c r="BH351" s="24"/>
      <c r="BI351" s="24"/>
      <c r="BJ351" s="24"/>
      <c r="BK351" s="24"/>
      <c r="BL351" s="24">
        <f t="shared" si="16"/>
        <v>7</v>
      </c>
      <c r="BM351" s="24">
        <v>47</v>
      </c>
      <c r="BN351" s="22">
        <f t="shared" si="17"/>
        <v>40</v>
      </c>
      <c r="BO351" s="24" t="s">
        <v>34</v>
      </c>
      <c r="BP351" s="24" t="s">
        <v>34</v>
      </c>
      <c r="BQ351" s="24" t="s">
        <v>34</v>
      </c>
      <c r="BR351" s="31" t="s">
        <v>315</v>
      </c>
      <c r="BS351" s="24" t="e">
        <f>INDEX([1]W03!$A:$A,MATCH(A351,[1]W03!$B:$B,0))</f>
        <v>#N/A</v>
      </c>
    </row>
    <row r="352" spans="1:71" ht="13" hidden="1" x14ac:dyDescent="0.3">
      <c r="A352" s="24" t="s">
        <v>882</v>
      </c>
      <c r="B352" s="24" t="s">
        <v>883</v>
      </c>
      <c r="C352" s="24" t="s">
        <v>125</v>
      </c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>
        <v>765</v>
      </c>
      <c r="AY352" s="24">
        <f t="shared" si="15"/>
        <v>765</v>
      </c>
      <c r="AZ352" s="24">
        <v>690</v>
      </c>
      <c r="BA352" s="24">
        <v>915</v>
      </c>
      <c r="BB352" s="24">
        <v>480</v>
      </c>
      <c r="BC352" s="24"/>
      <c r="BD352" s="24"/>
      <c r="BE352" s="24"/>
      <c r="BF352" s="24"/>
      <c r="BG352" s="24"/>
      <c r="BH352" s="24"/>
      <c r="BI352" s="24"/>
      <c r="BJ352" s="24"/>
      <c r="BK352" s="24"/>
      <c r="BL352" s="24">
        <f t="shared" si="16"/>
        <v>2850</v>
      </c>
      <c r="BM352" s="24">
        <v>7981</v>
      </c>
      <c r="BN352" s="22">
        <f t="shared" si="17"/>
        <v>5131</v>
      </c>
      <c r="BO352" s="24" t="s">
        <v>34</v>
      </c>
      <c r="BP352" s="24" t="s">
        <v>34</v>
      </c>
      <c r="BQ352" s="24" t="s">
        <v>34</v>
      </c>
      <c r="BR352" s="31" t="s">
        <v>315</v>
      </c>
      <c r="BS352" s="24" t="e">
        <f>INDEX([1]W03!$A:$A,MATCH(A352,[1]W03!$B:$B,0))</f>
        <v>#N/A</v>
      </c>
    </row>
    <row r="353" spans="1:71" ht="13" hidden="1" x14ac:dyDescent="0.3">
      <c r="A353" s="24" t="s">
        <v>884</v>
      </c>
      <c r="B353" s="24" t="s">
        <v>885</v>
      </c>
      <c r="C353" s="24" t="s">
        <v>849</v>
      </c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>
        <v>2</v>
      </c>
      <c r="AW353" s="24">
        <v>1</v>
      </c>
      <c r="AX353" s="24"/>
      <c r="AY353" s="24">
        <f t="shared" si="15"/>
        <v>3</v>
      </c>
      <c r="AZ353" s="24"/>
      <c r="BA353" s="24">
        <v>1</v>
      </c>
      <c r="BB353" s="24"/>
      <c r="BC353" s="24"/>
      <c r="BD353" s="24"/>
      <c r="BE353" s="24"/>
      <c r="BF353" s="24"/>
      <c r="BG353" s="24"/>
      <c r="BH353" s="24"/>
      <c r="BI353" s="24">
        <v>14</v>
      </c>
      <c r="BJ353" s="24"/>
      <c r="BK353" s="24"/>
      <c r="BL353" s="24">
        <f t="shared" si="16"/>
        <v>18</v>
      </c>
      <c r="BM353" s="24">
        <v>14</v>
      </c>
      <c r="BN353" s="22">
        <f t="shared" si="17"/>
        <v>-4</v>
      </c>
      <c r="BO353" s="24"/>
      <c r="BP353" s="24" t="s">
        <v>34</v>
      </c>
      <c r="BQ353" s="24" t="s">
        <v>34</v>
      </c>
      <c r="BR353" s="24" t="s">
        <v>1275</v>
      </c>
    </row>
    <row r="354" spans="1:71" ht="13" x14ac:dyDescent="0.3">
      <c r="A354" s="24" t="s">
        <v>886</v>
      </c>
      <c r="B354" s="24" t="s">
        <v>887</v>
      </c>
      <c r="C354" s="24" t="s">
        <v>748</v>
      </c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>
        <v>4</v>
      </c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>
        <f t="shared" si="15"/>
        <v>4</v>
      </c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>
        <f t="shared" si="16"/>
        <v>4</v>
      </c>
      <c r="BM354" s="24">
        <v>0</v>
      </c>
      <c r="BN354" s="22">
        <f t="shared" si="17"/>
        <v>-4</v>
      </c>
      <c r="BO354" s="24" t="str">
        <f>INDEX([1]W03!$AG:$AG,MATCH(A354,[1]W03!$B:$B,0))</f>
        <v>W03: awaiting LOP's answer
W02 : reminder sent 
W50: LOP conf for W05 needed
W49 : 8pcs W05</v>
      </c>
      <c r="BP354" s="24">
        <v>0</v>
      </c>
      <c r="BQ354" s="24">
        <v>0</v>
      </c>
      <c r="BR354" s="31" t="s">
        <v>315</v>
      </c>
      <c r="BS354" s="24" t="str">
        <f>INDEX([1]W03!$A:$A,MATCH(A354,[1]W03!$B:$B,0))</f>
        <v>!</v>
      </c>
    </row>
    <row r="355" spans="1:71" ht="13" x14ac:dyDescent="0.3">
      <c r="A355" s="24" t="s">
        <v>888</v>
      </c>
      <c r="B355" s="24" t="s">
        <v>889</v>
      </c>
      <c r="C355" s="24" t="s">
        <v>642</v>
      </c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>
        <v>80</v>
      </c>
      <c r="AW355" s="24"/>
      <c r="AX355" s="24"/>
      <c r="AY355" s="24">
        <f t="shared" si="15"/>
        <v>80</v>
      </c>
      <c r="AZ355" s="24">
        <v>20</v>
      </c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>
        <f t="shared" si="16"/>
        <v>100</v>
      </c>
      <c r="BM355" s="24">
        <v>80</v>
      </c>
      <c r="BN355" s="22">
        <f t="shared" si="17"/>
        <v>-20</v>
      </c>
      <c r="BO355" s="24" t="str">
        <f>INDEX([1]W03!$AG:$AG,MATCH(A355,[1]W03!$B:$B,0))</f>
        <v>W03 : Next ETA asked</v>
      </c>
      <c r="BP355" s="24" t="s">
        <v>34</v>
      </c>
      <c r="BQ355" s="24" t="s">
        <v>34</v>
      </c>
      <c r="BR355" s="31" t="s">
        <v>315</v>
      </c>
      <c r="BS355" s="24" t="str">
        <f>INDEX([1]W03!$A:$A,MATCH(A355,[1]W03!$B:$B,0))</f>
        <v>!</v>
      </c>
    </row>
    <row r="356" spans="1:71" ht="13" x14ac:dyDescent="0.3">
      <c r="A356" s="24" t="s">
        <v>890</v>
      </c>
      <c r="B356" s="24" t="s">
        <v>891</v>
      </c>
      <c r="C356" s="24" t="s">
        <v>892</v>
      </c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>
        <f t="shared" si="15"/>
        <v>0</v>
      </c>
      <c r="AZ356" s="24"/>
      <c r="BA356" s="24"/>
      <c r="BB356" s="24"/>
      <c r="BC356" s="24"/>
      <c r="BD356" s="24"/>
      <c r="BE356" s="24">
        <v>19200</v>
      </c>
      <c r="BF356" s="24">
        <v>19200</v>
      </c>
      <c r="BG356" s="24">
        <v>14400</v>
      </c>
      <c r="BH356" s="24">
        <v>9600</v>
      </c>
      <c r="BI356" s="24"/>
      <c r="BJ356" s="24"/>
      <c r="BK356" s="24"/>
      <c r="BL356" s="24">
        <f t="shared" si="16"/>
        <v>62400</v>
      </c>
      <c r="BM356" s="24">
        <v>56000</v>
      </c>
      <c r="BN356" s="22">
        <f t="shared" si="17"/>
        <v>-6400</v>
      </c>
      <c r="BO356" s="24" t="e">
        <f>INDEX([1]W03!$AG:$AG,MATCH(A356,[1]W03!$B:$B,0))</f>
        <v>#N/A</v>
      </c>
      <c r="BP356" s="24">
        <v>0</v>
      </c>
      <c r="BQ356" s="24">
        <v>0</v>
      </c>
      <c r="BR356" s="31" t="s">
        <v>315</v>
      </c>
      <c r="BS356" s="24" t="e">
        <f>INDEX([1]W03!$A:$A,MATCH(A356,[1]W03!$B:$B,0))</f>
        <v>#N/A</v>
      </c>
    </row>
    <row r="357" spans="1:71" ht="13" x14ac:dyDescent="0.3">
      <c r="A357" s="24" t="s">
        <v>893</v>
      </c>
      <c r="B357" s="24" t="s">
        <v>894</v>
      </c>
      <c r="C357" s="24" t="s">
        <v>96</v>
      </c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>
        <v>6</v>
      </c>
      <c r="AN357" s="24">
        <v>12</v>
      </c>
      <c r="AO357" s="24"/>
      <c r="AP357" s="24"/>
      <c r="AQ357" s="24">
        <v>6</v>
      </c>
      <c r="AR357" s="24"/>
      <c r="AS357" s="24"/>
      <c r="AT357" s="24"/>
      <c r="AU357" s="24"/>
      <c r="AV357" s="24">
        <v>36</v>
      </c>
      <c r="AW357" s="24">
        <v>12</v>
      </c>
      <c r="AX357" s="24">
        <v>36</v>
      </c>
      <c r="AY357" s="24">
        <f t="shared" si="15"/>
        <v>108</v>
      </c>
      <c r="AZ357" s="24">
        <v>18</v>
      </c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>
        <f t="shared" si="16"/>
        <v>126</v>
      </c>
      <c r="BM357" s="24">
        <v>60</v>
      </c>
      <c r="BN357" s="22">
        <f t="shared" si="17"/>
        <v>-66</v>
      </c>
      <c r="BO357" s="24" t="str">
        <f>INDEX([1]W03!$AG:$AG,MATCH(A357,[1]W03!$B:$B,0))</f>
        <v>Enough stock for firm orders</v>
      </c>
      <c r="BP357" s="24" t="s">
        <v>34</v>
      </c>
      <c r="BQ357" s="24" t="s">
        <v>34</v>
      </c>
      <c r="BR357" s="31" t="s">
        <v>315</v>
      </c>
      <c r="BS357" s="24" t="str">
        <f>INDEX([1]W03!$A:$A,MATCH(A357,[1]W03!$B:$B,0))</f>
        <v>ok</v>
      </c>
    </row>
    <row r="358" spans="1:71" ht="13" hidden="1" x14ac:dyDescent="0.3">
      <c r="A358" s="24" t="s">
        <v>895</v>
      </c>
      <c r="B358" s="24" t="s">
        <v>896</v>
      </c>
      <c r="C358" s="24" t="s">
        <v>897</v>
      </c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>
        <v>4</v>
      </c>
      <c r="AW358" s="24"/>
      <c r="AX358" s="24">
        <v>1</v>
      </c>
      <c r="AY358" s="24">
        <f t="shared" si="15"/>
        <v>5</v>
      </c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>
        <f t="shared" si="16"/>
        <v>5</v>
      </c>
      <c r="BM358" s="24">
        <v>63</v>
      </c>
      <c r="BN358" s="22">
        <f t="shared" si="17"/>
        <v>58</v>
      </c>
      <c r="BO358" s="24" t="s">
        <v>34</v>
      </c>
      <c r="BP358" s="24" t="s">
        <v>34</v>
      </c>
      <c r="BQ358" s="24" t="s">
        <v>34</v>
      </c>
      <c r="BR358" s="31" t="s">
        <v>315</v>
      </c>
      <c r="BS358" s="24" t="str">
        <f>INDEX([1]W03!$A:$A,MATCH(A358,[1]W03!$B:$B,0))</f>
        <v>ok</v>
      </c>
    </row>
    <row r="359" spans="1:71" ht="13" hidden="1" x14ac:dyDescent="0.3">
      <c r="A359" s="24" t="s">
        <v>900</v>
      </c>
      <c r="B359" s="24" t="s">
        <v>901</v>
      </c>
      <c r="C359" s="24" t="s">
        <v>821</v>
      </c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>
        <v>6</v>
      </c>
      <c r="AX359" s="24"/>
      <c r="AY359" s="24">
        <f t="shared" si="15"/>
        <v>6</v>
      </c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>
        <f t="shared" si="16"/>
        <v>6</v>
      </c>
      <c r="BM359" s="24">
        <v>6</v>
      </c>
      <c r="BN359" s="22">
        <f t="shared" si="17"/>
        <v>0</v>
      </c>
      <c r="BO359" s="24" t="s">
        <v>34</v>
      </c>
      <c r="BP359" s="24">
        <v>0</v>
      </c>
      <c r="BQ359" s="24">
        <v>0</v>
      </c>
      <c r="BR359" s="31" t="s">
        <v>315</v>
      </c>
      <c r="BS359" s="24" t="str">
        <f>INDEX([1]W03!$A:$A,MATCH(A359,[1]W03!$B:$B,0))</f>
        <v>!</v>
      </c>
    </row>
    <row r="360" spans="1:71" ht="13" hidden="1" x14ac:dyDescent="0.3">
      <c r="A360" s="24" t="s">
        <v>902</v>
      </c>
      <c r="B360" s="24" t="s">
        <v>903</v>
      </c>
      <c r="C360" s="24" t="s">
        <v>96</v>
      </c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>
        <f t="shared" si="15"/>
        <v>0</v>
      </c>
      <c r="AZ360" s="24"/>
      <c r="BA360" s="24">
        <v>6</v>
      </c>
      <c r="BB360" s="24"/>
      <c r="BC360" s="24"/>
      <c r="BD360" s="24">
        <v>6</v>
      </c>
      <c r="BE360" s="24"/>
      <c r="BF360" s="24">
        <v>6</v>
      </c>
      <c r="BG360" s="24">
        <v>6</v>
      </c>
      <c r="BH360" s="24"/>
      <c r="BI360" s="24"/>
      <c r="BJ360" s="24"/>
      <c r="BK360" s="24"/>
      <c r="BL360" s="24">
        <f t="shared" si="16"/>
        <v>24</v>
      </c>
      <c r="BM360" s="24">
        <v>48</v>
      </c>
      <c r="BN360" s="22">
        <f t="shared" si="17"/>
        <v>24</v>
      </c>
      <c r="BO360" s="24" t="s">
        <v>34</v>
      </c>
      <c r="BP360" s="24" t="s">
        <v>34</v>
      </c>
      <c r="BQ360" s="24" t="s">
        <v>34</v>
      </c>
      <c r="BR360" s="31" t="s">
        <v>315</v>
      </c>
      <c r="BS360" s="24" t="e">
        <f>INDEX([1]W03!$A:$A,MATCH(A360,[1]W03!$B:$B,0))</f>
        <v>#N/A</v>
      </c>
    </row>
    <row r="361" spans="1:71" ht="13" hidden="1" x14ac:dyDescent="0.3">
      <c r="A361" s="24" t="s">
        <v>904</v>
      </c>
      <c r="B361" s="24" t="s">
        <v>905</v>
      </c>
      <c r="C361" s="24" t="s">
        <v>821</v>
      </c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>
        <f t="shared" si="15"/>
        <v>0</v>
      </c>
      <c r="AZ361" s="24"/>
      <c r="BA361" s="24"/>
      <c r="BB361" s="24"/>
      <c r="BC361" s="24">
        <v>24</v>
      </c>
      <c r="BD361" s="24"/>
      <c r="BE361" s="24"/>
      <c r="BF361" s="24"/>
      <c r="BG361" s="24"/>
      <c r="BH361" s="24"/>
      <c r="BI361" s="24"/>
      <c r="BJ361" s="24"/>
      <c r="BK361" s="24"/>
      <c r="BL361" s="24">
        <f t="shared" si="16"/>
        <v>24</v>
      </c>
      <c r="BM361" s="24">
        <v>54</v>
      </c>
      <c r="BN361" s="22">
        <f t="shared" si="17"/>
        <v>30</v>
      </c>
      <c r="BO361" s="24" t="s">
        <v>34</v>
      </c>
      <c r="BP361" s="24" t="s">
        <v>34</v>
      </c>
      <c r="BQ361" s="24" t="s">
        <v>34</v>
      </c>
      <c r="BR361" s="31" t="s">
        <v>315</v>
      </c>
      <c r="BS361" s="24" t="e">
        <f>INDEX([1]W03!$A:$A,MATCH(A361,[1]W03!$B:$B,0))</f>
        <v>#N/A</v>
      </c>
    </row>
    <row r="362" spans="1:71" ht="13" x14ac:dyDescent="0.3">
      <c r="A362" s="24" t="s">
        <v>906</v>
      </c>
      <c r="B362" s="24" t="s">
        <v>907</v>
      </c>
      <c r="C362" s="24" t="s">
        <v>357</v>
      </c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>
        <v>16</v>
      </c>
      <c r="AW362" s="24">
        <v>4</v>
      </c>
      <c r="AX362" s="24">
        <v>12</v>
      </c>
      <c r="AY362" s="24">
        <f t="shared" si="15"/>
        <v>32</v>
      </c>
      <c r="AZ362" s="24">
        <v>16</v>
      </c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>
        <f t="shared" si="16"/>
        <v>48</v>
      </c>
      <c r="BM362" s="24">
        <v>0</v>
      </c>
      <c r="BN362" s="22">
        <f t="shared" si="17"/>
        <v>-48</v>
      </c>
      <c r="BO362" s="24" t="str">
        <f>INDEX([1]W03!$AG:$AG,MATCH(A362,[1]W03!$B:$B,0))</f>
        <v>W03: 24 pces planned on W03 TBC
W02: 12pcs ETD W02
W52 : 40pcs W02 - amil sent
W50: 28pcs will arrive 21/12</v>
      </c>
      <c r="BP362" s="24">
        <v>0</v>
      </c>
      <c r="BQ362" s="24">
        <v>0</v>
      </c>
      <c r="BR362" s="31" t="s">
        <v>315</v>
      </c>
      <c r="BS362" s="24" t="str">
        <f>INDEX([1]W03!$A:$A,MATCH(A362,[1]W03!$B:$B,0))</f>
        <v>!</v>
      </c>
    </row>
    <row r="363" spans="1:71" ht="13" hidden="1" x14ac:dyDescent="0.3">
      <c r="A363" s="24" t="s">
        <v>908</v>
      </c>
      <c r="B363" s="24" t="s">
        <v>909</v>
      </c>
      <c r="C363" s="24" t="s">
        <v>357</v>
      </c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>
        <v>8</v>
      </c>
      <c r="AY363" s="24">
        <f t="shared" si="15"/>
        <v>8</v>
      </c>
      <c r="AZ363" s="24">
        <v>4</v>
      </c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>
        <f t="shared" si="16"/>
        <v>12</v>
      </c>
      <c r="BM363" s="24">
        <v>12</v>
      </c>
      <c r="BN363" s="22">
        <f t="shared" si="17"/>
        <v>0</v>
      </c>
      <c r="BO363" s="24" t="s">
        <v>34</v>
      </c>
      <c r="BP363" s="24" t="s">
        <v>34</v>
      </c>
      <c r="BQ363" s="24" t="s">
        <v>34</v>
      </c>
      <c r="BR363" s="31" t="s">
        <v>315</v>
      </c>
      <c r="BS363" s="24" t="e">
        <f>INDEX([1]W03!$A:$A,MATCH(A363,[1]W03!$B:$B,0))</f>
        <v>#N/A</v>
      </c>
    </row>
    <row r="364" spans="1:71" ht="13" hidden="1" x14ac:dyDescent="0.3">
      <c r="A364" s="24" t="s">
        <v>910</v>
      </c>
      <c r="B364" s="24" t="s">
        <v>911</v>
      </c>
      <c r="C364" s="24" t="s">
        <v>849</v>
      </c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>
        <v>2</v>
      </c>
      <c r="AY364" s="24">
        <f t="shared" si="15"/>
        <v>2</v>
      </c>
      <c r="AZ364" s="24">
        <v>1</v>
      </c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>
        <f t="shared" si="16"/>
        <v>3</v>
      </c>
      <c r="BM364" s="24">
        <v>9</v>
      </c>
      <c r="BN364" s="22">
        <f t="shared" si="17"/>
        <v>6</v>
      </c>
      <c r="BO364" s="24"/>
      <c r="BP364" s="24" t="s">
        <v>34</v>
      </c>
      <c r="BQ364" s="24" t="s">
        <v>34</v>
      </c>
      <c r="BR364" s="24" t="s">
        <v>1275</v>
      </c>
    </row>
    <row r="365" spans="1:71" ht="13" hidden="1" x14ac:dyDescent="0.3">
      <c r="A365" s="24" t="s">
        <v>912</v>
      </c>
      <c r="B365" s="24" t="s">
        <v>913</v>
      </c>
      <c r="C365" s="24" t="s">
        <v>849</v>
      </c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>
        <f t="shared" si="15"/>
        <v>0</v>
      </c>
      <c r="AZ365" s="24"/>
      <c r="BA365" s="24"/>
      <c r="BB365" s="24"/>
      <c r="BC365" s="24">
        <v>5</v>
      </c>
      <c r="BD365" s="24">
        <v>11</v>
      </c>
      <c r="BE365" s="24"/>
      <c r="BF365" s="24"/>
      <c r="BG365" s="24"/>
      <c r="BH365" s="24"/>
      <c r="BI365" s="24"/>
      <c r="BJ365" s="24"/>
      <c r="BK365" s="24"/>
      <c r="BL365" s="24">
        <f t="shared" si="16"/>
        <v>16</v>
      </c>
      <c r="BM365" s="24">
        <v>67</v>
      </c>
      <c r="BN365" s="22">
        <f t="shared" si="17"/>
        <v>51</v>
      </c>
      <c r="BO365" s="24" t="s">
        <v>34</v>
      </c>
      <c r="BP365" s="24" t="s">
        <v>34</v>
      </c>
      <c r="BQ365" s="24" t="s">
        <v>34</v>
      </c>
      <c r="BR365" s="31" t="s">
        <v>315</v>
      </c>
      <c r="BS365" s="24" t="e">
        <f>INDEX([1]W03!$A:$A,MATCH(A365,[1]W03!$B:$B,0))</f>
        <v>#N/A</v>
      </c>
    </row>
    <row r="366" spans="1:71" ht="13" x14ac:dyDescent="0.3">
      <c r="A366" s="24" t="s">
        <v>914</v>
      </c>
      <c r="B366" s="24" t="s">
        <v>915</v>
      </c>
      <c r="C366" s="24" t="s">
        <v>849</v>
      </c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>
        <v>44</v>
      </c>
      <c r="AS366" s="24">
        <v>8</v>
      </c>
      <c r="AT366" s="24"/>
      <c r="AU366" s="24"/>
      <c r="AV366" s="24"/>
      <c r="AW366" s="24"/>
      <c r="AX366" s="24">
        <v>2</v>
      </c>
      <c r="AY366" s="24">
        <f t="shared" si="15"/>
        <v>54</v>
      </c>
      <c r="AZ366" s="24">
        <v>5</v>
      </c>
      <c r="BA366" s="24">
        <v>5</v>
      </c>
      <c r="BB366" s="24">
        <v>2</v>
      </c>
      <c r="BC366" s="24">
        <v>7</v>
      </c>
      <c r="BD366" s="24">
        <v>8</v>
      </c>
      <c r="BE366" s="24"/>
      <c r="BF366" s="24"/>
      <c r="BG366" s="24"/>
      <c r="BH366" s="24"/>
      <c r="BI366" s="24"/>
      <c r="BJ366" s="24"/>
      <c r="BK366" s="24"/>
      <c r="BL366" s="24">
        <f t="shared" si="16"/>
        <v>81</v>
      </c>
      <c r="BM366" s="24">
        <v>56</v>
      </c>
      <c r="BN366" s="22">
        <f t="shared" si="17"/>
        <v>-25</v>
      </c>
      <c r="BO366" s="24" t="str">
        <f>INDEX([1]W03!$AG:$AG,MATCH(A366,[1]W03!$B:$B,0))</f>
        <v>ok</v>
      </c>
      <c r="BP366" s="24" t="s">
        <v>34</v>
      </c>
      <c r="BQ366" s="24" t="s">
        <v>34</v>
      </c>
      <c r="BR366" s="31" t="s">
        <v>315</v>
      </c>
      <c r="BS366" s="24" t="str">
        <f>INDEX([1]W03!$A:$A,MATCH(A366,[1]W03!$B:$B,0))</f>
        <v>ok</v>
      </c>
    </row>
    <row r="367" spans="1:71" ht="13" hidden="1" x14ac:dyDescent="0.3">
      <c r="A367" s="24" t="s">
        <v>916</v>
      </c>
      <c r="B367" s="24" t="s">
        <v>917</v>
      </c>
      <c r="C367" s="24" t="s">
        <v>849</v>
      </c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>
        <v>9</v>
      </c>
      <c r="AY367" s="24">
        <f t="shared" si="15"/>
        <v>9</v>
      </c>
      <c r="AZ367" s="24">
        <v>12</v>
      </c>
      <c r="BA367" s="24">
        <v>3</v>
      </c>
      <c r="BB367" s="24">
        <v>2</v>
      </c>
      <c r="BC367" s="24">
        <v>5</v>
      </c>
      <c r="BD367" s="24">
        <v>3</v>
      </c>
      <c r="BE367" s="24"/>
      <c r="BF367" s="24"/>
      <c r="BG367" s="24"/>
      <c r="BH367" s="24"/>
      <c r="BI367" s="24"/>
      <c r="BJ367" s="24"/>
      <c r="BK367" s="24"/>
      <c r="BL367" s="24">
        <f t="shared" si="16"/>
        <v>34</v>
      </c>
      <c r="BM367" s="24">
        <v>207</v>
      </c>
      <c r="BN367" s="22">
        <f t="shared" si="17"/>
        <v>173</v>
      </c>
      <c r="BO367" s="24" t="s">
        <v>34</v>
      </c>
      <c r="BP367" s="24" t="s">
        <v>34</v>
      </c>
      <c r="BQ367" s="24" t="s">
        <v>34</v>
      </c>
      <c r="BR367" s="31" t="s">
        <v>315</v>
      </c>
      <c r="BS367" s="24" t="e">
        <f>INDEX([1]W03!$A:$A,MATCH(A367,[1]W03!$B:$B,0))</f>
        <v>#N/A</v>
      </c>
    </row>
    <row r="368" spans="1:71" ht="13" x14ac:dyDescent="0.3">
      <c r="A368" s="24" t="s">
        <v>918</v>
      </c>
      <c r="B368" s="24" t="s">
        <v>919</v>
      </c>
      <c r="C368" s="24" t="s">
        <v>357</v>
      </c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>
        <v>4</v>
      </c>
      <c r="AW368" s="24"/>
      <c r="AX368" s="24">
        <v>4</v>
      </c>
      <c r="AY368" s="24">
        <f t="shared" si="15"/>
        <v>8</v>
      </c>
      <c r="AZ368" s="24">
        <v>4</v>
      </c>
      <c r="BA368" s="24">
        <v>12</v>
      </c>
      <c r="BB368" s="24"/>
      <c r="BC368" s="24">
        <v>4</v>
      </c>
      <c r="BD368" s="24"/>
      <c r="BE368" s="24">
        <v>8</v>
      </c>
      <c r="BF368" s="24"/>
      <c r="BG368" s="24"/>
      <c r="BH368" s="24">
        <v>4</v>
      </c>
      <c r="BI368" s="24">
        <v>4</v>
      </c>
      <c r="BJ368" s="24"/>
      <c r="BK368" s="24"/>
      <c r="BL368" s="24">
        <f t="shared" si="16"/>
        <v>44</v>
      </c>
      <c r="BM368" s="24">
        <v>8</v>
      </c>
      <c r="BN368" s="22">
        <f t="shared" si="17"/>
        <v>-36</v>
      </c>
      <c r="BO368" s="24" t="str">
        <f>INDEX([1]W03!$AG:$AG,MATCH(A368,[1]W03!$B:$B,0))</f>
        <v>W02: 4pcs W03 + 4pcs W04</v>
      </c>
      <c r="BP368" s="24">
        <v>0</v>
      </c>
      <c r="BQ368" s="24">
        <v>0</v>
      </c>
      <c r="BR368" s="31" t="s">
        <v>315</v>
      </c>
      <c r="BS368" s="24" t="str">
        <f>INDEX([1]W03!$A:$A,MATCH(A368,[1]W03!$B:$B,0))</f>
        <v>!</v>
      </c>
    </row>
    <row r="369" spans="1:71" ht="13" x14ac:dyDescent="0.3">
      <c r="A369" s="24" t="s">
        <v>920</v>
      </c>
      <c r="B369" s="24" t="s">
        <v>921</v>
      </c>
      <c r="C369" s="24" t="s">
        <v>922</v>
      </c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>
        <v>16</v>
      </c>
      <c r="AY369" s="24">
        <f t="shared" si="15"/>
        <v>16</v>
      </c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>
        <f t="shared" si="16"/>
        <v>16</v>
      </c>
      <c r="BM369" s="24">
        <v>0</v>
      </c>
      <c r="BN369" s="22">
        <f t="shared" si="17"/>
        <v>-16</v>
      </c>
      <c r="BO369" s="24" t="e">
        <f>INDEX([1]W03!$AG:$AG,MATCH(A369,[1]W03!$B:$B,0))</f>
        <v>#N/A</v>
      </c>
      <c r="BP369" s="24" t="s">
        <v>34</v>
      </c>
      <c r="BQ369" s="24" t="s">
        <v>34</v>
      </c>
      <c r="BR369" s="31" t="s">
        <v>315</v>
      </c>
      <c r="BS369" s="24" t="e">
        <f>INDEX([1]W03!$A:$A,MATCH(A369,[1]W03!$B:$B,0))</f>
        <v>#N/A</v>
      </c>
    </row>
    <row r="370" spans="1:71" ht="13" x14ac:dyDescent="0.3">
      <c r="A370" s="24" t="s">
        <v>923</v>
      </c>
      <c r="B370" s="24" t="s">
        <v>924</v>
      </c>
      <c r="C370" s="24" t="s">
        <v>76</v>
      </c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>
        <f t="shared" si="15"/>
        <v>0</v>
      </c>
      <c r="AZ370" s="24">
        <v>8</v>
      </c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>
        <f t="shared" si="16"/>
        <v>8</v>
      </c>
      <c r="BM370" s="24">
        <v>0</v>
      </c>
      <c r="BN370" s="22">
        <f t="shared" si="17"/>
        <v>-8</v>
      </c>
      <c r="BO370" s="24" t="e">
        <f>INDEX([1]W03!$AG:$AG,MATCH(A370,[1]W03!$B:$B,0))</f>
        <v>#N/A</v>
      </c>
      <c r="BP370" s="24">
        <v>0</v>
      </c>
      <c r="BQ370" s="24">
        <v>0</v>
      </c>
      <c r="BR370" s="31" t="s">
        <v>315</v>
      </c>
      <c r="BS370" s="24" t="e">
        <f>INDEX([1]W03!$A:$A,MATCH(A370,[1]W03!$B:$B,0))</f>
        <v>#N/A</v>
      </c>
    </row>
    <row r="371" spans="1:71" ht="13" hidden="1" x14ac:dyDescent="0.3">
      <c r="A371" s="24" t="s">
        <v>925</v>
      </c>
      <c r="B371" s="24" t="s">
        <v>926</v>
      </c>
      <c r="C371" s="24" t="s">
        <v>927</v>
      </c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>
        <v>18</v>
      </c>
      <c r="AW371" s="24"/>
      <c r="AX371" s="24"/>
      <c r="AY371" s="24">
        <f t="shared" si="15"/>
        <v>18</v>
      </c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>
        <f t="shared" si="16"/>
        <v>18</v>
      </c>
      <c r="BM371" s="24">
        <v>126</v>
      </c>
      <c r="BN371" s="22">
        <f t="shared" si="17"/>
        <v>108</v>
      </c>
      <c r="BO371" s="24" t="s">
        <v>34</v>
      </c>
      <c r="BP371" s="24" t="s">
        <v>34</v>
      </c>
      <c r="BQ371" s="24" t="s">
        <v>34</v>
      </c>
      <c r="BR371" s="31" t="s">
        <v>315</v>
      </c>
      <c r="BS371" s="24" t="str">
        <f>INDEX([1]W03!$A:$A,MATCH(A371,[1]W03!$B:$B,0))</f>
        <v>ok</v>
      </c>
    </row>
    <row r="372" spans="1:71" ht="13" x14ac:dyDescent="0.3">
      <c r="A372" s="24" t="s">
        <v>928</v>
      </c>
      <c r="B372" s="24" t="s">
        <v>929</v>
      </c>
      <c r="C372" s="24" t="s">
        <v>710</v>
      </c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>
        <v>198</v>
      </c>
      <c r="AW372" s="24"/>
      <c r="AX372" s="24">
        <v>198</v>
      </c>
      <c r="AY372" s="24">
        <f t="shared" si="15"/>
        <v>396</v>
      </c>
      <c r="AZ372" s="24">
        <v>594</v>
      </c>
      <c r="BA372" s="24">
        <v>126</v>
      </c>
      <c r="BB372" s="24">
        <v>360</v>
      </c>
      <c r="BC372" s="24">
        <v>360</v>
      </c>
      <c r="BD372" s="24"/>
      <c r="BE372" s="24"/>
      <c r="BF372" s="24"/>
      <c r="BG372" s="24"/>
      <c r="BH372" s="24"/>
      <c r="BI372" s="24"/>
      <c r="BJ372" s="24"/>
      <c r="BK372" s="24"/>
      <c r="BL372" s="24">
        <f t="shared" si="16"/>
        <v>1836</v>
      </c>
      <c r="BM372" s="24">
        <v>126</v>
      </c>
      <c r="BN372" s="22">
        <f t="shared" si="17"/>
        <v>-1710</v>
      </c>
      <c r="BO372" s="24" t="str">
        <f>INDEX([1]W03!$AG:$AG,MATCH(A372,[1]W03!$B:$B,0))</f>
        <v>W03: next Eta asked
W01: 252pcs ex 07/01 - ok transit
1260pcs in transit  missing 126pcs latest W52 in Ka ( W01 in Vesoul)</v>
      </c>
      <c r="BP372" s="24">
        <v>0</v>
      </c>
      <c r="BQ372" s="24">
        <v>0</v>
      </c>
      <c r="BR372" s="31" t="s">
        <v>315</v>
      </c>
      <c r="BS372" s="24" t="str">
        <f>INDEX([1]W03!$A:$A,MATCH(A372,[1]W03!$B:$B,0))</f>
        <v>!</v>
      </c>
    </row>
    <row r="373" spans="1:71" ht="13" hidden="1" x14ac:dyDescent="0.3">
      <c r="A373" s="24" t="s">
        <v>931</v>
      </c>
      <c r="B373" s="24" t="s">
        <v>932</v>
      </c>
      <c r="C373" s="24" t="s">
        <v>316</v>
      </c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>
        <v>1</v>
      </c>
      <c r="AW373" s="24"/>
      <c r="AX373" s="24"/>
      <c r="AY373" s="24">
        <f t="shared" si="15"/>
        <v>1</v>
      </c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>
        <f t="shared" si="16"/>
        <v>1</v>
      </c>
      <c r="BM373" s="24">
        <v>8</v>
      </c>
      <c r="BN373" s="22">
        <f t="shared" si="17"/>
        <v>7</v>
      </c>
      <c r="BO373" s="24" t="s">
        <v>34</v>
      </c>
      <c r="BP373" s="24" t="s">
        <v>34</v>
      </c>
      <c r="BQ373" s="24" t="s">
        <v>34</v>
      </c>
      <c r="BR373" s="31" t="s">
        <v>315</v>
      </c>
      <c r="BS373" s="24" t="str">
        <f>INDEX([1]W03!$A:$A,MATCH(A373,[1]W03!$B:$B,0))</f>
        <v>ok</v>
      </c>
    </row>
    <row r="374" spans="1:71" ht="13" hidden="1" x14ac:dyDescent="0.3">
      <c r="A374" s="24" t="s">
        <v>933</v>
      </c>
      <c r="B374" s="24" t="s">
        <v>934</v>
      </c>
      <c r="C374" s="24" t="s">
        <v>357</v>
      </c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>
        <v>8</v>
      </c>
      <c r="AT374" s="24"/>
      <c r="AU374" s="24"/>
      <c r="AV374" s="24"/>
      <c r="AW374" s="24">
        <v>4</v>
      </c>
      <c r="AX374" s="24">
        <v>4</v>
      </c>
      <c r="AY374" s="24">
        <f t="shared" si="15"/>
        <v>16</v>
      </c>
      <c r="AZ374" s="24"/>
      <c r="BA374" s="24"/>
      <c r="BB374" s="24">
        <v>4</v>
      </c>
      <c r="BC374" s="24">
        <v>4</v>
      </c>
      <c r="BD374" s="24"/>
      <c r="BE374" s="24"/>
      <c r="BF374" s="24"/>
      <c r="BG374" s="24"/>
      <c r="BH374" s="24"/>
      <c r="BI374" s="24"/>
      <c r="BJ374" s="24"/>
      <c r="BK374" s="24"/>
      <c r="BL374" s="24">
        <f t="shared" si="16"/>
        <v>24</v>
      </c>
      <c r="BM374" s="24">
        <v>32</v>
      </c>
      <c r="BN374" s="22">
        <f t="shared" si="17"/>
        <v>8</v>
      </c>
      <c r="BO374" s="24"/>
      <c r="BP374" s="24" t="s">
        <v>34</v>
      </c>
      <c r="BQ374" s="24" t="s">
        <v>34</v>
      </c>
      <c r="BR374" s="24" t="s">
        <v>1275</v>
      </c>
    </row>
    <row r="375" spans="1:71" ht="13" x14ac:dyDescent="0.3">
      <c r="A375" s="24" t="s">
        <v>1266</v>
      </c>
      <c r="B375" s="24" t="s">
        <v>1267</v>
      </c>
      <c r="C375" s="24" t="s">
        <v>357</v>
      </c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>
        <f t="shared" si="15"/>
        <v>0</v>
      </c>
      <c r="AZ375" s="24">
        <v>4</v>
      </c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>
        <f t="shared" si="16"/>
        <v>4</v>
      </c>
      <c r="BM375" s="24">
        <v>0</v>
      </c>
      <c r="BN375" s="22">
        <f t="shared" si="17"/>
        <v>-4</v>
      </c>
      <c r="BO375" s="24" t="e">
        <f>INDEX([1]W03!$AG:$AG,MATCH(A375,[1]W03!$B:$B,0))</f>
        <v>#N/A</v>
      </c>
      <c r="BP375" s="24" t="e">
        <v>#N/A</v>
      </c>
      <c r="BQ375" s="24" t="e">
        <v>#N/A</v>
      </c>
      <c r="BR375" s="31" t="s">
        <v>315</v>
      </c>
      <c r="BS375" s="24" t="e">
        <f>INDEX([1]W03!$A:$A,MATCH(A375,[1]W03!$B:$B,0))</f>
        <v>#N/A</v>
      </c>
    </row>
    <row r="376" spans="1:71" ht="13" x14ac:dyDescent="0.3">
      <c r="A376" s="24" t="s">
        <v>935</v>
      </c>
      <c r="B376" s="24" t="s">
        <v>936</v>
      </c>
      <c r="C376" s="24" t="s">
        <v>357</v>
      </c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>
        <v>4</v>
      </c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>
        <f t="shared" si="15"/>
        <v>4</v>
      </c>
      <c r="AZ376" s="24"/>
      <c r="BA376" s="24">
        <v>8</v>
      </c>
      <c r="BB376" s="24"/>
      <c r="BC376" s="24"/>
      <c r="BD376" s="24">
        <v>4</v>
      </c>
      <c r="BE376" s="24">
        <v>4</v>
      </c>
      <c r="BF376" s="24"/>
      <c r="BG376" s="24">
        <v>4</v>
      </c>
      <c r="BH376" s="24"/>
      <c r="BI376" s="24">
        <v>4</v>
      </c>
      <c r="BJ376" s="24"/>
      <c r="BK376" s="24"/>
      <c r="BL376" s="24">
        <f t="shared" si="16"/>
        <v>28</v>
      </c>
      <c r="BM376" s="24">
        <v>0</v>
      </c>
      <c r="BN376" s="22">
        <f t="shared" si="17"/>
        <v>-28</v>
      </c>
      <c r="BO376" s="24" t="str">
        <f>INDEX([1]W03!$AG:$AG,MATCH(A376,[1]W03!$B:$B,0))</f>
        <v>W03:  16pcs will be dispatched during W04
W02: allocation to AA - ETD CW04 -qtity TBC
W51:4pcs will be sent today from plant - received W52/W01
W50: ETD 14/12 - 1 week   - FAILED nothing shipped - reminder inserted in SuperOPL
W49: still no feedback from SUPEROPL - Nothing in transit
HtvP will try to flash 4 pcs, if everything ok, they are able to ship the parts on 05.12. We keep you informed. Thanks.
- to check 06/12 if parts are dipatched ( SuperOPL)</v>
      </c>
      <c r="BP376" s="24">
        <v>0</v>
      </c>
      <c r="BQ376" s="24">
        <v>0</v>
      </c>
      <c r="BR376" s="31" t="s">
        <v>315</v>
      </c>
      <c r="BS376" s="24" t="str">
        <f>INDEX([1]W03!$A:$A,MATCH(A376,[1]W03!$B:$B,0))</f>
        <v>!</v>
      </c>
    </row>
    <row r="377" spans="1:71" ht="13" x14ac:dyDescent="0.3">
      <c r="A377" s="24" t="s">
        <v>937</v>
      </c>
      <c r="B377" s="24" t="s">
        <v>938</v>
      </c>
      <c r="C377" s="24" t="s">
        <v>357</v>
      </c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>
        <f t="shared" si="15"/>
        <v>0</v>
      </c>
      <c r="AZ377" s="24"/>
      <c r="BA377" s="24"/>
      <c r="BB377" s="24"/>
      <c r="BC377" s="24"/>
      <c r="BD377" s="24"/>
      <c r="BE377" s="24"/>
      <c r="BF377" s="24">
        <v>8</v>
      </c>
      <c r="BG377" s="24"/>
      <c r="BH377" s="24">
        <v>4</v>
      </c>
      <c r="BI377" s="24"/>
      <c r="BJ377" s="24"/>
      <c r="BK377" s="24">
        <v>8</v>
      </c>
      <c r="BL377" s="24">
        <f t="shared" si="16"/>
        <v>20</v>
      </c>
      <c r="BM377" s="24">
        <v>0</v>
      </c>
      <c r="BN377" s="22">
        <f t="shared" si="17"/>
        <v>-20</v>
      </c>
      <c r="BO377" s="24" t="e">
        <f>INDEX([1]W03!$AG:$AG,MATCH(A377,[1]W03!$B:$B,0))</f>
        <v>#N/A</v>
      </c>
      <c r="BP377" s="24">
        <v>0</v>
      </c>
      <c r="BQ377" s="24">
        <v>0</v>
      </c>
      <c r="BR377" s="31" t="s">
        <v>315</v>
      </c>
      <c r="BS377" s="24" t="e">
        <f>INDEX([1]W03!$A:$A,MATCH(A377,[1]W03!$B:$B,0))</f>
        <v>#N/A</v>
      </c>
    </row>
    <row r="378" spans="1:71" ht="13" hidden="1" x14ac:dyDescent="0.3">
      <c r="A378" s="24" t="s">
        <v>939</v>
      </c>
      <c r="B378" s="24" t="s">
        <v>940</v>
      </c>
      <c r="C378" s="24" t="s">
        <v>849</v>
      </c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>
        <v>2</v>
      </c>
      <c r="AP378" s="24"/>
      <c r="AQ378" s="24"/>
      <c r="AR378" s="24"/>
      <c r="AS378" s="24"/>
      <c r="AT378" s="24"/>
      <c r="AU378" s="24"/>
      <c r="AV378" s="24"/>
      <c r="AW378" s="24"/>
      <c r="AX378" s="24"/>
      <c r="AY378" s="24">
        <f t="shared" si="15"/>
        <v>2</v>
      </c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>
        <f t="shared" si="16"/>
        <v>2</v>
      </c>
      <c r="BM378" s="24">
        <v>8</v>
      </c>
      <c r="BN378" s="22">
        <f t="shared" si="17"/>
        <v>6</v>
      </c>
      <c r="BO378" s="24" t="s">
        <v>34</v>
      </c>
      <c r="BP378" s="24">
        <v>0</v>
      </c>
      <c r="BQ378" s="24">
        <v>0</v>
      </c>
      <c r="BR378" s="31" t="s">
        <v>315</v>
      </c>
      <c r="BS378" s="24" t="str">
        <f>INDEX([1]W03!$A:$A,MATCH(A378,[1]W03!$B:$B,0))</f>
        <v>ok</v>
      </c>
    </row>
    <row r="379" spans="1:71" ht="13" x14ac:dyDescent="0.3">
      <c r="A379" s="24" t="s">
        <v>941</v>
      </c>
      <c r="B379" s="24" t="s">
        <v>942</v>
      </c>
      <c r="C379" s="24" t="s">
        <v>849</v>
      </c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>
        <v>2</v>
      </c>
      <c r="AP379" s="24"/>
      <c r="AQ379" s="24"/>
      <c r="AR379" s="24"/>
      <c r="AS379" s="24"/>
      <c r="AT379" s="24"/>
      <c r="AU379" s="24"/>
      <c r="AV379" s="24"/>
      <c r="AW379" s="24"/>
      <c r="AX379" s="24"/>
      <c r="AY379" s="24">
        <f t="shared" si="15"/>
        <v>2</v>
      </c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>
        <f t="shared" si="16"/>
        <v>2</v>
      </c>
      <c r="BM379" s="24">
        <v>0</v>
      </c>
      <c r="BN379" s="22">
        <f t="shared" si="17"/>
        <v>-2</v>
      </c>
      <c r="BO379" s="24" t="str">
        <f>INDEX([1]W03!$AG:$AG,MATCH(A379,[1]W03!$B:$B,0))</f>
        <v>W03: 4 pces W04 TBC
W51 : parts are now unblocked - next ETA W04
W49: issue with SW - deliveries are stopped until clarification</v>
      </c>
      <c r="BP379" s="24">
        <v>0</v>
      </c>
      <c r="BQ379" s="24">
        <v>0</v>
      </c>
      <c r="BR379" s="31" t="s">
        <v>315</v>
      </c>
      <c r="BS379" s="24" t="str">
        <f>INDEX([1]W03!$A:$A,MATCH(A379,[1]W03!$B:$B,0))</f>
        <v>!</v>
      </c>
    </row>
    <row r="380" spans="1:71" ht="13" x14ac:dyDescent="0.3">
      <c r="A380" s="24" t="s">
        <v>943</v>
      </c>
      <c r="B380" s="24" t="s">
        <v>944</v>
      </c>
      <c r="C380" s="24" t="s">
        <v>849</v>
      </c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>
        <v>2</v>
      </c>
      <c r="AW380" s="24"/>
      <c r="AX380" s="24"/>
      <c r="AY380" s="24">
        <f t="shared" si="15"/>
        <v>2</v>
      </c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>
        <f t="shared" si="16"/>
        <v>2</v>
      </c>
      <c r="BM380" s="24">
        <v>0</v>
      </c>
      <c r="BN380" s="22">
        <f t="shared" si="17"/>
        <v>-2</v>
      </c>
      <c r="BO380" s="24" t="str">
        <f>INDEX([1]W03!$AG:$AG,MATCH(A380,[1]W03!$B:$B,0))</f>
        <v>W02: ETA W04 10pces
W02: mail sent</v>
      </c>
      <c r="BP380" s="24">
        <v>0</v>
      </c>
      <c r="BQ380" s="24">
        <v>0</v>
      </c>
      <c r="BR380" s="31" t="s">
        <v>315</v>
      </c>
      <c r="BS380" s="24" t="str">
        <f>INDEX([1]W03!$A:$A,MATCH(A380,[1]W03!$B:$B,0))</f>
        <v>!</v>
      </c>
    </row>
    <row r="381" spans="1:71" ht="13" x14ac:dyDescent="0.3">
      <c r="A381" s="24" t="s">
        <v>945</v>
      </c>
      <c r="B381" s="24" t="s">
        <v>946</v>
      </c>
      <c r="C381" s="24" t="s">
        <v>849</v>
      </c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>
        <v>10</v>
      </c>
      <c r="AX381" s="24">
        <v>14</v>
      </c>
      <c r="AY381" s="24">
        <f t="shared" si="15"/>
        <v>24</v>
      </c>
      <c r="AZ381" s="24">
        <v>12</v>
      </c>
      <c r="BA381" s="24">
        <v>4</v>
      </c>
      <c r="BB381" s="24">
        <v>13</v>
      </c>
      <c r="BC381" s="24">
        <v>4</v>
      </c>
      <c r="BD381" s="24"/>
      <c r="BE381" s="24"/>
      <c r="BF381" s="24"/>
      <c r="BG381" s="24"/>
      <c r="BH381" s="24"/>
      <c r="BI381" s="24"/>
      <c r="BJ381" s="24"/>
      <c r="BK381" s="24"/>
      <c r="BL381" s="24">
        <f t="shared" si="16"/>
        <v>57</v>
      </c>
      <c r="BM381" s="24">
        <v>0</v>
      </c>
      <c r="BN381" s="22">
        <f t="shared" si="17"/>
        <v>-57</v>
      </c>
      <c r="BO381" s="24" t="str">
        <f>INDEX([1]W03!$AG:$AG,MATCH(A381,[1]W03!$B:$B,0))</f>
        <v>W03 : 56pcs ETA W5</v>
      </c>
      <c r="BP381" s="24">
        <v>0</v>
      </c>
      <c r="BQ381" s="24">
        <v>0</v>
      </c>
      <c r="BR381" s="31" t="s">
        <v>315</v>
      </c>
      <c r="BS381" s="24" t="str">
        <f>INDEX([1]W03!$A:$A,MATCH(A381,[1]W03!$B:$B,0))</f>
        <v>ok</v>
      </c>
    </row>
    <row r="382" spans="1:71" ht="13" x14ac:dyDescent="0.3">
      <c r="A382" s="24" t="s">
        <v>947</v>
      </c>
      <c r="B382" s="24" t="s">
        <v>948</v>
      </c>
      <c r="C382" s="24" t="s">
        <v>849</v>
      </c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>
        <v>20</v>
      </c>
      <c r="AR382" s="24"/>
      <c r="AS382" s="24"/>
      <c r="AT382" s="24"/>
      <c r="AU382" s="24"/>
      <c r="AV382" s="24">
        <v>4</v>
      </c>
      <c r="AW382" s="24">
        <v>14</v>
      </c>
      <c r="AX382" s="24">
        <v>5</v>
      </c>
      <c r="AY382" s="24">
        <f t="shared" si="15"/>
        <v>43</v>
      </c>
      <c r="AZ382" s="24">
        <v>13</v>
      </c>
      <c r="BA382" s="24">
        <v>8</v>
      </c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>
        <f t="shared" si="16"/>
        <v>64</v>
      </c>
      <c r="BM382" s="24">
        <v>0</v>
      </c>
      <c r="BN382" s="22">
        <f t="shared" si="17"/>
        <v>-64</v>
      </c>
      <c r="BO382" s="24" t="str">
        <f>INDEX([1]W03!$AG:$AG,MATCH(A382,[1]W03!$B:$B,0))</f>
        <v xml:space="preserve">W02: mail to ask for 6pcs to cover the firm orders
W52 : ETA W04 - 30pcs </v>
      </c>
      <c r="BP382" s="24">
        <v>0</v>
      </c>
      <c r="BQ382" s="24">
        <v>0</v>
      </c>
      <c r="BR382" s="31" t="s">
        <v>315</v>
      </c>
      <c r="BS382" s="24" t="str">
        <f>INDEX([1]W03!$A:$A,MATCH(A382,[1]W03!$B:$B,0))</f>
        <v>!</v>
      </c>
    </row>
    <row r="383" spans="1:71" ht="13" x14ac:dyDescent="0.3">
      <c r="A383" s="24" t="s">
        <v>949</v>
      </c>
      <c r="B383" s="24" t="s">
        <v>950</v>
      </c>
      <c r="C383" s="24" t="s">
        <v>849</v>
      </c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>
        <v>3</v>
      </c>
      <c r="AW383" s="24"/>
      <c r="AX383" s="24">
        <v>6</v>
      </c>
      <c r="AY383" s="24">
        <f t="shared" si="15"/>
        <v>9</v>
      </c>
      <c r="AZ383" s="24">
        <v>8</v>
      </c>
      <c r="BA383" s="24">
        <v>6</v>
      </c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>
        <f t="shared" si="16"/>
        <v>23</v>
      </c>
      <c r="BM383" s="24">
        <v>0</v>
      </c>
      <c r="BN383" s="22">
        <f t="shared" si="17"/>
        <v>-23</v>
      </c>
      <c r="BO383" s="24" t="str">
        <f>INDEX([1]W03!$AG:$AG,MATCH(A383,[1]W03!$B:$B,0))</f>
        <v xml:space="preserve">W02: ETA W04 30pces
</v>
      </c>
      <c r="BP383" s="24">
        <v>0</v>
      </c>
      <c r="BQ383" s="24">
        <v>0</v>
      </c>
      <c r="BR383" s="31" t="s">
        <v>315</v>
      </c>
      <c r="BS383" s="24" t="str">
        <f>INDEX([1]W03!$A:$A,MATCH(A383,[1]W03!$B:$B,0))</f>
        <v>!</v>
      </c>
    </row>
    <row r="384" spans="1:71" ht="13" hidden="1" x14ac:dyDescent="0.3">
      <c r="A384" s="24" t="s">
        <v>951</v>
      </c>
      <c r="B384" s="24" t="s">
        <v>952</v>
      </c>
      <c r="C384" s="24" t="s">
        <v>849</v>
      </c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>
        <v>2</v>
      </c>
      <c r="AW384" s="24"/>
      <c r="AX384" s="24">
        <v>2</v>
      </c>
      <c r="AY384" s="24">
        <f t="shared" si="15"/>
        <v>4</v>
      </c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>
        <f t="shared" si="16"/>
        <v>4</v>
      </c>
      <c r="BM384" s="24">
        <v>37</v>
      </c>
      <c r="BN384" s="22">
        <f t="shared" si="17"/>
        <v>33</v>
      </c>
      <c r="BO384" s="24" t="s">
        <v>34</v>
      </c>
      <c r="BP384" s="24" t="s">
        <v>34</v>
      </c>
      <c r="BQ384" s="24" t="s">
        <v>34</v>
      </c>
      <c r="BR384" s="31" t="s">
        <v>315</v>
      </c>
      <c r="BS384" s="24" t="str">
        <f>INDEX([1]W03!$A:$A,MATCH(A384,[1]W03!$B:$B,0))</f>
        <v>ok</v>
      </c>
    </row>
    <row r="385" spans="1:71" ht="13" x14ac:dyDescent="0.3">
      <c r="A385" s="24" t="s">
        <v>953</v>
      </c>
      <c r="B385" s="24" t="s">
        <v>954</v>
      </c>
      <c r="C385" s="24" t="s">
        <v>96</v>
      </c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>
        <f t="shared" si="15"/>
        <v>0</v>
      </c>
      <c r="AZ385" s="24"/>
      <c r="BA385" s="24"/>
      <c r="BB385" s="24"/>
      <c r="BC385" s="24"/>
      <c r="BD385" s="24">
        <v>70</v>
      </c>
      <c r="BE385" s="24"/>
      <c r="BF385" s="24"/>
      <c r="BG385" s="24"/>
      <c r="BH385" s="24"/>
      <c r="BI385" s="24"/>
      <c r="BJ385" s="24"/>
      <c r="BK385" s="24"/>
      <c r="BL385" s="24">
        <f t="shared" si="16"/>
        <v>70</v>
      </c>
      <c r="BM385" s="24">
        <v>0</v>
      </c>
      <c r="BN385" s="22">
        <f t="shared" si="17"/>
        <v>-70</v>
      </c>
      <c r="BO385" s="24" t="str">
        <f>INDEX([1]W03!$AG:$AG,MATCH(A385,[1]W03!$B:$B,0))</f>
        <v>W02: 70 W24 --&gt; AF ?
W50: new part with very long delay - 26 weeks - China</v>
      </c>
      <c r="BP385" s="24">
        <v>0</v>
      </c>
      <c r="BQ385" s="24">
        <v>0</v>
      </c>
      <c r="BR385" s="31" t="s">
        <v>315</v>
      </c>
      <c r="BS385" s="24" t="str">
        <f>INDEX([1]W03!$A:$A,MATCH(A385,[1]W03!$B:$B,0))</f>
        <v>!</v>
      </c>
    </row>
    <row r="386" spans="1:71" ht="13" x14ac:dyDescent="0.3">
      <c r="A386" s="24" t="s">
        <v>956</v>
      </c>
      <c r="B386" s="24" t="s">
        <v>957</v>
      </c>
      <c r="C386" s="24" t="s">
        <v>357</v>
      </c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>
        <v>4</v>
      </c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>
        <f t="shared" si="15"/>
        <v>4</v>
      </c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>
        <f t="shared" si="16"/>
        <v>4</v>
      </c>
      <c r="BM386" s="24">
        <v>0</v>
      </c>
      <c r="BN386" s="22">
        <f t="shared" si="17"/>
        <v>-4</v>
      </c>
      <c r="BO386" s="24" t="str">
        <f>INDEX([1]W03!$AG:$AG,MATCH(A386,[1]W03!$B:$B,0))</f>
        <v xml:space="preserve">W02 : reminder sent
missing material 8909000625 &amp; 8909.005.418. ?
W49: 12pcs W01
W48: dispatch in Nov faild - requested update </v>
      </c>
      <c r="BP386" s="24">
        <v>0</v>
      </c>
      <c r="BQ386" s="24">
        <v>0</v>
      </c>
      <c r="BR386" s="31" t="s">
        <v>315</v>
      </c>
      <c r="BS386" s="24" t="str">
        <f>INDEX([1]W03!$A:$A,MATCH(A386,[1]W03!$B:$B,0))</f>
        <v>!</v>
      </c>
    </row>
    <row r="387" spans="1:71" ht="13" x14ac:dyDescent="0.3">
      <c r="A387" s="24" t="s">
        <v>958</v>
      </c>
      <c r="B387" s="24" t="s">
        <v>959</v>
      </c>
      <c r="C387" s="24" t="s">
        <v>76</v>
      </c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>
        <v>8</v>
      </c>
      <c r="AY387" s="24">
        <f t="shared" si="15"/>
        <v>8</v>
      </c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>
        <f t="shared" si="16"/>
        <v>8</v>
      </c>
      <c r="BM387" s="24">
        <v>0</v>
      </c>
      <c r="BN387" s="22">
        <f t="shared" si="17"/>
        <v>-8</v>
      </c>
      <c r="BO387" s="24" t="e">
        <f>INDEX([1]W03!$AG:$AG,MATCH(A387,[1]W03!$B:$B,0))</f>
        <v>#N/A</v>
      </c>
      <c r="BP387" s="24">
        <v>0</v>
      </c>
      <c r="BQ387" s="24">
        <v>0</v>
      </c>
      <c r="BR387" s="31" t="s">
        <v>315</v>
      </c>
      <c r="BS387" s="24" t="e">
        <f>INDEX([1]W03!$A:$A,MATCH(A387,[1]W03!$B:$B,0))</f>
        <v>#N/A</v>
      </c>
    </row>
    <row r="388" spans="1:71" ht="13" hidden="1" x14ac:dyDescent="0.3">
      <c r="A388" s="24" t="s">
        <v>1268</v>
      </c>
      <c r="B388" s="24" t="s">
        <v>1269</v>
      </c>
      <c r="C388" s="24" t="s">
        <v>76</v>
      </c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>
        <f t="shared" ref="AY388:AY412" si="18">SUM(D388:AX388)</f>
        <v>0</v>
      </c>
      <c r="AZ388" s="24"/>
      <c r="BA388" s="24">
        <v>8</v>
      </c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>
        <f t="shared" ref="BL388:BL412" si="19">SUM(AY388:BK388)</f>
        <v>8</v>
      </c>
      <c r="BM388" s="24">
        <v>8</v>
      </c>
      <c r="BN388" s="22">
        <f t="shared" ref="BN388:BN412" si="20">BM388-BL388</f>
        <v>0</v>
      </c>
      <c r="BO388" s="24" t="s">
        <v>34</v>
      </c>
      <c r="BP388" s="24" t="e">
        <v>#N/A</v>
      </c>
      <c r="BQ388" s="24" t="e">
        <v>#N/A</v>
      </c>
      <c r="BR388" s="31" t="s">
        <v>315</v>
      </c>
      <c r="BS388" s="24" t="e">
        <f>INDEX([1]W03!$A:$A,MATCH(A388,[1]W03!$B:$B,0))</f>
        <v>#N/A</v>
      </c>
    </row>
    <row r="389" spans="1:71" ht="13" x14ac:dyDescent="0.3">
      <c r="A389" s="24" t="s">
        <v>960</v>
      </c>
      <c r="B389" s="24" t="s">
        <v>961</v>
      </c>
      <c r="C389" s="24" t="s">
        <v>357</v>
      </c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>
        <v>4</v>
      </c>
      <c r="AS389" s="24"/>
      <c r="AT389" s="24"/>
      <c r="AU389" s="24"/>
      <c r="AV389" s="24"/>
      <c r="AW389" s="24"/>
      <c r="AX389" s="24"/>
      <c r="AY389" s="24">
        <f t="shared" si="18"/>
        <v>4</v>
      </c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>
        <f t="shared" si="19"/>
        <v>4</v>
      </c>
      <c r="BM389" s="24">
        <v>0</v>
      </c>
      <c r="BN389" s="22">
        <f t="shared" si="20"/>
        <v>-4</v>
      </c>
      <c r="BO389" s="24" t="str">
        <f>INDEX([1]W03!$AG:$AG,MATCH(A389,[1]W03!$B:$B,0))</f>
        <v>missing component 0272240316 - No allocation for AA
W51 : Mail sent</v>
      </c>
      <c r="BP389" s="24">
        <v>0</v>
      </c>
      <c r="BQ389" s="24">
        <v>0</v>
      </c>
      <c r="BR389" s="31" t="s">
        <v>315</v>
      </c>
      <c r="BS389" s="24" t="str">
        <f>INDEX([1]W03!$A:$A,MATCH(A389,[1]W03!$B:$B,0))</f>
        <v>!</v>
      </c>
    </row>
    <row r="390" spans="1:71" ht="13" x14ac:dyDescent="0.3">
      <c r="A390" s="24" t="s">
        <v>963</v>
      </c>
      <c r="B390" s="24" t="s">
        <v>964</v>
      </c>
      <c r="C390" s="24" t="s">
        <v>357</v>
      </c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>
        <f t="shared" si="18"/>
        <v>0</v>
      </c>
      <c r="AZ390" s="24"/>
      <c r="BA390" s="24"/>
      <c r="BB390" s="24"/>
      <c r="BC390" s="24"/>
      <c r="BD390" s="24"/>
      <c r="BE390" s="24"/>
      <c r="BF390" s="24"/>
      <c r="BG390" s="24"/>
      <c r="BH390" s="24"/>
      <c r="BI390" s="24">
        <v>4</v>
      </c>
      <c r="BJ390" s="24">
        <v>4</v>
      </c>
      <c r="BK390" s="24"/>
      <c r="BL390" s="24">
        <f t="shared" si="19"/>
        <v>8</v>
      </c>
      <c r="BM390" s="24">
        <v>0</v>
      </c>
      <c r="BN390" s="22">
        <f t="shared" si="20"/>
        <v>-8</v>
      </c>
      <c r="BO390" s="24" t="e">
        <f>INDEX([1]W03!$AG:$AG,MATCH(A390,[1]W03!$B:$B,0))</f>
        <v>#N/A</v>
      </c>
      <c r="BP390" s="24">
        <v>0</v>
      </c>
      <c r="BQ390" s="24">
        <v>0</v>
      </c>
      <c r="BR390" s="31" t="s">
        <v>315</v>
      </c>
      <c r="BS390" s="24" t="e">
        <f>INDEX([1]W03!$A:$A,MATCH(A390,[1]W03!$B:$B,0))</f>
        <v>#N/A</v>
      </c>
    </row>
    <row r="391" spans="1:71" ht="13" x14ac:dyDescent="0.3">
      <c r="A391" s="24" t="s">
        <v>1270</v>
      </c>
      <c r="B391" s="24" t="s">
        <v>1271</v>
      </c>
      <c r="C391" s="24" t="s">
        <v>179</v>
      </c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>
        <f t="shared" si="18"/>
        <v>0</v>
      </c>
      <c r="AZ391" s="24">
        <v>100</v>
      </c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>
        <f t="shared" si="19"/>
        <v>100</v>
      </c>
      <c r="BM391" s="24">
        <v>0</v>
      </c>
      <c r="BN391" s="22">
        <f t="shared" si="20"/>
        <v>-100</v>
      </c>
      <c r="BO391" s="24" t="e">
        <f>INDEX([1]W03!$AG:$AG,MATCH(A391,[1]W03!$B:$B,0))</f>
        <v>#N/A</v>
      </c>
      <c r="BP391" s="24" t="e">
        <v>#N/A</v>
      </c>
      <c r="BQ391" s="24" t="e">
        <v>#N/A</v>
      </c>
      <c r="BR391" s="31" t="s">
        <v>315</v>
      </c>
      <c r="BS391" s="24" t="e">
        <f>INDEX([1]W03!$A:$A,MATCH(A391,[1]W03!$B:$B,0))</f>
        <v>#N/A</v>
      </c>
    </row>
    <row r="392" spans="1:71" ht="13" x14ac:dyDescent="0.3">
      <c r="A392" s="24" t="s">
        <v>967</v>
      </c>
      <c r="B392" s="24" t="s">
        <v>968</v>
      </c>
      <c r="C392" s="24" t="s">
        <v>849</v>
      </c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>
        <v>6</v>
      </c>
      <c r="AP392" s="24"/>
      <c r="AQ392" s="24"/>
      <c r="AR392" s="24"/>
      <c r="AS392" s="24"/>
      <c r="AT392" s="24"/>
      <c r="AU392" s="24"/>
      <c r="AV392" s="24"/>
      <c r="AW392" s="24"/>
      <c r="AX392" s="24"/>
      <c r="AY392" s="24">
        <f t="shared" si="18"/>
        <v>6</v>
      </c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>
        <f t="shared" si="19"/>
        <v>6</v>
      </c>
      <c r="BM392" s="24">
        <v>0</v>
      </c>
      <c r="BN392" s="22">
        <f t="shared" si="20"/>
        <v>-6</v>
      </c>
      <c r="BO392" s="24" t="str">
        <f>INDEX([1]W03!$AG:$AG,MATCH(A392,[1]W03!$B:$B,0))</f>
        <v>W03: missing  packaging approval, reminder sent
W51: eta asked missing components W04</v>
      </c>
      <c r="BP392" s="24">
        <v>0</v>
      </c>
      <c r="BQ392" s="24">
        <v>0</v>
      </c>
      <c r="BR392" s="31" t="s">
        <v>315</v>
      </c>
      <c r="BS392" s="24" t="str">
        <f>INDEX([1]W03!$A:$A,MATCH(A392,[1]W03!$B:$B,0))</f>
        <v>!</v>
      </c>
    </row>
    <row r="393" spans="1:71" ht="13" x14ac:dyDescent="0.3">
      <c r="A393" s="24" t="s">
        <v>969</v>
      </c>
      <c r="B393" s="24" t="s">
        <v>970</v>
      </c>
      <c r="C393" s="24" t="s">
        <v>849</v>
      </c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>
        <v>6</v>
      </c>
      <c r="AP393" s="24"/>
      <c r="AQ393" s="24"/>
      <c r="AR393" s="24"/>
      <c r="AS393" s="24"/>
      <c r="AT393" s="24"/>
      <c r="AU393" s="24"/>
      <c r="AV393" s="24"/>
      <c r="AW393" s="24"/>
      <c r="AX393" s="24"/>
      <c r="AY393" s="24">
        <f t="shared" si="18"/>
        <v>6</v>
      </c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>
        <f t="shared" si="19"/>
        <v>6</v>
      </c>
      <c r="BM393" s="24">
        <v>0</v>
      </c>
      <c r="BN393" s="22">
        <f t="shared" si="20"/>
        <v>-6</v>
      </c>
      <c r="BO393" s="24" t="str">
        <f>INDEX([1]W03!$AG:$AG,MATCH(A393,[1]W03!$B:$B,0))</f>
        <v>W03: missing packaging approuval, reminder sent
W51: eta asked missing components W04
The process is not stable , We are shipping with conditional approval à December</v>
      </c>
      <c r="BP393" s="24">
        <v>0</v>
      </c>
      <c r="BQ393" s="24">
        <v>0</v>
      </c>
      <c r="BR393" s="31" t="s">
        <v>315</v>
      </c>
      <c r="BS393" s="24" t="str">
        <f>INDEX([1]W03!$A:$A,MATCH(A393,[1]W03!$B:$B,0))</f>
        <v>!</v>
      </c>
    </row>
    <row r="394" spans="1:71" ht="13" hidden="1" x14ac:dyDescent="0.3">
      <c r="A394" s="24" t="s">
        <v>971</v>
      </c>
      <c r="B394" s="24" t="s">
        <v>972</v>
      </c>
      <c r="C394" s="24" t="s">
        <v>973</v>
      </c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>
        <v>2</v>
      </c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>
        <f t="shared" si="18"/>
        <v>2</v>
      </c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>
        <f t="shared" si="19"/>
        <v>2</v>
      </c>
      <c r="BM394" s="24">
        <v>2</v>
      </c>
      <c r="BN394" s="22">
        <f t="shared" si="20"/>
        <v>0</v>
      </c>
      <c r="BO394" s="24" t="s">
        <v>34</v>
      </c>
      <c r="BP394" s="24">
        <v>0</v>
      </c>
      <c r="BQ394" s="24">
        <v>0</v>
      </c>
      <c r="BR394" s="31" t="s">
        <v>315</v>
      </c>
      <c r="BS394" s="24" t="str">
        <f>INDEX([1]W03!$A:$A,MATCH(A394,[1]W03!$B:$B,0))</f>
        <v>ok</v>
      </c>
    </row>
    <row r="395" spans="1:71" ht="13" hidden="1" x14ac:dyDescent="0.3">
      <c r="A395" s="24" t="s">
        <v>978</v>
      </c>
      <c r="B395" s="24" t="s">
        <v>979</v>
      </c>
      <c r="C395" s="24" t="s">
        <v>439</v>
      </c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>
        <v>20</v>
      </c>
      <c r="AW395" s="24"/>
      <c r="AX395" s="24"/>
      <c r="AY395" s="24">
        <f t="shared" si="18"/>
        <v>20</v>
      </c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>
        <f t="shared" si="19"/>
        <v>20</v>
      </c>
      <c r="BM395" s="24">
        <v>100</v>
      </c>
      <c r="BN395" s="22">
        <f t="shared" si="20"/>
        <v>80</v>
      </c>
      <c r="BO395" s="24" t="s">
        <v>34</v>
      </c>
      <c r="BP395" s="24" t="s">
        <v>34</v>
      </c>
      <c r="BQ395" s="24" t="s">
        <v>34</v>
      </c>
      <c r="BR395" s="31" t="s">
        <v>315</v>
      </c>
      <c r="BS395" s="24" t="str">
        <f>INDEX([1]W03!$A:$A,MATCH(A395,[1]W03!$B:$B,0))</f>
        <v>ok</v>
      </c>
    </row>
    <row r="396" spans="1:71" ht="13" hidden="1" x14ac:dyDescent="0.3">
      <c r="A396" s="24" t="s">
        <v>980</v>
      </c>
      <c r="B396" s="24" t="s">
        <v>981</v>
      </c>
      <c r="C396" s="24" t="s">
        <v>202</v>
      </c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>
        <v>12</v>
      </c>
      <c r="AP396" s="24"/>
      <c r="AQ396" s="24"/>
      <c r="AR396" s="24"/>
      <c r="AS396" s="24">
        <v>12</v>
      </c>
      <c r="AT396" s="24"/>
      <c r="AU396" s="24"/>
      <c r="AV396" s="24"/>
      <c r="AW396" s="24">
        <v>12</v>
      </c>
      <c r="AX396" s="24"/>
      <c r="AY396" s="24">
        <f t="shared" si="18"/>
        <v>36</v>
      </c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>
        <f t="shared" si="19"/>
        <v>36</v>
      </c>
      <c r="BM396" s="24">
        <v>84</v>
      </c>
      <c r="BN396" s="22">
        <f t="shared" si="20"/>
        <v>48</v>
      </c>
      <c r="BO396" s="24"/>
      <c r="BP396" s="24" t="s">
        <v>34</v>
      </c>
      <c r="BQ396" s="24" t="s">
        <v>34</v>
      </c>
      <c r="BR396" s="24" t="s">
        <v>1275</v>
      </c>
    </row>
    <row r="397" spans="1:71" ht="13" x14ac:dyDescent="0.3">
      <c r="A397" s="24" t="s">
        <v>982</v>
      </c>
      <c r="B397" s="24" t="s">
        <v>983</v>
      </c>
      <c r="C397" s="24" t="s">
        <v>426</v>
      </c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>
        <v>20</v>
      </c>
      <c r="AW397" s="24"/>
      <c r="AX397" s="24">
        <v>20</v>
      </c>
      <c r="AY397" s="24">
        <f t="shared" si="18"/>
        <v>40</v>
      </c>
      <c r="AZ397" s="24">
        <v>20</v>
      </c>
      <c r="BA397" s="24">
        <v>20</v>
      </c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>
        <f t="shared" si="19"/>
        <v>80</v>
      </c>
      <c r="BM397" s="24">
        <v>60</v>
      </c>
      <c r="BN397" s="22">
        <f t="shared" si="20"/>
        <v>-20</v>
      </c>
      <c r="BO397" s="24" t="str">
        <f>INDEX([1]W03!$AG:$AG,MATCH(A397,[1]W03!$B:$B,0))</f>
        <v>ok</v>
      </c>
      <c r="BP397" s="24" t="s">
        <v>34</v>
      </c>
      <c r="BQ397" s="24" t="s">
        <v>34</v>
      </c>
      <c r="BR397" s="31" t="s">
        <v>315</v>
      </c>
      <c r="BS397" s="24" t="str">
        <f>INDEX([1]W03!$A:$A,MATCH(A397,[1]W03!$B:$B,0))</f>
        <v>ok</v>
      </c>
    </row>
    <row r="398" spans="1:71" ht="13" hidden="1" x14ac:dyDescent="0.3">
      <c r="A398" s="24" t="s">
        <v>984</v>
      </c>
      <c r="B398" s="24" t="s">
        <v>985</v>
      </c>
      <c r="C398" s="24" t="s">
        <v>986</v>
      </c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>
        <v>14</v>
      </c>
      <c r="AW398" s="24"/>
      <c r="AX398" s="24"/>
      <c r="AY398" s="24">
        <f t="shared" si="18"/>
        <v>14</v>
      </c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>
        <f t="shared" si="19"/>
        <v>14</v>
      </c>
      <c r="BM398" s="24">
        <v>142</v>
      </c>
      <c r="BN398" s="22">
        <f t="shared" si="20"/>
        <v>128</v>
      </c>
      <c r="BO398" s="24" t="s">
        <v>34</v>
      </c>
      <c r="BP398" s="24" t="s">
        <v>34</v>
      </c>
      <c r="BQ398" s="24" t="s">
        <v>34</v>
      </c>
      <c r="BR398" s="31" t="s">
        <v>315</v>
      </c>
      <c r="BS398" s="24" t="str">
        <f>INDEX([1]W03!$A:$A,MATCH(A398,[1]W03!$B:$B,0))</f>
        <v>ok</v>
      </c>
    </row>
    <row r="399" spans="1:71" ht="13" hidden="1" x14ac:dyDescent="0.3">
      <c r="A399" s="24" t="s">
        <v>987</v>
      </c>
      <c r="B399" s="24" t="s">
        <v>988</v>
      </c>
      <c r="C399" s="24" t="s">
        <v>986</v>
      </c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>
        <v>70</v>
      </c>
      <c r="AW399" s="24">
        <v>70</v>
      </c>
      <c r="AX399" s="24">
        <v>14</v>
      </c>
      <c r="AY399" s="24">
        <f t="shared" si="18"/>
        <v>154</v>
      </c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>
        <f t="shared" si="19"/>
        <v>154</v>
      </c>
      <c r="BM399" s="24">
        <v>182</v>
      </c>
      <c r="BN399" s="22">
        <f t="shared" si="20"/>
        <v>28</v>
      </c>
      <c r="BO399" s="24" t="s">
        <v>34</v>
      </c>
      <c r="BP399" s="24" t="s">
        <v>34</v>
      </c>
      <c r="BQ399" s="24" t="s">
        <v>34</v>
      </c>
      <c r="BR399" s="31" t="s">
        <v>315</v>
      </c>
      <c r="BS399" s="24" t="str">
        <f>INDEX([1]W03!$A:$A,MATCH(A399,[1]W03!$B:$B,0))</f>
        <v>ok</v>
      </c>
    </row>
    <row r="400" spans="1:71" ht="13" x14ac:dyDescent="0.3">
      <c r="A400" s="24" t="s">
        <v>989</v>
      </c>
      <c r="B400" s="24" t="s">
        <v>990</v>
      </c>
      <c r="C400" s="24" t="s">
        <v>986</v>
      </c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>
        <v>70</v>
      </c>
      <c r="AW400" s="24"/>
      <c r="AX400" s="24">
        <v>14</v>
      </c>
      <c r="AY400" s="24">
        <f t="shared" si="18"/>
        <v>84</v>
      </c>
      <c r="AZ400" s="24">
        <v>42</v>
      </c>
      <c r="BA400" s="24">
        <v>14</v>
      </c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>
        <f t="shared" si="19"/>
        <v>140</v>
      </c>
      <c r="BM400" s="24">
        <v>112</v>
      </c>
      <c r="BN400" s="22">
        <f t="shared" si="20"/>
        <v>-28</v>
      </c>
      <c r="BO400" s="24" t="str">
        <f>INDEX([1]W03!$AG:$AG,MATCH(A400,[1]W03!$B:$B,0))</f>
        <v>Enough stock for firm orders</v>
      </c>
      <c r="BP400" s="24" t="s">
        <v>34</v>
      </c>
      <c r="BQ400" s="24" t="s">
        <v>34</v>
      </c>
      <c r="BR400" s="31" t="s">
        <v>315</v>
      </c>
      <c r="BS400" s="24" t="str">
        <f>INDEX([1]W03!$A:$A,MATCH(A400,[1]W03!$B:$B,0))</f>
        <v>ok</v>
      </c>
    </row>
    <row r="401" spans="1:71" ht="13" x14ac:dyDescent="0.3">
      <c r="A401" s="24" t="s">
        <v>991</v>
      </c>
      <c r="B401" s="24" t="s">
        <v>992</v>
      </c>
      <c r="C401" s="24" t="s">
        <v>986</v>
      </c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>
        <v>28</v>
      </c>
      <c r="AW401" s="24"/>
      <c r="AX401" s="24">
        <v>28</v>
      </c>
      <c r="AY401" s="24">
        <f t="shared" si="18"/>
        <v>56</v>
      </c>
      <c r="AZ401" s="24">
        <v>28</v>
      </c>
      <c r="BA401" s="24">
        <v>28</v>
      </c>
      <c r="BB401" s="24">
        <v>42</v>
      </c>
      <c r="BC401" s="24">
        <v>14</v>
      </c>
      <c r="BD401" s="24">
        <v>28</v>
      </c>
      <c r="BE401" s="24">
        <v>14</v>
      </c>
      <c r="BF401" s="24"/>
      <c r="BG401" s="24"/>
      <c r="BH401" s="24"/>
      <c r="BI401" s="24"/>
      <c r="BJ401" s="24"/>
      <c r="BK401" s="24"/>
      <c r="BL401" s="24">
        <f t="shared" si="19"/>
        <v>210</v>
      </c>
      <c r="BM401" s="24">
        <v>124</v>
      </c>
      <c r="BN401" s="22">
        <f t="shared" si="20"/>
        <v>-86</v>
      </c>
      <c r="BO401" s="24" t="str">
        <f>INDEX([1]W03!$AG:$AG,MATCH(A401,[1]W03!$B:$B,0))</f>
        <v>W03: ok
W01: mail sent - Prob MOQ
ref repack</v>
      </c>
      <c r="BP401" s="24">
        <v>0</v>
      </c>
      <c r="BQ401" s="24">
        <v>0</v>
      </c>
      <c r="BR401" s="31" t="s">
        <v>315</v>
      </c>
      <c r="BS401" s="24" t="str">
        <f>INDEX([1]W03!$A:$A,MATCH(A401,[1]W03!$B:$B,0))</f>
        <v>ok</v>
      </c>
    </row>
    <row r="402" spans="1:71" ht="13" hidden="1" x14ac:dyDescent="0.3">
      <c r="A402" s="24" t="s">
        <v>993</v>
      </c>
      <c r="B402" s="24" t="s">
        <v>994</v>
      </c>
      <c r="C402" s="24" t="s">
        <v>995</v>
      </c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>
        <v>20</v>
      </c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>
        <f t="shared" si="18"/>
        <v>20</v>
      </c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>
        <f t="shared" si="19"/>
        <v>20</v>
      </c>
      <c r="BM402" s="24">
        <v>20</v>
      </c>
      <c r="BN402" s="22">
        <f t="shared" si="20"/>
        <v>0</v>
      </c>
      <c r="BO402" s="24" t="s">
        <v>34</v>
      </c>
      <c r="BP402" s="24" t="s">
        <v>34</v>
      </c>
      <c r="BQ402" s="24" t="s">
        <v>34</v>
      </c>
      <c r="BR402" s="31" t="s">
        <v>315</v>
      </c>
      <c r="BS402" s="24" t="str">
        <f>INDEX([1]W03!$A:$A,MATCH(A402,[1]W03!$B:$B,0))</f>
        <v>ok</v>
      </c>
    </row>
    <row r="403" spans="1:71" ht="13" hidden="1" x14ac:dyDescent="0.3">
      <c r="A403" s="24" t="s">
        <v>996</v>
      </c>
      <c r="B403" s="24" t="s">
        <v>997</v>
      </c>
      <c r="C403" s="24" t="s">
        <v>252</v>
      </c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>
        <v>375</v>
      </c>
      <c r="AW403" s="24"/>
      <c r="AX403" s="24"/>
      <c r="AY403" s="24">
        <f t="shared" si="18"/>
        <v>375</v>
      </c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>
        <f t="shared" si="19"/>
        <v>375</v>
      </c>
      <c r="BM403" s="24">
        <v>2320</v>
      </c>
      <c r="BN403" s="22">
        <f t="shared" si="20"/>
        <v>1945</v>
      </c>
      <c r="BO403" s="24" t="s">
        <v>34</v>
      </c>
      <c r="BP403" s="24" t="s">
        <v>34</v>
      </c>
      <c r="BQ403" s="24" t="s">
        <v>34</v>
      </c>
      <c r="BR403" s="31" t="s">
        <v>315</v>
      </c>
      <c r="BS403" s="24" t="str">
        <f>INDEX([1]W03!$A:$A,MATCH(A403,[1]W03!$B:$B,0))</f>
        <v>ok</v>
      </c>
    </row>
    <row r="404" spans="1:71" ht="13" x14ac:dyDescent="0.3">
      <c r="A404" s="24" t="s">
        <v>998</v>
      </c>
      <c r="B404" s="24" t="s">
        <v>999</v>
      </c>
      <c r="C404" s="24" t="s">
        <v>1000</v>
      </c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>
        <v>50</v>
      </c>
      <c r="AY404" s="24">
        <f t="shared" si="18"/>
        <v>50</v>
      </c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>
        <f t="shared" si="19"/>
        <v>50</v>
      </c>
      <c r="BM404" s="24">
        <v>0</v>
      </c>
      <c r="BN404" s="22">
        <f t="shared" si="20"/>
        <v>-50</v>
      </c>
      <c r="BO404" s="24" t="e">
        <f>INDEX([1]W03!$AG:$AG,MATCH(A404,[1]W03!$B:$B,0))</f>
        <v>#N/A</v>
      </c>
      <c r="BP404" s="24" t="s">
        <v>34</v>
      </c>
      <c r="BQ404" s="24" t="s">
        <v>34</v>
      </c>
      <c r="BR404" s="31" t="s">
        <v>315</v>
      </c>
      <c r="BS404" s="24" t="e">
        <f>INDEX([1]W03!$A:$A,MATCH(A404,[1]W03!$B:$B,0))</f>
        <v>#N/A</v>
      </c>
    </row>
    <row r="405" spans="1:71" ht="13" x14ac:dyDescent="0.3">
      <c r="A405" s="24" t="s">
        <v>1001</v>
      </c>
      <c r="B405" s="24" t="s">
        <v>1002</v>
      </c>
      <c r="C405" s="24" t="s">
        <v>252</v>
      </c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>
        <v>1830</v>
      </c>
      <c r="AW405" s="24"/>
      <c r="AX405" s="24">
        <v>915</v>
      </c>
      <c r="AY405" s="24">
        <f t="shared" si="18"/>
        <v>2745</v>
      </c>
      <c r="AZ405" s="24">
        <v>915</v>
      </c>
      <c r="BA405" s="24">
        <v>915</v>
      </c>
      <c r="BB405" s="24"/>
      <c r="BC405" s="24">
        <v>915</v>
      </c>
      <c r="BD405" s="24"/>
      <c r="BE405" s="24"/>
      <c r="BF405" s="24"/>
      <c r="BG405" s="24"/>
      <c r="BH405" s="24"/>
      <c r="BI405" s="24"/>
      <c r="BJ405" s="24"/>
      <c r="BK405" s="24"/>
      <c r="BL405" s="24">
        <f t="shared" si="19"/>
        <v>5490</v>
      </c>
      <c r="BM405" s="24">
        <v>3660</v>
      </c>
      <c r="BN405" s="22">
        <f t="shared" si="20"/>
        <v>-1830</v>
      </c>
      <c r="BO405" s="24" t="str">
        <f>INDEX([1]W03!$AG:$AG,MATCH(A405,[1]W03!$B:$B,0))</f>
        <v>W03: next ETA asked</v>
      </c>
      <c r="BP405" s="24">
        <v>0</v>
      </c>
      <c r="BQ405" s="24">
        <v>0</v>
      </c>
      <c r="BR405" s="31" t="s">
        <v>315</v>
      </c>
      <c r="BS405" s="24" t="str">
        <f>INDEX([1]W03!$A:$A,MATCH(A405,[1]W03!$B:$B,0))</f>
        <v>!</v>
      </c>
    </row>
    <row r="406" spans="1:71" ht="13" hidden="1" x14ac:dyDescent="0.3">
      <c r="A406" s="24" t="s">
        <v>1004</v>
      </c>
      <c r="B406" s="24" t="s">
        <v>1005</v>
      </c>
      <c r="C406" s="24" t="s">
        <v>1006</v>
      </c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>
        <v>75</v>
      </c>
      <c r="AW406" s="24"/>
      <c r="AX406" s="24">
        <v>75</v>
      </c>
      <c r="AY406" s="24">
        <f t="shared" si="18"/>
        <v>150</v>
      </c>
      <c r="AZ406" s="24">
        <v>25</v>
      </c>
      <c r="BA406" s="24">
        <v>25</v>
      </c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>
        <f t="shared" si="19"/>
        <v>200</v>
      </c>
      <c r="BM406" s="24">
        <v>475</v>
      </c>
      <c r="BN406" s="22">
        <f t="shared" si="20"/>
        <v>275</v>
      </c>
      <c r="BO406" s="24" t="s">
        <v>34</v>
      </c>
      <c r="BP406" s="24" t="s">
        <v>34</v>
      </c>
      <c r="BQ406" s="24" t="s">
        <v>34</v>
      </c>
      <c r="BR406" s="31" t="s">
        <v>315</v>
      </c>
      <c r="BS406" s="24" t="str">
        <f>INDEX([1]W03!$A:$A,MATCH(A406,[1]W03!$B:$B,0))</f>
        <v>ok</v>
      </c>
    </row>
    <row r="407" spans="1:71" ht="13" hidden="1" x14ac:dyDescent="0.3">
      <c r="A407" s="24" t="s">
        <v>1007</v>
      </c>
      <c r="B407" s="24" t="s">
        <v>1008</v>
      </c>
      <c r="C407" s="24" t="s">
        <v>995</v>
      </c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>
        <f t="shared" si="18"/>
        <v>0</v>
      </c>
      <c r="AZ407" s="24"/>
      <c r="BA407" s="24"/>
      <c r="BB407" s="24"/>
      <c r="BC407" s="24"/>
      <c r="BD407" s="24">
        <v>25</v>
      </c>
      <c r="BE407" s="24"/>
      <c r="BF407" s="24"/>
      <c r="BG407" s="24"/>
      <c r="BH407" s="24"/>
      <c r="BI407" s="24"/>
      <c r="BJ407" s="24"/>
      <c r="BK407" s="24"/>
      <c r="BL407" s="24">
        <f t="shared" si="19"/>
        <v>25</v>
      </c>
      <c r="BM407" s="24">
        <v>75</v>
      </c>
      <c r="BN407" s="22">
        <f t="shared" si="20"/>
        <v>50</v>
      </c>
      <c r="BO407" s="24" t="s">
        <v>34</v>
      </c>
      <c r="BP407" s="24" t="s">
        <v>34</v>
      </c>
      <c r="BQ407" s="24" t="s">
        <v>34</v>
      </c>
      <c r="BR407" s="31" t="s">
        <v>315</v>
      </c>
      <c r="BS407" s="24" t="e">
        <f>INDEX([1]W03!$A:$A,MATCH(A407,[1]W03!$B:$B,0))</f>
        <v>#N/A</v>
      </c>
    </row>
    <row r="408" spans="1:71" ht="13" hidden="1" x14ac:dyDescent="0.3">
      <c r="A408" s="24" t="s">
        <v>1009</v>
      </c>
      <c r="B408" s="24" t="s">
        <v>1010</v>
      </c>
      <c r="C408" s="24" t="s">
        <v>1011</v>
      </c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>
        <v>25</v>
      </c>
      <c r="AW408" s="24"/>
      <c r="AX408" s="24"/>
      <c r="AY408" s="24">
        <f t="shared" si="18"/>
        <v>25</v>
      </c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>
        <f t="shared" si="19"/>
        <v>25</v>
      </c>
      <c r="BM408" s="24">
        <v>50</v>
      </c>
      <c r="BN408" s="22">
        <f t="shared" si="20"/>
        <v>25</v>
      </c>
      <c r="BO408" s="24" t="s">
        <v>34</v>
      </c>
      <c r="BP408" s="24" t="s">
        <v>34</v>
      </c>
      <c r="BQ408" s="24" t="s">
        <v>34</v>
      </c>
      <c r="BR408" s="31" t="s">
        <v>315</v>
      </c>
      <c r="BS408" s="24" t="str">
        <f>INDEX([1]W03!$A:$A,MATCH(A408,[1]W03!$B:$B,0))</f>
        <v>ok</v>
      </c>
    </row>
    <row r="409" spans="1:71" ht="13" hidden="1" x14ac:dyDescent="0.3">
      <c r="A409" s="24" t="s">
        <v>1012</v>
      </c>
      <c r="B409" s="24" t="s">
        <v>1013</v>
      </c>
      <c r="C409" s="24" t="s">
        <v>242</v>
      </c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>
        <v>2730</v>
      </c>
      <c r="AW409" s="24"/>
      <c r="AX409" s="24">
        <v>910</v>
      </c>
      <c r="AY409" s="24">
        <f t="shared" si="18"/>
        <v>3640</v>
      </c>
      <c r="AZ409" s="24">
        <v>455</v>
      </c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>
        <f t="shared" si="19"/>
        <v>4095</v>
      </c>
      <c r="BM409" s="24">
        <v>5005</v>
      </c>
      <c r="BN409" s="22">
        <f t="shared" si="20"/>
        <v>910</v>
      </c>
      <c r="BO409" s="24" t="s">
        <v>34</v>
      </c>
      <c r="BP409" s="24" t="s">
        <v>34</v>
      </c>
      <c r="BQ409" s="24" t="s">
        <v>34</v>
      </c>
      <c r="BR409" s="31" t="s">
        <v>315</v>
      </c>
      <c r="BS409" s="24" t="str">
        <f>INDEX([1]W03!$A:$A,MATCH(A409,[1]W03!$B:$B,0))</f>
        <v>ok</v>
      </c>
    </row>
    <row r="410" spans="1:71" ht="13" hidden="1" x14ac:dyDescent="0.3">
      <c r="A410" s="24" t="s">
        <v>1014</v>
      </c>
      <c r="B410" s="24" t="s">
        <v>1015</v>
      </c>
      <c r="C410" s="24" t="s">
        <v>246</v>
      </c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>
        <v>2600</v>
      </c>
      <c r="AW410" s="24"/>
      <c r="AX410" s="24">
        <v>1560</v>
      </c>
      <c r="AY410" s="24">
        <f t="shared" si="18"/>
        <v>4160</v>
      </c>
      <c r="AZ410" s="24">
        <v>1040</v>
      </c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>
        <f t="shared" si="19"/>
        <v>5200</v>
      </c>
      <c r="BM410" s="24">
        <v>6760</v>
      </c>
      <c r="BN410" s="22">
        <f t="shared" si="20"/>
        <v>1560</v>
      </c>
      <c r="BO410" s="24" t="s">
        <v>34</v>
      </c>
      <c r="BP410" s="24" t="s">
        <v>34</v>
      </c>
      <c r="BQ410" s="24" t="s">
        <v>34</v>
      </c>
      <c r="BR410" s="31" t="s">
        <v>315</v>
      </c>
      <c r="BS410" s="24" t="str">
        <f>INDEX([1]W03!$A:$A,MATCH(A410,[1]W03!$B:$B,0))</f>
        <v>ok</v>
      </c>
    </row>
    <row r="411" spans="1:71" ht="13" x14ac:dyDescent="0.3">
      <c r="A411" s="24" t="s">
        <v>1016</v>
      </c>
      <c r="B411" s="24" t="s">
        <v>1017</v>
      </c>
      <c r="C411" s="24" t="s">
        <v>519</v>
      </c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>
        <v>1</v>
      </c>
      <c r="AY411" s="24">
        <f t="shared" si="18"/>
        <v>1</v>
      </c>
      <c r="AZ411" s="24">
        <v>5</v>
      </c>
      <c r="BA411" s="24">
        <v>2</v>
      </c>
      <c r="BB411" s="24">
        <v>8</v>
      </c>
      <c r="BC411" s="24">
        <v>1</v>
      </c>
      <c r="BD411" s="24">
        <v>6</v>
      </c>
      <c r="BE411" s="24">
        <v>2</v>
      </c>
      <c r="BF411" s="24">
        <v>7</v>
      </c>
      <c r="BG411" s="24"/>
      <c r="BH411" s="24"/>
      <c r="BI411" s="24"/>
      <c r="BJ411" s="24"/>
      <c r="BK411" s="24"/>
      <c r="BL411" s="24">
        <f t="shared" si="19"/>
        <v>32</v>
      </c>
      <c r="BM411" s="24">
        <v>17</v>
      </c>
      <c r="BN411" s="22">
        <f t="shared" si="20"/>
        <v>-15</v>
      </c>
      <c r="BO411" s="24" t="str">
        <f>INDEX([1]W03!$AG:$AG,MATCH(A411,[1]W03!$B:$B,0))</f>
        <v xml:space="preserve">W02: 20 pces W04 TBC
W52 : 40pcs received - SA blocked in order to organized a TAXI 
W51 : 54pcs ETA W52
W50:dispatch on Monday 20.12. ( to check 21/12) - delivery W01
parts were not send a there is a lack of packaging - ETA + qtity asap SuperOPL ongoing
planned shipping parts on 07.12.
nex Index MOQ 1pcs - changed - new orders were sent old ones deletted ( 4 JITTs) 
New index - 32pcs by w49 check LOP feedback. by email 
MOQ issues to be clarified with Nikola + Sandrine - if needed request MOQ change to cust. Need to be alligned Min Lot size and Numerar in PAD </v>
      </c>
      <c r="BP411" s="24">
        <v>0</v>
      </c>
      <c r="BQ411" s="24">
        <v>0</v>
      </c>
      <c r="BR411" s="31" t="s">
        <v>315</v>
      </c>
      <c r="BS411" s="24" t="str">
        <f>INDEX([1]W03!$A:$A,MATCH(A411,[1]W03!$B:$B,0))</f>
        <v>ok</v>
      </c>
    </row>
    <row r="412" spans="1:71" ht="13" x14ac:dyDescent="0.3">
      <c r="A412" s="24" t="s">
        <v>1018</v>
      </c>
      <c r="B412" s="24" t="s">
        <v>1019</v>
      </c>
      <c r="C412" s="24" t="s">
        <v>519</v>
      </c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>
        <v>6</v>
      </c>
      <c r="AX412" s="24"/>
      <c r="AY412" s="24">
        <f t="shared" si="18"/>
        <v>6</v>
      </c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>
        <f t="shared" si="19"/>
        <v>6</v>
      </c>
      <c r="BM412" s="24">
        <v>0</v>
      </c>
      <c r="BN412" s="22">
        <f t="shared" si="20"/>
        <v>-6</v>
      </c>
      <c r="BO412" s="24">
        <f>INDEX([1]W03!$AG:$AG,MATCH(A412,[1]W03!$B:$B,0))</f>
        <v>0</v>
      </c>
      <c r="BP412" s="24">
        <v>0</v>
      </c>
      <c r="BQ412" s="24">
        <v>0</v>
      </c>
      <c r="BR412" s="31" t="s">
        <v>315</v>
      </c>
      <c r="BS412" s="24" t="str">
        <f>INDEX([1]W03!$A:$A,MATCH(A412,[1]W03!$B:$B,0))</f>
        <v>!</v>
      </c>
    </row>
  </sheetData>
  <autoFilter ref="A4:BR412" xr:uid="{FE5A9418-D536-4D4F-905A-B07167C08963}">
    <filterColumn colId="65">
      <colorFilter dxfId="0"/>
    </filterColumn>
    <filterColumn colId="69">
      <filters blank="1"/>
    </filterColumn>
  </autoFilter>
  <phoneticPr fontId="6" type="noConversion"/>
  <conditionalFormatting sqref="BN5:BN11 BN14:BN412">
    <cfRule type="cellIs" dxfId="16" priority="9" operator="greaterThanOrEqual">
      <formula>0</formula>
    </cfRule>
    <cfRule type="cellIs" dxfId="15" priority="10" operator="lessThan">
      <formula>0</formula>
    </cfRule>
  </conditionalFormatting>
  <conditionalFormatting sqref="BN4">
    <cfRule type="cellIs" dxfId="14" priority="11" operator="greaterThanOrEqual">
      <formula>0</formula>
    </cfRule>
    <cfRule type="cellIs" dxfId="13" priority="12" operator="lessThan">
      <formula>0</formula>
    </cfRule>
  </conditionalFormatting>
  <conditionalFormatting sqref="S12">
    <cfRule type="cellIs" dxfId="8" priority="7" operator="greaterThanOrEqual">
      <formula>0</formula>
    </cfRule>
    <cfRule type="cellIs" dxfId="7" priority="8" operator="lessThan">
      <formula>0</formula>
    </cfRule>
  </conditionalFormatting>
  <conditionalFormatting sqref="BN12">
    <cfRule type="cellIs" dxfId="6" priority="5" operator="greaterThanOrEqual">
      <formula>0</formula>
    </cfRule>
    <cfRule type="cellIs" dxfId="5" priority="6" operator="lessThan">
      <formula>0</formula>
    </cfRule>
  </conditionalFormatting>
  <conditionalFormatting sqref="S13">
    <cfRule type="cellIs" dxfId="4" priority="3" operator="greaterThanOrEqual">
      <formula>0</formula>
    </cfRule>
    <cfRule type="cellIs" dxfId="3" priority="4" operator="lessThan">
      <formula>0</formula>
    </cfRule>
  </conditionalFormatting>
  <conditionalFormatting sqref="BN13">
    <cfRule type="cellIs" dxfId="2" priority="1" operator="greaterThanOrEqual">
      <formula>0</formula>
    </cfRule>
    <cfRule type="cellIs" dxfId="1" priority="2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E6186-1463-4664-AF1B-6B872E90A358}">
  <sheetPr filterMode="1"/>
  <dimension ref="A4:BQ411"/>
  <sheetViews>
    <sheetView topLeftCell="A341" workbookViewId="0">
      <selection activeCell="BO341" sqref="BO1:BO1048576"/>
    </sheetView>
  </sheetViews>
  <sheetFormatPr baseColWidth="10" defaultColWidth="10.81640625" defaultRowHeight="13" x14ac:dyDescent="0.3"/>
  <cols>
    <col min="1" max="1" width="16.26953125" style="1" bestFit="1" customWidth="1"/>
    <col min="2" max="2" width="22.453125" style="1" bestFit="1" customWidth="1"/>
    <col min="3" max="3" width="22.453125" style="1" hidden="1" customWidth="1"/>
    <col min="4" max="4" width="38.54296875" style="1" bestFit="1" customWidth="1"/>
    <col min="5" max="5" width="5.81640625" style="1" bestFit="1" customWidth="1"/>
    <col min="6" max="51" width="11.7265625" style="1" hidden="1" customWidth="1"/>
    <col min="52" max="57" width="4.81640625" style="1" bestFit="1" customWidth="1"/>
    <col min="58" max="60" width="5.81640625" style="1" bestFit="1" customWidth="1"/>
    <col min="61" max="61" width="4.81640625" style="1" bestFit="1" customWidth="1"/>
    <col min="62" max="64" width="4.54296875" style="1" bestFit="1" customWidth="1"/>
    <col min="65" max="65" width="11.26953125" style="1" bestFit="1" customWidth="1"/>
    <col min="66" max="67" width="10.81640625" style="1"/>
    <col min="68" max="68" width="48.54296875" style="1" customWidth="1"/>
    <col min="69" max="69" width="28.26953125" style="1" customWidth="1"/>
    <col min="70" max="16384" width="10.81640625" style="1"/>
  </cols>
  <sheetData>
    <row r="4" spans="1:69" s="4" customFormat="1" x14ac:dyDescent="0.3">
      <c r="A4" s="10" t="s">
        <v>0</v>
      </c>
      <c r="B4" s="10" t="s">
        <v>1</v>
      </c>
      <c r="C4" s="10" t="s">
        <v>2</v>
      </c>
      <c r="D4" s="10" t="s">
        <v>3</v>
      </c>
      <c r="E4" s="9" t="s">
        <v>4</v>
      </c>
      <c r="F4" s="4">
        <v>43979</v>
      </c>
      <c r="G4" s="4">
        <v>44049</v>
      </c>
      <c r="H4" s="4">
        <v>44098</v>
      </c>
      <c r="I4" s="4">
        <v>44133</v>
      </c>
      <c r="J4" s="4">
        <v>44280</v>
      </c>
      <c r="K4" s="4">
        <v>44308</v>
      </c>
      <c r="L4" s="4">
        <v>44315</v>
      </c>
      <c r="M4" s="4">
        <v>44328</v>
      </c>
      <c r="N4" s="4">
        <v>44336</v>
      </c>
      <c r="O4" s="4">
        <v>44343</v>
      </c>
      <c r="P4" s="4">
        <v>44350</v>
      </c>
      <c r="Q4" s="4">
        <v>44357</v>
      </c>
      <c r="R4" s="4">
        <v>44364</v>
      </c>
      <c r="S4" s="4">
        <v>44371</v>
      </c>
      <c r="T4" s="4">
        <v>44378</v>
      </c>
      <c r="U4" s="4">
        <v>44385</v>
      </c>
      <c r="V4" s="4">
        <v>44392</v>
      </c>
      <c r="W4" s="4">
        <v>44399</v>
      </c>
      <c r="X4" s="4">
        <v>44406</v>
      </c>
      <c r="Y4" s="4">
        <v>44413</v>
      </c>
      <c r="Z4" s="4">
        <v>44420</v>
      </c>
      <c r="AA4" s="4">
        <v>44427</v>
      </c>
      <c r="AB4" s="4">
        <v>44434</v>
      </c>
      <c r="AC4" s="4">
        <v>44441</v>
      </c>
      <c r="AD4" s="4">
        <v>44448</v>
      </c>
      <c r="AE4" s="4">
        <v>44455</v>
      </c>
      <c r="AF4" s="4">
        <v>44462</v>
      </c>
      <c r="AG4" s="4">
        <v>44469</v>
      </c>
      <c r="AH4" s="4">
        <v>44476</v>
      </c>
      <c r="AI4" s="4">
        <v>44483</v>
      </c>
      <c r="AJ4" s="4">
        <v>44490</v>
      </c>
      <c r="AK4" s="4">
        <v>44497</v>
      </c>
      <c r="AL4" s="4">
        <v>44504</v>
      </c>
      <c r="AM4" s="4">
        <v>44510</v>
      </c>
      <c r="AN4" s="4">
        <v>44518</v>
      </c>
      <c r="AO4" s="4">
        <v>44525</v>
      </c>
      <c r="AP4" s="4">
        <v>44532</v>
      </c>
      <c r="AQ4" s="4">
        <v>44539</v>
      </c>
      <c r="AR4" s="4">
        <v>44543</v>
      </c>
      <c r="AS4" s="4">
        <v>44546</v>
      </c>
      <c r="AT4" s="4">
        <v>44553</v>
      </c>
      <c r="AU4" s="4">
        <v>44560</v>
      </c>
      <c r="AV4" s="4">
        <v>44561</v>
      </c>
      <c r="AW4" s="4">
        <v>44564</v>
      </c>
      <c r="AX4" s="4">
        <v>44567</v>
      </c>
      <c r="AY4" s="4">
        <v>44574</v>
      </c>
      <c r="AZ4" s="10" t="s">
        <v>5</v>
      </c>
      <c r="BA4" s="10" t="s">
        <v>6</v>
      </c>
      <c r="BB4" s="10" t="s">
        <v>7</v>
      </c>
      <c r="BC4" s="10" t="s">
        <v>8</v>
      </c>
      <c r="BD4" s="10" t="s">
        <v>9</v>
      </c>
      <c r="BE4" s="10" t="s">
        <v>10</v>
      </c>
      <c r="BF4" s="10" t="s">
        <v>11</v>
      </c>
      <c r="BG4" s="10" t="s">
        <v>12</v>
      </c>
      <c r="BH4" s="10" t="s">
        <v>13</v>
      </c>
      <c r="BI4" s="10" t="s">
        <v>14</v>
      </c>
      <c r="BJ4" s="10" t="s">
        <v>15</v>
      </c>
      <c r="BK4" s="10" t="s">
        <v>16</v>
      </c>
      <c r="BL4" s="10" t="s">
        <v>17</v>
      </c>
      <c r="BM4" s="10" t="s">
        <v>18</v>
      </c>
      <c r="BN4" s="11" t="s">
        <v>19</v>
      </c>
      <c r="BO4" s="11" t="s">
        <v>20</v>
      </c>
      <c r="BP4" s="2" t="s">
        <v>21</v>
      </c>
      <c r="BQ4" s="2" t="s">
        <v>22</v>
      </c>
    </row>
    <row r="5" spans="1:69" x14ac:dyDescent="0.3">
      <c r="A5" s="1" t="s">
        <v>23</v>
      </c>
      <c r="B5" s="1" t="s">
        <v>24</v>
      </c>
      <c r="C5" s="1">
        <v>280161500061</v>
      </c>
      <c r="D5" s="1" t="s">
        <v>25</v>
      </c>
      <c r="E5" s="1">
        <f t="shared" ref="E5:E68" si="0">SUM(F5:AY5)</f>
        <v>9</v>
      </c>
      <c r="F5" s="1">
        <v>3</v>
      </c>
      <c r="G5" s="1">
        <v>1</v>
      </c>
      <c r="H5" s="1">
        <v>1</v>
      </c>
      <c r="I5" s="1">
        <v>1</v>
      </c>
      <c r="M5" s="1">
        <v>1</v>
      </c>
      <c r="P5" s="1">
        <v>1</v>
      </c>
      <c r="R5" s="1">
        <v>1</v>
      </c>
      <c r="BM5" s="1">
        <v>9</v>
      </c>
      <c r="BN5" s="1">
        <v>0</v>
      </c>
      <c r="BO5" s="1">
        <f>BN5-BM5</f>
        <v>-9</v>
      </c>
      <c r="BP5" s="1" t="s">
        <v>26</v>
      </c>
      <c r="BQ5" s="1" t="s">
        <v>26</v>
      </c>
    </row>
    <row r="6" spans="1:69" x14ac:dyDescent="0.3">
      <c r="A6" s="1" t="s">
        <v>27</v>
      </c>
      <c r="B6" s="1" t="s">
        <v>28</v>
      </c>
      <c r="C6" s="1" t="s">
        <v>28</v>
      </c>
      <c r="D6" s="1" t="s">
        <v>29</v>
      </c>
      <c r="E6" s="1">
        <f t="shared" si="0"/>
        <v>0</v>
      </c>
      <c r="AZ6" s="1">
        <v>8</v>
      </c>
      <c r="BM6" s="1">
        <v>8</v>
      </c>
      <c r="BN6" s="1">
        <v>0</v>
      </c>
      <c r="BO6" s="1">
        <f t="shared" ref="BO6:BO69" si="1">BN6-BM6</f>
        <v>-8</v>
      </c>
      <c r="BP6" s="1" t="s">
        <v>30</v>
      </c>
      <c r="BQ6" s="1" t="s">
        <v>30</v>
      </c>
    </row>
    <row r="7" spans="1:69" x14ac:dyDescent="0.3">
      <c r="A7" s="1" t="s">
        <v>31</v>
      </c>
      <c r="B7" s="1" t="s">
        <v>32</v>
      </c>
      <c r="C7" s="1" t="s">
        <v>32</v>
      </c>
      <c r="D7" s="1" t="s">
        <v>33</v>
      </c>
      <c r="E7" s="1">
        <f t="shared" si="0"/>
        <v>0</v>
      </c>
      <c r="BB7" s="1">
        <v>8</v>
      </c>
      <c r="BM7" s="1">
        <v>8</v>
      </c>
      <c r="BN7" s="1">
        <v>8</v>
      </c>
      <c r="BO7" s="1">
        <f t="shared" si="1"/>
        <v>0</v>
      </c>
      <c r="BP7" s="1" t="s">
        <v>34</v>
      </c>
      <c r="BQ7" s="1" t="s">
        <v>34</v>
      </c>
    </row>
    <row r="8" spans="1:69" x14ac:dyDescent="0.3">
      <c r="A8" s="1" t="s">
        <v>35</v>
      </c>
      <c r="B8" s="1" t="s">
        <v>36</v>
      </c>
      <c r="C8" s="1" t="s">
        <v>36</v>
      </c>
      <c r="D8" s="1" t="s">
        <v>37</v>
      </c>
      <c r="E8" s="1">
        <f t="shared" si="0"/>
        <v>1</v>
      </c>
      <c r="AS8" s="1">
        <v>1</v>
      </c>
      <c r="BD8" s="1">
        <v>1</v>
      </c>
      <c r="BM8" s="1">
        <v>2</v>
      </c>
      <c r="BN8" s="1">
        <v>10</v>
      </c>
      <c r="BO8" s="1">
        <f t="shared" si="1"/>
        <v>8</v>
      </c>
      <c r="BP8" s="1" t="s">
        <v>34</v>
      </c>
      <c r="BQ8" s="1" t="s">
        <v>34</v>
      </c>
    </row>
    <row r="9" spans="1:69" x14ac:dyDescent="0.3">
      <c r="A9" s="1" t="s">
        <v>38</v>
      </c>
      <c r="B9" s="1" t="s">
        <v>39</v>
      </c>
      <c r="C9" s="1" t="s">
        <v>39</v>
      </c>
      <c r="D9" s="1" t="s">
        <v>37</v>
      </c>
      <c r="E9" s="1">
        <f t="shared" si="0"/>
        <v>16</v>
      </c>
      <c r="AX9" s="1">
        <v>16</v>
      </c>
      <c r="BC9" s="1">
        <v>16</v>
      </c>
      <c r="BM9" s="1">
        <v>32</v>
      </c>
      <c r="BN9" s="1">
        <v>48</v>
      </c>
      <c r="BO9" s="1">
        <f t="shared" si="1"/>
        <v>16</v>
      </c>
      <c r="BP9" s="1" t="s">
        <v>34</v>
      </c>
      <c r="BQ9" s="1" t="s">
        <v>34</v>
      </c>
    </row>
    <row r="10" spans="1:69" x14ac:dyDescent="0.3">
      <c r="A10" s="1" t="s">
        <v>40</v>
      </c>
      <c r="B10" s="1" t="s">
        <v>41</v>
      </c>
      <c r="C10" s="1" t="s">
        <v>41</v>
      </c>
      <c r="D10" s="1" t="s">
        <v>37</v>
      </c>
      <c r="E10" s="1">
        <f t="shared" si="0"/>
        <v>0</v>
      </c>
      <c r="BB10" s="1">
        <v>16</v>
      </c>
      <c r="BM10" s="1">
        <v>16</v>
      </c>
      <c r="BN10" s="1">
        <v>48</v>
      </c>
      <c r="BO10" s="1">
        <f t="shared" si="1"/>
        <v>32</v>
      </c>
      <c r="BP10" s="1" t="s">
        <v>34</v>
      </c>
      <c r="BQ10" s="1" t="s">
        <v>34</v>
      </c>
    </row>
    <row r="11" spans="1:69" x14ac:dyDescent="0.3">
      <c r="A11" s="1" t="s">
        <v>42</v>
      </c>
      <c r="B11" s="1" t="s">
        <v>43</v>
      </c>
      <c r="C11" s="1" t="s">
        <v>43</v>
      </c>
      <c r="D11" s="1" t="s">
        <v>37</v>
      </c>
      <c r="E11" s="1">
        <f t="shared" si="0"/>
        <v>32</v>
      </c>
      <c r="AX11" s="1">
        <v>16</v>
      </c>
      <c r="AY11" s="1">
        <v>16</v>
      </c>
      <c r="BM11" s="1">
        <v>32</v>
      </c>
      <c r="BN11" s="1">
        <v>480</v>
      </c>
      <c r="BO11" s="1">
        <f t="shared" si="1"/>
        <v>448</v>
      </c>
      <c r="BP11" s="1" t="s">
        <v>34</v>
      </c>
      <c r="BQ11" s="1" t="s">
        <v>34</v>
      </c>
    </row>
    <row r="12" spans="1:69" x14ac:dyDescent="0.3">
      <c r="A12" s="1" t="s">
        <v>44</v>
      </c>
      <c r="B12" s="1" t="s">
        <v>45</v>
      </c>
      <c r="C12" s="1" t="s">
        <v>45</v>
      </c>
      <c r="D12" s="1" t="s">
        <v>37</v>
      </c>
      <c r="E12" s="1">
        <f t="shared" si="0"/>
        <v>128</v>
      </c>
      <c r="AX12" s="1">
        <v>64</v>
      </c>
      <c r="AY12" s="1">
        <v>64</v>
      </c>
      <c r="AZ12" s="1">
        <v>48</v>
      </c>
      <c r="BA12" s="1">
        <v>32</v>
      </c>
      <c r="BB12" s="1">
        <v>16</v>
      </c>
      <c r="BC12" s="1">
        <v>32</v>
      </c>
      <c r="BD12" s="1">
        <v>16</v>
      </c>
      <c r="BM12" s="1">
        <v>272</v>
      </c>
      <c r="BN12" s="1">
        <v>64</v>
      </c>
      <c r="BO12" s="1">
        <f t="shared" si="1"/>
        <v>-208</v>
      </c>
      <c r="BP12" s="1" t="s">
        <v>1217</v>
      </c>
      <c r="BQ12" s="1" t="s">
        <v>46</v>
      </c>
    </row>
    <row r="13" spans="1:69" x14ac:dyDescent="0.3">
      <c r="A13" s="1" t="s">
        <v>47</v>
      </c>
      <c r="B13" s="1" t="s">
        <v>48</v>
      </c>
      <c r="C13" s="1" t="s">
        <v>48</v>
      </c>
      <c r="D13" s="1" t="s">
        <v>37</v>
      </c>
      <c r="E13" s="1">
        <f t="shared" si="0"/>
        <v>400</v>
      </c>
      <c r="AT13" s="1">
        <v>112</v>
      </c>
      <c r="AX13" s="1">
        <v>176</v>
      </c>
      <c r="AY13" s="1">
        <v>112</v>
      </c>
      <c r="AZ13" s="1">
        <v>80</v>
      </c>
      <c r="BA13" s="1">
        <v>176</v>
      </c>
      <c r="BB13" s="1">
        <v>80</v>
      </c>
      <c r="BC13" s="1">
        <v>48</v>
      </c>
      <c r="BD13" s="1">
        <v>32</v>
      </c>
      <c r="BM13" s="1">
        <v>816</v>
      </c>
      <c r="BN13" s="1">
        <v>496</v>
      </c>
      <c r="BO13" s="1">
        <f t="shared" si="1"/>
        <v>-320</v>
      </c>
      <c r="BP13" s="1" t="s">
        <v>1165</v>
      </c>
      <c r="BQ13" s="1" t="s">
        <v>49</v>
      </c>
    </row>
    <row r="14" spans="1:69" x14ac:dyDescent="0.3">
      <c r="A14" s="1" t="s">
        <v>50</v>
      </c>
      <c r="B14" s="1" t="s">
        <v>51</v>
      </c>
      <c r="C14" s="1" t="s">
        <v>51</v>
      </c>
      <c r="D14" s="1" t="s">
        <v>37</v>
      </c>
      <c r="E14" s="1">
        <f t="shared" si="0"/>
        <v>16</v>
      </c>
      <c r="AX14" s="1">
        <v>16</v>
      </c>
      <c r="BA14" s="1">
        <v>16</v>
      </c>
      <c r="BM14" s="1">
        <v>32</v>
      </c>
      <c r="BN14" s="1">
        <v>16</v>
      </c>
      <c r="BO14" s="1">
        <f t="shared" si="1"/>
        <v>-16</v>
      </c>
      <c r="BP14" s="1" t="s">
        <v>1168</v>
      </c>
      <c r="BQ14" s="1" t="s">
        <v>52</v>
      </c>
    </row>
    <row r="15" spans="1:69" x14ac:dyDescent="0.3">
      <c r="A15" s="1" t="s">
        <v>53</v>
      </c>
      <c r="B15" s="1" t="s">
        <v>54</v>
      </c>
      <c r="C15" s="1" t="s">
        <v>54</v>
      </c>
      <c r="D15" s="1" t="s">
        <v>37</v>
      </c>
      <c r="E15" s="1">
        <f t="shared" si="0"/>
        <v>64</v>
      </c>
      <c r="AQ15" s="1">
        <v>16</v>
      </c>
      <c r="AU15" s="1">
        <v>16</v>
      </c>
      <c r="AX15" s="1">
        <v>32</v>
      </c>
      <c r="AZ15" s="1">
        <v>16</v>
      </c>
      <c r="BB15" s="1">
        <v>16</v>
      </c>
      <c r="BC15" s="1">
        <v>16</v>
      </c>
      <c r="BM15" s="1">
        <v>112</v>
      </c>
      <c r="BN15" s="1">
        <v>64</v>
      </c>
      <c r="BO15" s="1">
        <f t="shared" si="1"/>
        <v>-48</v>
      </c>
      <c r="BP15" s="1" t="s">
        <v>55</v>
      </c>
      <c r="BQ15" s="1" t="s">
        <v>55</v>
      </c>
    </row>
    <row r="16" spans="1:69" x14ac:dyDescent="0.3">
      <c r="A16" s="1" t="s">
        <v>56</v>
      </c>
      <c r="B16" s="1" t="s">
        <v>57</v>
      </c>
      <c r="C16" s="1" t="s">
        <v>57</v>
      </c>
      <c r="D16" s="1" t="s">
        <v>37</v>
      </c>
      <c r="E16" s="1">
        <f t="shared" si="0"/>
        <v>16</v>
      </c>
      <c r="AX16" s="1">
        <v>16</v>
      </c>
      <c r="BE16" s="1">
        <v>16</v>
      </c>
      <c r="BM16" s="1">
        <v>32</v>
      </c>
      <c r="BN16" s="1">
        <v>16</v>
      </c>
      <c r="BO16" s="1">
        <f t="shared" si="1"/>
        <v>-16</v>
      </c>
      <c r="BP16" s="1" t="s">
        <v>1169</v>
      </c>
      <c r="BQ16" s="1" t="s">
        <v>58</v>
      </c>
    </row>
    <row r="17" spans="1:69" x14ac:dyDescent="0.3">
      <c r="A17" s="1" t="s">
        <v>59</v>
      </c>
      <c r="B17" s="1" t="s">
        <v>60</v>
      </c>
      <c r="C17" s="1" t="s">
        <v>60</v>
      </c>
      <c r="D17" s="1" t="s">
        <v>61</v>
      </c>
      <c r="E17" s="1">
        <f t="shared" si="0"/>
        <v>30</v>
      </c>
      <c r="AX17" s="1">
        <v>30</v>
      </c>
      <c r="BM17" s="1">
        <v>30</v>
      </c>
      <c r="BN17" s="1">
        <v>90</v>
      </c>
      <c r="BO17" s="1">
        <f t="shared" si="1"/>
        <v>60</v>
      </c>
      <c r="BP17" s="1" t="s">
        <v>34</v>
      </c>
      <c r="BQ17" s="1" t="s">
        <v>34</v>
      </c>
    </row>
    <row r="18" spans="1:69" x14ac:dyDescent="0.3">
      <c r="A18" s="1" t="s">
        <v>62</v>
      </c>
      <c r="B18" s="1" t="s">
        <v>63</v>
      </c>
      <c r="C18" s="1" t="s">
        <v>63</v>
      </c>
      <c r="D18" s="1" t="s">
        <v>37</v>
      </c>
      <c r="E18" s="1">
        <f t="shared" si="0"/>
        <v>140</v>
      </c>
      <c r="AS18" s="1">
        <v>20</v>
      </c>
      <c r="AU18" s="1">
        <v>80</v>
      </c>
      <c r="AX18" s="1">
        <v>40</v>
      </c>
      <c r="AZ18" s="1">
        <v>20</v>
      </c>
      <c r="BM18" s="1">
        <v>160</v>
      </c>
      <c r="BN18" s="1">
        <v>120</v>
      </c>
      <c r="BO18" s="1">
        <f t="shared" si="1"/>
        <v>-40</v>
      </c>
      <c r="BP18" s="1" t="s">
        <v>55</v>
      </c>
      <c r="BQ18" s="1" t="s">
        <v>55</v>
      </c>
    </row>
    <row r="19" spans="1:69" x14ac:dyDescent="0.3">
      <c r="A19" s="1" t="s">
        <v>64</v>
      </c>
      <c r="B19" s="1" t="s">
        <v>65</v>
      </c>
      <c r="C19" s="1" t="s">
        <v>65</v>
      </c>
      <c r="D19" s="1" t="s">
        <v>37</v>
      </c>
      <c r="E19" s="1">
        <f t="shared" si="0"/>
        <v>30</v>
      </c>
      <c r="AO19" s="1">
        <v>30</v>
      </c>
      <c r="BM19" s="1">
        <v>30</v>
      </c>
      <c r="BN19" s="1">
        <v>0</v>
      </c>
      <c r="BO19" s="1">
        <f t="shared" si="1"/>
        <v>-30</v>
      </c>
      <c r="BP19" s="1" t="s">
        <v>66</v>
      </c>
      <c r="BQ19" s="1" t="s">
        <v>66</v>
      </c>
    </row>
    <row r="20" spans="1:69" x14ac:dyDescent="0.3">
      <c r="A20" s="1" t="s">
        <v>67</v>
      </c>
      <c r="B20" s="1" t="s">
        <v>68</v>
      </c>
      <c r="C20" s="1" t="s">
        <v>68</v>
      </c>
      <c r="D20" s="1" t="s">
        <v>37</v>
      </c>
      <c r="E20" s="1">
        <f t="shared" si="0"/>
        <v>0</v>
      </c>
      <c r="AZ20" s="1">
        <v>16</v>
      </c>
      <c r="BM20" s="1">
        <v>16</v>
      </c>
      <c r="BN20" s="1">
        <v>64</v>
      </c>
      <c r="BO20" s="1">
        <f t="shared" si="1"/>
        <v>48</v>
      </c>
      <c r="BP20" s="1" t="s">
        <v>34</v>
      </c>
      <c r="BQ20" s="1" t="s">
        <v>34</v>
      </c>
    </row>
    <row r="21" spans="1:69" x14ac:dyDescent="0.3">
      <c r="A21" s="1" t="s">
        <v>69</v>
      </c>
      <c r="B21" s="1" t="s">
        <v>70</v>
      </c>
      <c r="C21" s="1" t="s">
        <v>70</v>
      </c>
      <c r="D21" s="1" t="s">
        <v>37</v>
      </c>
      <c r="E21" s="1">
        <f t="shared" si="0"/>
        <v>0</v>
      </c>
      <c r="BA21" s="1">
        <v>16</v>
      </c>
      <c r="BM21" s="1">
        <v>16</v>
      </c>
      <c r="BN21" s="1">
        <v>0</v>
      </c>
      <c r="BO21" s="1">
        <f t="shared" si="1"/>
        <v>-16</v>
      </c>
      <c r="BP21" s="1" t="s">
        <v>55</v>
      </c>
      <c r="BQ21" s="1" t="s">
        <v>55</v>
      </c>
    </row>
    <row r="22" spans="1:69" x14ac:dyDescent="0.3">
      <c r="A22" s="1" t="s">
        <v>71</v>
      </c>
      <c r="B22" s="1" t="s">
        <v>72</v>
      </c>
      <c r="C22" s="1" t="s">
        <v>72</v>
      </c>
      <c r="D22" s="1" t="s">
        <v>37</v>
      </c>
      <c r="E22" s="1">
        <f t="shared" si="0"/>
        <v>32</v>
      </c>
      <c r="AS22" s="1">
        <v>16</v>
      </c>
      <c r="AU22" s="1">
        <v>16</v>
      </c>
      <c r="AZ22" s="1">
        <v>16</v>
      </c>
      <c r="BM22" s="1">
        <v>48</v>
      </c>
      <c r="BN22" s="1">
        <v>48</v>
      </c>
      <c r="BO22" s="1">
        <f t="shared" si="1"/>
        <v>0</v>
      </c>
      <c r="BP22" s="1" t="s">
        <v>34</v>
      </c>
      <c r="BQ22" s="1" t="s">
        <v>73</v>
      </c>
    </row>
    <row r="23" spans="1:69" x14ac:dyDescent="0.3">
      <c r="A23" s="1" t="s">
        <v>74</v>
      </c>
      <c r="B23" s="1" t="s">
        <v>75</v>
      </c>
      <c r="C23" s="1" t="s">
        <v>75</v>
      </c>
      <c r="D23" s="1" t="s">
        <v>76</v>
      </c>
      <c r="E23" s="1">
        <f t="shared" si="0"/>
        <v>8</v>
      </c>
      <c r="AN23" s="1">
        <v>8</v>
      </c>
      <c r="BM23" s="1">
        <v>8</v>
      </c>
      <c r="BN23" s="1">
        <v>0</v>
      </c>
      <c r="BO23" s="1">
        <f t="shared" si="1"/>
        <v>-8</v>
      </c>
      <c r="BP23" s="1" t="s">
        <v>1170</v>
      </c>
      <c r="BQ23" s="1" t="e">
        <v>#N/A</v>
      </c>
    </row>
    <row r="24" spans="1:69" x14ac:dyDescent="0.3">
      <c r="A24" s="1" t="s">
        <v>77</v>
      </c>
      <c r="B24" s="1" t="s">
        <v>78</v>
      </c>
      <c r="C24" s="5">
        <v>2.6523273299999999E+46</v>
      </c>
      <c r="D24" s="1" t="s">
        <v>76</v>
      </c>
      <c r="E24" s="1">
        <f t="shared" si="0"/>
        <v>0</v>
      </c>
      <c r="AZ24" s="1">
        <v>8</v>
      </c>
      <c r="BM24" s="1">
        <v>8</v>
      </c>
      <c r="BN24" s="1">
        <v>16</v>
      </c>
      <c r="BO24" s="1">
        <f t="shared" si="1"/>
        <v>8</v>
      </c>
      <c r="BP24" s="1" t="s">
        <v>34</v>
      </c>
      <c r="BQ24" s="1" t="s">
        <v>34</v>
      </c>
    </row>
    <row r="25" spans="1:69" x14ac:dyDescent="0.3">
      <c r="A25" s="1" t="s">
        <v>79</v>
      </c>
      <c r="B25" s="1" t="s">
        <v>80</v>
      </c>
      <c r="C25" s="1" t="s">
        <v>80</v>
      </c>
      <c r="D25" s="1" t="s">
        <v>76</v>
      </c>
      <c r="E25" s="1">
        <f t="shared" si="0"/>
        <v>8</v>
      </c>
      <c r="AU25" s="1">
        <v>8</v>
      </c>
      <c r="BM25" s="1">
        <v>8</v>
      </c>
      <c r="BN25" s="1">
        <v>0</v>
      </c>
      <c r="BO25" s="1">
        <f t="shared" si="1"/>
        <v>-8</v>
      </c>
      <c r="BP25" s="1" t="s">
        <v>1171</v>
      </c>
      <c r="BQ25" s="1" t="e">
        <v>#N/A</v>
      </c>
    </row>
    <row r="26" spans="1:69" x14ac:dyDescent="0.3">
      <c r="A26" s="1" t="s">
        <v>81</v>
      </c>
      <c r="B26" s="1" t="s">
        <v>82</v>
      </c>
      <c r="C26" s="5">
        <v>2.6523088199999999E+46</v>
      </c>
      <c r="D26" s="1" t="s">
        <v>76</v>
      </c>
      <c r="E26" s="1">
        <f t="shared" si="0"/>
        <v>8</v>
      </c>
      <c r="AX26" s="1">
        <v>8</v>
      </c>
      <c r="AZ26" s="1">
        <v>8</v>
      </c>
      <c r="BD26" s="1">
        <v>8</v>
      </c>
      <c r="BM26" s="1">
        <v>24</v>
      </c>
      <c r="BN26" s="1">
        <v>0</v>
      </c>
      <c r="BO26" s="1">
        <f t="shared" si="1"/>
        <v>-24</v>
      </c>
      <c r="BP26" s="1" t="s">
        <v>83</v>
      </c>
      <c r="BQ26" s="1" t="s">
        <v>83</v>
      </c>
    </row>
    <row r="27" spans="1:69" x14ac:dyDescent="0.3">
      <c r="A27" s="1" t="s">
        <v>84</v>
      </c>
      <c r="B27" s="1" t="s">
        <v>85</v>
      </c>
      <c r="C27" s="1" t="s">
        <v>85</v>
      </c>
      <c r="D27" s="1" t="s">
        <v>86</v>
      </c>
      <c r="E27" s="1">
        <f t="shared" si="0"/>
        <v>50</v>
      </c>
      <c r="AX27" s="1">
        <v>50</v>
      </c>
      <c r="BM27" s="1">
        <v>50</v>
      </c>
      <c r="BN27" s="1">
        <v>300</v>
      </c>
      <c r="BO27" s="1">
        <f t="shared" si="1"/>
        <v>250</v>
      </c>
      <c r="BP27" s="1" t="s">
        <v>34</v>
      </c>
      <c r="BQ27" s="1" t="s">
        <v>34</v>
      </c>
    </row>
    <row r="28" spans="1:69" x14ac:dyDescent="0.3">
      <c r="A28" s="1" t="s">
        <v>87</v>
      </c>
      <c r="B28" s="1" t="s">
        <v>88</v>
      </c>
      <c r="C28" s="5">
        <v>2.6525203500000002E+46</v>
      </c>
      <c r="D28" s="1" t="s">
        <v>76</v>
      </c>
      <c r="E28" s="1">
        <f t="shared" si="0"/>
        <v>16</v>
      </c>
      <c r="AL28" s="1">
        <v>8</v>
      </c>
      <c r="AX28" s="1">
        <v>8</v>
      </c>
      <c r="BM28" s="1">
        <v>16</v>
      </c>
      <c r="BN28" s="1">
        <v>0</v>
      </c>
      <c r="BO28" s="1">
        <f t="shared" si="1"/>
        <v>-16</v>
      </c>
      <c r="BP28" s="1" t="s">
        <v>1205</v>
      </c>
      <c r="BQ28" s="1" t="s">
        <v>89</v>
      </c>
    </row>
    <row r="29" spans="1:69" x14ac:dyDescent="0.3">
      <c r="A29" s="1" t="s">
        <v>90</v>
      </c>
      <c r="B29" s="1" t="s">
        <v>91</v>
      </c>
      <c r="C29" s="1" t="s">
        <v>91</v>
      </c>
      <c r="D29" s="1" t="s">
        <v>76</v>
      </c>
      <c r="E29" s="1">
        <f t="shared" si="0"/>
        <v>0</v>
      </c>
      <c r="BA29" s="1">
        <v>8</v>
      </c>
      <c r="BM29" s="1">
        <v>8</v>
      </c>
      <c r="BN29" s="1">
        <v>0</v>
      </c>
      <c r="BO29" s="1">
        <f t="shared" si="1"/>
        <v>-8</v>
      </c>
      <c r="BP29" s="1" t="s">
        <v>1172</v>
      </c>
      <c r="BQ29" s="1" t="e">
        <v>#N/A</v>
      </c>
    </row>
    <row r="30" spans="1:69" x14ac:dyDescent="0.3">
      <c r="A30" s="1" t="s">
        <v>92</v>
      </c>
      <c r="B30" s="1" t="s">
        <v>93</v>
      </c>
      <c r="C30" s="5">
        <v>2.6525207099999998E+46</v>
      </c>
      <c r="D30" s="1" t="s">
        <v>76</v>
      </c>
      <c r="E30" s="1">
        <f t="shared" si="0"/>
        <v>16</v>
      </c>
      <c r="AL30" s="1">
        <v>8</v>
      </c>
      <c r="AP30" s="1">
        <v>8</v>
      </c>
      <c r="BM30" s="1">
        <v>16</v>
      </c>
      <c r="BN30" s="1">
        <v>0</v>
      </c>
      <c r="BO30" s="1">
        <f t="shared" si="1"/>
        <v>-16</v>
      </c>
      <c r="BP30" s="1" t="s">
        <v>83</v>
      </c>
      <c r="BQ30" s="1" t="s">
        <v>83</v>
      </c>
    </row>
    <row r="31" spans="1:69" x14ac:dyDescent="0.3">
      <c r="A31" s="1" t="s">
        <v>94</v>
      </c>
      <c r="B31" s="12" t="s">
        <v>95</v>
      </c>
      <c r="C31" s="12" t="s">
        <v>95</v>
      </c>
      <c r="D31" s="1" t="s">
        <v>96</v>
      </c>
      <c r="E31" s="1">
        <f t="shared" si="0"/>
        <v>13050</v>
      </c>
      <c r="Z31" s="1">
        <v>150</v>
      </c>
      <c r="AA31" s="1">
        <v>300</v>
      </c>
      <c r="AB31" s="1">
        <v>500</v>
      </c>
      <c r="AC31" s="1">
        <v>600</v>
      </c>
      <c r="AD31" s="1">
        <v>450</v>
      </c>
      <c r="AE31" s="1">
        <v>950</v>
      </c>
      <c r="AF31" s="1">
        <v>250</v>
      </c>
      <c r="AG31" s="1">
        <v>750</v>
      </c>
      <c r="AH31" s="1">
        <v>600</v>
      </c>
      <c r="AI31" s="1">
        <v>200</v>
      </c>
      <c r="AL31" s="1">
        <v>2200</v>
      </c>
      <c r="AM31" s="1">
        <v>150</v>
      </c>
      <c r="AN31" s="1">
        <v>450</v>
      </c>
      <c r="AO31" s="1">
        <v>550</v>
      </c>
      <c r="AP31" s="1">
        <v>600</v>
      </c>
      <c r="AQ31" s="1">
        <v>550</v>
      </c>
      <c r="AS31" s="1">
        <v>1000</v>
      </c>
      <c r="AX31" s="1">
        <v>2350</v>
      </c>
      <c r="AY31" s="1">
        <v>450</v>
      </c>
      <c r="AZ31" s="1">
        <v>450</v>
      </c>
      <c r="BA31" s="1">
        <v>1150</v>
      </c>
      <c r="BM31" s="1">
        <v>14650</v>
      </c>
      <c r="BN31" s="1">
        <v>0</v>
      </c>
      <c r="BO31" s="1">
        <f t="shared" si="1"/>
        <v>-14650</v>
      </c>
      <c r="BP31" s="1" t="s">
        <v>97</v>
      </c>
      <c r="BQ31" s="1" t="s">
        <v>98</v>
      </c>
    </row>
    <row r="32" spans="1:69" x14ac:dyDescent="0.3">
      <c r="A32" s="1" t="s">
        <v>99</v>
      </c>
      <c r="B32" s="1" t="s">
        <v>100</v>
      </c>
      <c r="C32" s="1" t="s">
        <v>100</v>
      </c>
      <c r="D32" s="1" t="s">
        <v>101</v>
      </c>
      <c r="E32" s="1">
        <f t="shared" si="0"/>
        <v>0</v>
      </c>
      <c r="BD32" s="1">
        <v>50</v>
      </c>
      <c r="BF32" s="1">
        <v>25</v>
      </c>
      <c r="BM32" s="1">
        <v>75</v>
      </c>
      <c r="BN32" s="1">
        <v>250</v>
      </c>
      <c r="BO32" s="1">
        <f t="shared" si="1"/>
        <v>175</v>
      </c>
      <c r="BP32" s="1" t="s">
        <v>34</v>
      </c>
      <c r="BQ32" s="1" t="s">
        <v>34</v>
      </c>
    </row>
    <row r="33" spans="1:69" x14ac:dyDescent="0.3">
      <c r="A33" s="1" t="s">
        <v>102</v>
      </c>
      <c r="B33" s="1" t="s">
        <v>103</v>
      </c>
      <c r="C33" s="1" t="s">
        <v>103</v>
      </c>
      <c r="D33" s="1" t="s">
        <v>104</v>
      </c>
      <c r="E33" s="1">
        <f t="shared" si="0"/>
        <v>0</v>
      </c>
      <c r="BD33" s="1">
        <v>60</v>
      </c>
      <c r="BM33" s="1">
        <v>60</v>
      </c>
      <c r="BN33" s="1">
        <v>340</v>
      </c>
      <c r="BO33" s="1">
        <f t="shared" si="1"/>
        <v>280</v>
      </c>
      <c r="BP33" s="1" t="s">
        <v>34</v>
      </c>
      <c r="BQ33" s="1" t="s">
        <v>34</v>
      </c>
    </row>
    <row r="34" spans="1:69" x14ac:dyDescent="0.3">
      <c r="A34" s="1" t="s">
        <v>105</v>
      </c>
      <c r="B34" s="1" t="s">
        <v>106</v>
      </c>
      <c r="C34" s="1" t="s">
        <v>106</v>
      </c>
      <c r="D34" s="1" t="s">
        <v>101</v>
      </c>
      <c r="E34" s="1">
        <f t="shared" si="0"/>
        <v>20</v>
      </c>
      <c r="AY34" s="1">
        <v>20</v>
      </c>
      <c r="BM34" s="1">
        <v>20</v>
      </c>
      <c r="BN34" s="1">
        <v>0</v>
      </c>
      <c r="BO34" s="1">
        <f t="shared" si="1"/>
        <v>-20</v>
      </c>
      <c r="BP34" s="1" t="s">
        <v>1173</v>
      </c>
      <c r="BQ34" s="1" t="s">
        <v>107</v>
      </c>
    </row>
    <row r="35" spans="1:69" x14ac:dyDescent="0.3">
      <c r="A35" s="1" t="s">
        <v>108</v>
      </c>
      <c r="B35" s="12" t="s">
        <v>109</v>
      </c>
      <c r="C35" s="12" t="s">
        <v>109</v>
      </c>
      <c r="D35" s="1" t="s">
        <v>96</v>
      </c>
      <c r="E35" s="1">
        <f t="shared" si="0"/>
        <v>5600</v>
      </c>
      <c r="AC35" s="1">
        <v>200</v>
      </c>
      <c r="AD35" s="1">
        <v>100</v>
      </c>
      <c r="AE35" s="1">
        <v>400</v>
      </c>
      <c r="AF35" s="1">
        <v>200</v>
      </c>
      <c r="AG35" s="1">
        <v>300</v>
      </c>
      <c r="AJ35" s="1">
        <v>150</v>
      </c>
      <c r="AK35" s="1">
        <v>300</v>
      </c>
      <c r="AL35" s="1">
        <v>450</v>
      </c>
      <c r="AM35" s="1">
        <v>250</v>
      </c>
      <c r="AN35" s="1">
        <v>450</v>
      </c>
      <c r="AO35" s="1">
        <v>400</v>
      </c>
      <c r="AP35" s="1">
        <v>300</v>
      </c>
      <c r="AQ35" s="1">
        <v>250</v>
      </c>
      <c r="AS35" s="1">
        <v>400</v>
      </c>
      <c r="AX35" s="1">
        <v>1250</v>
      </c>
      <c r="AY35" s="1">
        <v>200</v>
      </c>
      <c r="BA35" s="1">
        <v>300</v>
      </c>
      <c r="BM35" s="1">
        <v>5900</v>
      </c>
      <c r="BN35" s="1">
        <v>0</v>
      </c>
      <c r="BO35" s="1">
        <f t="shared" si="1"/>
        <v>-5900</v>
      </c>
      <c r="BP35" s="1" t="s">
        <v>97</v>
      </c>
      <c r="BQ35" s="1" t="s">
        <v>97</v>
      </c>
    </row>
    <row r="36" spans="1:69" x14ac:dyDescent="0.3">
      <c r="A36" s="1" t="s">
        <v>110</v>
      </c>
      <c r="B36" s="1" t="s">
        <v>111</v>
      </c>
      <c r="C36" s="1" t="s">
        <v>111</v>
      </c>
      <c r="D36" s="1" t="s">
        <v>76</v>
      </c>
      <c r="E36" s="1">
        <f t="shared" si="0"/>
        <v>8</v>
      </c>
      <c r="AX36" s="1">
        <v>8</v>
      </c>
      <c r="BM36" s="1">
        <v>8</v>
      </c>
      <c r="BN36" s="1">
        <v>0</v>
      </c>
      <c r="BO36" s="1">
        <f t="shared" si="1"/>
        <v>-8</v>
      </c>
      <c r="BP36" s="1" t="s">
        <v>1174</v>
      </c>
      <c r="BQ36" s="1" t="e">
        <v>#N/A</v>
      </c>
    </row>
    <row r="37" spans="1:69" x14ac:dyDescent="0.3">
      <c r="A37" s="1" t="s">
        <v>112</v>
      </c>
      <c r="B37" s="1" t="s">
        <v>113</v>
      </c>
      <c r="C37" s="1" t="s">
        <v>113</v>
      </c>
      <c r="D37" s="1" t="s">
        <v>114</v>
      </c>
      <c r="E37" s="1">
        <f t="shared" si="0"/>
        <v>72</v>
      </c>
      <c r="AU37" s="1">
        <v>72</v>
      </c>
      <c r="AZ37" s="1">
        <v>12</v>
      </c>
      <c r="BA37" s="1">
        <v>84</v>
      </c>
      <c r="BB37" s="1">
        <v>48</v>
      </c>
      <c r="BC37" s="1">
        <v>24</v>
      </c>
      <c r="BD37" s="1">
        <v>36</v>
      </c>
      <c r="BM37" s="1">
        <v>276</v>
      </c>
      <c r="BN37" s="1">
        <v>396</v>
      </c>
      <c r="BO37" s="1">
        <f t="shared" si="1"/>
        <v>120</v>
      </c>
      <c r="BP37" s="1" t="s">
        <v>34</v>
      </c>
      <c r="BQ37" s="1" t="s">
        <v>34</v>
      </c>
    </row>
    <row r="38" spans="1:69" x14ac:dyDescent="0.3">
      <c r="A38" s="1" t="s">
        <v>115</v>
      </c>
      <c r="B38" s="1" t="s">
        <v>116</v>
      </c>
      <c r="C38" s="1" t="s">
        <v>116</v>
      </c>
      <c r="D38" s="1" t="s">
        <v>114</v>
      </c>
      <c r="E38" s="1">
        <f t="shared" si="0"/>
        <v>96</v>
      </c>
      <c r="AX38" s="1">
        <v>96</v>
      </c>
      <c r="BM38" s="1">
        <v>96</v>
      </c>
      <c r="BN38" s="1">
        <v>120</v>
      </c>
      <c r="BO38" s="1">
        <f t="shared" si="1"/>
        <v>24</v>
      </c>
      <c r="BP38" s="1" t="s">
        <v>34</v>
      </c>
      <c r="BQ38" s="1" t="s">
        <v>34</v>
      </c>
    </row>
    <row r="39" spans="1:69" x14ac:dyDescent="0.3">
      <c r="A39" s="1" t="s">
        <v>117</v>
      </c>
      <c r="B39" s="1" t="s">
        <v>118</v>
      </c>
      <c r="C39" s="1" t="s">
        <v>118</v>
      </c>
      <c r="D39" s="1" t="s">
        <v>119</v>
      </c>
      <c r="E39" s="1">
        <f t="shared" si="0"/>
        <v>50</v>
      </c>
      <c r="AY39" s="1">
        <v>50</v>
      </c>
      <c r="BA39" s="1">
        <v>50</v>
      </c>
      <c r="BM39" s="1">
        <v>100</v>
      </c>
      <c r="BN39" s="1">
        <v>250</v>
      </c>
      <c r="BO39" s="1">
        <f t="shared" si="1"/>
        <v>150</v>
      </c>
      <c r="BP39" s="1" t="s">
        <v>34</v>
      </c>
      <c r="BQ39" s="1" t="s">
        <v>34</v>
      </c>
    </row>
    <row r="40" spans="1:69" x14ac:dyDescent="0.3">
      <c r="A40" s="1" t="s">
        <v>120</v>
      </c>
      <c r="B40" s="1" t="s">
        <v>121</v>
      </c>
      <c r="C40" s="5">
        <v>4.4511605899999998E+46</v>
      </c>
      <c r="D40" s="1" t="s">
        <v>122</v>
      </c>
      <c r="E40" s="1">
        <f t="shared" si="0"/>
        <v>15</v>
      </c>
      <c r="AY40" s="1">
        <v>15</v>
      </c>
      <c r="BA40" s="1">
        <v>15</v>
      </c>
      <c r="BM40" s="1">
        <v>30</v>
      </c>
      <c r="BN40" s="1">
        <v>90</v>
      </c>
      <c r="BO40" s="1">
        <f t="shared" si="1"/>
        <v>60</v>
      </c>
      <c r="BP40" s="1" t="s">
        <v>34</v>
      </c>
      <c r="BQ40" s="1" t="s">
        <v>34</v>
      </c>
    </row>
    <row r="41" spans="1:69" x14ac:dyDescent="0.3">
      <c r="A41" s="1" t="s">
        <v>123</v>
      </c>
      <c r="B41" s="1" t="s">
        <v>124</v>
      </c>
      <c r="C41" s="1" t="s">
        <v>124</v>
      </c>
      <c r="D41" s="1" t="s">
        <v>125</v>
      </c>
      <c r="E41" s="1">
        <f t="shared" si="0"/>
        <v>0</v>
      </c>
      <c r="BD41" s="1">
        <v>100</v>
      </c>
      <c r="BM41" s="1">
        <v>100</v>
      </c>
      <c r="BN41" s="1">
        <v>70</v>
      </c>
      <c r="BO41" s="1">
        <f t="shared" si="1"/>
        <v>-30</v>
      </c>
      <c r="BP41" s="1" t="s">
        <v>55</v>
      </c>
      <c r="BQ41" s="1" t="s">
        <v>55</v>
      </c>
    </row>
    <row r="42" spans="1:69" x14ac:dyDescent="0.3">
      <c r="A42" s="1" t="s">
        <v>126</v>
      </c>
      <c r="B42" s="1" t="s">
        <v>127</v>
      </c>
      <c r="C42" s="1" t="s">
        <v>127</v>
      </c>
      <c r="D42" s="1" t="s">
        <v>128</v>
      </c>
      <c r="E42" s="1">
        <f t="shared" si="0"/>
        <v>40</v>
      </c>
      <c r="U42" s="1">
        <v>10</v>
      </c>
      <c r="W42" s="1">
        <v>30</v>
      </c>
      <c r="BE42" s="1">
        <v>40</v>
      </c>
      <c r="BM42" s="1">
        <v>80</v>
      </c>
      <c r="BN42" s="1">
        <v>0</v>
      </c>
      <c r="BO42" s="1">
        <f t="shared" si="1"/>
        <v>-80</v>
      </c>
      <c r="BP42" s="1" t="s">
        <v>129</v>
      </c>
      <c r="BQ42" s="1" t="s">
        <v>129</v>
      </c>
    </row>
    <row r="43" spans="1:69" x14ac:dyDescent="0.3">
      <c r="A43" s="1" t="s">
        <v>130</v>
      </c>
      <c r="B43" s="1" t="s">
        <v>131</v>
      </c>
      <c r="C43" s="1" t="s">
        <v>131</v>
      </c>
      <c r="D43" s="1" t="s">
        <v>128</v>
      </c>
      <c r="E43" s="1">
        <f t="shared" si="0"/>
        <v>10</v>
      </c>
      <c r="AG43" s="1">
        <v>10</v>
      </c>
      <c r="BM43" s="1">
        <v>10</v>
      </c>
      <c r="BN43" s="1">
        <v>0</v>
      </c>
      <c r="BO43" s="1">
        <f t="shared" si="1"/>
        <v>-10</v>
      </c>
      <c r="BP43" s="1" t="s">
        <v>129</v>
      </c>
      <c r="BQ43" s="1" t="s">
        <v>129</v>
      </c>
    </row>
    <row r="44" spans="1:69" x14ac:dyDescent="0.3">
      <c r="A44" s="1" t="s">
        <v>132</v>
      </c>
      <c r="B44" s="1" t="s">
        <v>133</v>
      </c>
      <c r="C44" s="1" t="s">
        <v>133</v>
      </c>
      <c r="D44" s="1" t="s">
        <v>125</v>
      </c>
      <c r="E44" s="1">
        <f t="shared" si="0"/>
        <v>40</v>
      </c>
      <c r="AQ44" s="1">
        <v>40</v>
      </c>
      <c r="BM44" s="1">
        <v>40</v>
      </c>
      <c r="BN44" s="1">
        <v>40</v>
      </c>
      <c r="BO44" s="1">
        <f t="shared" si="1"/>
        <v>0</v>
      </c>
      <c r="BP44" s="1" t="s">
        <v>34</v>
      </c>
      <c r="BQ44" s="1" t="s">
        <v>34</v>
      </c>
    </row>
    <row r="45" spans="1:69" x14ac:dyDescent="0.3">
      <c r="A45" s="1" t="s">
        <v>134</v>
      </c>
      <c r="B45" s="1" t="s">
        <v>135</v>
      </c>
      <c r="C45" s="1" t="s">
        <v>135</v>
      </c>
      <c r="D45" s="1" t="s">
        <v>128</v>
      </c>
      <c r="E45" s="1">
        <f t="shared" si="0"/>
        <v>0</v>
      </c>
      <c r="BB45" s="1">
        <v>10</v>
      </c>
      <c r="BM45" s="1">
        <v>10</v>
      </c>
      <c r="BN45" s="1">
        <v>0</v>
      </c>
      <c r="BO45" s="1">
        <f t="shared" si="1"/>
        <v>-10</v>
      </c>
      <c r="BP45" s="1" t="s">
        <v>1175</v>
      </c>
      <c r="BQ45" s="1" t="e">
        <v>#N/A</v>
      </c>
    </row>
    <row r="46" spans="1:69" x14ac:dyDescent="0.3">
      <c r="A46" s="1" t="s">
        <v>136</v>
      </c>
      <c r="B46" s="1" t="s">
        <v>137</v>
      </c>
      <c r="C46" s="1" t="s">
        <v>137</v>
      </c>
      <c r="D46" s="1" t="s">
        <v>125</v>
      </c>
      <c r="E46" s="1">
        <f t="shared" si="0"/>
        <v>0</v>
      </c>
      <c r="BF46" s="1">
        <v>200</v>
      </c>
      <c r="BH46" s="1">
        <v>80</v>
      </c>
      <c r="BL46" s="1">
        <v>10</v>
      </c>
      <c r="BM46" s="1">
        <v>290</v>
      </c>
      <c r="BN46" s="1">
        <v>140</v>
      </c>
      <c r="BO46" s="1">
        <f t="shared" si="1"/>
        <v>-150</v>
      </c>
      <c r="BP46" s="1" t="s">
        <v>138</v>
      </c>
      <c r="BQ46" s="1" t="s">
        <v>138</v>
      </c>
    </row>
    <row r="47" spans="1:69" x14ac:dyDescent="0.3">
      <c r="A47" s="1" t="s">
        <v>139</v>
      </c>
      <c r="B47" s="1" t="s">
        <v>140</v>
      </c>
      <c r="C47" s="1" t="s">
        <v>140</v>
      </c>
      <c r="D47" s="1" t="s">
        <v>125</v>
      </c>
      <c r="E47" s="1">
        <f t="shared" si="0"/>
        <v>100</v>
      </c>
      <c r="AQ47" s="1">
        <v>40</v>
      </c>
      <c r="AS47" s="1">
        <v>10</v>
      </c>
      <c r="AX47" s="1">
        <v>30</v>
      </c>
      <c r="AY47" s="1">
        <v>20</v>
      </c>
      <c r="BM47" s="1">
        <v>100</v>
      </c>
      <c r="BN47" s="1">
        <v>0</v>
      </c>
      <c r="BO47" s="1">
        <f t="shared" si="1"/>
        <v>-100</v>
      </c>
      <c r="BP47" s="1" t="s">
        <v>1176</v>
      </c>
      <c r="BQ47" s="1" t="s">
        <v>141</v>
      </c>
    </row>
    <row r="48" spans="1:69" x14ac:dyDescent="0.3">
      <c r="A48" s="1" t="s">
        <v>142</v>
      </c>
      <c r="B48" s="1" t="s">
        <v>143</v>
      </c>
      <c r="C48" s="1" t="s">
        <v>143</v>
      </c>
      <c r="D48" s="1" t="s">
        <v>128</v>
      </c>
      <c r="E48" s="1">
        <f t="shared" si="0"/>
        <v>10</v>
      </c>
      <c r="AF48" s="1">
        <v>10</v>
      </c>
      <c r="BE48" s="1">
        <v>10</v>
      </c>
      <c r="BM48" s="1">
        <v>20</v>
      </c>
      <c r="BN48" s="1">
        <v>0</v>
      </c>
      <c r="BO48" s="1">
        <f t="shared" si="1"/>
        <v>-20</v>
      </c>
      <c r="BP48" s="1" t="s">
        <v>129</v>
      </c>
      <c r="BQ48" s="1" t="s">
        <v>129</v>
      </c>
    </row>
    <row r="49" spans="1:69" x14ac:dyDescent="0.3">
      <c r="A49" s="1" t="s">
        <v>144</v>
      </c>
      <c r="B49" s="1" t="s">
        <v>145</v>
      </c>
      <c r="C49" s="5">
        <v>2.6525250800000001E+46</v>
      </c>
      <c r="D49" s="1" t="s">
        <v>76</v>
      </c>
      <c r="E49" s="1">
        <f t="shared" si="0"/>
        <v>8</v>
      </c>
      <c r="AN49" s="1">
        <v>8</v>
      </c>
      <c r="AZ49" s="1">
        <v>8</v>
      </c>
      <c r="BM49" s="1">
        <v>16</v>
      </c>
      <c r="BN49" s="1">
        <v>0</v>
      </c>
      <c r="BO49" s="1">
        <f t="shared" si="1"/>
        <v>-16</v>
      </c>
      <c r="BP49" s="1" t="s">
        <v>89</v>
      </c>
      <c r="BQ49" s="1" t="s">
        <v>89</v>
      </c>
    </row>
    <row r="50" spans="1:69" x14ac:dyDescent="0.3">
      <c r="A50" s="1" t="s">
        <v>146</v>
      </c>
      <c r="B50" s="1" t="s">
        <v>147</v>
      </c>
      <c r="C50" s="1" t="s">
        <v>147</v>
      </c>
      <c r="D50" s="1" t="s">
        <v>76</v>
      </c>
      <c r="E50" s="1">
        <f t="shared" si="0"/>
        <v>0</v>
      </c>
      <c r="BA50" s="1">
        <v>8</v>
      </c>
      <c r="BM50" s="1">
        <v>8</v>
      </c>
      <c r="BN50" s="1">
        <v>0</v>
      </c>
      <c r="BO50" s="1">
        <f t="shared" si="1"/>
        <v>-8</v>
      </c>
      <c r="BP50" s="1" t="s">
        <v>1178</v>
      </c>
      <c r="BQ50" s="1" t="e">
        <v>#N/A</v>
      </c>
    </row>
    <row r="51" spans="1:69" x14ac:dyDescent="0.3">
      <c r="A51" s="1" t="s">
        <v>148</v>
      </c>
      <c r="B51" s="1" t="s">
        <v>149</v>
      </c>
      <c r="C51" s="1" t="s">
        <v>149</v>
      </c>
      <c r="D51" s="1" t="s">
        <v>101</v>
      </c>
      <c r="E51" s="1">
        <f t="shared" si="0"/>
        <v>25</v>
      </c>
      <c r="AY51" s="1">
        <v>25</v>
      </c>
      <c r="BM51" s="1">
        <v>25</v>
      </c>
      <c r="BN51" s="1">
        <v>50</v>
      </c>
      <c r="BO51" s="1">
        <f t="shared" si="1"/>
        <v>25</v>
      </c>
      <c r="BP51" s="1" t="s">
        <v>34</v>
      </c>
      <c r="BQ51" s="1" t="s">
        <v>34</v>
      </c>
    </row>
    <row r="52" spans="1:69" x14ac:dyDescent="0.3">
      <c r="A52" s="1" t="s">
        <v>150</v>
      </c>
      <c r="B52" s="1" t="s">
        <v>151</v>
      </c>
      <c r="C52" s="1" t="s">
        <v>151</v>
      </c>
      <c r="D52" s="1" t="s">
        <v>119</v>
      </c>
      <c r="E52" s="1">
        <f t="shared" si="0"/>
        <v>50</v>
      </c>
      <c r="AY52" s="1">
        <v>50</v>
      </c>
      <c r="AZ52" s="1">
        <v>100</v>
      </c>
      <c r="BA52" s="1">
        <v>50</v>
      </c>
      <c r="BM52" s="1">
        <v>200</v>
      </c>
      <c r="BN52" s="1">
        <v>300</v>
      </c>
      <c r="BO52" s="1">
        <f t="shared" si="1"/>
        <v>100</v>
      </c>
      <c r="BP52" s="1" t="s">
        <v>34</v>
      </c>
      <c r="BQ52" s="1" t="s">
        <v>34</v>
      </c>
    </row>
    <row r="53" spans="1:69" x14ac:dyDescent="0.3">
      <c r="A53" s="1" t="s">
        <v>152</v>
      </c>
      <c r="B53" s="1" t="s">
        <v>153</v>
      </c>
      <c r="C53" s="1" t="s">
        <v>153</v>
      </c>
      <c r="D53" s="1" t="s">
        <v>96</v>
      </c>
      <c r="E53" s="1">
        <f t="shared" si="0"/>
        <v>450</v>
      </c>
      <c r="AS53" s="1">
        <v>150</v>
      </c>
      <c r="AT53" s="1">
        <v>50</v>
      </c>
      <c r="AU53" s="1">
        <v>150</v>
      </c>
      <c r="AX53" s="1">
        <v>50</v>
      </c>
      <c r="AY53" s="1">
        <v>50</v>
      </c>
      <c r="AZ53" s="1">
        <v>200</v>
      </c>
      <c r="BA53" s="1">
        <v>50</v>
      </c>
      <c r="BB53" s="1">
        <v>200</v>
      </c>
      <c r="BC53" s="1">
        <v>150</v>
      </c>
      <c r="BD53" s="1">
        <v>100</v>
      </c>
      <c r="BE53" s="1">
        <v>150</v>
      </c>
      <c r="BF53" s="1">
        <v>150</v>
      </c>
      <c r="BH53" s="1">
        <v>50</v>
      </c>
      <c r="BM53" s="1">
        <v>1500</v>
      </c>
      <c r="BN53" s="1">
        <v>1450</v>
      </c>
      <c r="BO53" s="1">
        <f t="shared" si="1"/>
        <v>-50</v>
      </c>
      <c r="BP53" s="1" t="s">
        <v>1177</v>
      </c>
      <c r="BQ53" s="1" t="s">
        <v>34</v>
      </c>
    </row>
    <row r="54" spans="1:69" x14ac:dyDescent="0.3">
      <c r="A54" s="1" t="s">
        <v>154</v>
      </c>
      <c r="B54" s="1" t="s">
        <v>155</v>
      </c>
      <c r="C54" s="1" t="s">
        <v>155</v>
      </c>
      <c r="D54" s="1" t="s">
        <v>96</v>
      </c>
      <c r="E54" s="1">
        <f t="shared" si="0"/>
        <v>450</v>
      </c>
      <c r="AQ54" s="1">
        <v>200</v>
      </c>
      <c r="AS54" s="1">
        <v>100</v>
      </c>
      <c r="AT54" s="1">
        <v>50</v>
      </c>
      <c r="AU54" s="1">
        <v>100</v>
      </c>
      <c r="AZ54" s="1">
        <v>100</v>
      </c>
      <c r="BA54" s="1">
        <v>100</v>
      </c>
      <c r="BB54" s="1">
        <v>50</v>
      </c>
      <c r="BC54" s="1">
        <v>100</v>
      </c>
      <c r="BD54" s="1">
        <v>50</v>
      </c>
      <c r="BE54" s="1">
        <v>100</v>
      </c>
      <c r="BF54" s="1">
        <v>50</v>
      </c>
      <c r="BG54" s="1">
        <v>50</v>
      </c>
      <c r="BM54" s="1">
        <v>1050</v>
      </c>
      <c r="BN54" s="1">
        <v>300</v>
      </c>
      <c r="BO54" s="1">
        <f t="shared" si="1"/>
        <v>-750</v>
      </c>
      <c r="BP54" s="1" t="s">
        <v>55</v>
      </c>
      <c r="BQ54" s="1" t="s">
        <v>55</v>
      </c>
    </row>
    <row r="55" spans="1:69" x14ac:dyDescent="0.3">
      <c r="A55" s="1" t="s">
        <v>156</v>
      </c>
      <c r="B55" s="1" t="s">
        <v>157</v>
      </c>
      <c r="C55" s="1" t="s">
        <v>157</v>
      </c>
      <c r="D55" s="1" t="s">
        <v>96</v>
      </c>
      <c r="E55" s="1">
        <f t="shared" si="0"/>
        <v>1550</v>
      </c>
      <c r="AQ55" s="1">
        <v>300</v>
      </c>
      <c r="AS55" s="1">
        <v>200</v>
      </c>
      <c r="AW55" s="1">
        <v>50</v>
      </c>
      <c r="AX55" s="1">
        <v>800</v>
      </c>
      <c r="AY55" s="1">
        <v>200</v>
      </c>
      <c r="AZ55" s="1">
        <v>150</v>
      </c>
      <c r="BA55" s="1">
        <v>150</v>
      </c>
      <c r="BB55" s="1">
        <v>50</v>
      </c>
      <c r="BC55" s="1">
        <v>300</v>
      </c>
      <c r="BM55" s="1">
        <v>2200</v>
      </c>
      <c r="BN55" s="1">
        <v>1300</v>
      </c>
      <c r="BO55" s="1">
        <f t="shared" si="1"/>
        <v>-900</v>
      </c>
      <c r="BP55" s="1" t="s">
        <v>1179</v>
      </c>
      <c r="BQ55" s="1" t="s">
        <v>158</v>
      </c>
    </row>
    <row r="56" spans="1:69" x14ac:dyDescent="0.3">
      <c r="A56" s="1" t="s">
        <v>159</v>
      </c>
      <c r="B56" s="1" t="s">
        <v>160</v>
      </c>
      <c r="C56" s="1" t="s">
        <v>160</v>
      </c>
      <c r="D56" s="1" t="s">
        <v>96</v>
      </c>
      <c r="E56" s="1">
        <f t="shared" si="0"/>
        <v>1250</v>
      </c>
      <c r="AM56" s="1">
        <v>50</v>
      </c>
      <c r="AO56" s="1">
        <v>50</v>
      </c>
      <c r="AP56" s="1">
        <v>50</v>
      </c>
      <c r="AQ56" s="1">
        <v>100</v>
      </c>
      <c r="AS56" s="1">
        <v>150</v>
      </c>
      <c r="AT56" s="1">
        <v>50</v>
      </c>
      <c r="AU56" s="1">
        <v>500</v>
      </c>
      <c r="AX56" s="1">
        <v>150</v>
      </c>
      <c r="AY56" s="1">
        <v>150</v>
      </c>
      <c r="AZ56" s="1">
        <v>200</v>
      </c>
      <c r="BA56" s="1">
        <v>100</v>
      </c>
      <c r="BB56" s="1">
        <v>150</v>
      </c>
      <c r="BC56" s="1">
        <v>50</v>
      </c>
      <c r="BM56" s="1">
        <v>1750</v>
      </c>
      <c r="BN56" s="1">
        <v>1400</v>
      </c>
      <c r="BO56" s="1">
        <f t="shared" si="1"/>
        <v>-350</v>
      </c>
      <c r="BP56" s="1" t="s">
        <v>161</v>
      </c>
      <c r="BQ56" s="1" t="s">
        <v>161</v>
      </c>
    </row>
    <row r="57" spans="1:69" x14ac:dyDescent="0.3">
      <c r="A57" s="1" t="s">
        <v>162</v>
      </c>
      <c r="B57" s="1" t="s">
        <v>163</v>
      </c>
      <c r="C57" s="1" t="s">
        <v>163</v>
      </c>
      <c r="D57" s="1" t="s">
        <v>76</v>
      </c>
      <c r="E57" s="1">
        <f t="shared" si="0"/>
        <v>32</v>
      </c>
      <c r="AJ57" s="1">
        <v>8</v>
      </c>
      <c r="AP57" s="1">
        <v>8</v>
      </c>
      <c r="AS57" s="1">
        <v>8</v>
      </c>
      <c r="AT57" s="1">
        <v>8</v>
      </c>
      <c r="BA57" s="1">
        <v>8</v>
      </c>
      <c r="BM57" s="1">
        <v>40</v>
      </c>
      <c r="BN57" s="1">
        <v>8</v>
      </c>
      <c r="BO57" s="1">
        <f t="shared" si="1"/>
        <v>-32</v>
      </c>
      <c r="BP57" s="1" t="s">
        <v>1180</v>
      </c>
      <c r="BQ57" s="1" t="e">
        <v>#N/A</v>
      </c>
    </row>
    <row r="58" spans="1:69" x14ac:dyDescent="0.3">
      <c r="A58" s="1" t="s">
        <v>164</v>
      </c>
      <c r="B58" s="1" t="s">
        <v>165</v>
      </c>
      <c r="C58" s="5">
        <v>2.6525280499999999E+46</v>
      </c>
      <c r="D58" s="1" t="s">
        <v>76</v>
      </c>
      <c r="E58" s="1">
        <f t="shared" si="0"/>
        <v>8</v>
      </c>
      <c r="AY58" s="1">
        <v>8</v>
      </c>
      <c r="BM58" s="1">
        <v>8</v>
      </c>
      <c r="BN58" s="1">
        <v>8</v>
      </c>
      <c r="BO58" s="1">
        <f t="shared" si="1"/>
        <v>0</v>
      </c>
      <c r="BP58" s="1" t="s">
        <v>34</v>
      </c>
      <c r="BQ58" s="1" t="s">
        <v>34</v>
      </c>
    </row>
    <row r="59" spans="1:69" x14ac:dyDescent="0.3">
      <c r="A59" s="1" t="s">
        <v>166</v>
      </c>
      <c r="B59" s="1" t="s">
        <v>167</v>
      </c>
      <c r="C59" s="1" t="s">
        <v>167</v>
      </c>
      <c r="D59" s="1" t="s">
        <v>76</v>
      </c>
      <c r="E59" s="1">
        <f t="shared" si="0"/>
        <v>0</v>
      </c>
      <c r="AZ59" s="1">
        <v>8</v>
      </c>
      <c r="BM59" s="1">
        <v>8</v>
      </c>
      <c r="BN59" s="1">
        <v>24</v>
      </c>
      <c r="BO59" s="1">
        <f t="shared" si="1"/>
        <v>16</v>
      </c>
      <c r="BP59" s="1" t="s">
        <v>34</v>
      </c>
      <c r="BQ59" s="1" t="s">
        <v>34</v>
      </c>
    </row>
    <row r="60" spans="1:69" x14ac:dyDescent="0.3">
      <c r="A60" s="1" t="s">
        <v>168</v>
      </c>
      <c r="B60" s="1" t="s">
        <v>169</v>
      </c>
      <c r="C60" s="1" t="s">
        <v>169</v>
      </c>
      <c r="D60" s="1" t="s">
        <v>170</v>
      </c>
      <c r="E60" s="1">
        <f t="shared" si="0"/>
        <v>0</v>
      </c>
      <c r="BB60" s="1">
        <v>27</v>
      </c>
      <c r="BM60" s="1">
        <v>27</v>
      </c>
      <c r="BN60" s="1">
        <v>27</v>
      </c>
      <c r="BO60" s="1">
        <f t="shared" si="1"/>
        <v>0</v>
      </c>
      <c r="BP60" s="1" t="s">
        <v>34</v>
      </c>
      <c r="BQ60" s="1" t="s">
        <v>34</v>
      </c>
    </row>
    <row r="61" spans="1:69" x14ac:dyDescent="0.3">
      <c r="A61" s="1" t="s">
        <v>171</v>
      </c>
      <c r="B61" s="1" t="s">
        <v>172</v>
      </c>
      <c r="C61" s="5">
        <v>2.6525280300000001E+46</v>
      </c>
      <c r="D61" s="1" t="s">
        <v>76</v>
      </c>
      <c r="E61" s="1">
        <f t="shared" si="0"/>
        <v>0</v>
      </c>
      <c r="AZ61" s="1">
        <v>8</v>
      </c>
      <c r="BM61" s="1">
        <v>8</v>
      </c>
      <c r="BN61" s="1">
        <v>0</v>
      </c>
      <c r="BO61" s="1">
        <f t="shared" si="1"/>
        <v>-8</v>
      </c>
      <c r="BP61" s="1" t="s">
        <v>173</v>
      </c>
      <c r="BQ61" s="1" t="s">
        <v>173</v>
      </c>
    </row>
    <row r="62" spans="1:69" x14ac:dyDescent="0.3">
      <c r="A62" s="1" t="s">
        <v>174</v>
      </c>
      <c r="B62" s="1" t="s">
        <v>175</v>
      </c>
      <c r="C62" s="5">
        <v>2.6525280999999998E+46</v>
      </c>
      <c r="D62" s="1" t="s">
        <v>76</v>
      </c>
      <c r="E62" s="1">
        <f t="shared" si="0"/>
        <v>40</v>
      </c>
      <c r="AX62" s="1">
        <v>40</v>
      </c>
      <c r="BM62" s="1">
        <v>40</v>
      </c>
      <c r="BN62" s="1">
        <v>0</v>
      </c>
      <c r="BO62" s="1">
        <f t="shared" si="1"/>
        <v>-40</v>
      </c>
      <c r="BP62" s="1" t="s">
        <v>1181</v>
      </c>
      <c r="BQ62" s="1" t="s">
        <v>176</v>
      </c>
    </row>
    <row r="63" spans="1:69" x14ac:dyDescent="0.3">
      <c r="A63" s="1" t="s">
        <v>177</v>
      </c>
      <c r="B63" s="1" t="s">
        <v>178</v>
      </c>
      <c r="C63" s="1" t="s">
        <v>178</v>
      </c>
      <c r="D63" s="1" t="s">
        <v>179</v>
      </c>
      <c r="E63" s="1">
        <f t="shared" si="0"/>
        <v>0</v>
      </c>
      <c r="BD63" s="1">
        <v>1200</v>
      </c>
      <c r="BE63" s="1">
        <v>400</v>
      </c>
      <c r="BF63" s="1">
        <v>400</v>
      </c>
      <c r="BG63" s="1">
        <v>400</v>
      </c>
      <c r="BM63" s="1">
        <v>2400</v>
      </c>
      <c r="BN63" s="1">
        <v>3200</v>
      </c>
      <c r="BO63" s="1">
        <f t="shared" si="1"/>
        <v>800</v>
      </c>
      <c r="BP63" s="1" t="s">
        <v>34</v>
      </c>
      <c r="BQ63" s="1" t="s">
        <v>34</v>
      </c>
    </row>
    <row r="64" spans="1:69" x14ac:dyDescent="0.3">
      <c r="A64" s="1" t="s">
        <v>180</v>
      </c>
      <c r="B64" s="1" t="s">
        <v>181</v>
      </c>
      <c r="C64" s="1" t="s">
        <v>181</v>
      </c>
      <c r="D64" s="1" t="s">
        <v>76</v>
      </c>
      <c r="E64" s="1">
        <f t="shared" si="0"/>
        <v>8</v>
      </c>
      <c r="AY64" s="1">
        <v>8</v>
      </c>
      <c r="AZ64" s="1">
        <v>8</v>
      </c>
      <c r="BB64" s="1">
        <v>8</v>
      </c>
      <c r="BC64" s="1">
        <v>8</v>
      </c>
      <c r="BM64" s="1">
        <v>32</v>
      </c>
      <c r="BN64" s="1">
        <v>16</v>
      </c>
      <c r="BO64" s="1">
        <f t="shared" si="1"/>
        <v>-16</v>
      </c>
      <c r="BP64" s="1" t="s">
        <v>1182</v>
      </c>
      <c r="BQ64" s="1" t="s">
        <v>182</v>
      </c>
    </row>
    <row r="65" spans="1:69" x14ac:dyDescent="0.3">
      <c r="A65" s="1" t="s">
        <v>183</v>
      </c>
      <c r="B65" s="1" t="s">
        <v>184</v>
      </c>
      <c r="C65" s="1" t="s">
        <v>184</v>
      </c>
      <c r="D65" s="1" t="s">
        <v>185</v>
      </c>
      <c r="E65" s="1">
        <f t="shared" si="0"/>
        <v>0</v>
      </c>
      <c r="BD65" s="1">
        <v>28</v>
      </c>
      <c r="BM65" s="1">
        <v>28</v>
      </c>
      <c r="BN65" s="1">
        <v>42</v>
      </c>
      <c r="BO65" s="1">
        <f t="shared" si="1"/>
        <v>14</v>
      </c>
      <c r="BP65" s="1" t="s">
        <v>34</v>
      </c>
      <c r="BQ65" s="1" t="s">
        <v>34</v>
      </c>
    </row>
    <row r="66" spans="1:69" x14ac:dyDescent="0.3">
      <c r="A66" s="1" t="s">
        <v>186</v>
      </c>
      <c r="B66" s="1" t="s">
        <v>187</v>
      </c>
      <c r="C66" s="1" t="s">
        <v>187</v>
      </c>
      <c r="D66" s="1" t="s">
        <v>188</v>
      </c>
      <c r="E66" s="1">
        <f t="shared" si="0"/>
        <v>12</v>
      </c>
      <c r="AY66" s="1">
        <v>12</v>
      </c>
      <c r="AZ66" s="1">
        <v>12</v>
      </c>
      <c r="BM66" s="1">
        <v>24</v>
      </c>
      <c r="BN66" s="1">
        <v>120</v>
      </c>
      <c r="BO66" s="1">
        <f t="shared" si="1"/>
        <v>96</v>
      </c>
      <c r="BP66" s="1" t="s">
        <v>34</v>
      </c>
      <c r="BQ66" s="1" t="s">
        <v>34</v>
      </c>
    </row>
    <row r="67" spans="1:69" x14ac:dyDescent="0.3">
      <c r="A67" s="1" t="s">
        <v>189</v>
      </c>
      <c r="B67" s="1" t="s">
        <v>190</v>
      </c>
      <c r="C67" s="1" t="s">
        <v>190</v>
      </c>
      <c r="D67" s="1" t="s">
        <v>101</v>
      </c>
      <c r="E67" s="1">
        <f t="shared" si="0"/>
        <v>20</v>
      </c>
      <c r="AY67" s="1">
        <v>20</v>
      </c>
      <c r="BM67" s="1">
        <v>20</v>
      </c>
      <c r="BN67" s="1">
        <v>240</v>
      </c>
      <c r="BO67" s="1">
        <f t="shared" si="1"/>
        <v>220</v>
      </c>
      <c r="BP67" s="1" t="s">
        <v>34</v>
      </c>
      <c r="BQ67" s="1" t="s">
        <v>34</v>
      </c>
    </row>
    <row r="68" spans="1:69" x14ac:dyDescent="0.3">
      <c r="A68" s="1" t="s">
        <v>191</v>
      </c>
      <c r="B68" s="1" t="s">
        <v>192</v>
      </c>
      <c r="C68" s="1" t="s">
        <v>192</v>
      </c>
      <c r="D68" s="1" t="s">
        <v>104</v>
      </c>
      <c r="E68" s="1">
        <f t="shared" si="0"/>
        <v>0</v>
      </c>
      <c r="BD68" s="1">
        <v>160</v>
      </c>
      <c r="BE68" s="1">
        <v>16</v>
      </c>
      <c r="BG68" s="1">
        <v>32</v>
      </c>
      <c r="BM68" s="1">
        <v>208</v>
      </c>
      <c r="BN68" s="1">
        <v>304</v>
      </c>
      <c r="BO68" s="1">
        <f t="shared" si="1"/>
        <v>96</v>
      </c>
      <c r="BP68" s="1" t="s">
        <v>34</v>
      </c>
      <c r="BQ68" s="1" t="s">
        <v>34</v>
      </c>
    </row>
    <row r="69" spans="1:69" x14ac:dyDescent="0.3">
      <c r="A69" s="1" t="s">
        <v>193</v>
      </c>
      <c r="B69" s="1" t="s">
        <v>194</v>
      </c>
      <c r="C69" s="1" t="s">
        <v>194</v>
      </c>
      <c r="D69" s="1" t="s">
        <v>195</v>
      </c>
      <c r="E69" s="1">
        <f t="shared" ref="E69:E132" si="2">SUM(F69:AY69)</f>
        <v>910</v>
      </c>
      <c r="AY69" s="1">
        <v>910</v>
      </c>
      <c r="AZ69" s="1">
        <v>455</v>
      </c>
      <c r="BA69" s="1">
        <v>455</v>
      </c>
      <c r="BB69" s="1">
        <v>910</v>
      </c>
      <c r="BC69" s="1">
        <v>455</v>
      </c>
      <c r="BD69" s="1">
        <v>455</v>
      </c>
      <c r="BE69" s="1">
        <v>455</v>
      </c>
      <c r="BF69" s="1">
        <v>455</v>
      </c>
      <c r="BM69" s="1">
        <v>4550</v>
      </c>
      <c r="BN69" s="1">
        <v>4550</v>
      </c>
      <c r="BO69" s="1">
        <f t="shared" si="1"/>
        <v>0</v>
      </c>
      <c r="BP69" s="1" t="s">
        <v>34</v>
      </c>
      <c r="BQ69" s="1" t="s">
        <v>34</v>
      </c>
    </row>
    <row r="70" spans="1:69" x14ac:dyDescent="0.3">
      <c r="A70" s="1" t="s">
        <v>196</v>
      </c>
      <c r="B70" s="1" t="s">
        <v>197</v>
      </c>
      <c r="C70" s="1" t="s">
        <v>197</v>
      </c>
      <c r="D70" s="1" t="s">
        <v>119</v>
      </c>
      <c r="E70" s="1">
        <f t="shared" si="2"/>
        <v>50</v>
      </c>
      <c r="AY70" s="1">
        <v>50</v>
      </c>
      <c r="AZ70" s="1">
        <v>25</v>
      </c>
      <c r="BA70" s="1">
        <v>50</v>
      </c>
      <c r="BM70" s="1">
        <v>125</v>
      </c>
      <c r="BN70" s="1">
        <v>350</v>
      </c>
      <c r="BO70" s="1">
        <f t="shared" ref="BO70:BO133" si="3">BN70-BM70</f>
        <v>225</v>
      </c>
      <c r="BP70" s="1" t="s">
        <v>34</v>
      </c>
      <c r="BQ70" s="1" t="s">
        <v>34</v>
      </c>
    </row>
    <row r="71" spans="1:69" x14ac:dyDescent="0.3">
      <c r="A71" s="1" t="s">
        <v>198</v>
      </c>
      <c r="B71" s="1" t="s">
        <v>199</v>
      </c>
      <c r="C71" s="1" t="s">
        <v>199</v>
      </c>
      <c r="D71" s="1" t="s">
        <v>76</v>
      </c>
      <c r="E71" s="1">
        <f t="shared" si="2"/>
        <v>8</v>
      </c>
      <c r="AY71" s="1">
        <v>8</v>
      </c>
      <c r="BB71" s="1">
        <v>8</v>
      </c>
      <c r="BM71" s="1">
        <v>16</v>
      </c>
      <c r="BN71" s="1">
        <v>8</v>
      </c>
      <c r="BO71" s="1">
        <f t="shared" si="3"/>
        <v>-8</v>
      </c>
      <c r="BP71" s="1" t="s">
        <v>1183</v>
      </c>
      <c r="BQ71" s="1" t="s">
        <v>58</v>
      </c>
    </row>
    <row r="72" spans="1:69" x14ac:dyDescent="0.3">
      <c r="A72" s="1" t="s">
        <v>200</v>
      </c>
      <c r="B72" s="1" t="s">
        <v>201</v>
      </c>
      <c r="C72" s="5">
        <v>2.5801008099999998E+46</v>
      </c>
      <c r="D72" s="1" t="s">
        <v>202</v>
      </c>
      <c r="E72" s="1">
        <f t="shared" si="2"/>
        <v>60</v>
      </c>
      <c r="AX72" s="1">
        <v>36</v>
      </c>
      <c r="AY72" s="1">
        <v>24</v>
      </c>
      <c r="AZ72" s="1">
        <v>24</v>
      </c>
      <c r="BB72" s="1">
        <v>48</v>
      </c>
      <c r="BC72" s="1">
        <v>36</v>
      </c>
      <c r="BD72" s="1">
        <v>48</v>
      </c>
      <c r="BE72" s="1">
        <v>24</v>
      </c>
      <c r="BM72" s="1">
        <v>240</v>
      </c>
      <c r="BN72" s="1">
        <v>216</v>
      </c>
      <c r="BO72" s="1">
        <f t="shared" si="3"/>
        <v>-24</v>
      </c>
      <c r="BP72" s="1" t="s">
        <v>1184</v>
      </c>
      <c r="BQ72" s="1" t="s">
        <v>34</v>
      </c>
    </row>
    <row r="73" spans="1:69" x14ac:dyDescent="0.3">
      <c r="A73" s="1" t="s">
        <v>203</v>
      </c>
      <c r="B73" s="1" t="s">
        <v>204</v>
      </c>
      <c r="C73" s="5">
        <v>2.5801720900000001E+46</v>
      </c>
      <c r="D73" s="1" t="s">
        <v>205</v>
      </c>
      <c r="E73" s="1">
        <f t="shared" si="2"/>
        <v>0</v>
      </c>
      <c r="AZ73" s="1">
        <v>12</v>
      </c>
      <c r="BM73" s="1">
        <v>12</v>
      </c>
      <c r="BN73" s="1">
        <v>96</v>
      </c>
      <c r="BO73" s="1">
        <f t="shared" si="3"/>
        <v>84</v>
      </c>
      <c r="BP73" s="1" t="s">
        <v>34</v>
      </c>
      <c r="BQ73" s="1" t="s">
        <v>34</v>
      </c>
    </row>
    <row r="74" spans="1:69" x14ac:dyDescent="0.3">
      <c r="A74" s="1" t="s">
        <v>206</v>
      </c>
      <c r="B74" s="1" t="s">
        <v>207</v>
      </c>
      <c r="C74" s="5">
        <v>2.8100413E+46</v>
      </c>
      <c r="D74" s="1" t="s">
        <v>208</v>
      </c>
      <c r="E74" s="1">
        <f t="shared" si="2"/>
        <v>12</v>
      </c>
      <c r="AX74" s="1">
        <v>12</v>
      </c>
      <c r="BM74" s="1">
        <v>12</v>
      </c>
      <c r="BN74" s="1">
        <v>48</v>
      </c>
      <c r="BO74" s="1">
        <f t="shared" si="3"/>
        <v>36</v>
      </c>
      <c r="BP74" s="1" t="s">
        <v>34</v>
      </c>
      <c r="BQ74" s="1" t="s">
        <v>34</v>
      </c>
    </row>
    <row r="75" spans="1:69" x14ac:dyDescent="0.3">
      <c r="A75" s="1" t="s">
        <v>209</v>
      </c>
      <c r="B75" s="1" t="s">
        <v>210</v>
      </c>
      <c r="C75" s="5">
        <v>2.5801721700000001E+46</v>
      </c>
      <c r="D75" s="1" t="s">
        <v>211</v>
      </c>
      <c r="E75" s="1">
        <f t="shared" si="2"/>
        <v>180</v>
      </c>
      <c r="AX75" s="1">
        <v>36</v>
      </c>
      <c r="AY75" s="1">
        <v>144</v>
      </c>
      <c r="AZ75" s="1">
        <v>84</v>
      </c>
      <c r="BA75" s="1">
        <v>60</v>
      </c>
      <c r="BB75" s="1">
        <v>72</v>
      </c>
      <c r="BC75" s="1">
        <v>72</v>
      </c>
      <c r="BD75" s="1">
        <v>12</v>
      </c>
      <c r="BE75" s="1">
        <v>48</v>
      </c>
      <c r="BM75" s="1">
        <v>528</v>
      </c>
      <c r="BN75" s="1">
        <v>420</v>
      </c>
      <c r="BO75" s="1">
        <f t="shared" si="3"/>
        <v>-108</v>
      </c>
      <c r="BP75" s="1" t="s">
        <v>1185</v>
      </c>
      <c r="BQ75" s="1" t="s">
        <v>212</v>
      </c>
    </row>
    <row r="76" spans="1:69" x14ac:dyDescent="0.3">
      <c r="A76" s="1" t="s">
        <v>213</v>
      </c>
      <c r="B76" s="1" t="s">
        <v>214</v>
      </c>
      <c r="C76" s="5">
        <v>2.8100412399999999E+46</v>
      </c>
      <c r="D76" s="1" t="s">
        <v>215</v>
      </c>
      <c r="E76" s="1">
        <f t="shared" si="2"/>
        <v>0</v>
      </c>
      <c r="BB76" s="1">
        <v>12</v>
      </c>
      <c r="BM76" s="1">
        <v>12</v>
      </c>
      <c r="BN76" s="1">
        <v>36</v>
      </c>
      <c r="BO76" s="1">
        <f t="shared" si="3"/>
        <v>24</v>
      </c>
      <c r="BP76" s="1" t="s">
        <v>34</v>
      </c>
      <c r="BQ76" s="1" t="s">
        <v>34</v>
      </c>
    </row>
    <row r="77" spans="1:69" x14ac:dyDescent="0.3">
      <c r="A77" s="1" t="s">
        <v>216</v>
      </c>
      <c r="B77" s="1" t="s">
        <v>217</v>
      </c>
      <c r="C77" s="5">
        <v>2.81004157E+46</v>
      </c>
      <c r="D77" s="1" t="s">
        <v>218</v>
      </c>
      <c r="E77" s="1">
        <f t="shared" si="2"/>
        <v>0</v>
      </c>
      <c r="BA77" s="1">
        <v>12</v>
      </c>
      <c r="BC77" s="1">
        <v>12</v>
      </c>
      <c r="BD77" s="1">
        <v>12</v>
      </c>
      <c r="BM77" s="1">
        <v>36</v>
      </c>
      <c r="BN77" s="1">
        <v>108</v>
      </c>
      <c r="BO77" s="1">
        <f t="shared" si="3"/>
        <v>72</v>
      </c>
      <c r="BP77" s="1" t="s">
        <v>34</v>
      </c>
      <c r="BQ77" s="1" t="s">
        <v>34</v>
      </c>
    </row>
    <row r="78" spans="1:69" x14ac:dyDescent="0.3">
      <c r="A78" s="1" t="s">
        <v>219</v>
      </c>
      <c r="B78" s="1" t="s">
        <v>220</v>
      </c>
      <c r="C78" s="5">
        <v>2.5802701800000002E+46</v>
      </c>
      <c r="D78" s="1" t="s">
        <v>221</v>
      </c>
      <c r="E78" s="1">
        <f t="shared" si="2"/>
        <v>36</v>
      </c>
      <c r="AX78" s="1">
        <v>36</v>
      </c>
      <c r="AZ78" s="1">
        <v>24</v>
      </c>
      <c r="BA78" s="1">
        <v>36</v>
      </c>
      <c r="BB78" s="1">
        <v>12</v>
      </c>
      <c r="BC78" s="1">
        <v>24</v>
      </c>
      <c r="BD78" s="1">
        <v>12</v>
      </c>
      <c r="BE78" s="1">
        <v>36</v>
      </c>
      <c r="BM78" s="1">
        <v>180</v>
      </c>
      <c r="BN78" s="1">
        <v>180</v>
      </c>
      <c r="BO78" s="1">
        <f t="shared" si="3"/>
        <v>0</v>
      </c>
      <c r="BP78" s="1" t="s">
        <v>34</v>
      </c>
      <c r="BQ78" s="1" t="s">
        <v>34</v>
      </c>
    </row>
    <row r="79" spans="1:69" x14ac:dyDescent="0.3">
      <c r="A79" s="1" t="s">
        <v>222</v>
      </c>
      <c r="B79" s="1" t="s">
        <v>223</v>
      </c>
      <c r="C79" s="1" t="s">
        <v>223</v>
      </c>
      <c r="D79" s="1" t="s">
        <v>119</v>
      </c>
      <c r="E79" s="1">
        <f t="shared" si="2"/>
        <v>25</v>
      </c>
      <c r="AY79" s="1">
        <v>25</v>
      </c>
      <c r="AZ79" s="1">
        <v>25</v>
      </c>
      <c r="BM79" s="1">
        <v>50</v>
      </c>
      <c r="BN79" s="1">
        <v>100</v>
      </c>
      <c r="BO79" s="1">
        <f t="shared" si="3"/>
        <v>50</v>
      </c>
      <c r="BP79" s="1" t="s">
        <v>34</v>
      </c>
      <c r="BQ79" s="1" t="s">
        <v>34</v>
      </c>
    </row>
    <row r="80" spans="1:69" x14ac:dyDescent="0.3">
      <c r="A80" s="1" t="s">
        <v>224</v>
      </c>
      <c r="B80" s="1" t="s">
        <v>225</v>
      </c>
      <c r="C80" s="1" t="s">
        <v>225</v>
      </c>
      <c r="D80" s="1" t="s">
        <v>226</v>
      </c>
      <c r="E80" s="1">
        <f t="shared" si="2"/>
        <v>50</v>
      </c>
      <c r="AY80" s="1">
        <v>50</v>
      </c>
      <c r="AZ80" s="1">
        <v>50</v>
      </c>
      <c r="BM80" s="1">
        <v>100</v>
      </c>
      <c r="BN80" s="1">
        <v>300</v>
      </c>
      <c r="BO80" s="1">
        <f t="shared" si="3"/>
        <v>200</v>
      </c>
      <c r="BP80" s="1" t="s">
        <v>34</v>
      </c>
      <c r="BQ80" s="1" t="s">
        <v>34</v>
      </c>
    </row>
    <row r="81" spans="1:69" x14ac:dyDescent="0.3">
      <c r="A81" s="1" t="s">
        <v>227</v>
      </c>
      <c r="B81" s="1" t="s">
        <v>228</v>
      </c>
      <c r="C81" s="1" t="s">
        <v>228</v>
      </c>
      <c r="D81" s="1" t="s">
        <v>76</v>
      </c>
      <c r="E81" s="1">
        <f t="shared" si="2"/>
        <v>32</v>
      </c>
      <c r="AX81" s="1">
        <v>16</v>
      </c>
      <c r="AY81" s="1">
        <v>16</v>
      </c>
      <c r="BB81" s="1">
        <v>8</v>
      </c>
      <c r="BM81" s="1">
        <v>40</v>
      </c>
      <c r="BN81" s="1">
        <v>8</v>
      </c>
      <c r="BO81" s="1">
        <f t="shared" si="3"/>
        <v>-32</v>
      </c>
      <c r="BP81" s="1" t="s">
        <v>1186</v>
      </c>
      <c r="BQ81" s="1" t="s">
        <v>229</v>
      </c>
    </row>
    <row r="82" spans="1:69" x14ac:dyDescent="0.3">
      <c r="A82" s="1" t="s">
        <v>230</v>
      </c>
      <c r="B82" s="1" t="s">
        <v>231</v>
      </c>
      <c r="C82" s="1" t="s">
        <v>231</v>
      </c>
      <c r="D82" s="1" t="s">
        <v>76</v>
      </c>
      <c r="E82" s="1">
        <f t="shared" si="2"/>
        <v>0</v>
      </c>
      <c r="AZ82" s="1">
        <v>8</v>
      </c>
      <c r="BM82" s="1">
        <v>8</v>
      </c>
      <c r="BN82" s="1">
        <v>24</v>
      </c>
      <c r="BO82" s="1">
        <f t="shared" si="3"/>
        <v>16</v>
      </c>
      <c r="BP82" s="1" t="s">
        <v>34</v>
      </c>
      <c r="BQ82" s="1" t="s">
        <v>34</v>
      </c>
    </row>
    <row r="83" spans="1:69" x14ac:dyDescent="0.3">
      <c r="A83" s="1" t="s">
        <v>232</v>
      </c>
      <c r="B83" s="1" t="s">
        <v>233</v>
      </c>
      <c r="C83" s="1" t="s">
        <v>233</v>
      </c>
      <c r="D83" s="1" t="s">
        <v>234</v>
      </c>
      <c r="E83" s="1">
        <f t="shared" si="2"/>
        <v>0</v>
      </c>
      <c r="BA83" s="1">
        <v>8</v>
      </c>
      <c r="BM83" s="1">
        <v>8</v>
      </c>
      <c r="BN83" s="1">
        <v>0</v>
      </c>
      <c r="BO83" s="1">
        <f t="shared" si="3"/>
        <v>-8</v>
      </c>
      <c r="BP83" s="1" t="s">
        <v>182</v>
      </c>
      <c r="BQ83" s="1" t="s">
        <v>235</v>
      </c>
    </row>
    <row r="84" spans="1:69" x14ac:dyDescent="0.3">
      <c r="A84" s="1" t="s">
        <v>236</v>
      </c>
      <c r="B84" s="1" t="s">
        <v>237</v>
      </c>
      <c r="C84" s="5">
        <v>2.5800602900000002E+46</v>
      </c>
      <c r="D84" s="1" t="s">
        <v>238</v>
      </c>
      <c r="E84" s="1">
        <f t="shared" si="2"/>
        <v>0</v>
      </c>
      <c r="AZ84" s="1">
        <v>48</v>
      </c>
      <c r="BA84" s="1">
        <v>24</v>
      </c>
      <c r="BB84" s="1">
        <v>24</v>
      </c>
      <c r="BC84" s="1">
        <v>12</v>
      </c>
      <c r="BD84" s="1">
        <v>12</v>
      </c>
      <c r="BM84" s="1">
        <v>120</v>
      </c>
      <c r="BN84" s="1">
        <v>0</v>
      </c>
      <c r="BO84" s="1">
        <f t="shared" si="3"/>
        <v>-120</v>
      </c>
      <c r="BP84" s="1" t="s">
        <v>1187</v>
      </c>
      <c r="BQ84" s="1" t="s">
        <v>239</v>
      </c>
    </row>
    <row r="85" spans="1:69" x14ac:dyDescent="0.3">
      <c r="A85" s="1" t="s">
        <v>240</v>
      </c>
      <c r="B85" s="1" t="s">
        <v>241</v>
      </c>
      <c r="C85" s="1" t="s">
        <v>241</v>
      </c>
      <c r="D85" s="1" t="s">
        <v>242</v>
      </c>
      <c r="E85" s="1">
        <f t="shared" si="2"/>
        <v>1820</v>
      </c>
      <c r="AY85" s="1">
        <v>1820</v>
      </c>
      <c r="AZ85" s="1">
        <v>1365</v>
      </c>
      <c r="BA85" s="1">
        <v>1820</v>
      </c>
      <c r="BB85" s="1">
        <v>910</v>
      </c>
      <c r="BC85" s="1">
        <v>4095</v>
      </c>
      <c r="BD85" s="1">
        <v>910</v>
      </c>
      <c r="BE85" s="1">
        <v>910</v>
      </c>
      <c r="BF85" s="1">
        <v>1365</v>
      </c>
      <c r="BG85" s="1">
        <v>455</v>
      </c>
      <c r="BM85" s="1">
        <v>13650</v>
      </c>
      <c r="BN85" s="1">
        <v>5460</v>
      </c>
      <c r="BO85" s="1">
        <f t="shared" si="3"/>
        <v>-8190</v>
      </c>
      <c r="BP85" s="1" t="s">
        <v>243</v>
      </c>
      <c r="BQ85" s="1" t="s">
        <v>243</v>
      </c>
    </row>
    <row r="86" spans="1:69" x14ac:dyDescent="0.3">
      <c r="A86" s="1" t="s">
        <v>244</v>
      </c>
      <c r="B86" s="1" t="s">
        <v>245</v>
      </c>
      <c r="C86" s="1" t="s">
        <v>245</v>
      </c>
      <c r="D86" s="1" t="s">
        <v>246</v>
      </c>
      <c r="E86" s="1">
        <f t="shared" si="2"/>
        <v>2600</v>
      </c>
      <c r="AX86" s="1">
        <v>1040</v>
      </c>
      <c r="AY86" s="1">
        <v>1560</v>
      </c>
      <c r="AZ86" s="1">
        <v>1040</v>
      </c>
      <c r="BA86" s="1">
        <v>1040</v>
      </c>
      <c r="BB86" s="1">
        <v>2080</v>
      </c>
      <c r="BC86" s="1">
        <v>1040</v>
      </c>
      <c r="BD86" s="1">
        <v>1040</v>
      </c>
      <c r="BE86" s="1">
        <v>1040</v>
      </c>
      <c r="BF86" s="1">
        <v>1560</v>
      </c>
      <c r="BM86" s="1">
        <v>11440</v>
      </c>
      <c r="BN86" s="1">
        <v>8840</v>
      </c>
      <c r="BO86" s="1">
        <f t="shared" si="3"/>
        <v>-2600</v>
      </c>
      <c r="BP86" s="1" t="s">
        <v>247</v>
      </c>
      <c r="BQ86" s="1" t="s">
        <v>247</v>
      </c>
    </row>
    <row r="87" spans="1:69" x14ac:dyDescent="0.3">
      <c r="A87" s="1" t="s">
        <v>248</v>
      </c>
      <c r="B87" s="1" t="s">
        <v>249</v>
      </c>
      <c r="C87" s="1" t="s">
        <v>249</v>
      </c>
      <c r="D87" s="1" t="s">
        <v>246</v>
      </c>
      <c r="E87" s="1">
        <f t="shared" si="2"/>
        <v>0</v>
      </c>
      <c r="BE87" s="1">
        <v>455</v>
      </c>
      <c r="BM87" s="1">
        <v>455</v>
      </c>
      <c r="BN87" s="1">
        <v>455</v>
      </c>
      <c r="BO87" s="1">
        <f t="shared" si="3"/>
        <v>0</v>
      </c>
      <c r="BP87" s="1" t="s">
        <v>34</v>
      </c>
      <c r="BQ87" s="1" t="s">
        <v>34</v>
      </c>
    </row>
    <row r="88" spans="1:69" x14ac:dyDescent="0.3">
      <c r="A88" s="1" t="s">
        <v>250</v>
      </c>
      <c r="B88" s="1" t="s">
        <v>251</v>
      </c>
      <c r="C88" s="1" t="s">
        <v>251</v>
      </c>
      <c r="D88" s="1" t="s">
        <v>252</v>
      </c>
      <c r="E88" s="1">
        <f t="shared" si="2"/>
        <v>0</v>
      </c>
      <c r="BA88" s="1">
        <v>915</v>
      </c>
      <c r="BB88" s="1">
        <v>915</v>
      </c>
      <c r="BD88" s="1">
        <v>915</v>
      </c>
      <c r="BM88" s="1">
        <v>2745</v>
      </c>
      <c r="BN88" s="1">
        <v>5490</v>
      </c>
      <c r="BO88" s="1">
        <f t="shared" si="3"/>
        <v>2745</v>
      </c>
      <c r="BP88" s="1" t="s">
        <v>34</v>
      </c>
      <c r="BQ88" s="1" t="s">
        <v>34</v>
      </c>
    </row>
    <row r="89" spans="1:69" x14ac:dyDescent="0.3">
      <c r="A89" s="1" t="s">
        <v>253</v>
      </c>
      <c r="B89" s="1" t="s">
        <v>254</v>
      </c>
      <c r="C89" s="1" t="s">
        <v>254</v>
      </c>
      <c r="D89" s="1" t="s">
        <v>76</v>
      </c>
      <c r="E89" s="1">
        <f t="shared" si="2"/>
        <v>0</v>
      </c>
      <c r="BB89" s="1">
        <v>24</v>
      </c>
      <c r="BC89" s="1">
        <v>16</v>
      </c>
      <c r="BM89" s="1">
        <v>40</v>
      </c>
      <c r="BN89" s="1">
        <v>0</v>
      </c>
      <c r="BO89" s="1">
        <f t="shared" si="3"/>
        <v>-40</v>
      </c>
      <c r="BP89" s="13" t="s">
        <v>173</v>
      </c>
      <c r="BQ89" s="1" t="s">
        <v>173</v>
      </c>
    </row>
    <row r="90" spans="1:69" x14ac:dyDescent="0.3">
      <c r="A90" s="1" t="s">
        <v>255</v>
      </c>
      <c r="B90" s="1" t="s">
        <v>256</v>
      </c>
      <c r="C90" s="1" t="s">
        <v>256</v>
      </c>
      <c r="D90" s="1" t="s">
        <v>252</v>
      </c>
      <c r="E90" s="1">
        <f t="shared" si="2"/>
        <v>0</v>
      </c>
      <c r="AZ90" s="1">
        <v>915</v>
      </c>
      <c r="BM90" s="1">
        <v>915</v>
      </c>
      <c r="BN90" s="1">
        <v>3660</v>
      </c>
      <c r="BO90" s="1">
        <f t="shared" si="3"/>
        <v>2745</v>
      </c>
      <c r="BP90" s="1" t="s">
        <v>34</v>
      </c>
      <c r="BQ90" s="1" t="s">
        <v>34</v>
      </c>
    </row>
    <row r="91" spans="1:69" x14ac:dyDescent="0.3">
      <c r="A91" s="1" t="s">
        <v>257</v>
      </c>
      <c r="B91" s="1" t="s">
        <v>258</v>
      </c>
      <c r="C91" s="5">
        <v>9.2840066400000007E+46</v>
      </c>
      <c r="D91" s="1" t="s">
        <v>259</v>
      </c>
      <c r="E91" s="1">
        <f t="shared" si="2"/>
        <v>9</v>
      </c>
      <c r="AQ91" s="1">
        <v>2</v>
      </c>
      <c r="AS91" s="1">
        <v>2</v>
      </c>
      <c r="AW91" s="1">
        <v>1</v>
      </c>
      <c r="AX91" s="1">
        <v>3</v>
      </c>
      <c r="AY91" s="1">
        <v>1</v>
      </c>
      <c r="AZ91" s="1">
        <v>3</v>
      </c>
      <c r="BM91" s="1">
        <v>12</v>
      </c>
      <c r="BN91" s="1">
        <v>82</v>
      </c>
      <c r="BO91" s="1">
        <f t="shared" si="3"/>
        <v>70</v>
      </c>
      <c r="BP91" s="1" t="s">
        <v>34</v>
      </c>
      <c r="BQ91" s="1" t="s">
        <v>34</v>
      </c>
    </row>
    <row r="92" spans="1:69" x14ac:dyDescent="0.3">
      <c r="A92" s="1" t="s">
        <v>260</v>
      </c>
      <c r="B92" s="1" t="s">
        <v>261</v>
      </c>
      <c r="C92" s="5">
        <v>9.2840068100000003E+46</v>
      </c>
      <c r="D92" s="1" t="s">
        <v>259</v>
      </c>
      <c r="E92" s="1">
        <f t="shared" si="2"/>
        <v>1</v>
      </c>
      <c r="AY92" s="1">
        <v>1</v>
      </c>
      <c r="BM92" s="1">
        <v>1</v>
      </c>
      <c r="BN92" s="1">
        <v>43</v>
      </c>
      <c r="BO92" s="1">
        <f t="shared" si="3"/>
        <v>42</v>
      </c>
      <c r="BP92" s="1" t="s">
        <v>34</v>
      </c>
      <c r="BQ92" s="1" t="s">
        <v>34</v>
      </c>
    </row>
    <row r="93" spans="1:69" x14ac:dyDescent="0.3">
      <c r="A93" s="1" t="s">
        <v>262</v>
      </c>
      <c r="B93" s="1" t="s">
        <v>263</v>
      </c>
      <c r="C93" s="5">
        <v>9.28400739E+46</v>
      </c>
      <c r="D93" s="1" t="s">
        <v>259</v>
      </c>
      <c r="E93" s="1">
        <f t="shared" si="2"/>
        <v>1</v>
      </c>
      <c r="AY93" s="1">
        <v>1</v>
      </c>
      <c r="BM93" s="1">
        <v>1</v>
      </c>
      <c r="BN93" s="1">
        <v>64</v>
      </c>
      <c r="BO93" s="1">
        <f t="shared" si="3"/>
        <v>63</v>
      </c>
      <c r="BP93" s="1" t="s">
        <v>34</v>
      </c>
      <c r="BQ93" s="1" t="s">
        <v>34</v>
      </c>
    </row>
    <row r="94" spans="1:69" x14ac:dyDescent="0.3">
      <c r="A94" s="1" t="s">
        <v>264</v>
      </c>
      <c r="B94" s="1" t="s">
        <v>265</v>
      </c>
      <c r="C94" s="5">
        <v>9.2840065099999998E+46</v>
      </c>
      <c r="D94" s="1" t="s">
        <v>259</v>
      </c>
      <c r="E94" s="1">
        <f t="shared" si="2"/>
        <v>0</v>
      </c>
      <c r="AZ94" s="1">
        <v>2</v>
      </c>
      <c r="BM94" s="1">
        <v>2</v>
      </c>
      <c r="BN94" s="1">
        <v>9</v>
      </c>
      <c r="BO94" s="1">
        <f t="shared" si="3"/>
        <v>7</v>
      </c>
      <c r="BP94" s="1" t="s">
        <v>34</v>
      </c>
      <c r="BQ94" s="1" t="s">
        <v>34</v>
      </c>
    </row>
    <row r="95" spans="1:69" x14ac:dyDescent="0.3">
      <c r="A95" s="1" t="s">
        <v>266</v>
      </c>
      <c r="B95" s="1" t="s">
        <v>267</v>
      </c>
      <c r="C95" s="1" t="s">
        <v>267</v>
      </c>
      <c r="D95" s="1" t="s">
        <v>268</v>
      </c>
      <c r="E95" s="1">
        <f t="shared" si="2"/>
        <v>0</v>
      </c>
      <c r="AZ95" s="1">
        <v>50</v>
      </c>
      <c r="BC95" s="1">
        <v>50</v>
      </c>
      <c r="BM95" s="1">
        <v>100</v>
      </c>
      <c r="BN95" s="1">
        <v>150</v>
      </c>
      <c r="BO95" s="1">
        <f t="shared" si="3"/>
        <v>50</v>
      </c>
      <c r="BP95" s="1" t="s">
        <v>34</v>
      </c>
      <c r="BQ95" s="1" t="s">
        <v>34</v>
      </c>
    </row>
    <row r="96" spans="1:69" x14ac:dyDescent="0.3">
      <c r="A96" s="1" t="s">
        <v>269</v>
      </c>
      <c r="B96" s="1" t="s">
        <v>270</v>
      </c>
      <c r="C96" s="1" t="s">
        <v>270</v>
      </c>
      <c r="D96" s="1" t="s">
        <v>185</v>
      </c>
      <c r="E96" s="1">
        <f t="shared" si="2"/>
        <v>0</v>
      </c>
      <c r="AZ96" s="1">
        <v>14</v>
      </c>
      <c r="BM96" s="1">
        <v>14</v>
      </c>
      <c r="BN96" s="1">
        <v>0</v>
      </c>
      <c r="BO96" s="1">
        <f t="shared" si="3"/>
        <v>-14</v>
      </c>
      <c r="BP96" s="14" t="s">
        <v>1188</v>
      </c>
      <c r="BQ96" s="1" t="e">
        <v>#N/A</v>
      </c>
    </row>
    <row r="97" spans="1:69" x14ac:dyDescent="0.3">
      <c r="A97" s="1" t="s">
        <v>271</v>
      </c>
      <c r="B97" s="1" t="s">
        <v>272</v>
      </c>
      <c r="C97" s="1" t="s">
        <v>272</v>
      </c>
      <c r="D97" s="1" t="s">
        <v>273</v>
      </c>
      <c r="E97" s="1">
        <f t="shared" si="2"/>
        <v>120</v>
      </c>
      <c r="AY97" s="1">
        <v>120</v>
      </c>
      <c r="BM97" s="1">
        <v>120</v>
      </c>
      <c r="BN97" s="1">
        <v>1080</v>
      </c>
      <c r="BO97" s="1">
        <f t="shared" si="3"/>
        <v>960</v>
      </c>
      <c r="BP97" s="1" t="s">
        <v>34</v>
      </c>
      <c r="BQ97" s="1" t="s">
        <v>34</v>
      </c>
    </row>
    <row r="98" spans="1:69" x14ac:dyDescent="0.3">
      <c r="A98" s="1" t="s">
        <v>274</v>
      </c>
      <c r="B98" s="1" t="s">
        <v>275</v>
      </c>
      <c r="C98" s="1" t="s">
        <v>275</v>
      </c>
      <c r="D98" s="1" t="s">
        <v>76</v>
      </c>
      <c r="E98" s="1">
        <f t="shared" si="2"/>
        <v>0</v>
      </c>
      <c r="AZ98" s="1">
        <v>8</v>
      </c>
      <c r="BM98" s="1">
        <v>8</v>
      </c>
      <c r="BN98" s="1">
        <v>16</v>
      </c>
      <c r="BO98" s="1">
        <f t="shared" si="3"/>
        <v>8</v>
      </c>
      <c r="BP98" s="1" t="s">
        <v>34</v>
      </c>
      <c r="BQ98" s="1" t="s">
        <v>34</v>
      </c>
    </row>
    <row r="99" spans="1:69" x14ac:dyDescent="0.3">
      <c r="A99" s="1" t="s">
        <v>276</v>
      </c>
      <c r="B99" s="1" t="s">
        <v>277</v>
      </c>
      <c r="C99" s="1" t="s">
        <v>277</v>
      </c>
      <c r="D99" s="1" t="s">
        <v>278</v>
      </c>
      <c r="E99" s="1">
        <f t="shared" si="2"/>
        <v>20</v>
      </c>
      <c r="AY99" s="1">
        <v>20</v>
      </c>
      <c r="BM99" s="1">
        <v>20</v>
      </c>
      <c r="BN99" s="1">
        <v>40</v>
      </c>
      <c r="BO99" s="1">
        <f t="shared" si="3"/>
        <v>20</v>
      </c>
      <c r="BP99" s="1" t="s">
        <v>34</v>
      </c>
      <c r="BQ99" s="1" t="s">
        <v>34</v>
      </c>
    </row>
    <row r="100" spans="1:69" x14ac:dyDescent="0.3">
      <c r="A100" s="1" t="s">
        <v>279</v>
      </c>
      <c r="B100" s="1" t="s">
        <v>280</v>
      </c>
      <c r="C100" s="1" t="s">
        <v>280</v>
      </c>
      <c r="D100" s="1" t="s">
        <v>215</v>
      </c>
      <c r="E100" s="1">
        <f t="shared" si="2"/>
        <v>0</v>
      </c>
      <c r="BA100" s="1">
        <v>12</v>
      </c>
      <c r="BM100" s="1">
        <v>12</v>
      </c>
      <c r="BN100" s="1">
        <v>48</v>
      </c>
      <c r="BO100" s="1">
        <f t="shared" si="3"/>
        <v>36</v>
      </c>
      <c r="BP100" s="1" t="s">
        <v>34</v>
      </c>
      <c r="BQ100" s="1" t="s">
        <v>34</v>
      </c>
    </row>
    <row r="101" spans="1:69" x14ac:dyDescent="0.3">
      <c r="A101" s="1" t="s">
        <v>281</v>
      </c>
      <c r="B101" s="1" t="s">
        <v>282</v>
      </c>
      <c r="C101" s="1" t="s">
        <v>282</v>
      </c>
      <c r="D101" s="1" t="s">
        <v>283</v>
      </c>
      <c r="E101" s="1">
        <f t="shared" si="2"/>
        <v>216</v>
      </c>
      <c r="AX101" s="1">
        <v>156</v>
      </c>
      <c r="AY101" s="1">
        <v>60</v>
      </c>
      <c r="BM101" s="1">
        <v>216</v>
      </c>
      <c r="BN101" s="1">
        <v>840</v>
      </c>
      <c r="BO101" s="1">
        <f t="shared" si="3"/>
        <v>624</v>
      </c>
      <c r="BP101" s="1" t="s">
        <v>34</v>
      </c>
      <c r="BQ101" s="1" t="s">
        <v>34</v>
      </c>
    </row>
    <row r="102" spans="1:69" x14ac:dyDescent="0.3">
      <c r="A102" s="1" t="s">
        <v>284</v>
      </c>
      <c r="B102" s="1" t="s">
        <v>285</v>
      </c>
      <c r="C102" s="1" t="s">
        <v>285</v>
      </c>
      <c r="D102" s="1" t="s">
        <v>76</v>
      </c>
      <c r="E102" s="1">
        <f t="shared" si="2"/>
        <v>8</v>
      </c>
      <c r="AX102" s="1">
        <v>8</v>
      </c>
      <c r="AZ102" s="1">
        <v>16</v>
      </c>
      <c r="BB102" s="1">
        <v>8</v>
      </c>
      <c r="BC102" s="1">
        <v>8</v>
      </c>
      <c r="BM102" s="1">
        <v>40</v>
      </c>
      <c r="BN102" s="1">
        <v>24</v>
      </c>
      <c r="BO102" s="1">
        <f t="shared" si="3"/>
        <v>-16</v>
      </c>
      <c r="BP102" s="1" t="s">
        <v>182</v>
      </c>
      <c r="BQ102" s="1" t="s">
        <v>182</v>
      </c>
    </row>
    <row r="103" spans="1:69" x14ac:dyDescent="0.3">
      <c r="A103" s="1" t="s">
        <v>286</v>
      </c>
      <c r="B103" s="1" t="s">
        <v>287</v>
      </c>
      <c r="C103" s="1" t="s">
        <v>287</v>
      </c>
      <c r="D103" s="1" t="s">
        <v>234</v>
      </c>
      <c r="E103" s="1">
        <f t="shared" si="2"/>
        <v>8</v>
      </c>
      <c r="AU103" s="1">
        <v>8</v>
      </c>
      <c r="BM103" s="1">
        <v>8</v>
      </c>
      <c r="BN103" s="1">
        <v>0</v>
      </c>
      <c r="BO103" s="1">
        <f t="shared" si="3"/>
        <v>-8</v>
      </c>
      <c r="BP103" s="1" t="s">
        <v>288</v>
      </c>
      <c r="BQ103" s="1" t="s">
        <v>288</v>
      </c>
    </row>
    <row r="104" spans="1:69" x14ac:dyDescent="0.3">
      <c r="A104" s="1" t="s">
        <v>289</v>
      </c>
      <c r="B104" s="1" t="s">
        <v>290</v>
      </c>
      <c r="C104" s="1" t="s">
        <v>290</v>
      </c>
      <c r="D104" s="1" t="s">
        <v>76</v>
      </c>
      <c r="E104" s="1">
        <f t="shared" si="2"/>
        <v>40</v>
      </c>
      <c r="AU104" s="1">
        <v>40</v>
      </c>
      <c r="BM104" s="1">
        <v>40</v>
      </c>
      <c r="BN104" s="1">
        <v>0</v>
      </c>
      <c r="BO104" s="1">
        <f t="shared" si="3"/>
        <v>-40</v>
      </c>
      <c r="BP104" s="13" t="s">
        <v>291</v>
      </c>
      <c r="BQ104" s="1" t="s">
        <v>291</v>
      </c>
    </row>
    <row r="105" spans="1:69" x14ac:dyDescent="0.3">
      <c r="A105" s="1" t="s">
        <v>292</v>
      </c>
      <c r="B105" s="1" t="s">
        <v>293</v>
      </c>
      <c r="C105" s="1" t="s">
        <v>293</v>
      </c>
      <c r="D105" s="1" t="s">
        <v>76</v>
      </c>
      <c r="E105" s="1">
        <f t="shared" si="2"/>
        <v>8</v>
      </c>
      <c r="AU105" s="1">
        <v>8</v>
      </c>
      <c r="BM105" s="1">
        <v>8</v>
      </c>
      <c r="BN105" s="1">
        <v>0</v>
      </c>
      <c r="BO105" s="1">
        <f t="shared" si="3"/>
        <v>-8</v>
      </c>
      <c r="BP105" s="1" t="s">
        <v>294</v>
      </c>
      <c r="BQ105" s="1" t="s">
        <v>294</v>
      </c>
    </row>
    <row r="106" spans="1:69" x14ac:dyDescent="0.3">
      <c r="A106" s="1" t="s">
        <v>295</v>
      </c>
      <c r="B106" s="1" t="s">
        <v>296</v>
      </c>
      <c r="C106" s="1" t="s">
        <v>296</v>
      </c>
      <c r="D106" s="1" t="s">
        <v>76</v>
      </c>
      <c r="E106" s="1">
        <f t="shared" si="2"/>
        <v>8</v>
      </c>
      <c r="AY106" s="1">
        <v>8</v>
      </c>
      <c r="BA106" s="1">
        <v>8</v>
      </c>
      <c r="BM106" s="1">
        <v>16</v>
      </c>
      <c r="BN106" s="1">
        <v>16</v>
      </c>
      <c r="BO106" s="1">
        <f t="shared" si="3"/>
        <v>0</v>
      </c>
      <c r="BP106" s="1" t="s">
        <v>34</v>
      </c>
      <c r="BQ106" s="1" t="s">
        <v>34</v>
      </c>
    </row>
    <row r="107" spans="1:69" x14ac:dyDescent="0.3">
      <c r="A107" s="1" t="s">
        <v>297</v>
      </c>
      <c r="B107" s="1" t="s">
        <v>298</v>
      </c>
      <c r="C107" s="1" t="s">
        <v>298</v>
      </c>
      <c r="D107" s="1" t="s">
        <v>76</v>
      </c>
      <c r="E107" s="1">
        <f t="shared" si="2"/>
        <v>8</v>
      </c>
      <c r="AY107" s="1">
        <v>8</v>
      </c>
      <c r="BM107" s="1">
        <v>8</v>
      </c>
      <c r="BN107" s="1">
        <v>16</v>
      </c>
      <c r="BO107" s="1">
        <f t="shared" si="3"/>
        <v>8</v>
      </c>
      <c r="BP107" s="1" t="s">
        <v>34</v>
      </c>
      <c r="BQ107" s="1">
        <v>0</v>
      </c>
    </row>
    <row r="108" spans="1:69" x14ac:dyDescent="0.3">
      <c r="A108" s="1" t="s">
        <v>299</v>
      </c>
      <c r="B108" s="1" t="s">
        <v>300</v>
      </c>
      <c r="C108" s="1" t="s">
        <v>300</v>
      </c>
      <c r="D108" s="1" t="s">
        <v>76</v>
      </c>
      <c r="E108" s="1">
        <f t="shared" si="2"/>
        <v>0</v>
      </c>
      <c r="BA108" s="1">
        <v>24</v>
      </c>
      <c r="BM108" s="1">
        <v>24</v>
      </c>
      <c r="BN108" s="1">
        <v>8</v>
      </c>
      <c r="BO108" s="1">
        <f t="shared" si="3"/>
        <v>-16</v>
      </c>
      <c r="BP108" s="1" t="s">
        <v>301</v>
      </c>
      <c r="BQ108" s="1" t="s">
        <v>301</v>
      </c>
    </row>
    <row r="109" spans="1:69" x14ac:dyDescent="0.3">
      <c r="A109" s="1" t="s">
        <v>302</v>
      </c>
      <c r="B109" s="1" t="s">
        <v>303</v>
      </c>
      <c r="C109" s="1" t="s">
        <v>303</v>
      </c>
      <c r="D109" s="1" t="s">
        <v>304</v>
      </c>
      <c r="E109" s="1">
        <f t="shared" si="2"/>
        <v>0</v>
      </c>
      <c r="BA109" s="1">
        <v>10</v>
      </c>
      <c r="BD109" s="1">
        <v>10</v>
      </c>
      <c r="BM109" s="1">
        <v>20</v>
      </c>
      <c r="BN109" s="1">
        <v>10</v>
      </c>
      <c r="BO109" s="1">
        <f t="shared" si="3"/>
        <v>-10</v>
      </c>
      <c r="BP109" s="1" t="s">
        <v>305</v>
      </c>
      <c r="BQ109" s="1" t="s">
        <v>305</v>
      </c>
    </row>
    <row r="110" spans="1:69" x14ac:dyDescent="0.3">
      <c r="A110" s="1" t="s">
        <v>306</v>
      </c>
      <c r="B110" s="1" t="s">
        <v>307</v>
      </c>
      <c r="C110" s="1" t="s">
        <v>307</v>
      </c>
      <c r="D110" s="1" t="s">
        <v>76</v>
      </c>
      <c r="E110" s="1">
        <f t="shared" si="2"/>
        <v>0</v>
      </c>
      <c r="BB110" s="1">
        <v>8</v>
      </c>
      <c r="BM110" s="1">
        <v>8</v>
      </c>
      <c r="BN110" s="1">
        <v>8</v>
      </c>
      <c r="BO110" s="1">
        <f t="shared" si="3"/>
        <v>0</v>
      </c>
      <c r="BP110" s="1" t="s">
        <v>34</v>
      </c>
      <c r="BQ110" s="1" t="s">
        <v>34</v>
      </c>
    </row>
    <row r="111" spans="1:69" x14ac:dyDescent="0.3">
      <c r="A111" s="1" t="s">
        <v>308</v>
      </c>
      <c r="B111" s="1" t="s">
        <v>309</v>
      </c>
      <c r="C111" s="1" t="s">
        <v>309</v>
      </c>
      <c r="D111" s="1" t="s">
        <v>234</v>
      </c>
      <c r="E111" s="1">
        <f t="shared" si="2"/>
        <v>8</v>
      </c>
      <c r="AO111" s="1">
        <v>4</v>
      </c>
      <c r="AQ111" s="1">
        <v>4</v>
      </c>
      <c r="BM111" s="1">
        <v>8</v>
      </c>
      <c r="BN111" s="1">
        <v>0</v>
      </c>
      <c r="BO111" s="1">
        <f t="shared" si="3"/>
        <v>-8</v>
      </c>
      <c r="BP111" s="1" t="s">
        <v>310</v>
      </c>
      <c r="BQ111" s="1" t="s">
        <v>310</v>
      </c>
    </row>
    <row r="112" spans="1:69" x14ac:dyDescent="0.3">
      <c r="A112" s="1" t="s">
        <v>311</v>
      </c>
      <c r="B112" s="1" t="s">
        <v>312</v>
      </c>
      <c r="C112" s="1" t="s">
        <v>312</v>
      </c>
      <c r="D112" s="1" t="s">
        <v>313</v>
      </c>
      <c r="E112" s="1">
        <f t="shared" si="2"/>
        <v>455</v>
      </c>
      <c r="AU112" s="1">
        <v>455</v>
      </c>
      <c r="BM112" s="1">
        <v>455</v>
      </c>
      <c r="BN112" s="1">
        <v>2640</v>
      </c>
      <c r="BO112" s="1">
        <f t="shared" si="3"/>
        <v>2185</v>
      </c>
      <c r="BP112" s="1" t="s">
        <v>34</v>
      </c>
      <c r="BQ112" s="1" t="s">
        <v>34</v>
      </c>
    </row>
    <row r="113" spans="1:69" hidden="1" x14ac:dyDescent="0.3">
      <c r="A113" s="1" t="s">
        <v>314</v>
      </c>
      <c r="B113" s="1" t="s">
        <v>315</v>
      </c>
      <c r="D113" s="1" t="s">
        <v>316</v>
      </c>
      <c r="E113" s="1">
        <f t="shared" si="2"/>
        <v>0</v>
      </c>
      <c r="BB113" s="1">
        <v>4</v>
      </c>
      <c r="BM113" s="1">
        <v>4</v>
      </c>
      <c r="BN113" s="1">
        <v>0</v>
      </c>
      <c r="BO113" s="1">
        <f t="shared" si="3"/>
        <v>-4</v>
      </c>
      <c r="BQ113" s="1" t="e">
        <v>#N/A</v>
      </c>
    </row>
    <row r="114" spans="1:69" x14ac:dyDescent="0.3">
      <c r="A114" s="1" t="s">
        <v>317</v>
      </c>
      <c r="B114" s="1" t="s">
        <v>318</v>
      </c>
      <c r="C114" s="1" t="s">
        <v>318</v>
      </c>
      <c r="D114" s="1" t="s">
        <v>319</v>
      </c>
      <c r="E114" s="1">
        <f t="shared" si="2"/>
        <v>500</v>
      </c>
      <c r="AQ114" s="1">
        <v>500</v>
      </c>
      <c r="AZ114" s="1">
        <v>500</v>
      </c>
      <c r="BM114" s="1">
        <v>1000</v>
      </c>
      <c r="BN114" s="1">
        <v>1450</v>
      </c>
      <c r="BO114" s="1">
        <f t="shared" si="3"/>
        <v>450</v>
      </c>
      <c r="BP114" s="1" t="s">
        <v>34</v>
      </c>
      <c r="BQ114" s="1" t="s">
        <v>34</v>
      </c>
    </row>
    <row r="115" spans="1:69" x14ac:dyDescent="0.3">
      <c r="A115" s="1" t="s">
        <v>320</v>
      </c>
      <c r="B115" s="1" t="s">
        <v>321</v>
      </c>
      <c r="C115" s="5">
        <v>2.61230135E+46</v>
      </c>
      <c r="D115" s="1" t="s">
        <v>96</v>
      </c>
      <c r="E115" s="1">
        <f t="shared" si="2"/>
        <v>20</v>
      </c>
      <c r="AX115" s="1">
        <v>20</v>
      </c>
      <c r="BA115" s="1">
        <v>20</v>
      </c>
      <c r="BM115" s="1">
        <v>40</v>
      </c>
      <c r="BN115" s="1">
        <v>100</v>
      </c>
      <c r="BO115" s="1">
        <f t="shared" si="3"/>
        <v>60</v>
      </c>
      <c r="BP115" s="1" t="s">
        <v>34</v>
      </c>
      <c r="BQ115" s="1" t="s">
        <v>34</v>
      </c>
    </row>
    <row r="116" spans="1:69" x14ac:dyDescent="0.3">
      <c r="A116" s="1" t="s">
        <v>322</v>
      </c>
      <c r="B116" s="1" t="s">
        <v>323</v>
      </c>
      <c r="C116" s="5">
        <v>2.61230132E+46</v>
      </c>
      <c r="D116" s="1" t="s">
        <v>96</v>
      </c>
      <c r="E116" s="1">
        <f t="shared" si="2"/>
        <v>20</v>
      </c>
      <c r="AX116" s="1">
        <v>20</v>
      </c>
      <c r="BA116" s="1">
        <v>20</v>
      </c>
      <c r="BM116" s="1">
        <v>40</v>
      </c>
      <c r="BN116" s="1">
        <v>120</v>
      </c>
      <c r="BO116" s="1">
        <f t="shared" si="3"/>
        <v>80</v>
      </c>
      <c r="BP116" s="1" t="s">
        <v>34</v>
      </c>
      <c r="BQ116" s="1" t="s">
        <v>34</v>
      </c>
    </row>
    <row r="117" spans="1:69" x14ac:dyDescent="0.3">
      <c r="A117" s="1" t="s">
        <v>324</v>
      </c>
      <c r="B117" s="1" t="s">
        <v>325</v>
      </c>
      <c r="C117" s="1" t="s">
        <v>325</v>
      </c>
      <c r="D117" s="1" t="s">
        <v>96</v>
      </c>
      <c r="E117" s="1">
        <f t="shared" si="2"/>
        <v>550</v>
      </c>
      <c r="AX117" s="1">
        <v>400</v>
      </c>
      <c r="AY117" s="1">
        <v>150</v>
      </c>
      <c r="BA117" s="1">
        <v>200</v>
      </c>
      <c r="BB117" s="1">
        <v>50</v>
      </c>
      <c r="BC117" s="1">
        <v>100</v>
      </c>
      <c r="BD117" s="1">
        <v>50</v>
      </c>
      <c r="BM117" s="1">
        <v>950</v>
      </c>
      <c r="BN117" s="1">
        <v>1800</v>
      </c>
      <c r="BO117" s="1">
        <f t="shared" si="3"/>
        <v>850</v>
      </c>
      <c r="BP117" s="1" t="s">
        <v>34</v>
      </c>
      <c r="BQ117" s="1" t="s">
        <v>34</v>
      </c>
    </row>
    <row r="118" spans="1:69" x14ac:dyDescent="0.3">
      <c r="A118" s="1" t="s">
        <v>326</v>
      </c>
      <c r="B118" s="1" t="s">
        <v>327</v>
      </c>
      <c r="C118" s="1" t="s">
        <v>327</v>
      </c>
      <c r="D118" s="1" t="s">
        <v>328</v>
      </c>
      <c r="E118" s="1">
        <f t="shared" si="2"/>
        <v>0</v>
      </c>
      <c r="BA118" s="1">
        <v>100</v>
      </c>
      <c r="BB118" s="1">
        <v>100</v>
      </c>
      <c r="BM118" s="1">
        <v>200</v>
      </c>
      <c r="BN118" s="1">
        <v>250</v>
      </c>
      <c r="BO118" s="1">
        <f t="shared" si="3"/>
        <v>50</v>
      </c>
      <c r="BP118" s="1" t="s">
        <v>34</v>
      </c>
      <c r="BQ118" s="1" t="s">
        <v>34</v>
      </c>
    </row>
    <row r="119" spans="1:69" x14ac:dyDescent="0.3">
      <c r="A119" s="1" t="s">
        <v>329</v>
      </c>
      <c r="B119" s="1" t="s">
        <v>330</v>
      </c>
      <c r="C119" s="5">
        <v>2.6123013600000002E+46</v>
      </c>
      <c r="D119" s="1" t="s">
        <v>331</v>
      </c>
      <c r="E119" s="1">
        <f t="shared" si="2"/>
        <v>20</v>
      </c>
      <c r="AX119" s="1">
        <v>20</v>
      </c>
      <c r="AZ119" s="1">
        <v>20</v>
      </c>
      <c r="BM119" s="1">
        <v>40</v>
      </c>
      <c r="BN119" s="1">
        <v>140</v>
      </c>
      <c r="BO119" s="1">
        <f t="shared" si="3"/>
        <v>100</v>
      </c>
      <c r="BP119" s="1" t="s">
        <v>34</v>
      </c>
      <c r="BQ119" s="1" t="s">
        <v>34</v>
      </c>
    </row>
    <row r="120" spans="1:69" x14ac:dyDescent="0.3">
      <c r="A120" s="1" t="s">
        <v>332</v>
      </c>
      <c r="B120" s="1" t="s">
        <v>333</v>
      </c>
      <c r="C120" s="1" t="s">
        <v>333</v>
      </c>
      <c r="D120" s="1" t="s">
        <v>334</v>
      </c>
      <c r="E120" s="1">
        <f t="shared" si="2"/>
        <v>54</v>
      </c>
      <c r="AX120" s="1">
        <v>54</v>
      </c>
      <c r="AZ120" s="1">
        <v>90</v>
      </c>
      <c r="BA120" s="1">
        <v>126</v>
      </c>
      <c r="BB120" s="1">
        <v>18</v>
      </c>
      <c r="BD120" s="1">
        <v>18</v>
      </c>
      <c r="BM120" s="1">
        <v>306</v>
      </c>
      <c r="BN120" s="1">
        <v>108</v>
      </c>
      <c r="BO120" s="1">
        <f t="shared" si="3"/>
        <v>-198</v>
      </c>
      <c r="BP120" s="1" t="s">
        <v>55</v>
      </c>
      <c r="BQ120" s="1" t="s">
        <v>55</v>
      </c>
    </row>
    <row r="121" spans="1:69" x14ac:dyDescent="0.3">
      <c r="A121" s="1" t="s">
        <v>335</v>
      </c>
      <c r="B121" s="1" t="s">
        <v>336</v>
      </c>
      <c r="C121" s="1" t="s">
        <v>336</v>
      </c>
      <c r="D121" s="1" t="s">
        <v>334</v>
      </c>
      <c r="E121" s="1">
        <f t="shared" si="2"/>
        <v>60</v>
      </c>
      <c r="AY121" s="1">
        <v>60</v>
      </c>
      <c r="AZ121" s="1">
        <v>90</v>
      </c>
      <c r="BA121" s="1">
        <v>90</v>
      </c>
      <c r="BB121" s="1">
        <v>60</v>
      </c>
      <c r="BC121" s="1">
        <v>30</v>
      </c>
      <c r="BD121" s="1">
        <v>30</v>
      </c>
      <c r="BM121" s="1">
        <v>360</v>
      </c>
      <c r="BN121" s="1">
        <v>270</v>
      </c>
      <c r="BO121" s="1">
        <f t="shared" si="3"/>
        <v>-90</v>
      </c>
      <c r="BP121" s="1" t="s">
        <v>1189</v>
      </c>
      <c r="BQ121" s="1">
        <v>0</v>
      </c>
    </row>
    <row r="122" spans="1:69" x14ac:dyDescent="0.3">
      <c r="A122" s="1" t="s">
        <v>337</v>
      </c>
      <c r="B122" s="1" t="s">
        <v>338</v>
      </c>
      <c r="C122" s="1" t="s">
        <v>338</v>
      </c>
      <c r="D122" s="1" t="s">
        <v>339</v>
      </c>
      <c r="E122" s="1">
        <f t="shared" si="2"/>
        <v>8</v>
      </c>
      <c r="AX122" s="1">
        <v>8</v>
      </c>
      <c r="BM122" s="1">
        <v>8</v>
      </c>
      <c r="BN122" s="1">
        <v>32</v>
      </c>
      <c r="BO122" s="1">
        <f t="shared" si="3"/>
        <v>24</v>
      </c>
      <c r="BP122" s="1" t="s">
        <v>34</v>
      </c>
      <c r="BQ122" s="1" t="s">
        <v>34</v>
      </c>
    </row>
    <row r="123" spans="1:69" x14ac:dyDescent="0.3">
      <c r="A123" s="1" t="s">
        <v>340</v>
      </c>
      <c r="B123" s="1" t="s">
        <v>341</v>
      </c>
      <c r="C123" s="5">
        <v>2.61230254E+46</v>
      </c>
      <c r="D123" s="1" t="s">
        <v>331</v>
      </c>
      <c r="E123" s="1">
        <f t="shared" si="2"/>
        <v>20</v>
      </c>
      <c r="AX123" s="1">
        <v>20</v>
      </c>
      <c r="BM123" s="1">
        <v>20</v>
      </c>
      <c r="BN123" s="1">
        <v>360</v>
      </c>
      <c r="BO123" s="1">
        <f t="shared" si="3"/>
        <v>340</v>
      </c>
      <c r="BP123" s="1" t="s">
        <v>34</v>
      </c>
      <c r="BQ123" s="1" t="s">
        <v>34</v>
      </c>
    </row>
    <row r="124" spans="1:69" x14ac:dyDescent="0.3">
      <c r="A124" s="1" t="s">
        <v>342</v>
      </c>
      <c r="B124" s="1" t="s">
        <v>343</v>
      </c>
      <c r="C124" s="1" t="s">
        <v>343</v>
      </c>
      <c r="D124" s="1" t="s">
        <v>334</v>
      </c>
      <c r="E124" s="1">
        <f t="shared" si="2"/>
        <v>3</v>
      </c>
      <c r="AY124" s="1">
        <v>3</v>
      </c>
      <c r="BA124" s="1">
        <v>3</v>
      </c>
      <c r="BM124" s="1">
        <v>6</v>
      </c>
      <c r="BN124" s="1">
        <v>6</v>
      </c>
      <c r="BO124" s="1">
        <f t="shared" si="3"/>
        <v>0</v>
      </c>
      <c r="BP124" s="1" t="s">
        <v>34</v>
      </c>
      <c r="BQ124" s="1" t="s">
        <v>34</v>
      </c>
    </row>
    <row r="125" spans="1:69" x14ac:dyDescent="0.3">
      <c r="A125" s="1" t="s">
        <v>344</v>
      </c>
      <c r="B125" s="1" t="s">
        <v>345</v>
      </c>
      <c r="C125" s="5">
        <v>2.8100650700000001E+46</v>
      </c>
      <c r="D125" s="1" t="s">
        <v>346</v>
      </c>
      <c r="E125" s="1">
        <f t="shared" si="2"/>
        <v>360</v>
      </c>
      <c r="AQ125" s="1">
        <v>20</v>
      </c>
      <c r="AS125" s="1">
        <v>120</v>
      </c>
      <c r="AV125" s="1">
        <v>20</v>
      </c>
      <c r="AX125" s="1">
        <v>160</v>
      </c>
      <c r="AY125" s="1">
        <v>40</v>
      </c>
      <c r="AZ125" s="1">
        <v>20</v>
      </c>
      <c r="BA125" s="1">
        <v>20</v>
      </c>
      <c r="BM125" s="1">
        <v>400</v>
      </c>
      <c r="BN125" s="1">
        <v>740</v>
      </c>
      <c r="BO125" s="1">
        <f t="shared" si="3"/>
        <v>340</v>
      </c>
      <c r="BP125" s="1" t="s">
        <v>34</v>
      </c>
      <c r="BQ125" s="1" t="s">
        <v>34</v>
      </c>
    </row>
    <row r="126" spans="1:69" x14ac:dyDescent="0.3">
      <c r="A126" s="1" t="s">
        <v>347</v>
      </c>
      <c r="B126" s="1" t="s">
        <v>348</v>
      </c>
      <c r="C126" s="5">
        <v>2.6123013399999998E+46</v>
      </c>
      <c r="D126" s="1" t="s">
        <v>331</v>
      </c>
      <c r="E126" s="1">
        <f t="shared" si="2"/>
        <v>20</v>
      </c>
      <c r="AY126" s="1">
        <v>20</v>
      </c>
      <c r="BM126" s="1">
        <v>20</v>
      </c>
      <c r="BN126" s="1">
        <v>80</v>
      </c>
      <c r="BO126" s="1">
        <f t="shared" si="3"/>
        <v>60</v>
      </c>
      <c r="BP126" s="1" t="s">
        <v>34</v>
      </c>
      <c r="BQ126" s="1" t="s">
        <v>34</v>
      </c>
    </row>
    <row r="127" spans="1:69" x14ac:dyDescent="0.3">
      <c r="A127" s="1" t="s">
        <v>349</v>
      </c>
      <c r="B127" s="1" t="s">
        <v>350</v>
      </c>
      <c r="C127" s="5">
        <v>2.6123025200000001E+46</v>
      </c>
      <c r="D127" s="1" t="s">
        <v>331</v>
      </c>
      <c r="E127" s="1">
        <f t="shared" si="2"/>
        <v>40</v>
      </c>
      <c r="AX127" s="1">
        <v>40</v>
      </c>
      <c r="BM127" s="1">
        <v>40</v>
      </c>
      <c r="BN127" s="1">
        <v>280</v>
      </c>
      <c r="BO127" s="1">
        <f t="shared" si="3"/>
        <v>240</v>
      </c>
      <c r="BP127" s="1" t="s">
        <v>34</v>
      </c>
      <c r="BQ127" s="1" t="s">
        <v>34</v>
      </c>
    </row>
    <row r="128" spans="1:69" x14ac:dyDescent="0.3">
      <c r="A128" s="1" t="s">
        <v>351</v>
      </c>
      <c r="B128" s="1" t="s">
        <v>352</v>
      </c>
      <c r="C128" s="5">
        <v>2.6123025299999998E+46</v>
      </c>
      <c r="D128" s="1" t="s">
        <v>96</v>
      </c>
      <c r="E128" s="1">
        <f t="shared" si="2"/>
        <v>20</v>
      </c>
      <c r="AX128" s="1">
        <v>20</v>
      </c>
      <c r="BM128" s="1">
        <v>20</v>
      </c>
      <c r="BN128" s="1">
        <v>280</v>
      </c>
      <c r="BO128" s="1">
        <f t="shared" si="3"/>
        <v>260</v>
      </c>
      <c r="BP128" s="1" t="s">
        <v>34</v>
      </c>
      <c r="BQ128" s="1" t="s">
        <v>34</v>
      </c>
    </row>
    <row r="129" spans="1:69" x14ac:dyDescent="0.3">
      <c r="A129" s="1" t="s">
        <v>353</v>
      </c>
      <c r="B129" s="1" t="s">
        <v>354</v>
      </c>
      <c r="C129" s="1" t="s">
        <v>354</v>
      </c>
      <c r="D129" s="1" t="s">
        <v>259</v>
      </c>
      <c r="E129" s="1">
        <f t="shared" si="2"/>
        <v>40</v>
      </c>
      <c r="AX129" s="1">
        <v>40</v>
      </c>
      <c r="BM129" s="1">
        <v>40</v>
      </c>
      <c r="BN129" s="1">
        <v>120</v>
      </c>
      <c r="BO129" s="1">
        <f t="shared" si="3"/>
        <v>80</v>
      </c>
      <c r="BP129" s="1" t="s">
        <v>34</v>
      </c>
      <c r="BQ129" s="1" t="s">
        <v>34</v>
      </c>
    </row>
    <row r="130" spans="1:69" x14ac:dyDescent="0.3">
      <c r="A130" s="1" t="s">
        <v>355</v>
      </c>
      <c r="B130" s="1" t="s">
        <v>356</v>
      </c>
      <c r="C130" s="1" t="s">
        <v>356</v>
      </c>
      <c r="D130" s="1" t="s">
        <v>357</v>
      </c>
      <c r="E130" s="1">
        <f t="shared" si="2"/>
        <v>4</v>
      </c>
      <c r="AY130" s="1">
        <v>4</v>
      </c>
      <c r="BM130" s="1">
        <v>4</v>
      </c>
      <c r="BN130" s="1">
        <v>8</v>
      </c>
      <c r="BO130" s="1">
        <f t="shared" si="3"/>
        <v>4</v>
      </c>
      <c r="BP130" s="1" t="s">
        <v>34</v>
      </c>
      <c r="BQ130" s="1" t="s">
        <v>34</v>
      </c>
    </row>
    <row r="131" spans="1:69" x14ac:dyDescent="0.3">
      <c r="A131" s="1" t="s">
        <v>358</v>
      </c>
      <c r="B131" s="1" t="s">
        <v>359</v>
      </c>
      <c r="C131" s="1" t="s">
        <v>359</v>
      </c>
      <c r="D131" s="1" t="s">
        <v>128</v>
      </c>
      <c r="E131" s="1">
        <f t="shared" si="2"/>
        <v>20</v>
      </c>
      <c r="O131" s="1">
        <v>10</v>
      </c>
      <c r="AF131" s="1">
        <v>10</v>
      </c>
      <c r="BM131" s="1">
        <v>20</v>
      </c>
      <c r="BN131" s="1">
        <v>0</v>
      </c>
      <c r="BO131" s="1">
        <f t="shared" si="3"/>
        <v>-20</v>
      </c>
      <c r="BP131" s="1" t="s">
        <v>129</v>
      </c>
      <c r="BQ131" s="1" t="s">
        <v>129</v>
      </c>
    </row>
    <row r="132" spans="1:69" x14ac:dyDescent="0.3">
      <c r="A132" s="1" t="s">
        <v>360</v>
      </c>
      <c r="B132" s="1" t="s">
        <v>361</v>
      </c>
      <c r="C132" s="1" t="s">
        <v>361</v>
      </c>
      <c r="D132" s="1" t="s">
        <v>125</v>
      </c>
      <c r="E132" s="1">
        <f t="shared" si="2"/>
        <v>30</v>
      </c>
      <c r="AS132" s="1">
        <v>10</v>
      </c>
      <c r="AY132" s="1">
        <v>20</v>
      </c>
      <c r="BM132" s="1">
        <v>30</v>
      </c>
      <c r="BN132" s="1">
        <v>220</v>
      </c>
      <c r="BO132" s="1">
        <f t="shared" si="3"/>
        <v>190</v>
      </c>
      <c r="BP132" s="1" t="s">
        <v>34</v>
      </c>
      <c r="BQ132" s="1" t="s">
        <v>34</v>
      </c>
    </row>
    <row r="133" spans="1:69" x14ac:dyDescent="0.3">
      <c r="A133" s="1" t="s">
        <v>362</v>
      </c>
      <c r="B133" s="1" t="s">
        <v>363</v>
      </c>
      <c r="C133" s="1" t="s">
        <v>363</v>
      </c>
      <c r="D133" s="1" t="s">
        <v>364</v>
      </c>
      <c r="E133" s="1">
        <f t="shared" ref="E133:E196" si="4">SUM(F133:AY133)</f>
        <v>0</v>
      </c>
      <c r="AZ133" s="1">
        <v>50</v>
      </c>
      <c r="BM133" s="1">
        <v>50</v>
      </c>
      <c r="BN133" s="1">
        <v>90</v>
      </c>
      <c r="BO133" s="1">
        <f t="shared" si="3"/>
        <v>40</v>
      </c>
      <c r="BP133" s="1" t="s">
        <v>34</v>
      </c>
      <c r="BQ133" s="1" t="s">
        <v>34</v>
      </c>
    </row>
    <row r="134" spans="1:69" x14ac:dyDescent="0.3">
      <c r="A134" s="1" t="s">
        <v>365</v>
      </c>
      <c r="B134" s="1" t="s">
        <v>366</v>
      </c>
      <c r="C134" s="1" t="s">
        <v>366</v>
      </c>
      <c r="D134" s="1" t="s">
        <v>125</v>
      </c>
      <c r="E134" s="1">
        <f t="shared" si="4"/>
        <v>70</v>
      </c>
      <c r="AQ134" s="1">
        <v>20</v>
      </c>
      <c r="AS134" s="1">
        <v>10</v>
      </c>
      <c r="AU134" s="1">
        <v>10</v>
      </c>
      <c r="AX134" s="1">
        <v>10</v>
      </c>
      <c r="AY134" s="1">
        <v>20</v>
      </c>
      <c r="BA134" s="1">
        <v>20</v>
      </c>
      <c r="BM134" s="1">
        <v>90</v>
      </c>
      <c r="BN134" s="1">
        <v>340</v>
      </c>
      <c r="BO134" s="1">
        <f t="shared" ref="BO134:BO197" si="5">BN134-BM134</f>
        <v>250</v>
      </c>
      <c r="BP134" s="1" t="s">
        <v>34</v>
      </c>
      <c r="BQ134" s="1" t="s">
        <v>34</v>
      </c>
    </row>
    <row r="135" spans="1:69" x14ac:dyDescent="0.3">
      <c r="A135" s="1" t="s">
        <v>367</v>
      </c>
      <c r="B135" s="1" t="s">
        <v>368</v>
      </c>
      <c r="C135" s="1" t="s">
        <v>368</v>
      </c>
      <c r="D135" s="1" t="s">
        <v>369</v>
      </c>
      <c r="E135" s="1">
        <f t="shared" si="4"/>
        <v>0</v>
      </c>
      <c r="BB135" s="1">
        <v>200</v>
      </c>
      <c r="BM135" s="1">
        <v>200</v>
      </c>
      <c r="BN135" s="1">
        <v>0</v>
      </c>
      <c r="BO135" s="1">
        <f t="shared" si="5"/>
        <v>-200</v>
      </c>
      <c r="BP135" s="1" t="s">
        <v>55</v>
      </c>
      <c r="BQ135" s="1" t="s">
        <v>55</v>
      </c>
    </row>
    <row r="136" spans="1:69" x14ac:dyDescent="0.3">
      <c r="A136" s="1" t="s">
        <v>370</v>
      </c>
      <c r="B136" s="1" t="s">
        <v>371</v>
      </c>
      <c r="C136" s="1" t="s">
        <v>371</v>
      </c>
      <c r="D136" s="1" t="s">
        <v>372</v>
      </c>
      <c r="E136" s="1">
        <f t="shared" si="4"/>
        <v>40</v>
      </c>
      <c r="AM136" s="1">
        <v>10</v>
      </c>
      <c r="AS136" s="1">
        <v>10</v>
      </c>
      <c r="AX136" s="1">
        <v>10</v>
      </c>
      <c r="AY136" s="1">
        <v>10</v>
      </c>
      <c r="BM136" s="1">
        <v>40</v>
      </c>
      <c r="BN136" s="1">
        <v>200</v>
      </c>
      <c r="BO136" s="1">
        <f t="shared" si="5"/>
        <v>160</v>
      </c>
      <c r="BP136" s="1" t="s">
        <v>34</v>
      </c>
      <c r="BQ136" s="1" t="s">
        <v>34</v>
      </c>
    </row>
    <row r="137" spans="1:69" x14ac:dyDescent="0.3">
      <c r="A137" s="1" t="s">
        <v>373</v>
      </c>
      <c r="B137" s="12" t="s">
        <v>374</v>
      </c>
      <c r="C137" s="1" t="s">
        <v>374</v>
      </c>
      <c r="D137" s="1" t="s">
        <v>125</v>
      </c>
      <c r="E137" s="1">
        <f t="shared" si="4"/>
        <v>1460</v>
      </c>
      <c r="AH137" s="1">
        <v>380</v>
      </c>
      <c r="AJ137" s="1">
        <v>220</v>
      </c>
      <c r="AK137" s="1">
        <v>150</v>
      </c>
      <c r="AL137" s="1">
        <v>50</v>
      </c>
      <c r="AN137" s="1">
        <v>310</v>
      </c>
      <c r="AO137" s="1">
        <v>160</v>
      </c>
      <c r="AP137" s="1">
        <v>190</v>
      </c>
      <c r="BD137" s="1">
        <v>300</v>
      </c>
      <c r="BM137" s="1">
        <v>1760</v>
      </c>
      <c r="BN137" s="1">
        <v>0</v>
      </c>
      <c r="BO137" s="1">
        <f t="shared" si="5"/>
        <v>-1760</v>
      </c>
      <c r="BP137" s="1" t="s">
        <v>375</v>
      </c>
      <c r="BQ137" s="1" t="s">
        <v>375</v>
      </c>
    </row>
    <row r="138" spans="1:69" x14ac:dyDescent="0.3">
      <c r="A138" s="1" t="s">
        <v>376</v>
      </c>
      <c r="B138" s="1" t="s">
        <v>377</v>
      </c>
      <c r="C138" s="1" t="s">
        <v>377</v>
      </c>
      <c r="D138" s="1" t="s">
        <v>378</v>
      </c>
      <c r="E138" s="1">
        <f t="shared" si="4"/>
        <v>0</v>
      </c>
      <c r="AZ138" s="1">
        <v>5000</v>
      </c>
      <c r="BF138" s="1">
        <v>5000</v>
      </c>
      <c r="BM138" s="1">
        <v>10000</v>
      </c>
      <c r="BN138" s="1">
        <v>5000</v>
      </c>
      <c r="BO138" s="1">
        <f t="shared" si="5"/>
        <v>-5000</v>
      </c>
      <c r="BP138" s="1" t="s">
        <v>1190</v>
      </c>
      <c r="BQ138" s="1" t="s">
        <v>34</v>
      </c>
    </row>
    <row r="139" spans="1:69" x14ac:dyDescent="0.3">
      <c r="A139" s="1" t="s">
        <v>379</v>
      </c>
      <c r="B139" s="1" t="s">
        <v>380</v>
      </c>
      <c r="C139" s="1" t="s">
        <v>380</v>
      </c>
      <c r="D139" s="1" t="s">
        <v>381</v>
      </c>
      <c r="E139" s="1">
        <f t="shared" si="4"/>
        <v>0</v>
      </c>
      <c r="AZ139" s="1">
        <v>50</v>
      </c>
      <c r="BM139" s="1">
        <v>50</v>
      </c>
      <c r="BN139" s="1">
        <v>100</v>
      </c>
      <c r="BO139" s="1">
        <f t="shared" si="5"/>
        <v>50</v>
      </c>
      <c r="BP139" s="1" t="s">
        <v>34</v>
      </c>
      <c r="BQ139" s="1" t="s">
        <v>34</v>
      </c>
    </row>
    <row r="140" spans="1:69" x14ac:dyDescent="0.3">
      <c r="A140" s="1" t="s">
        <v>382</v>
      </c>
      <c r="B140" s="1" t="s">
        <v>383</v>
      </c>
      <c r="C140" s="1" t="s">
        <v>383</v>
      </c>
      <c r="D140" s="1" t="s">
        <v>384</v>
      </c>
      <c r="E140" s="1">
        <f t="shared" si="4"/>
        <v>0</v>
      </c>
      <c r="BB140" s="1">
        <v>100</v>
      </c>
      <c r="BM140" s="1">
        <v>100</v>
      </c>
      <c r="BN140" s="1">
        <v>400</v>
      </c>
      <c r="BO140" s="1">
        <f t="shared" si="5"/>
        <v>300</v>
      </c>
      <c r="BP140" s="1" t="s">
        <v>34</v>
      </c>
      <c r="BQ140" s="1" t="s">
        <v>34</v>
      </c>
    </row>
    <row r="141" spans="1:69" x14ac:dyDescent="0.3">
      <c r="A141" s="1" t="s">
        <v>385</v>
      </c>
      <c r="B141" s="1" t="s">
        <v>386</v>
      </c>
      <c r="C141" s="1" t="s">
        <v>386</v>
      </c>
      <c r="D141" s="1" t="s">
        <v>387</v>
      </c>
      <c r="E141" s="1">
        <f t="shared" si="4"/>
        <v>96</v>
      </c>
      <c r="AY141" s="1">
        <v>96</v>
      </c>
      <c r="AZ141" s="1">
        <v>24</v>
      </c>
      <c r="BA141" s="1">
        <v>72</v>
      </c>
      <c r="BM141" s="1">
        <v>192</v>
      </c>
      <c r="BN141" s="1">
        <v>1056</v>
      </c>
      <c r="BO141" s="1">
        <f t="shared" si="5"/>
        <v>864</v>
      </c>
      <c r="BP141" s="1" t="s">
        <v>34</v>
      </c>
      <c r="BQ141" s="1" t="s">
        <v>34</v>
      </c>
    </row>
    <row r="142" spans="1:69" x14ac:dyDescent="0.3">
      <c r="A142" s="1" t="s">
        <v>388</v>
      </c>
      <c r="B142" s="1" t="s">
        <v>389</v>
      </c>
      <c r="C142" s="1" t="s">
        <v>389</v>
      </c>
      <c r="D142" s="1" t="s">
        <v>390</v>
      </c>
      <c r="E142" s="1">
        <f t="shared" si="4"/>
        <v>0</v>
      </c>
      <c r="BF142" s="1">
        <v>60</v>
      </c>
      <c r="BM142" s="1">
        <v>60</v>
      </c>
      <c r="BN142" s="1">
        <v>240</v>
      </c>
      <c r="BO142" s="1">
        <f t="shared" si="5"/>
        <v>180</v>
      </c>
      <c r="BP142" s="1" t="s">
        <v>34</v>
      </c>
      <c r="BQ142" s="1" t="e">
        <v>#N/A</v>
      </c>
    </row>
    <row r="143" spans="1:69" x14ac:dyDescent="0.3">
      <c r="A143" s="1" t="s">
        <v>391</v>
      </c>
      <c r="B143" s="1" t="s">
        <v>392</v>
      </c>
      <c r="C143" s="5">
        <v>2.8015804099999998E+46</v>
      </c>
      <c r="D143" s="1" t="s">
        <v>390</v>
      </c>
      <c r="E143" s="1">
        <f t="shared" si="4"/>
        <v>0</v>
      </c>
      <c r="BA143" s="1">
        <v>30</v>
      </c>
      <c r="BM143" s="1">
        <v>30</v>
      </c>
      <c r="BN143" s="1">
        <v>90</v>
      </c>
      <c r="BO143" s="1">
        <f t="shared" si="5"/>
        <v>60</v>
      </c>
      <c r="BP143" s="1" t="s">
        <v>34</v>
      </c>
      <c r="BQ143" s="1" t="s">
        <v>34</v>
      </c>
    </row>
    <row r="144" spans="1:69" x14ac:dyDescent="0.3">
      <c r="A144" s="1" t="s">
        <v>393</v>
      </c>
      <c r="B144" s="1" t="s">
        <v>394</v>
      </c>
      <c r="C144" s="1" t="s">
        <v>394</v>
      </c>
      <c r="D144" s="1" t="s">
        <v>122</v>
      </c>
      <c r="E144" s="1">
        <f t="shared" si="4"/>
        <v>20</v>
      </c>
      <c r="AS144" s="1">
        <v>10</v>
      </c>
      <c r="AU144" s="1">
        <v>10</v>
      </c>
      <c r="BM144" s="1">
        <v>20</v>
      </c>
      <c r="BN144" s="1">
        <v>120</v>
      </c>
      <c r="BO144" s="1">
        <f t="shared" si="5"/>
        <v>100</v>
      </c>
      <c r="BP144" s="1" t="s">
        <v>34</v>
      </c>
      <c r="BQ144" s="1" t="s">
        <v>34</v>
      </c>
    </row>
    <row r="145" spans="1:69" x14ac:dyDescent="0.3">
      <c r="A145" s="1" t="s">
        <v>395</v>
      </c>
      <c r="B145" s="1" t="s">
        <v>396</v>
      </c>
      <c r="C145" s="1" t="s">
        <v>396</v>
      </c>
      <c r="D145" s="1" t="s">
        <v>390</v>
      </c>
      <c r="E145" s="1">
        <f t="shared" si="4"/>
        <v>120</v>
      </c>
      <c r="AY145" s="1">
        <v>120</v>
      </c>
      <c r="AZ145" s="1">
        <v>20</v>
      </c>
      <c r="BA145" s="1">
        <v>60</v>
      </c>
      <c r="BB145" s="1">
        <v>80</v>
      </c>
      <c r="BH145" s="1">
        <v>40</v>
      </c>
      <c r="BI145" s="1">
        <v>80</v>
      </c>
      <c r="BM145" s="1">
        <v>400</v>
      </c>
      <c r="BN145" s="1">
        <v>700</v>
      </c>
      <c r="BO145" s="1">
        <f t="shared" si="5"/>
        <v>300</v>
      </c>
      <c r="BP145" s="1" t="s">
        <v>34</v>
      </c>
      <c r="BQ145" s="1" t="s">
        <v>34</v>
      </c>
    </row>
    <row r="146" spans="1:69" x14ac:dyDescent="0.3">
      <c r="A146" s="1" t="s">
        <v>397</v>
      </c>
      <c r="B146" s="1" t="s">
        <v>398</v>
      </c>
      <c r="C146" s="1" t="s">
        <v>398</v>
      </c>
      <c r="D146" s="1" t="s">
        <v>390</v>
      </c>
      <c r="E146" s="1">
        <f t="shared" si="4"/>
        <v>90</v>
      </c>
      <c r="AX146" s="1">
        <v>90</v>
      </c>
      <c r="BG146" s="1">
        <v>90</v>
      </c>
      <c r="BM146" s="1">
        <v>180</v>
      </c>
      <c r="BN146" s="1">
        <v>60</v>
      </c>
      <c r="BO146" s="1">
        <f t="shared" si="5"/>
        <v>-120</v>
      </c>
      <c r="BP146" s="1" t="s">
        <v>1191</v>
      </c>
      <c r="BQ146" s="1">
        <v>0</v>
      </c>
    </row>
    <row r="147" spans="1:69" x14ac:dyDescent="0.3">
      <c r="A147" s="1" t="s">
        <v>399</v>
      </c>
      <c r="B147" s="1" t="s">
        <v>400</v>
      </c>
      <c r="C147" s="1" t="s">
        <v>400</v>
      </c>
      <c r="D147" s="1" t="s">
        <v>401</v>
      </c>
      <c r="E147" s="1">
        <f t="shared" si="4"/>
        <v>100</v>
      </c>
      <c r="X147" s="1">
        <v>100</v>
      </c>
      <c r="BM147" s="1">
        <v>100</v>
      </c>
      <c r="BN147" s="1">
        <v>0</v>
      </c>
      <c r="BO147" s="1">
        <f t="shared" si="5"/>
        <v>-100</v>
      </c>
      <c r="BP147" s="15" t="s">
        <v>1192</v>
      </c>
      <c r="BQ147" s="1">
        <v>0</v>
      </c>
    </row>
    <row r="148" spans="1:69" x14ac:dyDescent="0.3">
      <c r="A148" s="1" t="s">
        <v>402</v>
      </c>
      <c r="B148" s="1" t="s">
        <v>403</v>
      </c>
      <c r="C148" s="1" t="s">
        <v>403</v>
      </c>
      <c r="D148" s="1" t="s">
        <v>404</v>
      </c>
      <c r="E148" s="1">
        <f t="shared" si="4"/>
        <v>36</v>
      </c>
      <c r="AX148" s="1">
        <v>36</v>
      </c>
      <c r="BA148" s="1">
        <v>36</v>
      </c>
      <c r="BM148" s="1">
        <v>72</v>
      </c>
      <c r="BN148" s="1">
        <v>108</v>
      </c>
      <c r="BO148" s="1">
        <f t="shared" si="5"/>
        <v>36</v>
      </c>
      <c r="BP148" s="1" t="s">
        <v>34</v>
      </c>
      <c r="BQ148" s="1" t="s">
        <v>34</v>
      </c>
    </row>
    <row r="149" spans="1:69" x14ac:dyDescent="0.3">
      <c r="A149" s="1" t="s">
        <v>405</v>
      </c>
      <c r="B149" s="1" t="s">
        <v>406</v>
      </c>
      <c r="C149" s="1" t="s">
        <v>406</v>
      </c>
      <c r="D149" s="1" t="s">
        <v>404</v>
      </c>
      <c r="E149" s="1">
        <f t="shared" si="4"/>
        <v>36</v>
      </c>
      <c r="AX149" s="1">
        <v>36</v>
      </c>
      <c r="BM149" s="1">
        <v>36</v>
      </c>
      <c r="BN149" s="1">
        <v>72</v>
      </c>
      <c r="BO149" s="1">
        <f t="shared" si="5"/>
        <v>36</v>
      </c>
      <c r="BP149" s="1" t="s">
        <v>34</v>
      </c>
      <c r="BQ149" s="1" t="s">
        <v>34</v>
      </c>
    </row>
    <row r="150" spans="1:69" x14ac:dyDescent="0.3">
      <c r="A150" s="1" t="s">
        <v>407</v>
      </c>
      <c r="B150" s="1" t="s">
        <v>408</v>
      </c>
      <c r="C150" s="1" t="s">
        <v>408</v>
      </c>
      <c r="D150" s="1" t="s">
        <v>404</v>
      </c>
      <c r="E150" s="1">
        <f t="shared" si="4"/>
        <v>5</v>
      </c>
      <c r="AX150" s="1">
        <v>5</v>
      </c>
      <c r="BM150" s="1">
        <v>5</v>
      </c>
      <c r="BN150" s="1">
        <v>15</v>
      </c>
      <c r="BO150" s="1">
        <f t="shared" si="5"/>
        <v>10</v>
      </c>
      <c r="BP150" s="1" t="s">
        <v>34</v>
      </c>
      <c r="BQ150" s="1" t="s">
        <v>34</v>
      </c>
    </row>
    <row r="151" spans="1:69" x14ac:dyDescent="0.3">
      <c r="A151" s="1" t="s">
        <v>409</v>
      </c>
      <c r="B151" s="1" t="s">
        <v>410</v>
      </c>
      <c r="C151" s="1" t="s">
        <v>410</v>
      </c>
      <c r="D151" s="1" t="s">
        <v>404</v>
      </c>
      <c r="E151" s="1">
        <f t="shared" si="4"/>
        <v>5</v>
      </c>
      <c r="AU151" s="1">
        <v>5</v>
      </c>
      <c r="BM151" s="1">
        <v>5</v>
      </c>
      <c r="BN151" s="1">
        <v>30</v>
      </c>
      <c r="BO151" s="1">
        <f t="shared" si="5"/>
        <v>25</v>
      </c>
      <c r="BP151" s="1" t="s">
        <v>34</v>
      </c>
      <c r="BQ151" s="1" t="s">
        <v>34</v>
      </c>
    </row>
    <row r="152" spans="1:69" x14ac:dyDescent="0.3">
      <c r="A152" s="1" t="s">
        <v>411</v>
      </c>
      <c r="B152" s="1" t="s">
        <v>412</v>
      </c>
      <c r="C152" s="1" t="s">
        <v>412</v>
      </c>
      <c r="D152" s="1" t="s">
        <v>413</v>
      </c>
      <c r="E152" s="1">
        <f t="shared" si="4"/>
        <v>24</v>
      </c>
      <c r="AX152" s="1">
        <v>24</v>
      </c>
      <c r="BM152" s="1">
        <v>24</v>
      </c>
      <c r="BN152" s="1">
        <v>72</v>
      </c>
      <c r="BO152" s="1">
        <f t="shared" si="5"/>
        <v>48</v>
      </c>
      <c r="BP152" s="1" t="s">
        <v>34</v>
      </c>
      <c r="BQ152" s="1" t="s">
        <v>34</v>
      </c>
    </row>
    <row r="153" spans="1:69" x14ac:dyDescent="0.3">
      <c r="A153" s="1" t="s">
        <v>414</v>
      </c>
      <c r="B153" s="1" t="s">
        <v>415</v>
      </c>
      <c r="C153" s="1" t="s">
        <v>415</v>
      </c>
      <c r="D153" s="1" t="s">
        <v>404</v>
      </c>
      <c r="E153" s="1">
        <f t="shared" si="4"/>
        <v>14</v>
      </c>
      <c r="AX153" s="1">
        <v>14</v>
      </c>
      <c r="BB153" s="1">
        <v>14</v>
      </c>
      <c r="BM153" s="1">
        <v>28</v>
      </c>
      <c r="BN153" s="1">
        <v>56</v>
      </c>
      <c r="BO153" s="1">
        <f t="shared" si="5"/>
        <v>28</v>
      </c>
      <c r="BP153" s="1" t="s">
        <v>34</v>
      </c>
      <c r="BQ153" s="1" t="s">
        <v>34</v>
      </c>
    </row>
    <row r="154" spans="1:69" x14ac:dyDescent="0.3">
      <c r="A154" s="1" t="s">
        <v>416</v>
      </c>
      <c r="B154" s="1" t="s">
        <v>417</v>
      </c>
      <c r="C154" s="1" t="s">
        <v>417</v>
      </c>
      <c r="D154" s="1" t="s">
        <v>404</v>
      </c>
      <c r="E154" s="1">
        <f t="shared" si="4"/>
        <v>24</v>
      </c>
      <c r="AU154" s="1">
        <v>12</v>
      </c>
      <c r="AX154" s="1">
        <v>12</v>
      </c>
      <c r="BM154" s="1">
        <v>24</v>
      </c>
      <c r="BN154" s="1">
        <v>48</v>
      </c>
      <c r="BO154" s="1">
        <f t="shared" si="5"/>
        <v>24</v>
      </c>
      <c r="BP154" s="1" t="s">
        <v>34</v>
      </c>
      <c r="BQ154" s="1" t="s">
        <v>34</v>
      </c>
    </row>
    <row r="155" spans="1:69" x14ac:dyDescent="0.3">
      <c r="A155" s="1" t="s">
        <v>418</v>
      </c>
      <c r="B155" s="1" t="s">
        <v>419</v>
      </c>
      <c r="C155" s="1" t="s">
        <v>419</v>
      </c>
      <c r="D155" s="1" t="s">
        <v>420</v>
      </c>
      <c r="E155" s="1">
        <f t="shared" si="4"/>
        <v>10</v>
      </c>
      <c r="AQ155" s="1">
        <v>10</v>
      </c>
      <c r="AZ155" s="1">
        <v>10</v>
      </c>
      <c r="BM155" s="1">
        <v>20</v>
      </c>
      <c r="BN155" s="1">
        <v>70</v>
      </c>
      <c r="BO155" s="1">
        <f t="shared" si="5"/>
        <v>50</v>
      </c>
      <c r="BP155" s="1" t="s">
        <v>34</v>
      </c>
      <c r="BQ155" s="1" t="s">
        <v>34</v>
      </c>
    </row>
    <row r="156" spans="1:69" x14ac:dyDescent="0.3">
      <c r="A156" s="1" t="s">
        <v>421</v>
      </c>
      <c r="B156" s="1" t="s">
        <v>422</v>
      </c>
      <c r="C156" s="1" t="s">
        <v>422</v>
      </c>
      <c r="D156" s="1" t="s">
        <v>423</v>
      </c>
      <c r="E156" s="1">
        <f t="shared" si="4"/>
        <v>10</v>
      </c>
      <c r="AQ156" s="1">
        <v>10</v>
      </c>
      <c r="BA156" s="1">
        <v>10</v>
      </c>
      <c r="BM156" s="1">
        <v>20</v>
      </c>
      <c r="BN156" s="1">
        <v>20</v>
      </c>
      <c r="BO156" s="1">
        <f t="shared" si="5"/>
        <v>0</v>
      </c>
      <c r="BP156" s="1" t="s">
        <v>34</v>
      </c>
      <c r="BQ156" s="1" t="s">
        <v>34</v>
      </c>
    </row>
    <row r="157" spans="1:69" x14ac:dyDescent="0.3">
      <c r="A157" s="1" t="s">
        <v>424</v>
      </c>
      <c r="B157" s="1" t="s">
        <v>425</v>
      </c>
      <c r="C157" s="1" t="s">
        <v>425</v>
      </c>
      <c r="D157" s="1" t="s">
        <v>426</v>
      </c>
      <c r="E157" s="1">
        <f t="shared" si="4"/>
        <v>20</v>
      </c>
      <c r="AQ157" s="1">
        <v>20</v>
      </c>
      <c r="AZ157" s="1">
        <v>20</v>
      </c>
      <c r="BM157" s="1">
        <v>40</v>
      </c>
      <c r="BN157" s="1">
        <v>80</v>
      </c>
      <c r="BO157" s="1">
        <f t="shared" si="5"/>
        <v>40</v>
      </c>
      <c r="BP157" s="1" t="s">
        <v>34</v>
      </c>
      <c r="BQ157" s="1" t="s">
        <v>34</v>
      </c>
    </row>
    <row r="158" spans="1:69" x14ac:dyDescent="0.3">
      <c r="A158" s="1" t="s">
        <v>427</v>
      </c>
      <c r="B158" s="1" t="s">
        <v>428</v>
      </c>
      <c r="C158" s="1" t="s">
        <v>428</v>
      </c>
      <c r="D158" s="1" t="s">
        <v>429</v>
      </c>
      <c r="E158" s="1">
        <f t="shared" si="4"/>
        <v>20</v>
      </c>
      <c r="AX158" s="1">
        <v>20</v>
      </c>
      <c r="BM158" s="1">
        <v>20</v>
      </c>
      <c r="BN158" s="1">
        <v>0</v>
      </c>
      <c r="BO158" s="1">
        <f t="shared" si="5"/>
        <v>-20</v>
      </c>
      <c r="BP158" s="1" t="s">
        <v>55</v>
      </c>
      <c r="BQ158" s="1" t="s">
        <v>55</v>
      </c>
    </row>
    <row r="159" spans="1:69" x14ac:dyDescent="0.3">
      <c r="A159" s="1" t="s">
        <v>430</v>
      </c>
      <c r="B159" s="1" t="s">
        <v>431</v>
      </c>
      <c r="C159" s="5">
        <v>2.65007687E+46</v>
      </c>
      <c r="D159" s="1" t="s">
        <v>426</v>
      </c>
      <c r="E159" s="1">
        <f t="shared" si="4"/>
        <v>60</v>
      </c>
      <c r="AS159" s="1">
        <v>20</v>
      </c>
      <c r="AX159" s="1">
        <v>40</v>
      </c>
      <c r="AZ159" s="1">
        <v>20</v>
      </c>
      <c r="BM159" s="1">
        <v>80</v>
      </c>
      <c r="BN159" s="1">
        <v>120</v>
      </c>
      <c r="BO159" s="1">
        <f t="shared" si="5"/>
        <v>40</v>
      </c>
      <c r="BP159" s="1" t="s">
        <v>34</v>
      </c>
      <c r="BQ159" s="1" t="s">
        <v>34</v>
      </c>
    </row>
    <row r="160" spans="1:69" x14ac:dyDescent="0.3">
      <c r="A160" s="1" t="s">
        <v>432</v>
      </c>
      <c r="B160" s="1" t="s">
        <v>433</v>
      </c>
      <c r="C160" s="1" t="s">
        <v>433</v>
      </c>
      <c r="D160" s="1" t="s">
        <v>434</v>
      </c>
      <c r="E160" s="1">
        <f t="shared" si="4"/>
        <v>20</v>
      </c>
      <c r="AY160" s="1">
        <v>20</v>
      </c>
      <c r="BE160" s="1">
        <v>20</v>
      </c>
      <c r="BM160" s="1">
        <v>40</v>
      </c>
      <c r="BN160" s="1">
        <v>20</v>
      </c>
      <c r="BO160" s="1">
        <f t="shared" si="5"/>
        <v>-20</v>
      </c>
      <c r="BP160" s="1" t="s">
        <v>1193</v>
      </c>
      <c r="BQ160" s="1">
        <v>0</v>
      </c>
    </row>
    <row r="161" spans="1:69" x14ac:dyDescent="0.3">
      <c r="A161" s="1" t="s">
        <v>435</v>
      </c>
      <c r="B161" s="1" t="s">
        <v>436</v>
      </c>
      <c r="C161" s="1" t="s">
        <v>436</v>
      </c>
      <c r="D161" s="1" t="s">
        <v>426</v>
      </c>
      <c r="E161" s="1">
        <f t="shared" si="4"/>
        <v>920</v>
      </c>
      <c r="AS161" s="1">
        <v>180</v>
      </c>
      <c r="AV161" s="1">
        <v>100</v>
      </c>
      <c r="AX161" s="1">
        <v>600</v>
      </c>
      <c r="AY161" s="1">
        <v>40</v>
      </c>
      <c r="BA161" s="1">
        <v>80</v>
      </c>
      <c r="BM161" s="1">
        <v>1000</v>
      </c>
      <c r="BN161" s="1">
        <v>2020</v>
      </c>
      <c r="BO161" s="1">
        <f t="shared" si="5"/>
        <v>1020</v>
      </c>
      <c r="BP161" s="1" t="s">
        <v>34</v>
      </c>
      <c r="BQ161" s="1" t="s">
        <v>34</v>
      </c>
    </row>
    <row r="162" spans="1:69" x14ac:dyDescent="0.3">
      <c r="A162" s="1" t="s">
        <v>437</v>
      </c>
      <c r="B162" s="1" t="s">
        <v>438</v>
      </c>
      <c r="C162" s="5">
        <v>2.6500778899999998E+46</v>
      </c>
      <c r="D162" s="1" t="s">
        <v>439</v>
      </c>
      <c r="E162" s="1">
        <f t="shared" si="4"/>
        <v>160</v>
      </c>
      <c r="AS162" s="1">
        <v>40</v>
      </c>
      <c r="AX162" s="1">
        <v>120</v>
      </c>
      <c r="BA162" s="1">
        <v>40</v>
      </c>
      <c r="BB162" s="1">
        <v>40</v>
      </c>
      <c r="BC162" s="1">
        <v>40</v>
      </c>
      <c r="BD162" s="1">
        <v>20</v>
      </c>
      <c r="BE162" s="1">
        <v>20</v>
      </c>
      <c r="BM162" s="1">
        <v>320</v>
      </c>
      <c r="BN162" s="1">
        <v>1120</v>
      </c>
      <c r="BO162" s="1">
        <f t="shared" si="5"/>
        <v>800</v>
      </c>
      <c r="BP162" s="1" t="s">
        <v>34</v>
      </c>
      <c r="BQ162" s="1" t="s">
        <v>34</v>
      </c>
    </row>
    <row r="163" spans="1:69" x14ac:dyDescent="0.3">
      <c r="A163" s="1" t="s">
        <v>440</v>
      </c>
      <c r="B163" s="1" t="s">
        <v>441</v>
      </c>
      <c r="C163" s="1" t="s">
        <v>441</v>
      </c>
      <c r="D163" s="1" t="s">
        <v>426</v>
      </c>
      <c r="E163" s="1">
        <f t="shared" si="4"/>
        <v>140</v>
      </c>
      <c r="AS163" s="1">
        <v>40</v>
      </c>
      <c r="AX163" s="1">
        <v>60</v>
      </c>
      <c r="AY163" s="1">
        <v>40</v>
      </c>
      <c r="AZ163" s="1">
        <v>20</v>
      </c>
      <c r="BA163" s="1">
        <v>60</v>
      </c>
      <c r="BM163" s="1">
        <v>220</v>
      </c>
      <c r="BN163" s="1">
        <v>1160</v>
      </c>
      <c r="BO163" s="1">
        <f t="shared" si="5"/>
        <v>940</v>
      </c>
      <c r="BP163" s="1" t="s">
        <v>34</v>
      </c>
      <c r="BQ163" s="1" t="s">
        <v>34</v>
      </c>
    </row>
    <row r="164" spans="1:69" x14ac:dyDescent="0.3">
      <c r="A164" s="1" t="s">
        <v>442</v>
      </c>
      <c r="B164" s="1" t="s">
        <v>443</v>
      </c>
      <c r="C164" s="1" t="s">
        <v>443</v>
      </c>
      <c r="D164" s="1" t="s">
        <v>439</v>
      </c>
      <c r="E164" s="1">
        <f t="shared" si="4"/>
        <v>0</v>
      </c>
      <c r="AZ164" s="1">
        <v>60</v>
      </c>
      <c r="BM164" s="1">
        <v>60</v>
      </c>
      <c r="BN164" s="1">
        <v>0</v>
      </c>
      <c r="BO164" s="1">
        <f t="shared" si="5"/>
        <v>-60</v>
      </c>
      <c r="BP164" s="1" t="s">
        <v>55</v>
      </c>
      <c r="BQ164" s="1" t="s">
        <v>55</v>
      </c>
    </row>
    <row r="165" spans="1:69" x14ac:dyDescent="0.3">
      <c r="A165" s="1" t="s">
        <v>444</v>
      </c>
      <c r="B165" s="1" t="s">
        <v>445</v>
      </c>
      <c r="C165" s="1" t="s">
        <v>445</v>
      </c>
      <c r="D165" s="1" t="s">
        <v>446</v>
      </c>
      <c r="E165" s="1">
        <f t="shared" si="4"/>
        <v>0</v>
      </c>
      <c r="BB165" s="1">
        <v>20</v>
      </c>
      <c r="BM165" s="1">
        <v>20</v>
      </c>
      <c r="BN165" s="1">
        <v>20</v>
      </c>
      <c r="BO165" s="1">
        <f t="shared" si="5"/>
        <v>0</v>
      </c>
      <c r="BP165" s="1" t="s">
        <v>34</v>
      </c>
      <c r="BQ165" s="1" t="s">
        <v>34</v>
      </c>
    </row>
    <row r="166" spans="1:69" x14ac:dyDescent="0.3">
      <c r="A166" s="1" t="s">
        <v>447</v>
      </c>
      <c r="B166" s="1" t="s">
        <v>448</v>
      </c>
      <c r="C166" s="1" t="s">
        <v>448</v>
      </c>
      <c r="D166" s="1" t="s">
        <v>449</v>
      </c>
      <c r="E166" s="1">
        <f t="shared" si="4"/>
        <v>20</v>
      </c>
      <c r="AX166" s="1">
        <v>10</v>
      </c>
      <c r="AY166" s="1">
        <v>10</v>
      </c>
      <c r="BM166" s="1">
        <v>20</v>
      </c>
      <c r="BN166" s="1">
        <v>10</v>
      </c>
      <c r="BO166" s="1">
        <f t="shared" si="5"/>
        <v>-10</v>
      </c>
      <c r="BP166" s="1" t="s">
        <v>450</v>
      </c>
      <c r="BQ166" s="1" t="s">
        <v>450</v>
      </c>
    </row>
    <row r="167" spans="1:69" x14ac:dyDescent="0.3">
      <c r="A167" s="1" t="s">
        <v>451</v>
      </c>
      <c r="B167" s="1" t="s">
        <v>452</v>
      </c>
      <c r="C167" s="1" t="s">
        <v>452</v>
      </c>
      <c r="D167" s="1" t="s">
        <v>439</v>
      </c>
      <c r="E167" s="1">
        <f t="shared" si="4"/>
        <v>80</v>
      </c>
      <c r="AQ167" s="1">
        <v>20</v>
      </c>
      <c r="AS167" s="1">
        <v>20</v>
      </c>
      <c r="AX167" s="1">
        <v>20</v>
      </c>
      <c r="AY167" s="1">
        <v>20</v>
      </c>
      <c r="BA167" s="1">
        <v>40</v>
      </c>
      <c r="BM167" s="1">
        <v>120</v>
      </c>
      <c r="BN167" s="1">
        <v>280</v>
      </c>
      <c r="BO167" s="1">
        <f t="shared" si="5"/>
        <v>160</v>
      </c>
      <c r="BP167" s="1" t="s">
        <v>34</v>
      </c>
      <c r="BQ167" s="1">
        <v>0</v>
      </c>
    </row>
    <row r="168" spans="1:69" x14ac:dyDescent="0.3">
      <c r="A168" s="1" t="s">
        <v>453</v>
      </c>
      <c r="B168" s="1" t="s">
        <v>454</v>
      </c>
      <c r="C168" s="1" t="s">
        <v>454</v>
      </c>
      <c r="D168" s="1" t="s">
        <v>455</v>
      </c>
      <c r="E168" s="1">
        <f t="shared" si="4"/>
        <v>0</v>
      </c>
      <c r="AZ168" s="1">
        <v>5000</v>
      </c>
      <c r="BA168" s="1">
        <v>3400</v>
      </c>
      <c r="BB168" s="1">
        <v>600</v>
      </c>
      <c r="BC168" s="1">
        <v>1600</v>
      </c>
      <c r="BM168" s="1">
        <v>10600</v>
      </c>
      <c r="BN168" s="1">
        <v>6000</v>
      </c>
      <c r="BO168" s="1">
        <f t="shared" si="5"/>
        <v>-4600</v>
      </c>
      <c r="BP168" s="1" t="s">
        <v>1194</v>
      </c>
      <c r="BQ168" s="1" t="s">
        <v>456</v>
      </c>
    </row>
    <row r="169" spans="1:69" x14ac:dyDescent="0.3">
      <c r="A169" s="1" t="s">
        <v>457</v>
      </c>
      <c r="B169" s="1" t="s">
        <v>458</v>
      </c>
      <c r="C169" s="1" t="s">
        <v>458</v>
      </c>
      <c r="D169" s="1" t="s">
        <v>459</v>
      </c>
      <c r="E169" s="1">
        <f t="shared" si="4"/>
        <v>0</v>
      </c>
      <c r="BB169" s="1">
        <v>40</v>
      </c>
      <c r="BH169" s="1">
        <v>40</v>
      </c>
      <c r="BJ169" s="1">
        <v>40</v>
      </c>
      <c r="BM169" s="1">
        <v>120</v>
      </c>
      <c r="BN169" s="1">
        <v>0</v>
      </c>
      <c r="BO169" s="1">
        <f t="shared" si="5"/>
        <v>-120</v>
      </c>
      <c r="BP169" s="1" t="s">
        <v>1195</v>
      </c>
      <c r="BQ169" s="1">
        <v>0</v>
      </c>
    </row>
    <row r="170" spans="1:69" x14ac:dyDescent="0.3">
      <c r="A170" s="1" t="s">
        <v>460</v>
      </c>
      <c r="B170" s="1" t="s">
        <v>461</v>
      </c>
      <c r="C170" s="1" t="s">
        <v>461</v>
      </c>
      <c r="D170" s="1" t="s">
        <v>455</v>
      </c>
      <c r="E170" s="1">
        <f t="shared" si="4"/>
        <v>0</v>
      </c>
      <c r="AZ170" s="1">
        <v>200</v>
      </c>
      <c r="BM170" s="1">
        <v>200</v>
      </c>
      <c r="BN170" s="1">
        <v>0</v>
      </c>
      <c r="BO170" s="1">
        <f t="shared" si="5"/>
        <v>-200</v>
      </c>
      <c r="BP170" s="1" t="s">
        <v>1196</v>
      </c>
      <c r="BQ170" s="1">
        <v>0</v>
      </c>
    </row>
    <row r="171" spans="1:69" x14ac:dyDescent="0.3">
      <c r="A171" s="1" t="s">
        <v>462</v>
      </c>
      <c r="B171" s="1" t="s">
        <v>463</v>
      </c>
      <c r="C171" s="1" t="s">
        <v>463</v>
      </c>
      <c r="D171" s="1" t="s">
        <v>455</v>
      </c>
      <c r="E171" s="1">
        <f t="shared" si="4"/>
        <v>200</v>
      </c>
      <c r="AY171" s="1">
        <v>200</v>
      </c>
      <c r="BA171" s="1">
        <v>200</v>
      </c>
      <c r="BM171" s="1">
        <v>400</v>
      </c>
      <c r="BN171" s="1">
        <v>200</v>
      </c>
      <c r="BO171" s="1">
        <f t="shared" si="5"/>
        <v>-200</v>
      </c>
      <c r="BP171" s="1" t="s">
        <v>1197</v>
      </c>
      <c r="BQ171" s="1">
        <v>0</v>
      </c>
    </row>
    <row r="172" spans="1:69" x14ac:dyDescent="0.3">
      <c r="A172" s="1" t="s">
        <v>464</v>
      </c>
      <c r="B172" s="1" t="s">
        <v>465</v>
      </c>
      <c r="C172" s="1" t="s">
        <v>465</v>
      </c>
      <c r="D172" s="1" t="s">
        <v>455</v>
      </c>
      <c r="E172" s="1">
        <f t="shared" si="4"/>
        <v>7800</v>
      </c>
      <c r="AN172" s="1">
        <v>200</v>
      </c>
      <c r="AO172" s="1">
        <v>200</v>
      </c>
      <c r="AP172" s="1">
        <v>1800</v>
      </c>
      <c r="AQ172" s="1">
        <v>1600</v>
      </c>
      <c r="AS172" s="1">
        <v>1800</v>
      </c>
      <c r="AT172" s="1">
        <v>600</v>
      </c>
      <c r="AX172" s="1">
        <v>400</v>
      </c>
      <c r="AY172" s="1">
        <v>1200</v>
      </c>
      <c r="AZ172" s="1">
        <v>400</v>
      </c>
      <c r="BA172" s="1">
        <v>200</v>
      </c>
      <c r="BB172" s="1">
        <v>400</v>
      </c>
      <c r="BM172" s="1">
        <v>8800</v>
      </c>
      <c r="BN172" s="1">
        <v>3000</v>
      </c>
      <c r="BO172" s="1">
        <f t="shared" si="5"/>
        <v>-5800</v>
      </c>
      <c r="BP172" s="1" t="s">
        <v>466</v>
      </c>
      <c r="BQ172" s="1" t="s">
        <v>466</v>
      </c>
    </row>
    <row r="173" spans="1:69" x14ac:dyDescent="0.3">
      <c r="A173" s="1" t="s">
        <v>467</v>
      </c>
      <c r="B173" s="1" t="s">
        <v>468</v>
      </c>
      <c r="C173" s="1" t="s">
        <v>468</v>
      </c>
      <c r="D173" s="1" t="s">
        <v>469</v>
      </c>
      <c r="E173" s="1">
        <f t="shared" si="4"/>
        <v>0</v>
      </c>
      <c r="AZ173" s="1">
        <v>1</v>
      </c>
      <c r="BM173" s="1">
        <v>1</v>
      </c>
      <c r="BN173" s="1">
        <v>11</v>
      </c>
      <c r="BO173" s="1">
        <f t="shared" si="5"/>
        <v>10</v>
      </c>
      <c r="BP173" s="1" t="s">
        <v>34</v>
      </c>
      <c r="BQ173" s="1" t="s">
        <v>34</v>
      </c>
    </row>
    <row r="174" spans="1:69" x14ac:dyDescent="0.3">
      <c r="A174" s="1" t="s">
        <v>470</v>
      </c>
      <c r="B174" s="1" t="s">
        <v>471</v>
      </c>
      <c r="C174" s="1" t="s">
        <v>471</v>
      </c>
      <c r="D174" s="1" t="s">
        <v>170</v>
      </c>
      <c r="E174" s="1">
        <f t="shared" si="4"/>
        <v>20</v>
      </c>
      <c r="AX174" s="1">
        <v>20</v>
      </c>
      <c r="BA174" s="1">
        <v>20</v>
      </c>
      <c r="BM174" s="1">
        <v>40</v>
      </c>
      <c r="BN174" s="1">
        <v>80</v>
      </c>
      <c r="BO174" s="1">
        <f t="shared" si="5"/>
        <v>40</v>
      </c>
      <c r="BP174" s="1" t="s">
        <v>34</v>
      </c>
      <c r="BQ174" s="1" t="s">
        <v>34</v>
      </c>
    </row>
    <row r="175" spans="1:69" x14ac:dyDescent="0.3">
      <c r="A175" s="1" t="s">
        <v>472</v>
      </c>
      <c r="B175" s="1" t="s">
        <v>473</v>
      </c>
      <c r="C175" s="1" t="s">
        <v>473</v>
      </c>
      <c r="D175" s="1" t="s">
        <v>474</v>
      </c>
      <c r="E175" s="1">
        <f t="shared" si="4"/>
        <v>35</v>
      </c>
      <c r="AY175" s="1">
        <v>35</v>
      </c>
      <c r="BM175" s="1">
        <v>35</v>
      </c>
      <c r="BN175" s="1">
        <v>0</v>
      </c>
      <c r="BO175" s="1">
        <f t="shared" si="5"/>
        <v>-35</v>
      </c>
      <c r="BP175" s="1" t="s">
        <v>450</v>
      </c>
      <c r="BQ175" s="1" t="s">
        <v>450</v>
      </c>
    </row>
    <row r="176" spans="1:69" x14ac:dyDescent="0.3">
      <c r="A176" s="1" t="s">
        <v>475</v>
      </c>
      <c r="B176" s="1" t="s">
        <v>476</v>
      </c>
      <c r="C176" s="1" t="s">
        <v>476</v>
      </c>
      <c r="D176" s="1" t="s">
        <v>469</v>
      </c>
      <c r="E176" s="1">
        <f t="shared" si="4"/>
        <v>20</v>
      </c>
      <c r="AX176" s="1">
        <v>20</v>
      </c>
      <c r="BM176" s="1">
        <v>20</v>
      </c>
      <c r="BN176" s="1">
        <v>40</v>
      </c>
      <c r="BO176" s="1">
        <f t="shared" si="5"/>
        <v>20</v>
      </c>
      <c r="BQ176" s="1" t="e">
        <v>#N/A</v>
      </c>
    </row>
    <row r="177" spans="1:69" x14ac:dyDescent="0.3">
      <c r="A177" s="1" t="s">
        <v>477</v>
      </c>
      <c r="B177" s="1" t="s">
        <v>478</v>
      </c>
      <c r="C177" s="1" t="s">
        <v>478</v>
      </c>
      <c r="D177" s="1" t="s">
        <v>479</v>
      </c>
      <c r="E177" s="1">
        <f t="shared" si="4"/>
        <v>5</v>
      </c>
      <c r="AX177" s="1">
        <v>5</v>
      </c>
      <c r="AZ177" s="1">
        <v>5</v>
      </c>
      <c r="BM177" s="1">
        <v>10</v>
      </c>
      <c r="BN177" s="1">
        <v>30</v>
      </c>
      <c r="BO177" s="1">
        <f t="shared" si="5"/>
        <v>20</v>
      </c>
      <c r="BP177" s="1" t="s">
        <v>34</v>
      </c>
      <c r="BQ177" s="1" t="s">
        <v>34</v>
      </c>
    </row>
    <row r="178" spans="1:69" x14ac:dyDescent="0.3">
      <c r="A178" s="1" t="s">
        <v>480</v>
      </c>
      <c r="B178" s="1" t="s">
        <v>481</v>
      </c>
      <c r="C178" s="5">
        <v>2.04051329E+46</v>
      </c>
      <c r="D178" s="1" t="s">
        <v>482</v>
      </c>
      <c r="E178" s="1">
        <f t="shared" si="4"/>
        <v>0</v>
      </c>
      <c r="BD178" s="1">
        <v>190</v>
      </c>
      <c r="BE178" s="1">
        <v>30</v>
      </c>
      <c r="BF178" s="1">
        <v>40</v>
      </c>
      <c r="BM178" s="1">
        <v>260</v>
      </c>
      <c r="BN178" s="1">
        <v>120</v>
      </c>
      <c r="BO178" s="1">
        <f t="shared" si="5"/>
        <v>-140</v>
      </c>
      <c r="BP178" s="1" t="s">
        <v>1198</v>
      </c>
      <c r="BQ178" s="1">
        <v>0</v>
      </c>
    </row>
    <row r="179" spans="1:69" x14ac:dyDescent="0.3">
      <c r="A179" s="1" t="s">
        <v>483</v>
      </c>
      <c r="B179" s="1" t="s">
        <v>484</v>
      </c>
      <c r="C179" s="1" t="s">
        <v>484</v>
      </c>
      <c r="D179" s="1" t="s">
        <v>485</v>
      </c>
      <c r="E179" s="1">
        <f t="shared" si="4"/>
        <v>25</v>
      </c>
      <c r="AD179" s="1">
        <v>25</v>
      </c>
      <c r="BM179" s="1">
        <v>25</v>
      </c>
      <c r="BN179" s="1">
        <v>0</v>
      </c>
      <c r="BO179" s="1">
        <f t="shared" si="5"/>
        <v>-25</v>
      </c>
      <c r="BP179" s="1" t="s">
        <v>486</v>
      </c>
      <c r="BQ179" s="1" t="s">
        <v>486</v>
      </c>
    </row>
    <row r="180" spans="1:69" x14ac:dyDescent="0.3">
      <c r="A180" s="1" t="s">
        <v>487</v>
      </c>
      <c r="B180" s="1" t="s">
        <v>488</v>
      </c>
      <c r="C180" s="1" t="s">
        <v>488</v>
      </c>
      <c r="D180" s="1" t="s">
        <v>482</v>
      </c>
      <c r="E180" s="1">
        <f t="shared" si="4"/>
        <v>4</v>
      </c>
      <c r="AX180" s="1">
        <v>2</v>
      </c>
      <c r="AY180" s="1">
        <v>2</v>
      </c>
      <c r="AZ180" s="1">
        <v>1</v>
      </c>
      <c r="BB180" s="1">
        <v>3</v>
      </c>
      <c r="BM180" s="1">
        <v>8</v>
      </c>
      <c r="BN180" s="1">
        <v>5</v>
      </c>
      <c r="BO180" s="1">
        <f t="shared" si="5"/>
        <v>-3</v>
      </c>
      <c r="BP180" s="1" t="s">
        <v>1199</v>
      </c>
      <c r="BQ180" s="1" t="s">
        <v>34</v>
      </c>
    </row>
    <row r="181" spans="1:69" x14ac:dyDescent="0.3">
      <c r="A181" s="1" t="s">
        <v>489</v>
      </c>
      <c r="B181" s="1" t="s">
        <v>490</v>
      </c>
      <c r="C181" s="1" t="s">
        <v>490</v>
      </c>
      <c r="D181" s="1" t="s">
        <v>482</v>
      </c>
      <c r="E181" s="1">
        <f t="shared" si="4"/>
        <v>5</v>
      </c>
      <c r="AS181" s="1">
        <v>5</v>
      </c>
      <c r="BM181" s="1">
        <v>5</v>
      </c>
      <c r="BN181" s="1">
        <v>10</v>
      </c>
      <c r="BO181" s="1">
        <f t="shared" si="5"/>
        <v>5</v>
      </c>
      <c r="BQ181" s="1" t="e">
        <v>#N/A</v>
      </c>
    </row>
    <row r="182" spans="1:69" x14ac:dyDescent="0.3">
      <c r="A182" s="1" t="s">
        <v>491</v>
      </c>
      <c r="B182" s="1" t="s">
        <v>492</v>
      </c>
      <c r="C182" s="1" t="s">
        <v>492</v>
      </c>
      <c r="D182" s="1" t="s">
        <v>493</v>
      </c>
      <c r="E182" s="1">
        <f t="shared" si="4"/>
        <v>0</v>
      </c>
      <c r="BD182" s="1">
        <v>100</v>
      </c>
      <c r="BF182" s="1">
        <v>100</v>
      </c>
      <c r="BM182" s="1">
        <v>200</v>
      </c>
      <c r="BN182" s="1">
        <v>100</v>
      </c>
      <c r="BO182" s="1">
        <f t="shared" si="5"/>
        <v>-100</v>
      </c>
      <c r="BP182" s="1" t="s">
        <v>1197</v>
      </c>
      <c r="BQ182" s="1">
        <v>0</v>
      </c>
    </row>
    <row r="183" spans="1:69" x14ac:dyDescent="0.3">
      <c r="A183" s="1" t="s">
        <v>494</v>
      </c>
      <c r="B183" s="1" t="s">
        <v>495</v>
      </c>
      <c r="C183" s="1" t="s">
        <v>495</v>
      </c>
      <c r="D183" s="1" t="s">
        <v>496</v>
      </c>
      <c r="E183" s="1">
        <f t="shared" si="4"/>
        <v>200</v>
      </c>
      <c r="S183" s="1">
        <v>200</v>
      </c>
      <c r="BM183" s="1">
        <v>200</v>
      </c>
      <c r="BN183" s="1">
        <v>0</v>
      </c>
      <c r="BO183" s="1">
        <f t="shared" si="5"/>
        <v>-200</v>
      </c>
      <c r="BP183" s="1" t="s">
        <v>1200</v>
      </c>
      <c r="BQ183" s="1">
        <v>0</v>
      </c>
    </row>
    <row r="184" spans="1:69" x14ac:dyDescent="0.3">
      <c r="A184" s="1" t="s">
        <v>497</v>
      </c>
      <c r="B184" s="1" t="s">
        <v>498</v>
      </c>
      <c r="C184" s="1" t="s">
        <v>498</v>
      </c>
      <c r="D184" s="1" t="s">
        <v>499</v>
      </c>
      <c r="E184" s="1">
        <f t="shared" si="4"/>
        <v>30</v>
      </c>
      <c r="L184" s="1">
        <v>30</v>
      </c>
      <c r="BM184" s="1">
        <v>30</v>
      </c>
      <c r="BN184" s="1">
        <v>0</v>
      </c>
      <c r="BO184" s="1">
        <f t="shared" si="5"/>
        <v>-30</v>
      </c>
      <c r="BP184" s="16" t="s">
        <v>1201</v>
      </c>
      <c r="BQ184" s="1" t="s">
        <v>500</v>
      </c>
    </row>
    <row r="185" spans="1:69" x14ac:dyDescent="0.3">
      <c r="A185" s="1" t="s">
        <v>501</v>
      </c>
      <c r="B185" s="1" t="s">
        <v>502</v>
      </c>
      <c r="C185" s="1">
        <v>3398010045437</v>
      </c>
      <c r="D185" s="1" t="s">
        <v>503</v>
      </c>
      <c r="E185" s="1">
        <f t="shared" si="4"/>
        <v>100</v>
      </c>
      <c r="AP185" s="1">
        <v>100</v>
      </c>
      <c r="BM185" s="1">
        <v>100</v>
      </c>
      <c r="BN185" s="1">
        <v>0</v>
      </c>
      <c r="BO185" s="1">
        <f t="shared" si="5"/>
        <v>-100</v>
      </c>
      <c r="BP185" s="1" t="s">
        <v>504</v>
      </c>
      <c r="BQ185" s="1" t="s">
        <v>504</v>
      </c>
    </row>
    <row r="186" spans="1:69" x14ac:dyDescent="0.3">
      <c r="A186" s="1" t="s">
        <v>505</v>
      </c>
      <c r="B186" s="1" t="s">
        <v>506</v>
      </c>
      <c r="C186" s="1" t="s">
        <v>506</v>
      </c>
      <c r="D186" s="1" t="s">
        <v>507</v>
      </c>
      <c r="E186" s="1">
        <f t="shared" si="4"/>
        <v>0</v>
      </c>
      <c r="BD186" s="1">
        <v>20</v>
      </c>
      <c r="BE186" s="1">
        <v>20</v>
      </c>
      <c r="BM186" s="1">
        <v>40</v>
      </c>
      <c r="BN186" s="1">
        <v>0</v>
      </c>
      <c r="BO186" s="1">
        <f t="shared" si="5"/>
        <v>-40</v>
      </c>
      <c r="BP186" s="1" t="s">
        <v>55</v>
      </c>
      <c r="BQ186" s="1" t="s">
        <v>55</v>
      </c>
    </row>
    <row r="187" spans="1:69" x14ac:dyDescent="0.3">
      <c r="A187" s="1" t="s">
        <v>508</v>
      </c>
      <c r="B187" s="1" t="s">
        <v>509</v>
      </c>
      <c r="C187" s="1" t="s">
        <v>509</v>
      </c>
      <c r="D187" s="1" t="s">
        <v>510</v>
      </c>
      <c r="E187" s="1">
        <f t="shared" si="4"/>
        <v>90</v>
      </c>
      <c r="S187" s="1">
        <v>90</v>
      </c>
      <c r="BM187" s="1">
        <v>90</v>
      </c>
      <c r="BN187" s="1">
        <v>90</v>
      </c>
      <c r="BO187" s="1">
        <f t="shared" si="5"/>
        <v>0</v>
      </c>
      <c r="BP187" s="1" t="s">
        <v>34</v>
      </c>
      <c r="BQ187" s="1">
        <v>0</v>
      </c>
    </row>
    <row r="188" spans="1:69" x14ac:dyDescent="0.3">
      <c r="A188" s="1" t="s">
        <v>511</v>
      </c>
      <c r="B188" s="1" t="s">
        <v>512</v>
      </c>
      <c r="C188" s="1" t="s">
        <v>512</v>
      </c>
      <c r="D188" s="1" t="s">
        <v>513</v>
      </c>
      <c r="E188" s="1">
        <f t="shared" si="4"/>
        <v>64</v>
      </c>
      <c r="AX188" s="1">
        <v>64</v>
      </c>
      <c r="BJ188" s="1">
        <v>64</v>
      </c>
      <c r="BM188" s="1">
        <v>128</v>
      </c>
      <c r="BN188" s="1">
        <v>0</v>
      </c>
      <c r="BO188" s="1">
        <f t="shared" si="5"/>
        <v>-128</v>
      </c>
      <c r="BP188" s="1" t="s">
        <v>55</v>
      </c>
      <c r="BQ188" s="1" t="s">
        <v>55</v>
      </c>
    </row>
    <row r="189" spans="1:69" x14ac:dyDescent="0.3">
      <c r="A189" s="1" t="s">
        <v>514</v>
      </c>
      <c r="B189" s="1" t="s">
        <v>515</v>
      </c>
      <c r="C189" s="1" t="s">
        <v>515</v>
      </c>
      <c r="D189" s="1" t="s">
        <v>516</v>
      </c>
      <c r="E189" s="1">
        <f t="shared" si="4"/>
        <v>100</v>
      </c>
      <c r="AU189" s="1">
        <v>100</v>
      </c>
      <c r="BM189" s="1">
        <v>100</v>
      </c>
      <c r="BN189" s="1">
        <v>2700</v>
      </c>
      <c r="BO189" s="1">
        <f t="shared" si="5"/>
        <v>2600</v>
      </c>
      <c r="BP189" s="1" t="s">
        <v>34</v>
      </c>
      <c r="BQ189" s="1" t="s">
        <v>34</v>
      </c>
    </row>
    <row r="190" spans="1:69" x14ac:dyDescent="0.3">
      <c r="A190" s="1" t="s">
        <v>517</v>
      </c>
      <c r="B190" s="1" t="s">
        <v>518</v>
      </c>
      <c r="C190" s="1" t="s">
        <v>518</v>
      </c>
      <c r="D190" s="1" t="s">
        <v>519</v>
      </c>
      <c r="E190" s="1">
        <f t="shared" si="4"/>
        <v>0</v>
      </c>
      <c r="BF190" s="1">
        <v>32</v>
      </c>
      <c r="BM190" s="1">
        <v>32</v>
      </c>
      <c r="BN190" s="1">
        <v>0</v>
      </c>
      <c r="BO190" s="1">
        <f t="shared" si="5"/>
        <v>-32</v>
      </c>
      <c r="BP190" s="1" t="s">
        <v>1202</v>
      </c>
      <c r="BQ190" s="1" t="e">
        <v>#N/A</v>
      </c>
    </row>
    <row r="191" spans="1:69" x14ac:dyDescent="0.3">
      <c r="A191" s="1" t="s">
        <v>520</v>
      </c>
      <c r="B191" s="1" t="s">
        <v>521</v>
      </c>
      <c r="C191" s="1" t="s">
        <v>521</v>
      </c>
      <c r="D191" s="1" t="s">
        <v>513</v>
      </c>
      <c r="E191" s="1">
        <f t="shared" si="4"/>
        <v>128</v>
      </c>
      <c r="AE191" s="1">
        <v>64</v>
      </c>
      <c r="AP191" s="1">
        <v>64</v>
      </c>
      <c r="BI191" s="1">
        <v>64</v>
      </c>
      <c r="BM191" s="1">
        <v>192</v>
      </c>
      <c r="BN191" s="1">
        <v>128</v>
      </c>
      <c r="BO191" s="1">
        <f t="shared" si="5"/>
        <v>-64</v>
      </c>
      <c r="BP191" s="1" t="s">
        <v>55</v>
      </c>
      <c r="BQ191" s="1" t="s">
        <v>55</v>
      </c>
    </row>
    <row r="192" spans="1:69" x14ac:dyDescent="0.3">
      <c r="A192" s="1" t="s">
        <v>522</v>
      </c>
      <c r="B192" s="1" t="s">
        <v>523</v>
      </c>
      <c r="C192" s="1" t="s">
        <v>523</v>
      </c>
      <c r="D192" s="1" t="s">
        <v>507</v>
      </c>
      <c r="E192" s="1">
        <f t="shared" si="4"/>
        <v>0</v>
      </c>
      <c r="BE192" s="1">
        <v>20</v>
      </c>
      <c r="BM192" s="1">
        <v>20</v>
      </c>
      <c r="BN192" s="1">
        <v>600</v>
      </c>
      <c r="BO192" s="1">
        <f t="shared" si="5"/>
        <v>580</v>
      </c>
      <c r="BP192" s="1" t="s">
        <v>34</v>
      </c>
      <c r="BQ192" s="1" t="s">
        <v>34</v>
      </c>
    </row>
    <row r="193" spans="1:69" x14ac:dyDescent="0.3">
      <c r="A193" s="1" t="s">
        <v>524</v>
      </c>
      <c r="B193" s="1" t="s">
        <v>525</v>
      </c>
      <c r="C193" s="1" t="s">
        <v>525</v>
      </c>
      <c r="D193" s="1" t="s">
        <v>507</v>
      </c>
      <c r="E193" s="1">
        <f t="shared" si="4"/>
        <v>0</v>
      </c>
      <c r="BC193" s="1">
        <v>20</v>
      </c>
      <c r="BM193" s="1">
        <v>20</v>
      </c>
      <c r="BN193" s="1">
        <v>0</v>
      </c>
      <c r="BO193" s="1">
        <f t="shared" si="5"/>
        <v>-20</v>
      </c>
      <c r="BP193" s="1" t="s">
        <v>55</v>
      </c>
      <c r="BQ193" s="1" t="s">
        <v>55</v>
      </c>
    </row>
    <row r="194" spans="1:69" x14ac:dyDescent="0.3">
      <c r="A194" s="1" t="s">
        <v>526</v>
      </c>
      <c r="B194" s="1" t="s">
        <v>527</v>
      </c>
      <c r="C194" s="1" t="s">
        <v>527</v>
      </c>
      <c r="D194" s="1" t="s">
        <v>510</v>
      </c>
      <c r="E194" s="1">
        <f t="shared" si="4"/>
        <v>95</v>
      </c>
      <c r="Q194" s="1">
        <v>95</v>
      </c>
      <c r="BM194" s="1">
        <v>95</v>
      </c>
      <c r="BN194" s="1">
        <v>95</v>
      </c>
      <c r="BO194" s="1">
        <f t="shared" si="5"/>
        <v>0</v>
      </c>
      <c r="BP194" s="1" t="s">
        <v>34</v>
      </c>
      <c r="BQ194" s="1" t="s">
        <v>55</v>
      </c>
    </row>
    <row r="195" spans="1:69" x14ac:dyDescent="0.3">
      <c r="A195" s="1" t="s">
        <v>528</v>
      </c>
      <c r="B195" s="1" t="s">
        <v>529</v>
      </c>
      <c r="C195" s="1" t="s">
        <v>529</v>
      </c>
      <c r="D195" s="1" t="s">
        <v>530</v>
      </c>
      <c r="E195" s="1">
        <f t="shared" si="4"/>
        <v>100</v>
      </c>
      <c r="S195" s="1">
        <v>100</v>
      </c>
      <c r="BM195" s="1">
        <v>100</v>
      </c>
      <c r="BN195" s="1">
        <v>100</v>
      </c>
      <c r="BO195" s="1">
        <f t="shared" si="5"/>
        <v>0</v>
      </c>
      <c r="BP195" s="1" t="s">
        <v>34</v>
      </c>
      <c r="BQ195" s="1" t="s">
        <v>34</v>
      </c>
    </row>
    <row r="196" spans="1:69" x14ac:dyDescent="0.3">
      <c r="A196" s="1" t="s">
        <v>531</v>
      </c>
      <c r="B196" s="1" t="s">
        <v>532</v>
      </c>
      <c r="C196" s="1" t="s">
        <v>532</v>
      </c>
      <c r="D196" s="1" t="s">
        <v>533</v>
      </c>
      <c r="E196" s="1">
        <f t="shared" si="4"/>
        <v>50</v>
      </c>
      <c r="AX196" s="1">
        <v>50</v>
      </c>
      <c r="BM196" s="1">
        <v>50</v>
      </c>
      <c r="BN196" s="1">
        <v>400</v>
      </c>
      <c r="BO196" s="1">
        <f t="shared" si="5"/>
        <v>350</v>
      </c>
      <c r="BP196" s="1" t="s">
        <v>34</v>
      </c>
      <c r="BQ196" s="1" t="s">
        <v>34</v>
      </c>
    </row>
    <row r="197" spans="1:69" x14ac:dyDescent="0.3">
      <c r="A197" s="1" t="s">
        <v>534</v>
      </c>
      <c r="B197" s="1" t="s">
        <v>535</v>
      </c>
      <c r="C197" s="1" t="s">
        <v>535</v>
      </c>
      <c r="D197" s="1" t="s">
        <v>226</v>
      </c>
      <c r="E197" s="1">
        <f t="shared" ref="E197:E260" si="6">SUM(F197:AY197)</f>
        <v>60</v>
      </c>
      <c r="AY197" s="1">
        <v>60</v>
      </c>
      <c r="AZ197" s="1">
        <v>60</v>
      </c>
      <c r="BM197" s="1">
        <v>120</v>
      </c>
      <c r="BN197" s="1">
        <v>240</v>
      </c>
      <c r="BO197" s="1">
        <f t="shared" si="5"/>
        <v>120</v>
      </c>
      <c r="BP197" s="1" t="s">
        <v>34</v>
      </c>
      <c r="BQ197" s="1" t="s">
        <v>34</v>
      </c>
    </row>
    <row r="198" spans="1:69" x14ac:dyDescent="0.3">
      <c r="A198" s="1" t="s">
        <v>536</v>
      </c>
      <c r="B198" s="1" t="s">
        <v>537</v>
      </c>
      <c r="C198" s="1" t="s">
        <v>537</v>
      </c>
      <c r="D198" s="1" t="s">
        <v>119</v>
      </c>
      <c r="E198" s="1">
        <f t="shared" si="6"/>
        <v>100</v>
      </c>
      <c r="AX198" s="1">
        <v>100</v>
      </c>
      <c r="AZ198" s="1">
        <v>50</v>
      </c>
      <c r="BM198" s="1">
        <v>150</v>
      </c>
      <c r="BN198" s="1">
        <v>500</v>
      </c>
      <c r="BO198" s="1">
        <f t="shared" ref="BO198:BO261" si="7">BN198-BM198</f>
        <v>350</v>
      </c>
      <c r="BP198" s="1" t="s">
        <v>34</v>
      </c>
      <c r="BQ198" s="1" t="s">
        <v>34</v>
      </c>
    </row>
    <row r="199" spans="1:69" x14ac:dyDescent="0.3">
      <c r="A199" s="1" t="s">
        <v>538</v>
      </c>
      <c r="B199" s="1" t="s">
        <v>539</v>
      </c>
      <c r="C199" s="1" t="s">
        <v>539</v>
      </c>
      <c r="D199" s="1" t="s">
        <v>119</v>
      </c>
      <c r="E199" s="1">
        <f t="shared" si="6"/>
        <v>0</v>
      </c>
      <c r="BE199" s="1">
        <v>50</v>
      </c>
      <c r="BM199" s="1">
        <v>50</v>
      </c>
      <c r="BN199" s="1">
        <v>50</v>
      </c>
      <c r="BO199" s="1">
        <f t="shared" si="7"/>
        <v>0</v>
      </c>
      <c r="BP199" s="1" t="s">
        <v>34</v>
      </c>
      <c r="BQ199" s="1" t="s">
        <v>34</v>
      </c>
    </row>
    <row r="200" spans="1:69" x14ac:dyDescent="0.3">
      <c r="A200" s="1" t="s">
        <v>540</v>
      </c>
      <c r="B200" s="1" t="s">
        <v>541</v>
      </c>
      <c r="C200" s="1" t="s">
        <v>541</v>
      </c>
      <c r="D200" s="1" t="s">
        <v>119</v>
      </c>
      <c r="E200" s="1">
        <f t="shared" si="6"/>
        <v>0</v>
      </c>
      <c r="AZ200" s="1">
        <v>50</v>
      </c>
      <c r="BM200" s="1">
        <v>50</v>
      </c>
      <c r="BN200" s="1">
        <v>150</v>
      </c>
      <c r="BO200" s="1">
        <f t="shared" si="7"/>
        <v>100</v>
      </c>
      <c r="BP200" s="1" t="s">
        <v>34</v>
      </c>
      <c r="BQ200" s="1" t="s">
        <v>34</v>
      </c>
    </row>
    <row r="201" spans="1:69" x14ac:dyDescent="0.3">
      <c r="A201" s="1" t="s">
        <v>542</v>
      </c>
      <c r="B201" s="1" t="s">
        <v>543</v>
      </c>
      <c r="C201" s="1" t="s">
        <v>543</v>
      </c>
      <c r="D201" s="1" t="s">
        <v>119</v>
      </c>
      <c r="E201" s="1">
        <f t="shared" si="6"/>
        <v>0</v>
      </c>
      <c r="BD201" s="1">
        <v>50</v>
      </c>
      <c r="BM201" s="1">
        <v>50</v>
      </c>
      <c r="BN201" s="1">
        <v>0</v>
      </c>
      <c r="BO201" s="1">
        <f t="shared" si="7"/>
        <v>-50</v>
      </c>
      <c r="BP201" s="1" t="s">
        <v>55</v>
      </c>
      <c r="BQ201" s="1" t="s">
        <v>55</v>
      </c>
    </row>
    <row r="202" spans="1:69" x14ac:dyDescent="0.3">
      <c r="A202" s="1" t="s">
        <v>544</v>
      </c>
      <c r="B202" s="1" t="s">
        <v>545</v>
      </c>
      <c r="C202" s="1" t="s">
        <v>545</v>
      </c>
      <c r="D202" s="1" t="s">
        <v>101</v>
      </c>
      <c r="E202" s="1">
        <f t="shared" si="6"/>
        <v>20</v>
      </c>
      <c r="AX202" s="1">
        <v>20</v>
      </c>
      <c r="BE202" s="1">
        <v>20</v>
      </c>
      <c r="BM202" s="1">
        <v>40</v>
      </c>
      <c r="BN202" s="1">
        <v>60</v>
      </c>
      <c r="BO202" s="1">
        <f t="shared" si="7"/>
        <v>20</v>
      </c>
      <c r="BP202" s="1" t="s">
        <v>34</v>
      </c>
      <c r="BQ202" s="1" t="s">
        <v>34</v>
      </c>
    </row>
    <row r="203" spans="1:69" x14ac:dyDescent="0.3">
      <c r="A203" s="1" t="s">
        <v>546</v>
      </c>
      <c r="B203" s="1" t="s">
        <v>547</v>
      </c>
      <c r="C203" s="1" t="s">
        <v>547</v>
      </c>
      <c r="D203" s="1" t="s">
        <v>104</v>
      </c>
      <c r="E203" s="1">
        <f t="shared" si="6"/>
        <v>20</v>
      </c>
      <c r="AY203" s="1">
        <v>20</v>
      </c>
      <c r="BM203" s="1">
        <v>20</v>
      </c>
      <c r="BN203" s="1">
        <v>260</v>
      </c>
      <c r="BO203" s="1">
        <f t="shared" si="7"/>
        <v>240</v>
      </c>
      <c r="BP203" s="1" t="s">
        <v>34</v>
      </c>
      <c r="BQ203" s="1" t="s">
        <v>34</v>
      </c>
    </row>
    <row r="204" spans="1:69" x14ac:dyDescent="0.3">
      <c r="A204" s="1" t="s">
        <v>548</v>
      </c>
      <c r="B204" s="1" t="s">
        <v>549</v>
      </c>
      <c r="C204" s="1" t="s">
        <v>549</v>
      </c>
      <c r="D204" s="1" t="s">
        <v>101</v>
      </c>
      <c r="E204" s="1">
        <f t="shared" si="6"/>
        <v>0</v>
      </c>
      <c r="BB204" s="1">
        <v>20</v>
      </c>
      <c r="BE204" s="1">
        <v>20</v>
      </c>
      <c r="BM204" s="1">
        <v>40</v>
      </c>
      <c r="BN204" s="1">
        <v>100</v>
      </c>
      <c r="BO204" s="1">
        <f t="shared" si="7"/>
        <v>60</v>
      </c>
      <c r="BP204" s="1" t="s">
        <v>34</v>
      </c>
      <c r="BQ204" s="1" t="s">
        <v>34</v>
      </c>
    </row>
    <row r="205" spans="1:69" x14ac:dyDescent="0.3">
      <c r="A205" s="1" t="s">
        <v>550</v>
      </c>
      <c r="B205" s="1" t="s">
        <v>551</v>
      </c>
      <c r="C205" s="1" t="s">
        <v>551</v>
      </c>
      <c r="D205" s="1" t="s">
        <v>104</v>
      </c>
      <c r="E205" s="1">
        <f t="shared" si="6"/>
        <v>20</v>
      </c>
      <c r="AU205" s="1">
        <v>20</v>
      </c>
      <c r="BM205" s="1">
        <v>20</v>
      </c>
      <c r="BN205" s="1">
        <v>20</v>
      </c>
      <c r="BO205" s="1">
        <f t="shared" si="7"/>
        <v>0</v>
      </c>
      <c r="BP205" s="1" t="s">
        <v>34</v>
      </c>
      <c r="BQ205" s="1" t="s">
        <v>34</v>
      </c>
    </row>
    <row r="206" spans="1:69" x14ac:dyDescent="0.3">
      <c r="A206" s="1" t="s">
        <v>552</v>
      </c>
      <c r="B206" s="1" t="s">
        <v>553</v>
      </c>
      <c r="C206" s="1" t="s">
        <v>553</v>
      </c>
      <c r="D206" s="1" t="s">
        <v>104</v>
      </c>
      <c r="E206" s="1">
        <f t="shared" si="6"/>
        <v>0</v>
      </c>
      <c r="AZ206" s="1">
        <v>20</v>
      </c>
      <c r="BB206" s="1">
        <v>20</v>
      </c>
      <c r="BM206" s="1">
        <v>40</v>
      </c>
      <c r="BN206" s="1">
        <v>80</v>
      </c>
      <c r="BO206" s="1">
        <f t="shared" si="7"/>
        <v>40</v>
      </c>
      <c r="BP206" s="1" t="s">
        <v>34</v>
      </c>
      <c r="BQ206" s="1" t="s">
        <v>34</v>
      </c>
    </row>
    <row r="207" spans="1:69" x14ac:dyDescent="0.3">
      <c r="A207" s="1" t="s">
        <v>554</v>
      </c>
      <c r="B207" s="1" t="s">
        <v>555</v>
      </c>
      <c r="C207" s="1" t="s">
        <v>555</v>
      </c>
      <c r="D207" s="1" t="s">
        <v>101</v>
      </c>
      <c r="E207" s="1">
        <f t="shared" si="6"/>
        <v>0</v>
      </c>
      <c r="BC207" s="1">
        <v>20</v>
      </c>
      <c r="BM207" s="1">
        <v>20</v>
      </c>
      <c r="BN207" s="1">
        <v>80</v>
      </c>
      <c r="BO207" s="1">
        <f t="shared" si="7"/>
        <v>60</v>
      </c>
      <c r="BP207" s="1" t="s">
        <v>34</v>
      </c>
      <c r="BQ207" s="1" t="s">
        <v>34</v>
      </c>
    </row>
    <row r="208" spans="1:69" x14ac:dyDescent="0.3">
      <c r="A208" s="1" t="s">
        <v>556</v>
      </c>
      <c r="B208" s="1" t="s">
        <v>557</v>
      </c>
      <c r="C208" s="1" t="s">
        <v>557</v>
      </c>
      <c r="D208" s="1" t="s">
        <v>104</v>
      </c>
      <c r="E208" s="1">
        <f t="shared" si="6"/>
        <v>0</v>
      </c>
      <c r="BD208" s="1">
        <v>20</v>
      </c>
      <c r="BM208" s="1">
        <v>20</v>
      </c>
      <c r="BN208" s="1">
        <v>40</v>
      </c>
      <c r="BO208" s="1">
        <f t="shared" si="7"/>
        <v>20</v>
      </c>
      <c r="BP208" s="1" t="s">
        <v>34</v>
      </c>
      <c r="BQ208" s="1" t="s">
        <v>34</v>
      </c>
    </row>
    <row r="209" spans="1:69" x14ac:dyDescent="0.3">
      <c r="A209" s="1" t="s">
        <v>558</v>
      </c>
      <c r="B209" s="1" t="s">
        <v>559</v>
      </c>
      <c r="C209" s="1" t="s">
        <v>559</v>
      </c>
      <c r="D209" s="1" t="s">
        <v>101</v>
      </c>
      <c r="E209" s="1">
        <f t="shared" si="6"/>
        <v>20</v>
      </c>
      <c r="AS209" s="1">
        <v>20</v>
      </c>
      <c r="BE209" s="1">
        <v>20</v>
      </c>
      <c r="BM209" s="1">
        <v>40</v>
      </c>
      <c r="BN209" s="1">
        <v>120</v>
      </c>
      <c r="BO209" s="1">
        <f t="shared" si="7"/>
        <v>80</v>
      </c>
      <c r="BP209" s="1" t="s">
        <v>34</v>
      </c>
      <c r="BQ209" s="1" t="s">
        <v>34</v>
      </c>
    </row>
    <row r="210" spans="1:69" x14ac:dyDescent="0.3">
      <c r="A210" s="1" t="s">
        <v>560</v>
      </c>
      <c r="B210" s="1" t="s">
        <v>561</v>
      </c>
      <c r="C210" s="1" t="s">
        <v>561</v>
      </c>
      <c r="D210" s="1" t="s">
        <v>101</v>
      </c>
      <c r="E210" s="1">
        <f t="shared" si="6"/>
        <v>20</v>
      </c>
      <c r="AX210" s="1">
        <v>20</v>
      </c>
      <c r="BM210" s="1">
        <v>20</v>
      </c>
      <c r="BN210" s="1">
        <v>20</v>
      </c>
      <c r="BO210" s="1">
        <f t="shared" si="7"/>
        <v>0</v>
      </c>
      <c r="BP210" s="1" t="s">
        <v>34</v>
      </c>
      <c r="BQ210" s="1" t="s">
        <v>34</v>
      </c>
    </row>
    <row r="211" spans="1:69" x14ac:dyDescent="0.3">
      <c r="A211" s="1" t="s">
        <v>562</v>
      </c>
      <c r="B211" s="1" t="s">
        <v>563</v>
      </c>
      <c r="C211" s="1" t="s">
        <v>563</v>
      </c>
      <c r="D211" s="1" t="s">
        <v>119</v>
      </c>
      <c r="E211" s="1">
        <f t="shared" si="6"/>
        <v>25</v>
      </c>
      <c r="AQ211" s="1">
        <v>25</v>
      </c>
      <c r="BC211" s="1">
        <v>25</v>
      </c>
      <c r="BM211" s="1">
        <v>50</v>
      </c>
      <c r="BN211" s="1">
        <v>100</v>
      </c>
      <c r="BO211" s="1">
        <f t="shared" si="7"/>
        <v>50</v>
      </c>
      <c r="BP211" s="1" t="s">
        <v>34</v>
      </c>
      <c r="BQ211" s="1" t="s">
        <v>34</v>
      </c>
    </row>
    <row r="212" spans="1:69" x14ac:dyDescent="0.3">
      <c r="A212" s="1" t="s">
        <v>564</v>
      </c>
      <c r="B212" s="1" t="s">
        <v>565</v>
      </c>
      <c r="C212" s="1" t="s">
        <v>565</v>
      </c>
      <c r="D212" s="1" t="s">
        <v>119</v>
      </c>
      <c r="E212" s="1">
        <f t="shared" si="6"/>
        <v>30</v>
      </c>
      <c r="AX212" s="1">
        <v>30</v>
      </c>
      <c r="BA212" s="1">
        <v>30</v>
      </c>
      <c r="BC212" s="1">
        <v>30</v>
      </c>
      <c r="BD212" s="1">
        <v>30</v>
      </c>
      <c r="BM212" s="1">
        <v>120</v>
      </c>
      <c r="BN212" s="1">
        <v>480</v>
      </c>
      <c r="BO212" s="1">
        <f t="shared" si="7"/>
        <v>360</v>
      </c>
      <c r="BP212" s="1" t="s">
        <v>34</v>
      </c>
      <c r="BQ212" s="1" t="s">
        <v>34</v>
      </c>
    </row>
    <row r="213" spans="1:69" x14ac:dyDescent="0.3">
      <c r="A213" s="1" t="s">
        <v>566</v>
      </c>
      <c r="B213" s="1" t="s">
        <v>567</v>
      </c>
      <c r="C213" s="1" t="s">
        <v>567</v>
      </c>
      <c r="D213" s="1" t="s">
        <v>568</v>
      </c>
      <c r="E213" s="1">
        <f t="shared" si="6"/>
        <v>0</v>
      </c>
      <c r="BA213" s="1">
        <v>50</v>
      </c>
      <c r="BM213" s="1">
        <v>50</v>
      </c>
      <c r="BN213" s="1">
        <v>100</v>
      </c>
      <c r="BO213" s="1">
        <f t="shared" si="7"/>
        <v>50</v>
      </c>
      <c r="BP213" s="1" t="s">
        <v>34</v>
      </c>
      <c r="BQ213" s="1" t="s">
        <v>34</v>
      </c>
    </row>
    <row r="214" spans="1:69" x14ac:dyDescent="0.3">
      <c r="A214" s="1" t="s">
        <v>569</v>
      </c>
      <c r="B214" s="1" t="s">
        <v>570</v>
      </c>
      <c r="C214" s="1" t="s">
        <v>570</v>
      </c>
      <c r="D214" s="1" t="s">
        <v>101</v>
      </c>
      <c r="E214" s="1">
        <f t="shared" si="6"/>
        <v>0</v>
      </c>
      <c r="BC214" s="1">
        <v>20</v>
      </c>
      <c r="BM214" s="1">
        <v>20</v>
      </c>
      <c r="BN214" s="1">
        <v>20</v>
      </c>
      <c r="BO214" s="1">
        <f t="shared" si="7"/>
        <v>0</v>
      </c>
      <c r="BP214" s="1" t="s">
        <v>34</v>
      </c>
      <c r="BQ214" s="1" t="s">
        <v>34</v>
      </c>
    </row>
    <row r="215" spans="1:69" x14ac:dyDescent="0.3">
      <c r="A215" s="1" t="s">
        <v>571</v>
      </c>
      <c r="B215" s="1" t="s">
        <v>572</v>
      </c>
      <c r="C215" s="1" t="s">
        <v>572</v>
      </c>
      <c r="D215" s="1" t="s">
        <v>119</v>
      </c>
      <c r="E215" s="1">
        <f t="shared" si="6"/>
        <v>50</v>
      </c>
      <c r="AX215" s="1">
        <v>50</v>
      </c>
      <c r="BA215" s="1">
        <v>50</v>
      </c>
      <c r="BC215" s="1">
        <v>50</v>
      </c>
      <c r="BM215" s="1">
        <v>150</v>
      </c>
      <c r="BN215" s="1">
        <v>250</v>
      </c>
      <c r="BO215" s="1">
        <f t="shared" si="7"/>
        <v>100</v>
      </c>
      <c r="BP215" s="1" t="s">
        <v>34</v>
      </c>
      <c r="BQ215" s="1" t="s">
        <v>34</v>
      </c>
    </row>
    <row r="216" spans="1:69" x14ac:dyDescent="0.3">
      <c r="A216" s="1" t="s">
        <v>573</v>
      </c>
      <c r="B216" s="1" t="s">
        <v>574</v>
      </c>
      <c r="C216" s="1" t="s">
        <v>574</v>
      </c>
      <c r="D216" s="1" t="s">
        <v>575</v>
      </c>
      <c r="E216" s="1">
        <f t="shared" si="6"/>
        <v>0</v>
      </c>
      <c r="BA216" s="1">
        <v>50</v>
      </c>
      <c r="BC216" s="1">
        <v>50</v>
      </c>
      <c r="BM216" s="1">
        <v>100</v>
      </c>
      <c r="BN216" s="1">
        <v>300</v>
      </c>
      <c r="BO216" s="1">
        <f t="shared" si="7"/>
        <v>200</v>
      </c>
      <c r="BP216" s="1" t="s">
        <v>34</v>
      </c>
      <c r="BQ216" s="1" t="s">
        <v>34</v>
      </c>
    </row>
    <row r="217" spans="1:69" x14ac:dyDescent="0.3">
      <c r="A217" s="1" t="s">
        <v>576</v>
      </c>
      <c r="B217" s="1" t="s">
        <v>577</v>
      </c>
      <c r="C217" s="1" t="s">
        <v>577</v>
      </c>
      <c r="D217" s="1" t="s">
        <v>96</v>
      </c>
      <c r="E217" s="1">
        <f t="shared" si="6"/>
        <v>160</v>
      </c>
      <c r="AP217" s="1">
        <v>40</v>
      </c>
      <c r="AS217" s="1">
        <v>40</v>
      </c>
      <c r="AX217" s="1">
        <v>80</v>
      </c>
      <c r="AZ217" s="1">
        <v>40</v>
      </c>
      <c r="BA217" s="1">
        <v>40</v>
      </c>
      <c r="BC217" s="1">
        <v>40</v>
      </c>
      <c r="BE217" s="1">
        <v>40</v>
      </c>
      <c r="BM217" s="1">
        <v>320</v>
      </c>
      <c r="BN217" s="1">
        <v>480</v>
      </c>
      <c r="BO217" s="1">
        <f t="shared" si="7"/>
        <v>160</v>
      </c>
      <c r="BP217" s="1" t="s">
        <v>34</v>
      </c>
      <c r="BQ217" s="1" t="s">
        <v>34</v>
      </c>
    </row>
    <row r="218" spans="1:69" x14ac:dyDescent="0.3">
      <c r="A218" s="1" t="s">
        <v>578</v>
      </c>
      <c r="B218" s="1" t="s">
        <v>579</v>
      </c>
      <c r="C218" s="1" t="s">
        <v>579</v>
      </c>
      <c r="D218" s="1" t="s">
        <v>96</v>
      </c>
      <c r="E218" s="1">
        <f t="shared" si="6"/>
        <v>50</v>
      </c>
      <c r="Z218" s="1">
        <v>50</v>
      </c>
      <c r="BM218" s="1">
        <v>50</v>
      </c>
      <c r="BN218" s="1">
        <v>0</v>
      </c>
      <c r="BO218" s="1">
        <f t="shared" si="7"/>
        <v>-50</v>
      </c>
      <c r="BP218" s="1" t="s">
        <v>580</v>
      </c>
      <c r="BQ218" s="1" t="s">
        <v>581</v>
      </c>
    </row>
    <row r="219" spans="1:69" x14ac:dyDescent="0.3">
      <c r="A219" s="1" t="s">
        <v>582</v>
      </c>
      <c r="B219" s="1" t="s">
        <v>583</v>
      </c>
      <c r="C219" s="1" t="s">
        <v>583</v>
      </c>
      <c r="D219" s="1" t="s">
        <v>96</v>
      </c>
      <c r="E219" s="1">
        <f t="shared" si="6"/>
        <v>50</v>
      </c>
      <c r="AX219" s="1">
        <v>50</v>
      </c>
      <c r="BA219" s="1">
        <v>50</v>
      </c>
      <c r="BM219" s="1">
        <v>100</v>
      </c>
      <c r="BN219" s="1">
        <v>150</v>
      </c>
      <c r="BO219" s="1">
        <f t="shared" si="7"/>
        <v>50</v>
      </c>
      <c r="BP219" s="1" t="s">
        <v>34</v>
      </c>
      <c r="BQ219" s="1" t="s">
        <v>34</v>
      </c>
    </row>
    <row r="220" spans="1:69" x14ac:dyDescent="0.3">
      <c r="A220" s="1" t="s">
        <v>584</v>
      </c>
      <c r="B220" s="1" t="s">
        <v>585</v>
      </c>
      <c r="C220" s="1" t="s">
        <v>585</v>
      </c>
      <c r="D220" s="1" t="s">
        <v>586</v>
      </c>
      <c r="E220" s="1">
        <f t="shared" si="6"/>
        <v>20</v>
      </c>
      <c r="AX220" s="1">
        <v>20</v>
      </c>
      <c r="BM220" s="1">
        <v>20</v>
      </c>
      <c r="BN220" s="1">
        <v>100</v>
      </c>
      <c r="BO220" s="1">
        <f t="shared" si="7"/>
        <v>80</v>
      </c>
      <c r="BP220" s="1" t="s">
        <v>34</v>
      </c>
      <c r="BQ220" s="1" t="s">
        <v>34</v>
      </c>
    </row>
    <row r="221" spans="1:69" x14ac:dyDescent="0.3">
      <c r="A221" s="1" t="s">
        <v>587</v>
      </c>
      <c r="B221" s="1" t="s">
        <v>588</v>
      </c>
      <c r="C221" s="1">
        <v>130822387061</v>
      </c>
      <c r="D221" s="1" t="s">
        <v>589</v>
      </c>
      <c r="E221" s="1">
        <f t="shared" si="6"/>
        <v>24</v>
      </c>
      <c r="AX221" s="1">
        <v>12</v>
      </c>
      <c r="AY221" s="1">
        <v>12</v>
      </c>
      <c r="AZ221" s="1">
        <v>12</v>
      </c>
      <c r="BB221" s="1">
        <v>24</v>
      </c>
      <c r="BD221" s="1">
        <v>12</v>
      </c>
      <c r="BM221" s="1">
        <v>72</v>
      </c>
      <c r="BN221" s="1">
        <v>480</v>
      </c>
      <c r="BO221" s="1">
        <f t="shared" si="7"/>
        <v>408</v>
      </c>
      <c r="BP221" s="1" t="s">
        <v>34</v>
      </c>
      <c r="BQ221" s="1" t="s">
        <v>34</v>
      </c>
    </row>
    <row r="222" spans="1:69" x14ac:dyDescent="0.3">
      <c r="A222" s="1" t="s">
        <v>590</v>
      </c>
      <c r="B222" s="1" t="s">
        <v>591</v>
      </c>
      <c r="C222" s="1">
        <v>130822386061</v>
      </c>
      <c r="D222" s="1" t="s">
        <v>592</v>
      </c>
      <c r="E222" s="1">
        <f t="shared" si="6"/>
        <v>12</v>
      </c>
      <c r="AY222" s="1">
        <v>12</v>
      </c>
      <c r="BB222" s="1">
        <v>12</v>
      </c>
      <c r="BE222" s="1">
        <v>12</v>
      </c>
      <c r="BM222" s="1">
        <v>36</v>
      </c>
      <c r="BN222" s="1">
        <v>312</v>
      </c>
      <c r="BO222" s="1">
        <f t="shared" si="7"/>
        <v>276</v>
      </c>
      <c r="BP222" s="1" t="s">
        <v>34</v>
      </c>
      <c r="BQ222" s="1" t="s">
        <v>34</v>
      </c>
    </row>
    <row r="223" spans="1:69" x14ac:dyDescent="0.3">
      <c r="A223" s="1" t="s">
        <v>593</v>
      </c>
      <c r="B223" s="1" t="s">
        <v>594</v>
      </c>
      <c r="C223" s="1">
        <v>130822394061</v>
      </c>
      <c r="D223" s="1" t="s">
        <v>592</v>
      </c>
      <c r="E223" s="1">
        <f t="shared" si="6"/>
        <v>0</v>
      </c>
      <c r="AZ223" s="1">
        <v>1</v>
      </c>
      <c r="BM223" s="1">
        <v>1</v>
      </c>
      <c r="BN223" s="1">
        <v>82</v>
      </c>
      <c r="BO223" s="1">
        <f t="shared" si="7"/>
        <v>81</v>
      </c>
      <c r="BP223" s="1" t="s">
        <v>34</v>
      </c>
      <c r="BQ223" s="1" t="s">
        <v>34</v>
      </c>
    </row>
    <row r="224" spans="1:69" x14ac:dyDescent="0.3">
      <c r="A224" s="1" t="s">
        <v>595</v>
      </c>
      <c r="B224" s="1" t="s">
        <v>596</v>
      </c>
      <c r="C224" s="5">
        <v>2.6523206600000002E+46</v>
      </c>
      <c r="D224" s="1" t="s">
        <v>597</v>
      </c>
      <c r="E224" s="1">
        <f t="shared" si="6"/>
        <v>64</v>
      </c>
      <c r="AP224" s="1">
        <v>56</v>
      </c>
      <c r="AU224" s="1">
        <v>8</v>
      </c>
      <c r="BM224" s="1">
        <v>64</v>
      </c>
      <c r="BN224" s="1">
        <v>0</v>
      </c>
      <c r="BO224" s="1">
        <f t="shared" si="7"/>
        <v>-64</v>
      </c>
      <c r="BP224" s="1" t="s">
        <v>598</v>
      </c>
      <c r="BQ224" s="1" t="s">
        <v>598</v>
      </c>
    </row>
    <row r="225" spans="1:69" x14ac:dyDescent="0.3">
      <c r="A225" s="1" t="s">
        <v>599</v>
      </c>
      <c r="B225" s="1" t="s">
        <v>600</v>
      </c>
      <c r="C225" s="5">
        <v>2.6523244000000002E+46</v>
      </c>
      <c r="D225" s="1" t="s">
        <v>601</v>
      </c>
      <c r="E225" s="1">
        <f t="shared" si="6"/>
        <v>8</v>
      </c>
      <c r="AX225" s="1">
        <v>8</v>
      </c>
      <c r="BB225" s="1">
        <v>8</v>
      </c>
      <c r="BM225" s="1">
        <v>16</v>
      </c>
      <c r="BN225" s="1">
        <v>16</v>
      </c>
      <c r="BO225" s="1">
        <f t="shared" si="7"/>
        <v>0</v>
      </c>
      <c r="BP225" s="1" t="s">
        <v>34</v>
      </c>
      <c r="BQ225" s="1">
        <v>0</v>
      </c>
    </row>
    <row r="226" spans="1:69" x14ac:dyDescent="0.3">
      <c r="A226" s="1" t="s">
        <v>602</v>
      </c>
      <c r="B226" s="1" t="s">
        <v>603</v>
      </c>
      <c r="C226" s="5">
        <v>2.6525117799999999E+46</v>
      </c>
      <c r="D226" s="1" t="s">
        <v>76</v>
      </c>
      <c r="E226" s="1">
        <f t="shared" si="6"/>
        <v>48</v>
      </c>
      <c r="AJ226" s="1">
        <v>32</v>
      </c>
      <c r="AO226" s="1">
        <v>8</v>
      </c>
      <c r="AS226" s="1">
        <v>8</v>
      </c>
      <c r="AZ226" s="1">
        <v>8</v>
      </c>
      <c r="BM226" s="1">
        <v>56</v>
      </c>
      <c r="BN226" s="1">
        <v>0</v>
      </c>
      <c r="BO226" s="1">
        <f t="shared" si="7"/>
        <v>-56</v>
      </c>
      <c r="BP226" s="1" t="s">
        <v>1203</v>
      </c>
      <c r="BQ226" s="1" t="s">
        <v>604</v>
      </c>
    </row>
    <row r="227" spans="1:69" hidden="1" x14ac:dyDescent="0.3">
      <c r="A227" s="1" t="s">
        <v>605</v>
      </c>
      <c r="B227" s="1" t="s">
        <v>315</v>
      </c>
      <c r="D227" s="1" t="s">
        <v>606</v>
      </c>
      <c r="E227" s="1">
        <f t="shared" si="6"/>
        <v>100</v>
      </c>
      <c r="AX227" s="1">
        <v>100</v>
      </c>
      <c r="BM227" s="1">
        <v>100</v>
      </c>
      <c r="BN227" s="1" t="e">
        <v>#N/A</v>
      </c>
      <c r="BO227" s="1" t="e">
        <f t="shared" si="7"/>
        <v>#N/A</v>
      </c>
      <c r="BQ227" s="1" t="e">
        <v>#N/A</v>
      </c>
    </row>
    <row r="228" spans="1:69" x14ac:dyDescent="0.3">
      <c r="A228" s="1" t="s">
        <v>607</v>
      </c>
      <c r="B228" s="1" t="s">
        <v>608</v>
      </c>
      <c r="C228" s="1" t="s">
        <v>608</v>
      </c>
      <c r="D228" s="1" t="s">
        <v>609</v>
      </c>
      <c r="E228" s="1">
        <f t="shared" si="6"/>
        <v>40</v>
      </c>
      <c r="AE228" s="1">
        <v>40</v>
      </c>
      <c r="BM228" s="1">
        <v>40</v>
      </c>
      <c r="BN228" s="1">
        <v>0</v>
      </c>
      <c r="BO228" s="1">
        <f t="shared" si="7"/>
        <v>-40</v>
      </c>
      <c r="BP228" s="1" t="s">
        <v>1204</v>
      </c>
      <c r="BQ228" s="1" t="s">
        <v>610</v>
      </c>
    </row>
    <row r="229" spans="1:69" x14ac:dyDescent="0.3">
      <c r="A229" s="1" t="s">
        <v>611</v>
      </c>
      <c r="B229" s="1" t="s">
        <v>612</v>
      </c>
      <c r="C229" s="1" t="s">
        <v>612</v>
      </c>
      <c r="D229" s="1" t="s">
        <v>613</v>
      </c>
      <c r="E229" s="1">
        <f t="shared" si="6"/>
        <v>60</v>
      </c>
      <c r="AC229" s="1">
        <v>20</v>
      </c>
      <c r="AH229" s="1">
        <v>20</v>
      </c>
      <c r="AX229" s="1">
        <v>20</v>
      </c>
      <c r="BM229" s="1">
        <v>60</v>
      </c>
      <c r="BN229" s="1">
        <v>0</v>
      </c>
      <c r="BO229" s="1">
        <f t="shared" si="7"/>
        <v>-60</v>
      </c>
      <c r="BP229" s="1" t="s">
        <v>614</v>
      </c>
      <c r="BQ229" s="1" t="s">
        <v>614</v>
      </c>
    </row>
    <row r="230" spans="1:69" x14ac:dyDescent="0.3">
      <c r="A230" s="1" t="s">
        <v>615</v>
      </c>
      <c r="B230" s="1" t="s">
        <v>616</v>
      </c>
      <c r="C230" s="1" t="s">
        <v>616</v>
      </c>
      <c r="D230" s="1" t="s">
        <v>357</v>
      </c>
      <c r="E230" s="1">
        <f t="shared" si="6"/>
        <v>0</v>
      </c>
      <c r="BC230" s="1">
        <v>4</v>
      </c>
      <c r="BM230" s="1">
        <v>4</v>
      </c>
      <c r="BN230" s="1">
        <v>0</v>
      </c>
      <c r="BO230" s="1">
        <f t="shared" si="7"/>
        <v>-4</v>
      </c>
      <c r="BP230" s="1" t="s">
        <v>1188</v>
      </c>
      <c r="BQ230" s="1" t="e">
        <v>#N/A</v>
      </c>
    </row>
    <row r="231" spans="1:69" x14ac:dyDescent="0.3">
      <c r="A231" s="1" t="s">
        <v>617</v>
      </c>
      <c r="B231" s="1" t="s">
        <v>618</v>
      </c>
      <c r="C231" s="1" t="s">
        <v>618</v>
      </c>
      <c r="D231" s="1" t="s">
        <v>619</v>
      </c>
      <c r="E231" s="1">
        <f t="shared" si="6"/>
        <v>0</v>
      </c>
      <c r="AZ231" s="1">
        <v>40</v>
      </c>
      <c r="BM231" s="1">
        <v>40</v>
      </c>
      <c r="BN231" s="1">
        <v>0</v>
      </c>
      <c r="BO231" s="1">
        <f t="shared" si="7"/>
        <v>-40</v>
      </c>
      <c r="BP231" s="1" t="s">
        <v>1206</v>
      </c>
      <c r="BQ231" s="1">
        <v>0</v>
      </c>
    </row>
    <row r="232" spans="1:69" x14ac:dyDescent="0.3">
      <c r="A232" s="1" t="s">
        <v>620</v>
      </c>
      <c r="B232" s="1" t="s">
        <v>621</v>
      </c>
      <c r="C232" s="1" t="s">
        <v>621</v>
      </c>
      <c r="D232" s="1" t="s">
        <v>357</v>
      </c>
      <c r="E232" s="1">
        <f t="shared" si="6"/>
        <v>8</v>
      </c>
      <c r="AY232" s="1">
        <v>8</v>
      </c>
      <c r="BM232" s="1">
        <v>8</v>
      </c>
      <c r="BN232" s="1">
        <v>4</v>
      </c>
      <c r="BO232" s="1">
        <f t="shared" si="7"/>
        <v>-4</v>
      </c>
      <c r="BP232" s="1" t="s">
        <v>55</v>
      </c>
      <c r="BQ232" s="1" t="s">
        <v>55</v>
      </c>
    </row>
    <row r="233" spans="1:69" x14ac:dyDescent="0.3">
      <c r="A233" s="1" t="s">
        <v>622</v>
      </c>
      <c r="B233" s="1" t="s">
        <v>623</v>
      </c>
      <c r="C233" s="1" t="s">
        <v>623</v>
      </c>
      <c r="D233" s="1" t="s">
        <v>357</v>
      </c>
      <c r="E233" s="1">
        <f t="shared" si="6"/>
        <v>28</v>
      </c>
      <c r="U233" s="1">
        <v>4</v>
      </c>
      <c r="W233" s="1">
        <v>4</v>
      </c>
      <c r="AD233" s="1">
        <v>8</v>
      </c>
      <c r="AF233" s="1">
        <v>4</v>
      </c>
      <c r="AI233" s="1">
        <v>4</v>
      </c>
      <c r="AJ233" s="1">
        <v>4</v>
      </c>
      <c r="BM233" s="1">
        <v>28</v>
      </c>
      <c r="BN233" s="1">
        <v>40</v>
      </c>
      <c r="BO233" s="1">
        <f t="shared" si="7"/>
        <v>12</v>
      </c>
      <c r="BP233" s="1" t="s">
        <v>34</v>
      </c>
      <c r="BQ233" s="1" t="s">
        <v>34</v>
      </c>
    </row>
    <row r="234" spans="1:69" x14ac:dyDescent="0.3">
      <c r="A234" s="1" t="s">
        <v>624</v>
      </c>
      <c r="B234" s="1" t="s">
        <v>625</v>
      </c>
      <c r="C234" s="1" t="s">
        <v>625</v>
      </c>
      <c r="D234" s="1" t="s">
        <v>357</v>
      </c>
      <c r="E234" s="1">
        <f t="shared" si="6"/>
        <v>8</v>
      </c>
      <c r="AU234" s="1">
        <v>8</v>
      </c>
      <c r="BB234" s="1">
        <v>4</v>
      </c>
      <c r="BM234" s="1">
        <v>12</v>
      </c>
      <c r="BN234" s="1">
        <v>0</v>
      </c>
      <c r="BO234" s="1">
        <f t="shared" si="7"/>
        <v>-12</v>
      </c>
      <c r="BP234" s="1" t="s">
        <v>1207</v>
      </c>
      <c r="BQ234" s="1">
        <v>0</v>
      </c>
    </row>
    <row r="235" spans="1:69" x14ac:dyDescent="0.3">
      <c r="A235" s="1" t="s">
        <v>626</v>
      </c>
      <c r="B235" s="1" t="s">
        <v>627</v>
      </c>
      <c r="C235" s="1" t="s">
        <v>627</v>
      </c>
      <c r="D235" s="1" t="s">
        <v>357</v>
      </c>
      <c r="E235" s="1">
        <f t="shared" si="6"/>
        <v>7</v>
      </c>
      <c r="W235" s="1">
        <v>5</v>
      </c>
      <c r="AI235" s="1">
        <v>1</v>
      </c>
      <c r="AY235" s="1">
        <v>1</v>
      </c>
      <c r="BM235" s="1">
        <v>7</v>
      </c>
      <c r="BN235" s="1">
        <v>0</v>
      </c>
      <c r="BO235" s="1">
        <f t="shared" si="7"/>
        <v>-7</v>
      </c>
      <c r="BP235" s="1" t="s">
        <v>628</v>
      </c>
      <c r="BQ235" s="1" t="s">
        <v>628</v>
      </c>
    </row>
    <row r="236" spans="1:69" x14ac:dyDescent="0.3">
      <c r="A236" s="1" t="s">
        <v>629</v>
      </c>
      <c r="B236" s="1" t="s">
        <v>630</v>
      </c>
      <c r="C236" s="1" t="s">
        <v>630</v>
      </c>
      <c r="D236" s="1" t="s">
        <v>357</v>
      </c>
      <c r="E236" s="1">
        <f t="shared" si="6"/>
        <v>12</v>
      </c>
      <c r="AX236" s="1">
        <v>4</v>
      </c>
      <c r="AY236" s="1">
        <v>8</v>
      </c>
      <c r="BC236" s="1">
        <v>12</v>
      </c>
      <c r="BM236" s="1">
        <v>24</v>
      </c>
      <c r="BN236" s="1">
        <v>0</v>
      </c>
      <c r="BO236" s="1">
        <f t="shared" si="7"/>
        <v>-24</v>
      </c>
      <c r="BP236" s="1" t="s">
        <v>631</v>
      </c>
      <c r="BQ236" s="1" t="s">
        <v>631</v>
      </c>
    </row>
    <row r="237" spans="1:69" x14ac:dyDescent="0.3">
      <c r="A237" s="1" t="s">
        <v>632</v>
      </c>
      <c r="B237" s="1" t="s">
        <v>633</v>
      </c>
      <c r="C237" s="1" t="s">
        <v>633</v>
      </c>
      <c r="D237" s="1" t="s">
        <v>357</v>
      </c>
      <c r="E237" s="1">
        <f t="shared" si="6"/>
        <v>0</v>
      </c>
      <c r="AZ237" s="1">
        <v>12</v>
      </c>
      <c r="BM237" s="1">
        <v>12</v>
      </c>
      <c r="BN237" s="1">
        <v>0</v>
      </c>
      <c r="BO237" s="1">
        <f t="shared" si="7"/>
        <v>-12</v>
      </c>
      <c r="BP237" s="17" t="s">
        <v>1209</v>
      </c>
      <c r="BQ237" s="1">
        <v>0</v>
      </c>
    </row>
    <row r="238" spans="1:69" x14ac:dyDescent="0.3">
      <c r="A238" s="1" t="s">
        <v>634</v>
      </c>
      <c r="B238" s="1" t="s">
        <v>635</v>
      </c>
      <c r="C238" s="1" t="s">
        <v>635</v>
      </c>
      <c r="D238" s="1" t="s">
        <v>357</v>
      </c>
      <c r="E238" s="1">
        <f t="shared" si="6"/>
        <v>32</v>
      </c>
      <c r="AQ238" s="1">
        <v>4</v>
      </c>
      <c r="AS238" s="1">
        <v>12</v>
      </c>
      <c r="AT238" s="1">
        <v>4</v>
      </c>
      <c r="AU238" s="1">
        <v>4</v>
      </c>
      <c r="AX238" s="1">
        <v>4</v>
      </c>
      <c r="AY238" s="1">
        <v>4</v>
      </c>
      <c r="BM238" s="1">
        <v>32</v>
      </c>
      <c r="BN238" s="1">
        <v>0</v>
      </c>
      <c r="BO238" s="1">
        <f t="shared" si="7"/>
        <v>-32</v>
      </c>
      <c r="BP238" s="1" t="s">
        <v>1210</v>
      </c>
      <c r="BQ238" s="1" t="s">
        <v>636</v>
      </c>
    </row>
    <row r="239" spans="1:69" x14ac:dyDescent="0.3">
      <c r="A239" s="1" t="s">
        <v>637</v>
      </c>
      <c r="B239" s="1" t="s">
        <v>638</v>
      </c>
      <c r="C239" s="1" t="s">
        <v>638</v>
      </c>
      <c r="D239" s="1" t="s">
        <v>378</v>
      </c>
      <c r="E239" s="1">
        <f t="shared" si="6"/>
        <v>200</v>
      </c>
      <c r="AX239" s="1">
        <v>200</v>
      </c>
      <c r="BM239" s="1">
        <v>200</v>
      </c>
      <c r="BN239" s="1">
        <v>400</v>
      </c>
      <c r="BO239" s="1">
        <f t="shared" si="7"/>
        <v>200</v>
      </c>
      <c r="BP239" s="1" t="s">
        <v>34</v>
      </c>
      <c r="BQ239" s="1" t="s">
        <v>639</v>
      </c>
    </row>
    <row r="240" spans="1:69" x14ac:dyDescent="0.3">
      <c r="A240" s="1" t="s">
        <v>640</v>
      </c>
      <c r="B240" s="1" t="s">
        <v>641</v>
      </c>
      <c r="C240" s="5">
        <v>2.8501070300000002E+46</v>
      </c>
      <c r="D240" s="1" t="s">
        <v>642</v>
      </c>
      <c r="E240" s="1">
        <f t="shared" si="6"/>
        <v>20</v>
      </c>
      <c r="Q240" s="1">
        <v>20</v>
      </c>
      <c r="BM240" s="1">
        <v>20</v>
      </c>
      <c r="BN240" s="1">
        <v>40</v>
      </c>
      <c r="BO240" s="1">
        <f t="shared" si="7"/>
        <v>20</v>
      </c>
      <c r="BP240" s="1" t="s">
        <v>34</v>
      </c>
      <c r="BQ240" s="1" t="s">
        <v>34</v>
      </c>
    </row>
    <row r="241" spans="1:69" x14ac:dyDescent="0.3">
      <c r="A241" s="1" t="s">
        <v>643</v>
      </c>
      <c r="B241" s="1" t="s">
        <v>644</v>
      </c>
      <c r="C241" s="1" t="s">
        <v>644</v>
      </c>
      <c r="D241" s="1" t="s">
        <v>357</v>
      </c>
      <c r="E241" s="1">
        <f t="shared" si="6"/>
        <v>24</v>
      </c>
      <c r="AQ241" s="1">
        <v>12</v>
      </c>
      <c r="AU241" s="1">
        <v>8</v>
      </c>
      <c r="AY241" s="1">
        <v>4</v>
      </c>
      <c r="AZ241" s="1">
        <v>20</v>
      </c>
      <c r="BM241" s="1">
        <v>44</v>
      </c>
      <c r="BN241" s="1">
        <v>0</v>
      </c>
      <c r="BO241" s="1">
        <f t="shared" si="7"/>
        <v>-44</v>
      </c>
      <c r="BP241" s="1" t="s">
        <v>55</v>
      </c>
      <c r="BQ241" s="1" t="s">
        <v>55</v>
      </c>
    </row>
    <row r="242" spans="1:69" x14ac:dyDescent="0.3">
      <c r="A242" s="1" t="s">
        <v>645</v>
      </c>
      <c r="B242" s="1" t="s">
        <v>646</v>
      </c>
      <c r="C242" s="1" t="s">
        <v>646</v>
      </c>
      <c r="D242" s="1" t="s">
        <v>357</v>
      </c>
      <c r="E242" s="1">
        <f t="shared" si="6"/>
        <v>4</v>
      </c>
      <c r="AS242" s="1">
        <v>4</v>
      </c>
      <c r="BM242" s="1">
        <v>4</v>
      </c>
      <c r="BN242" s="1">
        <v>16</v>
      </c>
      <c r="BO242" s="1">
        <f t="shared" si="7"/>
        <v>12</v>
      </c>
      <c r="BP242" s="1" t="s">
        <v>34</v>
      </c>
      <c r="BQ242" s="1" t="s">
        <v>34</v>
      </c>
    </row>
    <row r="243" spans="1:69" x14ac:dyDescent="0.3">
      <c r="A243" s="1" t="s">
        <v>647</v>
      </c>
      <c r="B243" s="1" t="s">
        <v>648</v>
      </c>
      <c r="C243" s="1" t="s">
        <v>648</v>
      </c>
      <c r="D243" s="1" t="s">
        <v>357</v>
      </c>
      <c r="E243" s="1">
        <f t="shared" si="6"/>
        <v>0</v>
      </c>
      <c r="BE243" s="1">
        <v>4</v>
      </c>
      <c r="BM243" s="1">
        <v>4</v>
      </c>
      <c r="BN243" s="1">
        <v>0</v>
      </c>
      <c r="BO243" s="1">
        <f t="shared" si="7"/>
        <v>-4</v>
      </c>
      <c r="BP243" s="1" t="s">
        <v>55</v>
      </c>
      <c r="BQ243" s="1" t="s">
        <v>55</v>
      </c>
    </row>
    <row r="244" spans="1:69" x14ac:dyDescent="0.3">
      <c r="A244" s="1" t="s">
        <v>649</v>
      </c>
      <c r="B244" s="1" t="s">
        <v>650</v>
      </c>
      <c r="C244" s="1" t="s">
        <v>650</v>
      </c>
      <c r="D244" s="1" t="s">
        <v>651</v>
      </c>
      <c r="E244" s="1">
        <f t="shared" si="6"/>
        <v>30</v>
      </c>
      <c r="AG244" s="1">
        <v>30</v>
      </c>
      <c r="BM244" s="1">
        <v>30</v>
      </c>
      <c r="BN244" s="1">
        <v>0</v>
      </c>
      <c r="BO244" s="1">
        <f t="shared" si="7"/>
        <v>-30</v>
      </c>
      <c r="BP244" s="1" t="s">
        <v>652</v>
      </c>
      <c r="BQ244" s="1" t="s">
        <v>652</v>
      </c>
    </row>
    <row r="245" spans="1:69" x14ac:dyDescent="0.3">
      <c r="A245" s="1" t="s">
        <v>653</v>
      </c>
      <c r="B245" s="1" t="s">
        <v>654</v>
      </c>
      <c r="C245" s="1" t="s">
        <v>654</v>
      </c>
      <c r="D245" s="1" t="s">
        <v>519</v>
      </c>
      <c r="E245" s="1">
        <f t="shared" si="6"/>
        <v>0</v>
      </c>
      <c r="AZ245" s="1">
        <v>6</v>
      </c>
      <c r="BM245" s="1">
        <v>6</v>
      </c>
      <c r="BN245" s="1">
        <v>558</v>
      </c>
      <c r="BO245" s="1">
        <f t="shared" si="7"/>
        <v>552</v>
      </c>
      <c r="BP245" s="1" t="s">
        <v>34</v>
      </c>
      <c r="BQ245" s="1" t="s">
        <v>34</v>
      </c>
    </row>
    <row r="246" spans="1:69" x14ac:dyDescent="0.3">
      <c r="A246" s="1" t="s">
        <v>655</v>
      </c>
      <c r="B246" s="1" t="s">
        <v>656</v>
      </c>
      <c r="C246" s="1" t="s">
        <v>656</v>
      </c>
      <c r="D246" s="1" t="s">
        <v>357</v>
      </c>
      <c r="E246" s="1">
        <f t="shared" si="6"/>
        <v>8</v>
      </c>
      <c r="J246" s="1">
        <v>4</v>
      </c>
      <c r="L246" s="1">
        <v>4</v>
      </c>
      <c r="BM246" s="1">
        <v>8</v>
      </c>
      <c r="BN246" s="1">
        <v>0</v>
      </c>
      <c r="BO246" s="1">
        <f t="shared" si="7"/>
        <v>-8</v>
      </c>
      <c r="BP246" s="1" t="s">
        <v>1211</v>
      </c>
      <c r="BQ246" s="1">
        <v>0</v>
      </c>
    </row>
    <row r="247" spans="1:69" x14ac:dyDescent="0.3">
      <c r="A247" s="1" t="s">
        <v>657</v>
      </c>
      <c r="B247" s="1" t="s">
        <v>658</v>
      </c>
      <c r="C247" s="5">
        <v>1.3082274299999999E+46</v>
      </c>
      <c r="D247" s="1" t="s">
        <v>592</v>
      </c>
      <c r="E247" s="1">
        <f t="shared" si="6"/>
        <v>0</v>
      </c>
      <c r="BA247" s="1">
        <v>12</v>
      </c>
      <c r="BM247" s="1">
        <v>12</v>
      </c>
      <c r="BN247" s="1">
        <v>228</v>
      </c>
      <c r="BO247" s="1">
        <f t="shared" si="7"/>
        <v>216</v>
      </c>
      <c r="BP247" s="1" t="s">
        <v>34</v>
      </c>
      <c r="BQ247" s="1" t="e">
        <v>#N/A</v>
      </c>
    </row>
    <row r="248" spans="1:69" x14ac:dyDescent="0.3">
      <c r="A248" s="1" t="s">
        <v>659</v>
      </c>
      <c r="B248" s="1" t="s">
        <v>660</v>
      </c>
      <c r="C248" s="5">
        <v>1.30822742E+46</v>
      </c>
      <c r="D248" s="1" t="s">
        <v>589</v>
      </c>
      <c r="E248" s="1">
        <f t="shared" si="6"/>
        <v>12</v>
      </c>
      <c r="AY248" s="1">
        <v>12</v>
      </c>
      <c r="BM248" s="1">
        <v>12</v>
      </c>
      <c r="BN248" s="1">
        <v>120</v>
      </c>
      <c r="BO248" s="1">
        <f t="shared" si="7"/>
        <v>108</v>
      </c>
      <c r="BP248" s="1" t="s">
        <v>34</v>
      </c>
      <c r="BQ248" s="1" t="s">
        <v>34</v>
      </c>
    </row>
    <row r="249" spans="1:69" x14ac:dyDescent="0.3">
      <c r="A249" s="1" t="s">
        <v>661</v>
      </c>
      <c r="B249" s="1" t="s">
        <v>662</v>
      </c>
      <c r="C249" s="5">
        <v>2.8075059800000002E+46</v>
      </c>
      <c r="D249" s="1" t="s">
        <v>663</v>
      </c>
      <c r="E249" s="1">
        <f t="shared" si="6"/>
        <v>0</v>
      </c>
      <c r="BC249" s="1">
        <v>20</v>
      </c>
      <c r="BM249" s="1">
        <v>20</v>
      </c>
      <c r="BN249" s="1">
        <v>160</v>
      </c>
      <c r="BO249" s="1">
        <f t="shared" si="7"/>
        <v>140</v>
      </c>
      <c r="BP249" s="1" t="s">
        <v>34</v>
      </c>
      <c r="BQ249" s="1" t="s">
        <v>34</v>
      </c>
    </row>
    <row r="250" spans="1:69" x14ac:dyDescent="0.3">
      <c r="A250" s="1" t="s">
        <v>664</v>
      </c>
      <c r="B250" s="1" t="s">
        <v>665</v>
      </c>
      <c r="C250" s="1" t="s">
        <v>665</v>
      </c>
      <c r="D250" s="1" t="s">
        <v>586</v>
      </c>
      <c r="E250" s="1">
        <f t="shared" si="6"/>
        <v>60</v>
      </c>
      <c r="AX250" s="1">
        <v>20</v>
      </c>
      <c r="AY250" s="1">
        <v>40</v>
      </c>
      <c r="AZ250" s="1">
        <v>20</v>
      </c>
      <c r="BA250" s="1">
        <v>60</v>
      </c>
      <c r="BM250" s="1">
        <v>140</v>
      </c>
      <c r="BN250" s="1">
        <v>0</v>
      </c>
      <c r="BO250" s="1">
        <f t="shared" si="7"/>
        <v>-140</v>
      </c>
      <c r="BP250" s="1" t="s">
        <v>1212</v>
      </c>
      <c r="BQ250" s="1">
        <v>0</v>
      </c>
    </row>
    <row r="251" spans="1:69" x14ac:dyDescent="0.3">
      <c r="A251" s="1" t="s">
        <v>666</v>
      </c>
      <c r="B251" s="1" t="s">
        <v>667</v>
      </c>
      <c r="C251" s="5">
        <v>2.6123035200000001E+46</v>
      </c>
      <c r="D251" s="1" t="s">
        <v>668</v>
      </c>
      <c r="E251" s="1">
        <f t="shared" si="6"/>
        <v>45</v>
      </c>
      <c r="AY251" s="1">
        <v>45</v>
      </c>
      <c r="AZ251" s="1">
        <v>45</v>
      </c>
      <c r="BM251" s="1">
        <v>90</v>
      </c>
      <c r="BN251" s="1">
        <v>0</v>
      </c>
      <c r="BO251" s="1">
        <f t="shared" si="7"/>
        <v>-90</v>
      </c>
      <c r="BP251" s="1" t="s">
        <v>1213</v>
      </c>
      <c r="BQ251" s="1">
        <v>0</v>
      </c>
    </row>
    <row r="252" spans="1:69" x14ac:dyDescent="0.3">
      <c r="A252" s="1" t="s">
        <v>669</v>
      </c>
      <c r="B252" s="1" t="s">
        <v>670</v>
      </c>
      <c r="C252" s="1" t="s">
        <v>670</v>
      </c>
      <c r="D252" s="1" t="s">
        <v>390</v>
      </c>
      <c r="E252" s="1">
        <f t="shared" si="6"/>
        <v>450</v>
      </c>
      <c r="AL252" s="1">
        <v>60</v>
      </c>
      <c r="AM252" s="1">
        <v>30</v>
      </c>
      <c r="AN252" s="1">
        <v>60</v>
      </c>
      <c r="AO252" s="1">
        <v>60</v>
      </c>
      <c r="AP252" s="1">
        <v>60</v>
      </c>
      <c r="AT252" s="1">
        <v>30</v>
      </c>
      <c r="AU252" s="1">
        <v>30</v>
      </c>
      <c r="AX252" s="1">
        <v>60</v>
      </c>
      <c r="AY252" s="1">
        <v>60</v>
      </c>
      <c r="BA252" s="1">
        <v>30</v>
      </c>
      <c r="BB252" s="1">
        <v>30</v>
      </c>
      <c r="BC252" s="1">
        <v>30</v>
      </c>
      <c r="BE252" s="1">
        <v>30</v>
      </c>
      <c r="BM252" s="1">
        <v>570</v>
      </c>
      <c r="BN252" s="1">
        <v>0</v>
      </c>
      <c r="BO252" s="1">
        <f t="shared" si="7"/>
        <v>-570</v>
      </c>
      <c r="BP252" s="1" t="s">
        <v>1214</v>
      </c>
      <c r="BQ252" s="1">
        <v>0</v>
      </c>
    </row>
    <row r="253" spans="1:69" x14ac:dyDescent="0.3">
      <c r="A253" s="1" t="s">
        <v>671</v>
      </c>
      <c r="B253" s="1" t="s">
        <v>672</v>
      </c>
      <c r="C253" s="1" t="s">
        <v>672</v>
      </c>
      <c r="D253" s="1" t="s">
        <v>357</v>
      </c>
      <c r="E253" s="1">
        <f t="shared" si="6"/>
        <v>64</v>
      </c>
      <c r="K253" s="1">
        <v>64</v>
      </c>
      <c r="AZ253" s="1">
        <v>16</v>
      </c>
      <c r="BM253" s="1">
        <v>80</v>
      </c>
      <c r="BN253" s="1">
        <v>52</v>
      </c>
      <c r="BO253" s="1">
        <f t="shared" si="7"/>
        <v>-28</v>
      </c>
      <c r="BP253" s="1" t="s">
        <v>1215</v>
      </c>
      <c r="BQ253" s="1">
        <v>0</v>
      </c>
    </row>
    <row r="254" spans="1:69" x14ac:dyDescent="0.3">
      <c r="A254" s="1" t="s">
        <v>673</v>
      </c>
      <c r="B254" s="1" t="s">
        <v>674</v>
      </c>
      <c r="C254" s="1">
        <v>437507003034</v>
      </c>
      <c r="D254" s="1" t="s">
        <v>675</v>
      </c>
      <c r="E254" s="1">
        <f t="shared" si="6"/>
        <v>132</v>
      </c>
      <c r="AP254" s="1">
        <v>24</v>
      </c>
      <c r="AQ254" s="1">
        <v>30</v>
      </c>
      <c r="AS254" s="1">
        <v>24</v>
      </c>
      <c r="AU254" s="1">
        <v>18</v>
      </c>
      <c r="AX254" s="1">
        <v>24</v>
      </c>
      <c r="AY254" s="1">
        <v>12</v>
      </c>
      <c r="AZ254" s="1">
        <v>12</v>
      </c>
      <c r="BA254" s="1">
        <v>24</v>
      </c>
      <c r="BB254" s="1">
        <v>18</v>
      </c>
      <c r="BC254" s="1">
        <v>18</v>
      </c>
      <c r="BD254" s="1">
        <v>30</v>
      </c>
      <c r="BM254" s="1">
        <v>234</v>
      </c>
      <c r="BN254" s="1">
        <v>132</v>
      </c>
      <c r="BO254" s="1">
        <f t="shared" si="7"/>
        <v>-102</v>
      </c>
      <c r="BP254" s="15" t="s">
        <v>1114</v>
      </c>
      <c r="BQ254" s="1">
        <v>0</v>
      </c>
    </row>
    <row r="255" spans="1:69" x14ac:dyDescent="0.3">
      <c r="A255" s="1" t="s">
        <v>676</v>
      </c>
      <c r="B255" s="1" t="s">
        <v>677</v>
      </c>
      <c r="C255" s="1" t="s">
        <v>677</v>
      </c>
      <c r="D255" s="1" t="s">
        <v>357</v>
      </c>
      <c r="E255" s="1">
        <f t="shared" si="6"/>
        <v>12</v>
      </c>
      <c r="AM255" s="1">
        <v>4</v>
      </c>
      <c r="AX255" s="1">
        <v>8</v>
      </c>
      <c r="BM255" s="1">
        <v>12</v>
      </c>
      <c r="BN255" s="1">
        <v>0</v>
      </c>
      <c r="BO255" s="1">
        <f t="shared" si="7"/>
        <v>-12</v>
      </c>
      <c r="BP255" s="1" t="s">
        <v>1216</v>
      </c>
      <c r="BQ255" s="1">
        <v>0</v>
      </c>
    </row>
    <row r="256" spans="1:69" x14ac:dyDescent="0.3">
      <c r="A256" s="1" t="s">
        <v>678</v>
      </c>
      <c r="B256" s="1" t="s">
        <v>679</v>
      </c>
      <c r="C256" s="1" t="s">
        <v>679</v>
      </c>
      <c r="D256" s="1" t="s">
        <v>346</v>
      </c>
      <c r="E256" s="1">
        <f t="shared" si="6"/>
        <v>0</v>
      </c>
      <c r="AZ256" s="1">
        <v>40</v>
      </c>
      <c r="BM256" s="1">
        <v>40</v>
      </c>
      <c r="BN256" s="1">
        <v>419</v>
      </c>
      <c r="BO256" s="1">
        <f t="shared" si="7"/>
        <v>379</v>
      </c>
      <c r="BP256" s="1" t="s">
        <v>34</v>
      </c>
      <c r="BQ256" s="1" t="s">
        <v>34</v>
      </c>
    </row>
    <row r="257" spans="1:69" x14ac:dyDescent="0.3">
      <c r="A257" s="1" t="s">
        <v>680</v>
      </c>
      <c r="B257" s="1" t="s">
        <v>681</v>
      </c>
      <c r="C257" s="1" t="s">
        <v>681</v>
      </c>
      <c r="D257" s="1" t="s">
        <v>357</v>
      </c>
      <c r="E257" s="1">
        <f t="shared" si="6"/>
        <v>104</v>
      </c>
      <c r="S257" s="1">
        <v>16</v>
      </c>
      <c r="U257" s="1">
        <v>4</v>
      </c>
      <c r="W257" s="1">
        <v>4</v>
      </c>
      <c r="X257" s="1">
        <v>12</v>
      </c>
      <c r="AK257" s="1">
        <v>4</v>
      </c>
      <c r="AL257" s="1">
        <v>16</v>
      </c>
      <c r="AM257" s="1">
        <v>8</v>
      </c>
      <c r="AO257" s="1">
        <v>16</v>
      </c>
      <c r="AQ257" s="1">
        <v>4</v>
      </c>
      <c r="AS257" s="1">
        <v>12</v>
      </c>
      <c r="AX257" s="1">
        <v>4</v>
      </c>
      <c r="AY257" s="1">
        <v>4</v>
      </c>
      <c r="BM257" s="1">
        <v>104</v>
      </c>
      <c r="BN257" s="1">
        <v>0</v>
      </c>
      <c r="BO257" s="1">
        <f t="shared" si="7"/>
        <v>-104</v>
      </c>
      <c r="BP257" s="1" t="s">
        <v>1218</v>
      </c>
      <c r="BQ257" s="1">
        <v>0</v>
      </c>
    </row>
    <row r="258" spans="1:69" x14ac:dyDescent="0.3">
      <c r="A258" s="1" t="s">
        <v>682</v>
      </c>
      <c r="B258" s="1" t="s">
        <v>683</v>
      </c>
      <c r="C258" s="5">
        <v>1.4375069999999999E+47</v>
      </c>
      <c r="D258" s="1" t="s">
        <v>684</v>
      </c>
      <c r="E258" s="1">
        <f t="shared" si="6"/>
        <v>0</v>
      </c>
      <c r="BE258" s="1">
        <v>60</v>
      </c>
      <c r="BM258" s="1">
        <v>60</v>
      </c>
      <c r="BN258" s="1">
        <v>180</v>
      </c>
      <c r="BO258" s="1">
        <f t="shared" si="7"/>
        <v>120</v>
      </c>
      <c r="BP258" s="1" t="s">
        <v>34</v>
      </c>
      <c r="BQ258" s="1" t="s">
        <v>34</v>
      </c>
    </row>
    <row r="259" spans="1:69" x14ac:dyDescent="0.3">
      <c r="A259" s="1" t="s">
        <v>685</v>
      </c>
      <c r="B259" s="1" t="s">
        <v>686</v>
      </c>
      <c r="C259" s="1" t="s">
        <v>686</v>
      </c>
      <c r="D259" s="1" t="s">
        <v>357</v>
      </c>
      <c r="E259" s="1">
        <f t="shared" si="6"/>
        <v>44</v>
      </c>
      <c r="N259" s="1">
        <v>4</v>
      </c>
      <c r="Q259" s="1">
        <v>4</v>
      </c>
      <c r="U259" s="1">
        <v>4</v>
      </c>
      <c r="V259" s="1">
        <v>8</v>
      </c>
      <c r="Z259" s="1">
        <v>4</v>
      </c>
      <c r="AQ259" s="1">
        <v>12</v>
      </c>
      <c r="AT259" s="1">
        <v>4</v>
      </c>
      <c r="AU259" s="1">
        <v>4</v>
      </c>
      <c r="BM259" s="1">
        <v>44</v>
      </c>
      <c r="BN259" s="1">
        <v>0</v>
      </c>
      <c r="BO259" s="1">
        <f t="shared" si="7"/>
        <v>-44</v>
      </c>
      <c r="BP259" s="1" t="s">
        <v>1219</v>
      </c>
      <c r="BQ259" s="1">
        <v>0</v>
      </c>
    </row>
    <row r="260" spans="1:69" x14ac:dyDescent="0.3">
      <c r="A260" s="1" t="s">
        <v>687</v>
      </c>
      <c r="B260" s="1" t="s">
        <v>688</v>
      </c>
      <c r="C260" s="1" t="s">
        <v>688</v>
      </c>
      <c r="D260" s="1" t="s">
        <v>96</v>
      </c>
      <c r="E260" s="1">
        <f t="shared" si="6"/>
        <v>200</v>
      </c>
      <c r="AY260" s="1">
        <v>200</v>
      </c>
      <c r="AZ260" s="1">
        <v>200</v>
      </c>
      <c r="BA260" s="1">
        <v>200</v>
      </c>
      <c r="BB260" s="1">
        <v>300</v>
      </c>
      <c r="BC260" s="1">
        <v>400</v>
      </c>
      <c r="BD260" s="1">
        <v>200</v>
      </c>
      <c r="BE260" s="1">
        <v>200</v>
      </c>
      <c r="BF260" s="1">
        <v>200</v>
      </c>
      <c r="BG260" s="1">
        <v>150</v>
      </c>
      <c r="BM260" s="1">
        <v>2050</v>
      </c>
      <c r="BN260" s="1">
        <v>650</v>
      </c>
      <c r="BO260" s="1">
        <f t="shared" si="7"/>
        <v>-1400</v>
      </c>
      <c r="BP260" s="1" t="s">
        <v>1220</v>
      </c>
      <c r="BQ260" s="1" t="s">
        <v>689</v>
      </c>
    </row>
    <row r="261" spans="1:69" x14ac:dyDescent="0.3">
      <c r="A261" s="1" t="s">
        <v>690</v>
      </c>
      <c r="B261" s="1" t="s">
        <v>691</v>
      </c>
      <c r="C261" s="1" t="s">
        <v>691</v>
      </c>
      <c r="D261" s="1" t="s">
        <v>692</v>
      </c>
      <c r="E261" s="1">
        <f t="shared" ref="E261:E324" si="8">SUM(F261:AY261)</f>
        <v>0</v>
      </c>
      <c r="AZ261" s="1">
        <v>30</v>
      </c>
      <c r="BM261" s="1">
        <v>30</v>
      </c>
      <c r="BN261" s="1">
        <v>510</v>
      </c>
      <c r="BO261" s="1">
        <f t="shared" si="7"/>
        <v>480</v>
      </c>
      <c r="BP261" s="1" t="s">
        <v>34</v>
      </c>
      <c r="BQ261" s="1" t="s">
        <v>34</v>
      </c>
    </row>
    <row r="262" spans="1:69" x14ac:dyDescent="0.3">
      <c r="A262" s="1" t="s">
        <v>693</v>
      </c>
      <c r="B262" s="1" t="s">
        <v>694</v>
      </c>
      <c r="C262" s="5">
        <v>2.5801036299999999E+46</v>
      </c>
      <c r="D262" s="1" t="s">
        <v>283</v>
      </c>
      <c r="E262" s="1">
        <f t="shared" si="8"/>
        <v>0</v>
      </c>
      <c r="BA262" s="1">
        <v>12</v>
      </c>
      <c r="BB262" s="1">
        <v>12</v>
      </c>
      <c r="BM262" s="1">
        <v>24</v>
      </c>
      <c r="BN262" s="1">
        <v>0</v>
      </c>
      <c r="BO262" s="1">
        <f t="shared" ref="BO262:BO325" si="9">BN262-BM262</f>
        <v>-24</v>
      </c>
      <c r="BP262" s="1" t="s">
        <v>1221</v>
      </c>
      <c r="BQ262" s="1">
        <v>0</v>
      </c>
    </row>
    <row r="263" spans="1:69" x14ac:dyDescent="0.3">
      <c r="A263" s="1" t="s">
        <v>695</v>
      </c>
      <c r="B263" s="1" t="s">
        <v>696</v>
      </c>
      <c r="C263" s="1" t="s">
        <v>696</v>
      </c>
      <c r="D263" s="1" t="s">
        <v>357</v>
      </c>
      <c r="E263" s="1">
        <f t="shared" si="8"/>
        <v>240</v>
      </c>
      <c r="M263" s="1">
        <v>8</v>
      </c>
      <c r="N263" s="1">
        <v>4</v>
      </c>
      <c r="O263" s="1">
        <v>4</v>
      </c>
      <c r="P263" s="1">
        <v>12</v>
      </c>
      <c r="Q263" s="1">
        <v>24</v>
      </c>
      <c r="R263" s="1">
        <v>16</v>
      </c>
      <c r="T263" s="1">
        <v>4</v>
      </c>
      <c r="AE263" s="1">
        <v>8</v>
      </c>
      <c r="AF263" s="1">
        <v>16</v>
      </c>
      <c r="AG263" s="1">
        <v>8</v>
      </c>
      <c r="AH263" s="1">
        <v>36</v>
      </c>
      <c r="AI263" s="1">
        <v>4</v>
      </c>
      <c r="AJ263" s="1">
        <v>4</v>
      </c>
      <c r="AL263" s="1">
        <v>56</v>
      </c>
      <c r="AN263" s="1">
        <v>4</v>
      </c>
      <c r="AO263" s="1">
        <v>8</v>
      </c>
      <c r="AS263" s="1">
        <v>8</v>
      </c>
      <c r="AT263" s="1">
        <v>4</v>
      </c>
      <c r="AX263" s="1">
        <v>4</v>
      </c>
      <c r="AY263" s="1">
        <v>8</v>
      </c>
      <c r="AZ263" s="1">
        <v>12</v>
      </c>
      <c r="BB263" s="1">
        <v>4</v>
      </c>
      <c r="BC263" s="1">
        <v>4</v>
      </c>
      <c r="BM263" s="1">
        <v>260</v>
      </c>
      <c r="BN263" s="1">
        <v>0</v>
      </c>
      <c r="BO263" s="1">
        <f t="shared" si="9"/>
        <v>-260</v>
      </c>
      <c r="BP263" s="1" t="s">
        <v>1222</v>
      </c>
      <c r="BQ263" s="1">
        <v>0</v>
      </c>
    </row>
    <row r="264" spans="1:69" x14ac:dyDescent="0.3">
      <c r="A264" s="1" t="s">
        <v>697</v>
      </c>
      <c r="B264" s="1" t="s">
        <v>698</v>
      </c>
      <c r="C264" s="5">
        <v>4.3750700799999998E+46</v>
      </c>
      <c r="D264" s="1" t="s">
        <v>699</v>
      </c>
      <c r="E264" s="1">
        <f t="shared" si="8"/>
        <v>0</v>
      </c>
      <c r="BB264" s="1">
        <v>5</v>
      </c>
      <c r="BC264" s="1">
        <v>1</v>
      </c>
      <c r="BD264" s="1">
        <v>1</v>
      </c>
      <c r="BE264" s="1">
        <v>1</v>
      </c>
      <c r="BM264" s="1">
        <v>8</v>
      </c>
      <c r="BN264" s="1">
        <v>31</v>
      </c>
      <c r="BO264" s="1">
        <f t="shared" si="9"/>
        <v>23</v>
      </c>
      <c r="BP264" s="1" t="s">
        <v>34</v>
      </c>
      <c r="BQ264" s="1" t="s">
        <v>34</v>
      </c>
    </row>
    <row r="265" spans="1:69" x14ac:dyDescent="0.3">
      <c r="A265" s="1" t="s">
        <v>700</v>
      </c>
      <c r="B265" s="1" t="s">
        <v>701</v>
      </c>
      <c r="C265" s="1" t="s">
        <v>701</v>
      </c>
      <c r="D265" s="1" t="s">
        <v>619</v>
      </c>
      <c r="E265" s="1">
        <f t="shared" si="8"/>
        <v>50</v>
      </c>
      <c r="S265" s="1">
        <v>20</v>
      </c>
      <c r="X265" s="1">
        <v>10</v>
      </c>
      <c r="AB265" s="1">
        <v>10</v>
      </c>
      <c r="AI265" s="1">
        <v>10</v>
      </c>
      <c r="BM265" s="1">
        <v>50</v>
      </c>
      <c r="BN265" s="1">
        <v>0</v>
      </c>
      <c r="BO265" s="1">
        <f t="shared" si="9"/>
        <v>-50</v>
      </c>
      <c r="BQ265" s="1">
        <v>0</v>
      </c>
    </row>
    <row r="266" spans="1:69" x14ac:dyDescent="0.3">
      <c r="A266" s="1" t="s">
        <v>702</v>
      </c>
      <c r="B266" s="1" t="s">
        <v>703</v>
      </c>
      <c r="C266" s="1" t="s">
        <v>703</v>
      </c>
      <c r="D266" s="1" t="s">
        <v>96</v>
      </c>
      <c r="E266" s="1">
        <f t="shared" si="8"/>
        <v>4680</v>
      </c>
      <c r="AC266" s="1">
        <v>80</v>
      </c>
      <c r="AD266" s="1">
        <v>100</v>
      </c>
      <c r="AE266" s="1">
        <v>380</v>
      </c>
      <c r="AF266" s="1">
        <v>140</v>
      </c>
      <c r="AG266" s="1">
        <v>160</v>
      </c>
      <c r="AH266" s="1">
        <v>240</v>
      </c>
      <c r="AI266" s="1">
        <v>200</v>
      </c>
      <c r="AJ266" s="1">
        <v>280</v>
      </c>
      <c r="AK266" s="1">
        <v>80</v>
      </c>
      <c r="AL266" s="1">
        <v>600</v>
      </c>
      <c r="AN266" s="1">
        <v>20</v>
      </c>
      <c r="AO266" s="1">
        <v>120</v>
      </c>
      <c r="AP266" s="1">
        <v>220</v>
      </c>
      <c r="AQ266" s="1">
        <v>300</v>
      </c>
      <c r="AS266" s="1">
        <v>300</v>
      </c>
      <c r="AX266" s="1">
        <v>1200</v>
      </c>
      <c r="AY266" s="1">
        <v>260</v>
      </c>
      <c r="AZ266" s="1">
        <v>220</v>
      </c>
      <c r="BA266" s="1">
        <v>160</v>
      </c>
      <c r="BM266" s="1">
        <v>5060</v>
      </c>
      <c r="BN266" s="1">
        <v>8060</v>
      </c>
      <c r="BO266" s="1">
        <f t="shared" si="9"/>
        <v>3000</v>
      </c>
      <c r="BP266" s="1" t="s">
        <v>34</v>
      </c>
      <c r="BQ266" s="1" t="s">
        <v>34</v>
      </c>
    </row>
    <row r="267" spans="1:69" x14ac:dyDescent="0.3">
      <c r="A267" s="1" t="s">
        <v>704</v>
      </c>
      <c r="B267" s="1" t="s">
        <v>705</v>
      </c>
      <c r="C267" s="1" t="s">
        <v>705</v>
      </c>
      <c r="D267" s="1" t="s">
        <v>619</v>
      </c>
      <c r="E267" s="1">
        <f t="shared" si="8"/>
        <v>140</v>
      </c>
      <c r="X267" s="1">
        <v>10</v>
      </c>
      <c r="Y267" s="1">
        <v>20</v>
      </c>
      <c r="AD267" s="1">
        <v>70</v>
      </c>
      <c r="AE267" s="1">
        <v>10</v>
      </c>
      <c r="AO267" s="1">
        <v>20</v>
      </c>
      <c r="AX267" s="1">
        <v>10</v>
      </c>
      <c r="BM267" s="1">
        <v>140</v>
      </c>
      <c r="BN267" s="1">
        <v>0</v>
      </c>
      <c r="BO267" s="1">
        <f t="shared" si="9"/>
        <v>-140</v>
      </c>
      <c r="BQ267" s="1">
        <v>0</v>
      </c>
    </row>
    <row r="268" spans="1:69" x14ac:dyDescent="0.3">
      <c r="A268" s="1" t="s">
        <v>706</v>
      </c>
      <c r="B268" s="1" t="s">
        <v>707</v>
      </c>
      <c r="C268" s="1" t="s">
        <v>707</v>
      </c>
      <c r="D268" s="1" t="s">
        <v>619</v>
      </c>
      <c r="E268" s="1">
        <f t="shared" si="8"/>
        <v>72</v>
      </c>
      <c r="N268" s="1">
        <v>12</v>
      </c>
      <c r="U268" s="1">
        <v>24</v>
      </c>
      <c r="W268" s="1">
        <v>24</v>
      </c>
      <c r="AX268" s="1">
        <v>12</v>
      </c>
      <c r="BM268" s="1">
        <v>72</v>
      </c>
      <c r="BN268" s="1">
        <v>0</v>
      </c>
      <c r="BO268" s="1">
        <f t="shared" si="9"/>
        <v>-72</v>
      </c>
      <c r="BQ268" s="1">
        <v>0</v>
      </c>
    </row>
    <row r="269" spans="1:69" x14ac:dyDescent="0.3">
      <c r="A269" s="1" t="s">
        <v>708</v>
      </c>
      <c r="B269" s="1" t="s">
        <v>709</v>
      </c>
      <c r="C269" s="1" t="s">
        <v>709</v>
      </c>
      <c r="D269" s="1" t="s">
        <v>710</v>
      </c>
      <c r="E269" s="1">
        <f t="shared" si="8"/>
        <v>30</v>
      </c>
      <c r="AY269" s="1">
        <v>30</v>
      </c>
      <c r="BA269" s="1">
        <v>30</v>
      </c>
      <c r="BC269" s="1">
        <v>30</v>
      </c>
      <c r="BM269" s="1">
        <v>90</v>
      </c>
      <c r="BN269" s="1">
        <v>240</v>
      </c>
      <c r="BO269" s="1">
        <f t="shared" si="9"/>
        <v>150</v>
      </c>
      <c r="BP269" s="1" t="s">
        <v>34</v>
      </c>
      <c r="BQ269" s="1" t="s">
        <v>34</v>
      </c>
    </row>
    <row r="270" spans="1:69" x14ac:dyDescent="0.3">
      <c r="A270" s="1" t="s">
        <v>711</v>
      </c>
      <c r="B270" s="1" t="s">
        <v>712</v>
      </c>
      <c r="C270" s="1" t="s">
        <v>712</v>
      </c>
      <c r="D270" s="1" t="s">
        <v>710</v>
      </c>
      <c r="E270" s="1">
        <f t="shared" si="8"/>
        <v>210</v>
      </c>
      <c r="AQ270" s="1">
        <v>60</v>
      </c>
      <c r="AS270" s="1">
        <v>90</v>
      </c>
      <c r="AU270" s="1">
        <v>30</v>
      </c>
      <c r="AY270" s="1">
        <v>30</v>
      </c>
      <c r="AZ270" s="1">
        <v>30</v>
      </c>
      <c r="BA270" s="1">
        <v>30</v>
      </c>
      <c r="BB270" s="1">
        <v>30</v>
      </c>
      <c r="BC270" s="1">
        <v>30</v>
      </c>
      <c r="BD270" s="1">
        <v>60</v>
      </c>
      <c r="BE270" s="1">
        <v>60</v>
      </c>
      <c r="BF270" s="1">
        <v>30</v>
      </c>
      <c r="BM270" s="1">
        <v>480</v>
      </c>
      <c r="BN270" s="1">
        <v>450</v>
      </c>
      <c r="BO270" s="1">
        <f t="shared" si="9"/>
        <v>-30</v>
      </c>
      <c r="BP270" s="1" t="s">
        <v>55</v>
      </c>
      <c r="BQ270" s="1" t="s">
        <v>55</v>
      </c>
    </row>
    <row r="271" spans="1:69" x14ac:dyDescent="0.3">
      <c r="A271" s="1" t="s">
        <v>713</v>
      </c>
      <c r="B271" s="1" t="s">
        <v>714</v>
      </c>
      <c r="C271" s="1" t="s">
        <v>714</v>
      </c>
      <c r="D271" s="1" t="s">
        <v>710</v>
      </c>
      <c r="E271" s="1">
        <f t="shared" si="8"/>
        <v>0</v>
      </c>
      <c r="BA271" s="1">
        <v>30</v>
      </c>
      <c r="BM271" s="1">
        <v>30</v>
      </c>
      <c r="BN271" s="1">
        <v>30</v>
      </c>
      <c r="BO271" s="1">
        <f t="shared" si="9"/>
        <v>0</v>
      </c>
      <c r="BP271" s="1" t="s">
        <v>34</v>
      </c>
      <c r="BQ271" s="1" t="e">
        <v>#N/A</v>
      </c>
    </row>
    <row r="272" spans="1:69" x14ac:dyDescent="0.3">
      <c r="A272" s="1" t="s">
        <v>715</v>
      </c>
      <c r="B272" s="1" t="s">
        <v>716</v>
      </c>
      <c r="C272" s="1" t="s">
        <v>716</v>
      </c>
      <c r="D272" s="1" t="s">
        <v>125</v>
      </c>
      <c r="E272" s="1">
        <f t="shared" si="8"/>
        <v>1420</v>
      </c>
      <c r="AH272" s="1">
        <v>240</v>
      </c>
      <c r="AI272" s="1">
        <v>100</v>
      </c>
      <c r="AN272" s="1">
        <v>220</v>
      </c>
      <c r="AO272" s="1">
        <v>90</v>
      </c>
      <c r="AP272" s="1">
        <v>260</v>
      </c>
      <c r="AQ272" s="1">
        <v>410</v>
      </c>
      <c r="AY272" s="1">
        <v>100</v>
      </c>
      <c r="BA272" s="1">
        <v>90</v>
      </c>
      <c r="BD272" s="1">
        <v>790</v>
      </c>
      <c r="BM272" s="1">
        <v>2300</v>
      </c>
      <c r="BN272" s="1">
        <v>0</v>
      </c>
      <c r="BO272" s="1">
        <f t="shared" si="9"/>
        <v>-2300</v>
      </c>
      <c r="BP272" s="1" t="s">
        <v>375</v>
      </c>
      <c r="BQ272" s="1" t="s">
        <v>375</v>
      </c>
    </row>
    <row r="273" spans="1:69" x14ac:dyDescent="0.3">
      <c r="A273" s="1" t="s">
        <v>717</v>
      </c>
      <c r="B273" s="1" t="s">
        <v>718</v>
      </c>
      <c r="C273" s="1" t="s">
        <v>718</v>
      </c>
      <c r="D273" s="1" t="s">
        <v>357</v>
      </c>
      <c r="E273" s="1">
        <f t="shared" si="8"/>
        <v>32</v>
      </c>
      <c r="Q273" s="1">
        <v>8</v>
      </c>
      <c r="S273" s="1">
        <v>4</v>
      </c>
      <c r="Z273" s="1">
        <v>4</v>
      </c>
      <c r="AB273" s="1">
        <v>4</v>
      </c>
      <c r="AD273" s="1">
        <v>4</v>
      </c>
      <c r="AH273" s="1">
        <v>4</v>
      </c>
      <c r="AY273" s="1">
        <v>4</v>
      </c>
      <c r="BA273" s="1">
        <v>4</v>
      </c>
      <c r="BM273" s="1">
        <v>36</v>
      </c>
      <c r="BN273" s="1">
        <v>0</v>
      </c>
      <c r="BO273" s="1">
        <f t="shared" si="9"/>
        <v>-36</v>
      </c>
      <c r="BP273" t="s">
        <v>1208</v>
      </c>
      <c r="BQ273" s="1">
        <v>0</v>
      </c>
    </row>
    <row r="274" spans="1:69" x14ac:dyDescent="0.3">
      <c r="A274" s="1" t="s">
        <v>719</v>
      </c>
      <c r="B274" s="1" t="s">
        <v>720</v>
      </c>
      <c r="C274" s="5">
        <v>2.8501140199999998E+46</v>
      </c>
      <c r="D274" s="1" t="s">
        <v>642</v>
      </c>
      <c r="E274" s="1">
        <f t="shared" si="8"/>
        <v>60</v>
      </c>
      <c r="AQ274" s="1">
        <v>20</v>
      </c>
      <c r="AX274" s="1">
        <v>20</v>
      </c>
      <c r="AY274" s="1">
        <v>20</v>
      </c>
      <c r="BM274" s="1">
        <v>60</v>
      </c>
      <c r="BN274" s="1">
        <v>60</v>
      </c>
      <c r="BO274" s="1">
        <f t="shared" si="9"/>
        <v>0</v>
      </c>
      <c r="BP274" s="1" t="s">
        <v>34</v>
      </c>
      <c r="BQ274" s="1" t="s">
        <v>34</v>
      </c>
    </row>
    <row r="275" spans="1:69" x14ac:dyDescent="0.3">
      <c r="A275" s="1" t="s">
        <v>721</v>
      </c>
      <c r="B275" s="1" t="s">
        <v>722</v>
      </c>
      <c r="C275" s="1" t="s">
        <v>722</v>
      </c>
      <c r="D275" s="1" t="s">
        <v>723</v>
      </c>
      <c r="E275" s="1">
        <f t="shared" si="8"/>
        <v>0</v>
      </c>
      <c r="AZ275" s="1">
        <v>384</v>
      </c>
      <c r="BM275" s="1">
        <v>384</v>
      </c>
      <c r="BN275" s="1">
        <v>1152</v>
      </c>
      <c r="BO275" s="1">
        <f t="shared" si="9"/>
        <v>768</v>
      </c>
      <c r="BP275" s="1" t="s">
        <v>34</v>
      </c>
      <c r="BQ275" s="1" t="s">
        <v>34</v>
      </c>
    </row>
    <row r="276" spans="1:69" x14ac:dyDescent="0.3">
      <c r="A276" s="1" t="s">
        <v>724</v>
      </c>
      <c r="B276" s="1" t="s">
        <v>725</v>
      </c>
      <c r="C276" s="1" t="s">
        <v>725</v>
      </c>
      <c r="D276" s="1" t="s">
        <v>459</v>
      </c>
      <c r="E276" s="1">
        <f t="shared" si="8"/>
        <v>0</v>
      </c>
      <c r="BA276" s="1">
        <v>80</v>
      </c>
      <c r="BM276" s="1">
        <v>80</v>
      </c>
      <c r="BN276" s="1">
        <v>280</v>
      </c>
      <c r="BO276" s="1">
        <f t="shared" si="9"/>
        <v>200</v>
      </c>
      <c r="BP276" s="1" t="s">
        <v>34</v>
      </c>
      <c r="BQ276" s="1" t="s">
        <v>34</v>
      </c>
    </row>
    <row r="277" spans="1:69" x14ac:dyDescent="0.3">
      <c r="A277" s="1" t="s">
        <v>726</v>
      </c>
      <c r="B277" s="1" t="s">
        <v>727</v>
      </c>
      <c r="C277" s="1" t="s">
        <v>727</v>
      </c>
      <c r="D277" s="1" t="s">
        <v>728</v>
      </c>
      <c r="E277" s="1">
        <f t="shared" si="8"/>
        <v>15450</v>
      </c>
      <c r="AY277" s="1">
        <v>15450</v>
      </c>
      <c r="AZ277" s="1">
        <v>5600</v>
      </c>
      <c r="BA277" s="1">
        <v>5850</v>
      </c>
      <c r="BB277" s="1">
        <v>4500</v>
      </c>
      <c r="BC277" s="1">
        <v>2050</v>
      </c>
      <c r="BM277" s="1">
        <v>33450</v>
      </c>
      <c r="BN277" s="1">
        <v>28250</v>
      </c>
      <c r="BO277" s="1">
        <f t="shared" si="9"/>
        <v>-5200</v>
      </c>
      <c r="BQ277" s="1" t="s">
        <v>729</v>
      </c>
    </row>
    <row r="278" spans="1:69" x14ac:dyDescent="0.3">
      <c r="A278" s="1" t="s">
        <v>730</v>
      </c>
      <c r="B278" s="1" t="s">
        <v>731</v>
      </c>
      <c r="C278" s="1" t="s">
        <v>731</v>
      </c>
      <c r="D278" s="1" t="s">
        <v>29</v>
      </c>
      <c r="E278" s="1">
        <f t="shared" si="8"/>
        <v>8</v>
      </c>
      <c r="AY278" s="1">
        <v>8</v>
      </c>
      <c r="BA278" s="1">
        <v>24</v>
      </c>
      <c r="BM278" s="1">
        <v>32</v>
      </c>
      <c r="BN278" s="1">
        <v>64</v>
      </c>
      <c r="BO278" s="1">
        <f t="shared" si="9"/>
        <v>32</v>
      </c>
      <c r="BP278" s="1" t="s">
        <v>34</v>
      </c>
      <c r="BQ278" s="1" t="s">
        <v>34</v>
      </c>
    </row>
    <row r="279" spans="1:69" x14ac:dyDescent="0.3">
      <c r="A279" s="1" t="s">
        <v>732</v>
      </c>
      <c r="B279" s="1" t="s">
        <v>733</v>
      </c>
      <c r="C279" s="1" t="s">
        <v>733</v>
      </c>
      <c r="D279" s="1" t="s">
        <v>710</v>
      </c>
      <c r="E279" s="1">
        <f t="shared" si="8"/>
        <v>30</v>
      </c>
      <c r="AY279" s="1">
        <v>30</v>
      </c>
      <c r="BM279" s="1">
        <v>30</v>
      </c>
      <c r="BN279" s="1">
        <v>60</v>
      </c>
      <c r="BO279" s="1">
        <f t="shared" si="9"/>
        <v>30</v>
      </c>
      <c r="BP279" s="1" t="s">
        <v>34</v>
      </c>
      <c r="BQ279" s="1">
        <v>0</v>
      </c>
    </row>
    <row r="280" spans="1:69" x14ac:dyDescent="0.3">
      <c r="A280" s="1" t="s">
        <v>734</v>
      </c>
      <c r="B280" s="1" t="s">
        <v>735</v>
      </c>
      <c r="C280" s="5">
        <v>2.6500950100000001E+46</v>
      </c>
      <c r="D280" s="1" t="s">
        <v>439</v>
      </c>
      <c r="E280" s="1">
        <f t="shared" si="8"/>
        <v>0</v>
      </c>
      <c r="BA280" s="1">
        <v>60</v>
      </c>
      <c r="BM280" s="1">
        <v>60</v>
      </c>
      <c r="BN280" s="1">
        <v>1820</v>
      </c>
      <c r="BO280" s="1">
        <f t="shared" si="9"/>
        <v>1760</v>
      </c>
      <c r="BP280" s="1" t="s">
        <v>34</v>
      </c>
      <c r="BQ280" s="1" t="s">
        <v>34</v>
      </c>
    </row>
    <row r="281" spans="1:69" x14ac:dyDescent="0.3">
      <c r="A281" s="1" t="s">
        <v>736</v>
      </c>
      <c r="B281" s="1" t="s">
        <v>737</v>
      </c>
      <c r="C281" s="5">
        <v>2.6500950199999998E+46</v>
      </c>
      <c r="D281" s="1" t="s">
        <v>439</v>
      </c>
      <c r="E281" s="1">
        <f t="shared" si="8"/>
        <v>20</v>
      </c>
      <c r="AY281" s="1">
        <v>20</v>
      </c>
      <c r="BM281" s="1">
        <v>20</v>
      </c>
      <c r="BN281" s="1">
        <v>100</v>
      </c>
      <c r="BO281" s="1">
        <f t="shared" si="9"/>
        <v>80</v>
      </c>
      <c r="BP281" s="1" t="s">
        <v>34</v>
      </c>
      <c r="BQ281" s="1" t="s">
        <v>34</v>
      </c>
    </row>
    <row r="282" spans="1:69" x14ac:dyDescent="0.3">
      <c r="A282" s="1" t="s">
        <v>738</v>
      </c>
      <c r="B282" s="1" t="s">
        <v>739</v>
      </c>
      <c r="C282" s="1" t="s">
        <v>739</v>
      </c>
      <c r="D282" s="1" t="s">
        <v>357</v>
      </c>
      <c r="E282" s="1">
        <f t="shared" si="8"/>
        <v>8</v>
      </c>
      <c r="AQ282" s="1">
        <v>4</v>
      </c>
      <c r="AS282" s="1">
        <v>4</v>
      </c>
      <c r="BM282" s="1">
        <v>8</v>
      </c>
      <c r="BN282" s="1">
        <v>0</v>
      </c>
      <c r="BO282" s="1">
        <f t="shared" si="9"/>
        <v>-8</v>
      </c>
      <c r="BQ282" s="1">
        <v>0</v>
      </c>
    </row>
    <row r="283" spans="1:69" x14ac:dyDescent="0.3">
      <c r="A283" s="1" t="s">
        <v>740</v>
      </c>
      <c r="B283" s="1" t="s">
        <v>741</v>
      </c>
      <c r="C283" s="1" t="s">
        <v>741</v>
      </c>
      <c r="D283" s="1" t="s">
        <v>357</v>
      </c>
      <c r="E283" s="1">
        <f t="shared" si="8"/>
        <v>4</v>
      </c>
      <c r="AY283" s="1">
        <v>4</v>
      </c>
      <c r="BM283" s="1">
        <v>4</v>
      </c>
      <c r="BN283" s="1">
        <v>8</v>
      </c>
      <c r="BO283" s="1">
        <f t="shared" si="9"/>
        <v>4</v>
      </c>
      <c r="BP283" s="1" t="s">
        <v>34</v>
      </c>
      <c r="BQ283" s="1" t="s">
        <v>34</v>
      </c>
    </row>
    <row r="284" spans="1:69" x14ac:dyDescent="0.3">
      <c r="A284" s="1" t="s">
        <v>742</v>
      </c>
      <c r="B284" s="1" t="s">
        <v>743</v>
      </c>
      <c r="C284" s="1" t="s">
        <v>743</v>
      </c>
      <c r="D284" s="1" t="s">
        <v>426</v>
      </c>
      <c r="E284" s="1">
        <f t="shared" si="8"/>
        <v>0</v>
      </c>
      <c r="AZ284" s="1">
        <v>18</v>
      </c>
      <c r="BA284" s="1">
        <v>90</v>
      </c>
      <c r="BM284" s="1">
        <v>108</v>
      </c>
      <c r="BN284" s="1">
        <v>297</v>
      </c>
      <c r="BO284" s="1">
        <f t="shared" si="9"/>
        <v>189</v>
      </c>
      <c r="BP284" s="1" t="s">
        <v>34</v>
      </c>
      <c r="BQ284" s="1" t="s">
        <v>34</v>
      </c>
    </row>
    <row r="285" spans="1:69" x14ac:dyDescent="0.3">
      <c r="A285" s="1" t="s">
        <v>744</v>
      </c>
      <c r="B285" s="1" t="s">
        <v>745</v>
      </c>
      <c r="C285" s="1" t="s">
        <v>745</v>
      </c>
      <c r="D285" s="1" t="s">
        <v>259</v>
      </c>
      <c r="E285" s="1">
        <f t="shared" si="8"/>
        <v>0</v>
      </c>
      <c r="BA285" s="1">
        <v>24</v>
      </c>
      <c r="BM285" s="1">
        <v>24</v>
      </c>
      <c r="BN285" s="1">
        <v>96</v>
      </c>
      <c r="BO285" s="1">
        <f t="shared" si="9"/>
        <v>72</v>
      </c>
      <c r="BP285" s="1" t="s">
        <v>34</v>
      </c>
      <c r="BQ285" s="1" t="s">
        <v>34</v>
      </c>
    </row>
    <row r="286" spans="1:69" x14ac:dyDescent="0.3">
      <c r="A286" s="1" t="s">
        <v>746</v>
      </c>
      <c r="B286" s="1" t="s">
        <v>747</v>
      </c>
      <c r="C286" s="1" t="s">
        <v>747</v>
      </c>
      <c r="D286" s="1" t="s">
        <v>748</v>
      </c>
      <c r="E286" s="1">
        <f t="shared" si="8"/>
        <v>22</v>
      </c>
      <c r="AK286" s="1">
        <v>5</v>
      </c>
      <c r="AM286" s="1">
        <v>1</v>
      </c>
      <c r="AO286" s="1">
        <v>5</v>
      </c>
      <c r="AP286" s="1">
        <v>11</v>
      </c>
      <c r="BM286" s="1">
        <v>22</v>
      </c>
      <c r="BN286" s="1">
        <v>0</v>
      </c>
      <c r="BO286" s="1">
        <f t="shared" si="9"/>
        <v>-22</v>
      </c>
      <c r="BQ286" s="1">
        <v>0</v>
      </c>
    </row>
    <row r="287" spans="1:69" x14ac:dyDescent="0.3">
      <c r="A287" s="1" t="s">
        <v>749</v>
      </c>
      <c r="B287" s="1" t="s">
        <v>750</v>
      </c>
      <c r="C287" s="1" t="s">
        <v>750</v>
      </c>
      <c r="D287" s="1" t="s">
        <v>357</v>
      </c>
      <c r="E287" s="1">
        <f t="shared" si="8"/>
        <v>228</v>
      </c>
      <c r="AL287" s="1">
        <v>24</v>
      </c>
      <c r="AM287" s="1">
        <v>12</v>
      </c>
      <c r="AN287" s="1">
        <v>28</v>
      </c>
      <c r="AO287" s="1">
        <v>32</v>
      </c>
      <c r="AP287" s="1">
        <v>12</v>
      </c>
      <c r="AT287" s="1">
        <v>4</v>
      </c>
      <c r="AU287" s="1">
        <v>16</v>
      </c>
      <c r="AX287" s="1">
        <v>72</v>
      </c>
      <c r="AY287" s="1">
        <v>28</v>
      </c>
      <c r="AZ287" s="1">
        <v>32</v>
      </c>
      <c r="BA287" s="1">
        <v>4</v>
      </c>
      <c r="BB287" s="1">
        <v>176</v>
      </c>
      <c r="BC287" s="1">
        <v>8</v>
      </c>
      <c r="BD287" s="1">
        <v>40</v>
      </c>
      <c r="BE287" s="1">
        <v>36</v>
      </c>
      <c r="BF287" s="1">
        <v>124</v>
      </c>
      <c r="BG287" s="1">
        <v>20</v>
      </c>
      <c r="BH287" s="1">
        <v>24</v>
      </c>
      <c r="BI287" s="1">
        <v>16</v>
      </c>
      <c r="BK287" s="1">
        <v>20</v>
      </c>
      <c r="BM287" s="1">
        <v>728</v>
      </c>
      <c r="BN287" s="1">
        <v>284</v>
      </c>
      <c r="BO287" s="1">
        <f t="shared" si="9"/>
        <v>-444</v>
      </c>
      <c r="BQ287" s="1">
        <v>0</v>
      </c>
    </row>
    <row r="288" spans="1:69" x14ac:dyDescent="0.3">
      <c r="A288" s="1" t="s">
        <v>751</v>
      </c>
      <c r="B288" s="1" t="s">
        <v>752</v>
      </c>
      <c r="C288" s="1" t="s">
        <v>752</v>
      </c>
      <c r="D288" s="1" t="s">
        <v>753</v>
      </c>
      <c r="E288" s="1">
        <f t="shared" si="8"/>
        <v>1760</v>
      </c>
      <c r="AG288" s="1">
        <v>120</v>
      </c>
      <c r="AH288" s="1">
        <v>40</v>
      </c>
      <c r="AI288" s="1">
        <v>180</v>
      </c>
      <c r="AJ288" s="1">
        <v>40</v>
      </c>
      <c r="AK288" s="1">
        <v>100</v>
      </c>
      <c r="AL288" s="1">
        <v>20</v>
      </c>
      <c r="AN288" s="1">
        <v>120</v>
      </c>
      <c r="AO288" s="1">
        <v>120</v>
      </c>
      <c r="AP288" s="1">
        <v>100</v>
      </c>
      <c r="AQ288" s="1">
        <v>340</v>
      </c>
      <c r="AX288" s="1">
        <v>520</v>
      </c>
      <c r="AY288" s="1">
        <v>60</v>
      </c>
      <c r="AZ288" s="1">
        <v>40</v>
      </c>
      <c r="BA288" s="1">
        <v>60</v>
      </c>
      <c r="BM288" s="1">
        <v>1860</v>
      </c>
      <c r="BN288" s="1">
        <v>0</v>
      </c>
      <c r="BO288" s="1">
        <f t="shared" si="9"/>
        <v>-1860</v>
      </c>
      <c r="BP288" s="1" t="s">
        <v>1166</v>
      </c>
      <c r="BQ288" s="1" t="s">
        <v>754</v>
      </c>
    </row>
    <row r="289" spans="1:69" x14ac:dyDescent="0.3">
      <c r="A289" s="1" t="s">
        <v>755</v>
      </c>
      <c r="B289" s="1" t="s">
        <v>756</v>
      </c>
      <c r="C289" s="1" t="s">
        <v>756</v>
      </c>
      <c r="D289" s="1" t="s">
        <v>757</v>
      </c>
      <c r="E289" s="1">
        <f t="shared" si="8"/>
        <v>0</v>
      </c>
      <c r="AZ289" s="1">
        <v>20</v>
      </c>
      <c r="BB289" s="1">
        <v>120</v>
      </c>
      <c r="BC289" s="1">
        <v>20</v>
      </c>
      <c r="BD289" s="1">
        <v>20</v>
      </c>
      <c r="BG289" s="1">
        <v>60</v>
      </c>
      <c r="BM289" s="1">
        <v>240</v>
      </c>
      <c r="BN289" s="1">
        <v>140</v>
      </c>
      <c r="BO289" s="1">
        <f t="shared" si="9"/>
        <v>-100</v>
      </c>
      <c r="BQ289" s="1">
        <v>0</v>
      </c>
    </row>
    <row r="290" spans="1:69" x14ac:dyDescent="0.3">
      <c r="A290" s="1" t="s">
        <v>758</v>
      </c>
      <c r="B290" s="1" t="s">
        <v>759</v>
      </c>
      <c r="C290" s="1" t="s">
        <v>759</v>
      </c>
      <c r="D290" s="1" t="s">
        <v>390</v>
      </c>
      <c r="E290" s="1">
        <f t="shared" si="8"/>
        <v>380</v>
      </c>
      <c r="AY290" s="1">
        <v>380</v>
      </c>
      <c r="AZ290" s="1">
        <v>170</v>
      </c>
      <c r="BB290" s="1">
        <v>10</v>
      </c>
      <c r="BC290" s="1">
        <v>200</v>
      </c>
      <c r="BH290" s="1">
        <v>190</v>
      </c>
      <c r="BM290" s="1">
        <v>950</v>
      </c>
      <c r="BN290" s="1">
        <v>850</v>
      </c>
      <c r="BO290" s="1">
        <f t="shared" si="9"/>
        <v>-100</v>
      </c>
      <c r="BQ290" s="1">
        <v>0</v>
      </c>
    </row>
    <row r="291" spans="1:69" x14ac:dyDescent="0.3">
      <c r="A291" s="1" t="s">
        <v>760</v>
      </c>
      <c r="B291" s="1" t="s">
        <v>761</v>
      </c>
      <c r="C291" s="5">
        <v>2.6500993700000001E+46</v>
      </c>
      <c r="D291" s="1" t="s">
        <v>439</v>
      </c>
      <c r="E291" s="1">
        <f t="shared" si="8"/>
        <v>80</v>
      </c>
      <c r="AY291" s="1">
        <v>80</v>
      </c>
      <c r="AZ291" s="1">
        <v>180</v>
      </c>
      <c r="BA291" s="1">
        <v>220</v>
      </c>
      <c r="BM291" s="1">
        <v>480</v>
      </c>
      <c r="BN291" s="1">
        <v>540</v>
      </c>
      <c r="BO291" s="1">
        <f t="shared" si="9"/>
        <v>60</v>
      </c>
      <c r="BP291" s="1" t="s">
        <v>34</v>
      </c>
      <c r="BQ291" s="1" t="s">
        <v>34</v>
      </c>
    </row>
    <row r="292" spans="1:69" x14ac:dyDescent="0.3">
      <c r="A292" s="1" t="s">
        <v>762</v>
      </c>
      <c r="B292" s="1" t="s">
        <v>763</v>
      </c>
      <c r="C292" s="1" t="s">
        <v>763</v>
      </c>
      <c r="D292" s="1" t="s">
        <v>519</v>
      </c>
      <c r="E292" s="1">
        <f t="shared" si="8"/>
        <v>48</v>
      </c>
      <c r="AX292" s="1">
        <v>36</v>
      </c>
      <c r="AY292" s="1">
        <v>12</v>
      </c>
      <c r="AZ292" s="1">
        <v>18</v>
      </c>
      <c r="BA292" s="1">
        <v>12</v>
      </c>
      <c r="BB292" s="1">
        <v>6</v>
      </c>
      <c r="BM292" s="1">
        <v>84</v>
      </c>
      <c r="BN292" s="1">
        <v>72</v>
      </c>
      <c r="BO292" s="1">
        <f t="shared" si="9"/>
        <v>-12</v>
      </c>
      <c r="BQ292" s="1">
        <v>0</v>
      </c>
    </row>
    <row r="293" spans="1:69" x14ac:dyDescent="0.3">
      <c r="A293" s="1" t="s">
        <v>764</v>
      </c>
      <c r="B293" s="1" t="s">
        <v>765</v>
      </c>
      <c r="C293" s="1" t="s">
        <v>765</v>
      </c>
      <c r="D293" s="1" t="s">
        <v>357</v>
      </c>
      <c r="E293" s="1">
        <f t="shared" si="8"/>
        <v>8</v>
      </c>
      <c r="AY293" s="1">
        <v>8</v>
      </c>
      <c r="AZ293" s="1">
        <v>4</v>
      </c>
      <c r="BA293" s="1">
        <v>4</v>
      </c>
      <c r="BB293" s="1">
        <v>24</v>
      </c>
      <c r="BC293" s="1">
        <v>16</v>
      </c>
      <c r="BM293" s="1">
        <v>56</v>
      </c>
      <c r="BN293" s="1">
        <v>24</v>
      </c>
      <c r="BO293" s="1">
        <f t="shared" si="9"/>
        <v>-32</v>
      </c>
      <c r="BQ293" s="1">
        <v>0</v>
      </c>
    </row>
    <row r="294" spans="1:69" x14ac:dyDescent="0.3">
      <c r="A294" s="1" t="s">
        <v>766</v>
      </c>
      <c r="B294" s="1" t="s">
        <v>767</v>
      </c>
      <c r="C294" s="1" t="s">
        <v>767</v>
      </c>
      <c r="D294" s="1" t="s">
        <v>283</v>
      </c>
      <c r="E294" s="1">
        <f t="shared" si="8"/>
        <v>24</v>
      </c>
      <c r="AY294" s="1">
        <v>24</v>
      </c>
      <c r="AZ294" s="1">
        <v>48</v>
      </c>
      <c r="BA294" s="1">
        <v>36</v>
      </c>
      <c r="BB294" s="1">
        <v>72</v>
      </c>
      <c r="BC294" s="1">
        <v>60</v>
      </c>
      <c r="BD294" s="1">
        <v>156</v>
      </c>
      <c r="BE294" s="1">
        <v>84</v>
      </c>
      <c r="BM294" s="1">
        <v>480</v>
      </c>
      <c r="BN294" s="1">
        <v>684</v>
      </c>
      <c r="BO294" s="1">
        <f t="shared" si="9"/>
        <v>204</v>
      </c>
      <c r="BP294" s="1" t="s">
        <v>34</v>
      </c>
      <c r="BQ294" s="1">
        <v>0</v>
      </c>
    </row>
    <row r="295" spans="1:69" x14ac:dyDescent="0.3">
      <c r="A295" s="1" t="s">
        <v>768</v>
      </c>
      <c r="B295" s="1" t="s">
        <v>769</v>
      </c>
      <c r="C295" s="5">
        <v>2.6500436400000001E+46</v>
      </c>
      <c r="D295" s="1" t="s">
        <v>446</v>
      </c>
      <c r="E295" s="1">
        <f t="shared" si="8"/>
        <v>50</v>
      </c>
      <c r="AY295" s="1">
        <v>50</v>
      </c>
      <c r="BM295" s="1">
        <v>50</v>
      </c>
      <c r="BN295" s="1">
        <v>500</v>
      </c>
      <c r="BO295" s="1">
        <f t="shared" si="9"/>
        <v>450</v>
      </c>
      <c r="BP295" s="1" t="s">
        <v>34</v>
      </c>
      <c r="BQ295" s="1" t="s">
        <v>34</v>
      </c>
    </row>
    <row r="296" spans="1:69" x14ac:dyDescent="0.3">
      <c r="A296" s="1" t="s">
        <v>770</v>
      </c>
      <c r="B296" s="1" t="s">
        <v>771</v>
      </c>
      <c r="C296" s="5">
        <v>2.8100685400000002E+46</v>
      </c>
      <c r="D296" s="1" t="s">
        <v>96</v>
      </c>
      <c r="E296" s="1">
        <f t="shared" si="8"/>
        <v>1008</v>
      </c>
      <c r="AN296" s="1">
        <v>48</v>
      </c>
      <c r="AO296" s="1">
        <v>36</v>
      </c>
      <c r="AP296" s="1">
        <v>90</v>
      </c>
      <c r="AQ296" s="1">
        <v>348</v>
      </c>
      <c r="AT296" s="1">
        <v>42</v>
      </c>
      <c r="AU296" s="1">
        <v>126</v>
      </c>
      <c r="AX296" s="1">
        <v>144</v>
      </c>
      <c r="AY296" s="1">
        <v>174</v>
      </c>
      <c r="AZ296" s="1">
        <v>132</v>
      </c>
      <c r="BA296" s="1">
        <v>438</v>
      </c>
      <c r="BB296" s="1">
        <v>102</v>
      </c>
      <c r="BC296" s="1">
        <v>222</v>
      </c>
      <c r="BD296" s="1">
        <v>246</v>
      </c>
      <c r="BE296" s="1">
        <v>138</v>
      </c>
      <c r="BF296" s="1">
        <v>372</v>
      </c>
      <c r="BG296" s="1">
        <v>294</v>
      </c>
      <c r="BM296" s="1">
        <v>2952</v>
      </c>
      <c r="BN296" s="1">
        <v>432</v>
      </c>
      <c r="BO296" s="1">
        <f t="shared" si="9"/>
        <v>-2520</v>
      </c>
      <c r="BQ296" s="1" t="s">
        <v>772</v>
      </c>
    </row>
    <row r="297" spans="1:69" x14ac:dyDescent="0.3">
      <c r="A297" s="1" t="s">
        <v>773</v>
      </c>
      <c r="B297" s="1" t="s">
        <v>774</v>
      </c>
      <c r="C297" s="1" t="s">
        <v>774</v>
      </c>
      <c r="D297" s="1" t="s">
        <v>510</v>
      </c>
      <c r="E297" s="1">
        <f t="shared" si="8"/>
        <v>16</v>
      </c>
      <c r="AY297" s="1">
        <v>16</v>
      </c>
      <c r="BM297" s="1">
        <v>16</v>
      </c>
      <c r="BN297" s="1">
        <v>236</v>
      </c>
      <c r="BO297" s="1">
        <f t="shared" si="9"/>
        <v>220</v>
      </c>
      <c r="BP297" s="1" t="s">
        <v>34</v>
      </c>
      <c r="BQ297" s="1" t="s">
        <v>34</v>
      </c>
    </row>
    <row r="298" spans="1:69" x14ac:dyDescent="0.3">
      <c r="A298" s="1" t="s">
        <v>775</v>
      </c>
      <c r="B298" s="1" t="s">
        <v>776</v>
      </c>
      <c r="C298" s="1" t="s">
        <v>776</v>
      </c>
      <c r="D298" s="1" t="s">
        <v>334</v>
      </c>
      <c r="E298" s="1">
        <f t="shared" si="8"/>
        <v>1</v>
      </c>
      <c r="AX298" s="1">
        <v>1</v>
      </c>
      <c r="BA298" s="1">
        <v>4</v>
      </c>
      <c r="BB298" s="1">
        <v>2</v>
      </c>
      <c r="BC298" s="1">
        <v>3</v>
      </c>
      <c r="BM298" s="1">
        <v>10</v>
      </c>
      <c r="BN298" s="1">
        <v>99</v>
      </c>
      <c r="BO298" s="1">
        <f t="shared" si="9"/>
        <v>89</v>
      </c>
      <c r="BP298" s="1" t="s">
        <v>34</v>
      </c>
      <c r="BQ298" s="1" t="s">
        <v>34</v>
      </c>
    </row>
    <row r="299" spans="1:69" x14ac:dyDescent="0.3">
      <c r="A299" s="1" t="s">
        <v>777</v>
      </c>
      <c r="B299" s="1" t="s">
        <v>778</v>
      </c>
      <c r="C299" s="5">
        <v>2.5802715199999999E+46</v>
      </c>
      <c r="D299" s="1" t="s">
        <v>215</v>
      </c>
      <c r="E299" s="1">
        <f t="shared" si="8"/>
        <v>12</v>
      </c>
      <c r="AY299" s="1">
        <v>12</v>
      </c>
      <c r="AZ299" s="1">
        <v>12</v>
      </c>
      <c r="BA299" s="1">
        <v>12</v>
      </c>
      <c r="BB299" s="1">
        <v>12</v>
      </c>
      <c r="BC299" s="1">
        <v>24</v>
      </c>
      <c r="BD299" s="1">
        <v>36</v>
      </c>
      <c r="BE299" s="1">
        <v>24</v>
      </c>
      <c r="BF299" s="1">
        <v>12</v>
      </c>
      <c r="BM299" s="1">
        <v>144</v>
      </c>
      <c r="BN299" s="1">
        <v>144</v>
      </c>
      <c r="BO299" s="1">
        <f t="shared" si="9"/>
        <v>0</v>
      </c>
      <c r="BP299" s="1" t="s">
        <v>34</v>
      </c>
      <c r="BQ299" s="1" t="s">
        <v>34</v>
      </c>
    </row>
    <row r="300" spans="1:69" x14ac:dyDescent="0.3">
      <c r="A300" s="1" t="s">
        <v>779</v>
      </c>
      <c r="B300" s="1" t="s">
        <v>780</v>
      </c>
      <c r="C300" s="1" t="s">
        <v>780</v>
      </c>
      <c r="D300" s="1" t="s">
        <v>259</v>
      </c>
      <c r="E300" s="1">
        <f t="shared" si="8"/>
        <v>0</v>
      </c>
      <c r="AZ300" s="1">
        <v>24</v>
      </c>
      <c r="BC300" s="1">
        <v>24</v>
      </c>
      <c r="BM300" s="1">
        <v>48</v>
      </c>
      <c r="BN300" s="1">
        <v>48</v>
      </c>
      <c r="BO300" s="1">
        <f t="shared" si="9"/>
        <v>0</v>
      </c>
      <c r="BP300" s="1" t="s">
        <v>34</v>
      </c>
      <c r="BQ300" s="1" t="s">
        <v>34</v>
      </c>
    </row>
    <row r="301" spans="1:69" x14ac:dyDescent="0.3">
      <c r="A301" s="1" t="s">
        <v>781</v>
      </c>
      <c r="B301" s="1" t="s">
        <v>782</v>
      </c>
      <c r="C301" s="1" t="s">
        <v>782</v>
      </c>
      <c r="D301" s="1" t="s">
        <v>619</v>
      </c>
      <c r="E301" s="1">
        <f t="shared" si="8"/>
        <v>18</v>
      </c>
      <c r="AD301" s="1">
        <v>18</v>
      </c>
      <c r="BM301" s="1">
        <v>18</v>
      </c>
      <c r="BN301" s="1">
        <v>18</v>
      </c>
      <c r="BO301" s="1">
        <f t="shared" si="9"/>
        <v>0</v>
      </c>
      <c r="BP301" s="1" t="s">
        <v>34</v>
      </c>
      <c r="BQ301" s="1" t="s">
        <v>34</v>
      </c>
    </row>
    <row r="302" spans="1:69" x14ac:dyDescent="0.3">
      <c r="A302" s="1" t="s">
        <v>783</v>
      </c>
      <c r="B302" s="1" t="s">
        <v>784</v>
      </c>
      <c r="C302" s="1" t="s">
        <v>784</v>
      </c>
      <c r="D302" s="1" t="s">
        <v>459</v>
      </c>
      <c r="E302" s="1">
        <f t="shared" si="8"/>
        <v>360</v>
      </c>
      <c r="AY302" s="1">
        <v>360</v>
      </c>
      <c r="AZ302" s="1">
        <v>280</v>
      </c>
      <c r="BA302" s="1">
        <v>200</v>
      </c>
      <c r="BB302" s="1">
        <v>320</v>
      </c>
      <c r="BC302" s="1">
        <v>400</v>
      </c>
      <c r="BD302" s="1">
        <v>440</v>
      </c>
      <c r="BE302" s="1">
        <v>240</v>
      </c>
      <c r="BF302" s="1">
        <v>280</v>
      </c>
      <c r="BG302" s="1">
        <v>1080</v>
      </c>
      <c r="BM302" s="1">
        <v>3600</v>
      </c>
      <c r="BN302" s="1">
        <v>760</v>
      </c>
      <c r="BO302" s="1">
        <f t="shared" si="9"/>
        <v>-2840</v>
      </c>
      <c r="BQ302" s="1" t="s">
        <v>785</v>
      </c>
    </row>
    <row r="303" spans="1:69" x14ac:dyDescent="0.3">
      <c r="A303" s="1" t="s">
        <v>786</v>
      </c>
      <c r="B303" s="1" t="s">
        <v>787</v>
      </c>
      <c r="C303" s="5">
        <v>2.85012924E+46</v>
      </c>
      <c r="D303" s="1" t="s">
        <v>642</v>
      </c>
      <c r="E303" s="1">
        <f t="shared" si="8"/>
        <v>40</v>
      </c>
      <c r="AY303" s="1">
        <v>40</v>
      </c>
      <c r="AZ303" s="1">
        <v>60</v>
      </c>
      <c r="BA303" s="1">
        <v>20</v>
      </c>
      <c r="BM303" s="1">
        <v>120</v>
      </c>
      <c r="BN303" s="1">
        <v>280</v>
      </c>
      <c r="BO303" s="1">
        <f t="shared" si="9"/>
        <v>160</v>
      </c>
      <c r="BP303" s="1" t="s">
        <v>34</v>
      </c>
      <c r="BQ303" s="1" t="s">
        <v>34</v>
      </c>
    </row>
    <row r="304" spans="1:69" x14ac:dyDescent="0.3">
      <c r="A304" s="1" t="s">
        <v>788</v>
      </c>
      <c r="B304" s="1" t="s">
        <v>789</v>
      </c>
      <c r="C304" s="5">
        <v>2.85012932E+46</v>
      </c>
      <c r="D304" s="1" t="s">
        <v>642</v>
      </c>
      <c r="E304" s="1">
        <f t="shared" si="8"/>
        <v>280</v>
      </c>
      <c r="AM304" s="1">
        <v>20</v>
      </c>
      <c r="AN304" s="1">
        <v>60</v>
      </c>
      <c r="AO304" s="1">
        <v>20</v>
      </c>
      <c r="AP304" s="1">
        <v>20</v>
      </c>
      <c r="AQ304" s="1">
        <v>20</v>
      </c>
      <c r="AS304" s="1">
        <v>40</v>
      </c>
      <c r="AX304" s="1">
        <v>80</v>
      </c>
      <c r="AY304" s="1">
        <v>20</v>
      </c>
      <c r="AZ304" s="1">
        <v>40</v>
      </c>
      <c r="BA304" s="1">
        <v>40</v>
      </c>
      <c r="BB304" s="1">
        <v>20</v>
      </c>
      <c r="BC304" s="1">
        <v>60</v>
      </c>
      <c r="BM304" s="1">
        <v>440</v>
      </c>
      <c r="BN304" s="1">
        <v>360</v>
      </c>
      <c r="BO304" s="1">
        <f t="shared" si="9"/>
        <v>-80</v>
      </c>
      <c r="BQ304" s="1">
        <v>0</v>
      </c>
    </row>
    <row r="305" spans="1:69" x14ac:dyDescent="0.3">
      <c r="A305" s="1" t="s">
        <v>790</v>
      </c>
      <c r="B305" s="1" t="s">
        <v>791</v>
      </c>
      <c r="C305" s="1" t="s">
        <v>791</v>
      </c>
      <c r="D305" s="1" t="s">
        <v>357</v>
      </c>
      <c r="E305" s="1">
        <f t="shared" si="8"/>
        <v>4</v>
      </c>
      <c r="AY305" s="1">
        <v>4</v>
      </c>
      <c r="AZ305" s="1">
        <v>12</v>
      </c>
      <c r="BA305" s="1">
        <v>4</v>
      </c>
      <c r="BM305" s="1">
        <v>20</v>
      </c>
      <c r="BN305" s="1">
        <v>16</v>
      </c>
      <c r="BO305" s="1">
        <f t="shared" si="9"/>
        <v>-4</v>
      </c>
      <c r="BQ305" s="1">
        <v>0</v>
      </c>
    </row>
    <row r="306" spans="1:69" x14ac:dyDescent="0.3">
      <c r="A306" s="1" t="s">
        <v>792</v>
      </c>
      <c r="B306" s="1" t="s">
        <v>793</v>
      </c>
      <c r="C306" s="1" t="s">
        <v>793</v>
      </c>
      <c r="D306" s="1" t="s">
        <v>426</v>
      </c>
      <c r="E306" s="1">
        <f t="shared" si="8"/>
        <v>0</v>
      </c>
      <c r="BA306" s="1">
        <v>20</v>
      </c>
      <c r="BB306" s="1">
        <v>40</v>
      </c>
      <c r="BC306" s="1">
        <v>20</v>
      </c>
      <c r="BD306" s="1">
        <v>40</v>
      </c>
      <c r="BM306" s="1">
        <v>120</v>
      </c>
      <c r="BN306" s="1">
        <v>640</v>
      </c>
      <c r="BO306" s="1">
        <f t="shared" si="9"/>
        <v>520</v>
      </c>
      <c r="BP306" s="1" t="s">
        <v>34</v>
      </c>
      <c r="BQ306" s="1" t="s">
        <v>34</v>
      </c>
    </row>
    <row r="307" spans="1:69" x14ac:dyDescent="0.3">
      <c r="A307" s="1" t="s">
        <v>794</v>
      </c>
      <c r="B307" s="1" t="s">
        <v>795</v>
      </c>
      <c r="C307" s="5">
        <v>2.65004269E+46</v>
      </c>
      <c r="D307" s="1" t="s">
        <v>439</v>
      </c>
      <c r="E307" s="1">
        <f t="shared" si="8"/>
        <v>120</v>
      </c>
      <c r="AS307" s="1">
        <v>40</v>
      </c>
      <c r="AX307" s="1">
        <v>80</v>
      </c>
      <c r="BM307" s="1">
        <v>120</v>
      </c>
      <c r="BN307" s="1">
        <v>600</v>
      </c>
      <c r="BO307" s="1">
        <f t="shared" si="9"/>
        <v>480</v>
      </c>
      <c r="BP307" s="1" t="s">
        <v>34</v>
      </c>
      <c r="BQ307" s="1" t="s">
        <v>34</v>
      </c>
    </row>
    <row r="308" spans="1:69" x14ac:dyDescent="0.3">
      <c r="A308" s="1" t="s">
        <v>796</v>
      </c>
      <c r="B308" s="1" t="s">
        <v>797</v>
      </c>
      <c r="C308" s="1" t="s">
        <v>797</v>
      </c>
      <c r="D308" s="1" t="s">
        <v>283</v>
      </c>
      <c r="E308" s="1">
        <f t="shared" si="8"/>
        <v>0</v>
      </c>
      <c r="BB308" s="1">
        <v>220</v>
      </c>
      <c r="BC308" s="1">
        <v>160</v>
      </c>
      <c r="BD308" s="1">
        <v>200</v>
      </c>
      <c r="BE308" s="1">
        <v>220</v>
      </c>
      <c r="BM308" s="1">
        <v>800</v>
      </c>
      <c r="BN308" s="1">
        <v>7100</v>
      </c>
      <c r="BO308" s="1">
        <f t="shared" si="9"/>
        <v>6300</v>
      </c>
      <c r="BP308" s="1" t="s">
        <v>34</v>
      </c>
      <c r="BQ308" s="1" t="s">
        <v>34</v>
      </c>
    </row>
    <row r="309" spans="1:69" x14ac:dyDescent="0.3">
      <c r="A309" s="1" t="s">
        <v>798</v>
      </c>
      <c r="B309" s="1" t="s">
        <v>799</v>
      </c>
      <c r="C309" s="1" t="s">
        <v>799</v>
      </c>
      <c r="D309" s="1" t="s">
        <v>357</v>
      </c>
      <c r="E309" s="1">
        <f t="shared" si="8"/>
        <v>2</v>
      </c>
      <c r="AT309" s="1">
        <v>1</v>
      </c>
      <c r="AY309" s="1">
        <v>1</v>
      </c>
      <c r="AZ309" s="1">
        <v>1</v>
      </c>
      <c r="BB309" s="1">
        <v>1</v>
      </c>
      <c r="BM309" s="1">
        <v>4</v>
      </c>
      <c r="BN309" s="1">
        <v>0</v>
      </c>
      <c r="BO309" s="1">
        <f t="shared" si="9"/>
        <v>-4</v>
      </c>
      <c r="BQ309" s="1">
        <v>0</v>
      </c>
    </row>
    <row r="310" spans="1:69" x14ac:dyDescent="0.3">
      <c r="A310" s="1" t="s">
        <v>800</v>
      </c>
      <c r="B310" s="1" t="s">
        <v>801</v>
      </c>
      <c r="C310" s="1" t="s">
        <v>801</v>
      </c>
      <c r="D310" s="1" t="s">
        <v>710</v>
      </c>
      <c r="E310" s="1">
        <f t="shared" si="8"/>
        <v>60</v>
      </c>
      <c r="AX310" s="1">
        <v>30</v>
      </c>
      <c r="AY310" s="1">
        <v>30</v>
      </c>
      <c r="AZ310" s="1">
        <v>60</v>
      </c>
      <c r="BM310" s="1">
        <v>120</v>
      </c>
      <c r="BN310" s="1">
        <v>300</v>
      </c>
      <c r="BO310" s="1">
        <f t="shared" si="9"/>
        <v>180</v>
      </c>
      <c r="BP310" s="1" t="s">
        <v>34</v>
      </c>
      <c r="BQ310" s="1" t="s">
        <v>34</v>
      </c>
    </row>
    <row r="311" spans="1:69" x14ac:dyDescent="0.3">
      <c r="A311" s="1" t="s">
        <v>802</v>
      </c>
      <c r="B311" s="1" t="s">
        <v>803</v>
      </c>
      <c r="C311" s="1" t="s">
        <v>803</v>
      </c>
      <c r="D311" s="1" t="s">
        <v>804</v>
      </c>
      <c r="E311" s="1">
        <f t="shared" si="8"/>
        <v>0</v>
      </c>
      <c r="AZ311" s="1">
        <v>50</v>
      </c>
      <c r="BM311" s="1">
        <v>50</v>
      </c>
      <c r="BN311" s="1">
        <v>250</v>
      </c>
      <c r="BO311" s="1">
        <f t="shared" si="9"/>
        <v>200</v>
      </c>
      <c r="BP311" s="1" t="s">
        <v>34</v>
      </c>
      <c r="BQ311" s="1" t="s">
        <v>34</v>
      </c>
    </row>
    <row r="312" spans="1:69" x14ac:dyDescent="0.3">
      <c r="A312" s="1" t="s">
        <v>805</v>
      </c>
      <c r="B312" s="1" t="s">
        <v>806</v>
      </c>
      <c r="C312" s="1" t="s">
        <v>806</v>
      </c>
      <c r="D312" s="1" t="s">
        <v>619</v>
      </c>
      <c r="E312" s="1">
        <f t="shared" si="8"/>
        <v>0</v>
      </c>
      <c r="AZ312" s="1">
        <v>20</v>
      </c>
      <c r="BM312" s="1">
        <v>20</v>
      </c>
      <c r="BN312" s="1">
        <v>0</v>
      </c>
      <c r="BO312" s="1">
        <f t="shared" si="9"/>
        <v>-20</v>
      </c>
      <c r="BQ312" s="1" t="s">
        <v>450</v>
      </c>
    </row>
    <row r="313" spans="1:69" x14ac:dyDescent="0.3">
      <c r="A313" s="1" t="s">
        <v>807</v>
      </c>
      <c r="B313" s="1" t="s">
        <v>808</v>
      </c>
      <c r="C313" s="1" t="s">
        <v>808</v>
      </c>
      <c r="D313" s="1" t="s">
        <v>710</v>
      </c>
      <c r="E313" s="1">
        <f t="shared" si="8"/>
        <v>30</v>
      </c>
      <c r="AX313" s="1">
        <v>30</v>
      </c>
      <c r="BM313" s="1">
        <v>30</v>
      </c>
      <c r="BN313" s="1">
        <v>90</v>
      </c>
      <c r="BO313" s="1">
        <f t="shared" si="9"/>
        <v>60</v>
      </c>
      <c r="BP313" s="1" t="s">
        <v>34</v>
      </c>
      <c r="BQ313" s="1" t="s">
        <v>34</v>
      </c>
    </row>
    <row r="314" spans="1:69" x14ac:dyDescent="0.3">
      <c r="A314" s="1" t="s">
        <v>809</v>
      </c>
      <c r="B314" s="1" t="s">
        <v>810</v>
      </c>
      <c r="C314" s="1" t="s">
        <v>810</v>
      </c>
      <c r="D314" s="1" t="s">
        <v>710</v>
      </c>
      <c r="E314" s="1">
        <f t="shared" si="8"/>
        <v>150</v>
      </c>
      <c r="AQ314" s="1">
        <v>30</v>
      </c>
      <c r="AS314" s="1">
        <v>30</v>
      </c>
      <c r="AT314" s="1">
        <v>30</v>
      </c>
      <c r="AX314" s="1">
        <v>30</v>
      </c>
      <c r="AY314" s="1">
        <v>30</v>
      </c>
      <c r="AZ314" s="1">
        <v>30</v>
      </c>
      <c r="BA314" s="1">
        <v>30</v>
      </c>
      <c r="BB314" s="1">
        <v>30</v>
      </c>
      <c r="BC314" s="1">
        <v>30</v>
      </c>
      <c r="BE314" s="1">
        <v>30</v>
      </c>
      <c r="BF314" s="1">
        <v>30</v>
      </c>
      <c r="BG314" s="1">
        <v>30</v>
      </c>
      <c r="BM314" s="1">
        <v>360</v>
      </c>
      <c r="BN314" s="1">
        <v>240</v>
      </c>
      <c r="BO314" s="1">
        <f t="shared" si="9"/>
        <v>-120</v>
      </c>
      <c r="BP314" s="1" t="s">
        <v>55</v>
      </c>
      <c r="BQ314" s="1" t="s">
        <v>55</v>
      </c>
    </row>
    <row r="315" spans="1:69" x14ac:dyDescent="0.3">
      <c r="A315" s="1" t="s">
        <v>811</v>
      </c>
      <c r="B315" s="1" t="s">
        <v>812</v>
      </c>
      <c r="C315" s="5">
        <v>2.6152043299999999E+46</v>
      </c>
      <c r="D315" s="1" t="s">
        <v>813</v>
      </c>
      <c r="E315" s="1">
        <f t="shared" si="8"/>
        <v>16</v>
      </c>
      <c r="AY315" s="1">
        <v>16</v>
      </c>
      <c r="BM315" s="1">
        <v>16</v>
      </c>
      <c r="BN315" s="1">
        <v>104</v>
      </c>
      <c r="BO315" s="1">
        <f t="shared" si="9"/>
        <v>88</v>
      </c>
      <c r="BP315" s="1" t="s">
        <v>34</v>
      </c>
      <c r="BQ315" s="1" t="s">
        <v>34</v>
      </c>
    </row>
    <row r="316" spans="1:69" x14ac:dyDescent="0.3">
      <c r="A316" s="1" t="s">
        <v>814</v>
      </c>
      <c r="B316" s="1" t="s">
        <v>815</v>
      </c>
      <c r="C316" s="1" t="s">
        <v>815</v>
      </c>
      <c r="D316" s="1" t="s">
        <v>651</v>
      </c>
      <c r="E316" s="1">
        <f t="shared" si="8"/>
        <v>196</v>
      </c>
      <c r="AQ316" s="1">
        <v>44</v>
      </c>
      <c r="AS316" s="1">
        <v>36</v>
      </c>
      <c r="AX316" s="1">
        <v>92</v>
      </c>
      <c r="AY316" s="1">
        <v>24</v>
      </c>
      <c r="AZ316" s="1">
        <v>24</v>
      </c>
      <c r="BA316" s="1">
        <v>24</v>
      </c>
      <c r="BB316" s="1">
        <v>76</v>
      </c>
      <c r="BC316" s="1">
        <v>80</v>
      </c>
      <c r="BD316" s="1">
        <v>48</v>
      </c>
      <c r="BE316" s="1">
        <v>36</v>
      </c>
      <c r="BM316" s="1">
        <v>484</v>
      </c>
      <c r="BN316" s="1">
        <v>172</v>
      </c>
      <c r="BO316" s="1">
        <f t="shared" si="9"/>
        <v>-312</v>
      </c>
      <c r="BP316" s="1" t="s">
        <v>55</v>
      </c>
      <c r="BQ316" s="1" t="s">
        <v>55</v>
      </c>
    </row>
    <row r="317" spans="1:69" x14ac:dyDescent="0.3">
      <c r="A317" s="1" t="s">
        <v>816</v>
      </c>
      <c r="B317" s="1" t="s">
        <v>817</v>
      </c>
      <c r="C317" s="1" t="s">
        <v>817</v>
      </c>
      <c r="D317" s="1" t="s">
        <v>818</v>
      </c>
      <c r="E317" s="1">
        <f t="shared" si="8"/>
        <v>228</v>
      </c>
      <c r="AT317" s="1">
        <v>72</v>
      </c>
      <c r="AX317" s="1">
        <v>116</v>
      </c>
      <c r="AY317" s="1">
        <v>40</v>
      </c>
      <c r="AZ317" s="1">
        <v>40</v>
      </c>
      <c r="BA317" s="1">
        <v>48</v>
      </c>
      <c r="BB317" s="1">
        <v>44</v>
      </c>
      <c r="BC317" s="1">
        <v>108</v>
      </c>
      <c r="BD317" s="1">
        <v>52</v>
      </c>
      <c r="BE317" s="1">
        <v>96</v>
      </c>
      <c r="BF317" s="1">
        <v>32</v>
      </c>
      <c r="BG317" s="1">
        <v>76</v>
      </c>
      <c r="BM317" s="1">
        <v>724</v>
      </c>
      <c r="BN317" s="1">
        <v>377</v>
      </c>
      <c r="BO317" s="1">
        <f t="shared" si="9"/>
        <v>-347</v>
      </c>
      <c r="BP317" s="1" t="s">
        <v>55</v>
      </c>
      <c r="BQ317" s="1" t="s">
        <v>55</v>
      </c>
    </row>
    <row r="318" spans="1:69" x14ac:dyDescent="0.3">
      <c r="A318" s="1" t="s">
        <v>819</v>
      </c>
      <c r="B318" s="1" t="s">
        <v>820</v>
      </c>
      <c r="C318" s="5">
        <v>2.8100802399999999E+46</v>
      </c>
      <c r="D318" s="1" t="s">
        <v>821</v>
      </c>
      <c r="E318" s="1">
        <f t="shared" si="8"/>
        <v>24</v>
      </c>
      <c r="AY318" s="1">
        <v>24</v>
      </c>
      <c r="BA318" s="1">
        <v>60</v>
      </c>
      <c r="BB318" s="1">
        <v>24</v>
      </c>
      <c r="BC318" s="1">
        <v>12</v>
      </c>
      <c r="BD318" s="1">
        <v>24</v>
      </c>
      <c r="BM318" s="1">
        <v>144</v>
      </c>
      <c r="BN318" s="1">
        <v>66</v>
      </c>
      <c r="BO318" s="1">
        <f t="shared" si="9"/>
        <v>-78</v>
      </c>
      <c r="BQ318" s="1">
        <v>0</v>
      </c>
    </row>
    <row r="319" spans="1:69" x14ac:dyDescent="0.3">
      <c r="A319" s="1" t="s">
        <v>822</v>
      </c>
      <c r="B319" s="1" t="s">
        <v>823</v>
      </c>
      <c r="C319" s="5">
        <v>2.8100685199999999E+46</v>
      </c>
      <c r="D319" s="1" t="s">
        <v>96</v>
      </c>
      <c r="E319" s="1">
        <f t="shared" si="8"/>
        <v>774</v>
      </c>
      <c r="AX319" s="1">
        <v>456</v>
      </c>
      <c r="AY319" s="1">
        <v>318</v>
      </c>
      <c r="AZ319" s="1">
        <v>210</v>
      </c>
      <c r="BA319" s="1">
        <v>180</v>
      </c>
      <c r="BB319" s="1">
        <v>204</v>
      </c>
      <c r="BM319" s="1">
        <v>1368</v>
      </c>
      <c r="BN319" s="1">
        <v>720</v>
      </c>
      <c r="BO319" s="1">
        <f t="shared" si="9"/>
        <v>-648</v>
      </c>
      <c r="BQ319" s="1">
        <v>0</v>
      </c>
    </row>
    <row r="320" spans="1:69" x14ac:dyDescent="0.3">
      <c r="A320" s="1" t="s">
        <v>824</v>
      </c>
      <c r="B320" s="1" t="s">
        <v>825</v>
      </c>
      <c r="C320" s="5">
        <v>2.8501242700000002E+46</v>
      </c>
      <c r="D320" s="1" t="s">
        <v>642</v>
      </c>
      <c r="E320" s="1">
        <f t="shared" si="8"/>
        <v>160</v>
      </c>
      <c r="AQ320" s="1">
        <v>20</v>
      </c>
      <c r="AU320" s="1">
        <v>20</v>
      </c>
      <c r="AX320" s="1">
        <v>80</v>
      </c>
      <c r="AY320" s="1">
        <v>40</v>
      </c>
      <c r="AZ320" s="1">
        <v>20</v>
      </c>
      <c r="BA320" s="1">
        <v>40</v>
      </c>
      <c r="BM320" s="1">
        <v>220</v>
      </c>
      <c r="BN320" s="1">
        <v>400</v>
      </c>
      <c r="BO320" s="1">
        <f t="shared" si="9"/>
        <v>180</v>
      </c>
      <c r="BP320" s="1" t="s">
        <v>34</v>
      </c>
      <c r="BQ320" s="1" t="s">
        <v>34</v>
      </c>
    </row>
    <row r="321" spans="1:69" x14ac:dyDescent="0.3">
      <c r="A321" s="1" t="s">
        <v>826</v>
      </c>
      <c r="B321" s="1" t="s">
        <v>827</v>
      </c>
      <c r="C321" s="1" t="s">
        <v>827</v>
      </c>
      <c r="D321" s="1" t="s">
        <v>334</v>
      </c>
      <c r="E321" s="1">
        <f t="shared" si="8"/>
        <v>0</v>
      </c>
      <c r="BA321" s="1">
        <v>1230</v>
      </c>
      <c r="BB321" s="1">
        <v>1170</v>
      </c>
      <c r="BC321" s="1">
        <v>1200</v>
      </c>
      <c r="BD321" s="1">
        <v>990</v>
      </c>
      <c r="BE321" s="1">
        <v>1110</v>
      </c>
      <c r="BM321" s="1">
        <v>5700</v>
      </c>
      <c r="BN321" s="1">
        <v>1830</v>
      </c>
      <c r="BO321" s="1">
        <f t="shared" si="9"/>
        <v>-3870</v>
      </c>
      <c r="BQ321" s="1" t="s">
        <v>34</v>
      </c>
    </row>
    <row r="322" spans="1:69" x14ac:dyDescent="0.3">
      <c r="A322" s="1" t="s">
        <v>828</v>
      </c>
      <c r="B322" s="1" t="s">
        <v>829</v>
      </c>
      <c r="C322" s="1" t="s">
        <v>829</v>
      </c>
      <c r="D322" s="1" t="s">
        <v>357</v>
      </c>
      <c r="E322" s="1">
        <f t="shared" si="8"/>
        <v>0</v>
      </c>
      <c r="AZ322" s="1">
        <v>1</v>
      </c>
      <c r="BM322" s="1">
        <v>1</v>
      </c>
      <c r="BN322" s="1">
        <v>7</v>
      </c>
      <c r="BO322" s="1">
        <f t="shared" si="9"/>
        <v>6</v>
      </c>
      <c r="BP322" s="1" t="s">
        <v>34</v>
      </c>
      <c r="BQ322" s="1" t="s">
        <v>34</v>
      </c>
    </row>
    <row r="323" spans="1:69" x14ac:dyDescent="0.3">
      <c r="A323" s="1" t="s">
        <v>830</v>
      </c>
      <c r="B323" s="1" t="s">
        <v>831</v>
      </c>
      <c r="C323" s="5">
        <v>2.85013736E+46</v>
      </c>
      <c r="D323" s="1" t="s">
        <v>642</v>
      </c>
      <c r="E323" s="1">
        <f t="shared" si="8"/>
        <v>60</v>
      </c>
      <c r="AS323" s="1">
        <v>20</v>
      </c>
      <c r="AU323" s="1">
        <v>20</v>
      </c>
      <c r="AY323" s="1">
        <v>20</v>
      </c>
      <c r="AZ323" s="1">
        <v>20</v>
      </c>
      <c r="BM323" s="1">
        <v>80</v>
      </c>
      <c r="BN323" s="1">
        <v>120</v>
      </c>
      <c r="BO323" s="1">
        <f t="shared" si="9"/>
        <v>40</v>
      </c>
      <c r="BP323" s="1" t="s">
        <v>34</v>
      </c>
      <c r="BQ323" s="1" t="s">
        <v>34</v>
      </c>
    </row>
    <row r="324" spans="1:69" x14ac:dyDescent="0.3">
      <c r="A324" s="1" t="s">
        <v>832</v>
      </c>
      <c r="B324" s="1" t="s">
        <v>833</v>
      </c>
      <c r="C324" s="1" t="s">
        <v>833</v>
      </c>
      <c r="D324" s="1" t="s">
        <v>619</v>
      </c>
      <c r="E324" s="1">
        <f t="shared" si="8"/>
        <v>0</v>
      </c>
      <c r="AZ324" s="1">
        <v>18</v>
      </c>
      <c r="BM324" s="1">
        <v>18</v>
      </c>
      <c r="BN324" s="1">
        <v>36</v>
      </c>
      <c r="BO324" s="1">
        <f t="shared" si="9"/>
        <v>18</v>
      </c>
      <c r="BP324" s="1" t="s">
        <v>34</v>
      </c>
      <c r="BQ324" s="1" t="s">
        <v>34</v>
      </c>
    </row>
    <row r="325" spans="1:69" x14ac:dyDescent="0.3">
      <c r="A325" s="1" t="s">
        <v>834</v>
      </c>
      <c r="B325" s="1" t="s">
        <v>835</v>
      </c>
      <c r="C325" s="1" t="s">
        <v>835</v>
      </c>
      <c r="D325" s="1" t="s">
        <v>619</v>
      </c>
      <c r="E325" s="1">
        <f t="shared" ref="E325:E388" si="10">SUM(F325:AY325)</f>
        <v>432</v>
      </c>
      <c r="AG325" s="1">
        <v>432</v>
      </c>
      <c r="BM325" s="1">
        <v>432</v>
      </c>
      <c r="BN325" s="1">
        <v>0</v>
      </c>
      <c r="BO325" s="1">
        <f t="shared" si="9"/>
        <v>-432</v>
      </c>
      <c r="BP325" s="1" t="s">
        <v>1167</v>
      </c>
      <c r="BQ325" s="1">
        <v>0</v>
      </c>
    </row>
    <row r="326" spans="1:69" x14ac:dyDescent="0.3">
      <c r="A326" s="1" t="s">
        <v>836</v>
      </c>
      <c r="B326" s="1" t="s">
        <v>837</v>
      </c>
      <c r="C326" s="1" t="s">
        <v>837</v>
      </c>
      <c r="D326" s="1" t="s">
        <v>510</v>
      </c>
      <c r="E326" s="1">
        <f t="shared" si="10"/>
        <v>20</v>
      </c>
      <c r="AY326" s="1">
        <v>20</v>
      </c>
      <c r="AZ326" s="1">
        <v>4</v>
      </c>
      <c r="BM326" s="1">
        <v>24</v>
      </c>
      <c r="BN326" s="1">
        <v>76</v>
      </c>
      <c r="BO326" s="1">
        <f t="shared" ref="BO326:BO389" si="11">BN326-BM326</f>
        <v>52</v>
      </c>
      <c r="BP326" s="1" t="s">
        <v>34</v>
      </c>
      <c r="BQ326" s="1" t="s">
        <v>34</v>
      </c>
    </row>
    <row r="327" spans="1:69" x14ac:dyDescent="0.3">
      <c r="A327" s="1" t="s">
        <v>838</v>
      </c>
      <c r="B327" s="1" t="s">
        <v>839</v>
      </c>
      <c r="C327" s="1" t="s">
        <v>839</v>
      </c>
      <c r="D327" s="1" t="s">
        <v>619</v>
      </c>
      <c r="E327" s="1">
        <f t="shared" si="10"/>
        <v>54</v>
      </c>
      <c r="AR327" s="1">
        <v>36</v>
      </c>
      <c r="AY327" s="1">
        <v>18</v>
      </c>
      <c r="BM327" s="1">
        <v>54</v>
      </c>
      <c r="BN327" s="1">
        <v>0</v>
      </c>
      <c r="BO327" s="1">
        <f t="shared" si="11"/>
        <v>-54</v>
      </c>
      <c r="BQ327" s="1" t="s">
        <v>840</v>
      </c>
    </row>
    <row r="328" spans="1:69" x14ac:dyDescent="0.3">
      <c r="A328" s="1" t="s">
        <v>841</v>
      </c>
      <c r="B328" s="1" t="s">
        <v>842</v>
      </c>
      <c r="C328" s="1" t="s">
        <v>842</v>
      </c>
      <c r="D328" s="1" t="s">
        <v>510</v>
      </c>
      <c r="E328" s="1">
        <f t="shared" si="10"/>
        <v>4</v>
      </c>
      <c r="AY328" s="1">
        <v>4</v>
      </c>
      <c r="AZ328" s="1">
        <v>4</v>
      </c>
      <c r="BM328" s="1">
        <v>8</v>
      </c>
      <c r="BN328" s="1">
        <v>32</v>
      </c>
      <c r="BO328" s="1">
        <f t="shared" si="11"/>
        <v>24</v>
      </c>
      <c r="BP328" s="1" t="s">
        <v>34</v>
      </c>
      <c r="BQ328" s="1" t="s">
        <v>34</v>
      </c>
    </row>
    <row r="329" spans="1:69" x14ac:dyDescent="0.3">
      <c r="A329" s="1" t="s">
        <v>843</v>
      </c>
      <c r="B329" s="1" t="s">
        <v>844</v>
      </c>
      <c r="C329" s="1" t="s">
        <v>844</v>
      </c>
      <c r="D329" s="1" t="s">
        <v>510</v>
      </c>
      <c r="E329" s="1">
        <f t="shared" si="10"/>
        <v>4</v>
      </c>
      <c r="AY329" s="1">
        <v>4</v>
      </c>
      <c r="AZ329" s="1">
        <v>4</v>
      </c>
      <c r="BM329" s="1">
        <v>8</v>
      </c>
      <c r="BN329" s="1">
        <v>20</v>
      </c>
      <c r="BO329" s="1">
        <f t="shared" si="11"/>
        <v>12</v>
      </c>
      <c r="BP329" s="1" t="s">
        <v>34</v>
      </c>
      <c r="BQ329" s="1" t="s">
        <v>34</v>
      </c>
    </row>
    <row r="330" spans="1:69" x14ac:dyDescent="0.3">
      <c r="A330" s="1" t="s">
        <v>845</v>
      </c>
      <c r="B330" s="1" t="s">
        <v>846</v>
      </c>
      <c r="C330" s="1" t="s">
        <v>846</v>
      </c>
      <c r="D330" s="1" t="s">
        <v>29</v>
      </c>
      <c r="E330" s="1">
        <f t="shared" si="10"/>
        <v>0</v>
      </c>
      <c r="BC330" s="1">
        <v>150</v>
      </c>
      <c r="BD330" s="1">
        <v>150</v>
      </c>
      <c r="BM330" s="1">
        <v>300</v>
      </c>
      <c r="BN330" s="1">
        <v>1450</v>
      </c>
      <c r="BO330" s="1">
        <f t="shared" si="11"/>
        <v>1150</v>
      </c>
      <c r="BP330" s="1" t="s">
        <v>34</v>
      </c>
      <c r="BQ330" s="1" t="s">
        <v>34</v>
      </c>
    </row>
    <row r="331" spans="1:69" x14ac:dyDescent="0.3">
      <c r="A331" s="1" t="s">
        <v>847</v>
      </c>
      <c r="B331" s="1" t="s">
        <v>848</v>
      </c>
      <c r="C331" s="1" t="s">
        <v>848</v>
      </c>
      <c r="D331" s="1" t="s">
        <v>849</v>
      </c>
      <c r="E331" s="1">
        <f t="shared" si="10"/>
        <v>0</v>
      </c>
      <c r="BC331" s="1">
        <v>1</v>
      </c>
      <c r="BM331" s="1">
        <v>1</v>
      </c>
      <c r="BN331" s="1">
        <v>3</v>
      </c>
      <c r="BO331" s="1">
        <f t="shared" si="11"/>
        <v>2</v>
      </c>
      <c r="BP331" s="1" t="s">
        <v>34</v>
      </c>
      <c r="BQ331" s="1" t="s">
        <v>34</v>
      </c>
    </row>
    <row r="332" spans="1:69" x14ac:dyDescent="0.3">
      <c r="A332" s="1" t="s">
        <v>850</v>
      </c>
      <c r="B332" s="1" t="s">
        <v>851</v>
      </c>
      <c r="C332" s="1" t="s">
        <v>851</v>
      </c>
      <c r="D332" s="1" t="s">
        <v>849</v>
      </c>
      <c r="E332" s="1">
        <f t="shared" si="10"/>
        <v>5</v>
      </c>
      <c r="AQ332" s="1">
        <v>4</v>
      </c>
      <c r="AU332" s="1">
        <v>1</v>
      </c>
      <c r="BB332" s="1">
        <v>1</v>
      </c>
      <c r="BM332" s="1">
        <v>6</v>
      </c>
      <c r="BN332" s="1">
        <v>40</v>
      </c>
      <c r="BO332" s="1">
        <f t="shared" si="11"/>
        <v>34</v>
      </c>
      <c r="BP332" s="1" t="s">
        <v>34</v>
      </c>
      <c r="BQ332" s="1" t="s">
        <v>34</v>
      </c>
    </row>
    <row r="333" spans="1:69" x14ac:dyDescent="0.3">
      <c r="A333" s="1" t="s">
        <v>852</v>
      </c>
      <c r="B333" s="1" t="s">
        <v>853</v>
      </c>
      <c r="C333" s="1" t="s">
        <v>853</v>
      </c>
      <c r="D333" s="1" t="s">
        <v>849</v>
      </c>
      <c r="E333" s="1">
        <f t="shared" si="10"/>
        <v>9</v>
      </c>
      <c r="X333" s="1">
        <v>9</v>
      </c>
      <c r="BM333" s="1">
        <v>9</v>
      </c>
      <c r="BN333" s="1">
        <v>7</v>
      </c>
      <c r="BO333" s="1">
        <f t="shared" si="11"/>
        <v>-2</v>
      </c>
      <c r="BQ333" s="1">
        <v>0</v>
      </c>
    </row>
    <row r="334" spans="1:69" x14ac:dyDescent="0.3">
      <c r="A334" s="1" t="s">
        <v>854</v>
      </c>
      <c r="B334" s="1" t="s">
        <v>855</v>
      </c>
      <c r="C334" s="1" t="s">
        <v>855</v>
      </c>
      <c r="D334" s="1" t="s">
        <v>33</v>
      </c>
      <c r="E334" s="1">
        <f t="shared" si="10"/>
        <v>1200</v>
      </c>
      <c r="AY334" s="1">
        <v>1200</v>
      </c>
      <c r="AZ334" s="1">
        <v>960</v>
      </c>
      <c r="BA334" s="1">
        <v>1120</v>
      </c>
      <c r="BB334" s="1">
        <v>640</v>
      </c>
      <c r="BM334" s="1">
        <v>3920</v>
      </c>
      <c r="BN334" s="1">
        <v>3580</v>
      </c>
      <c r="BO334" s="1">
        <f t="shared" si="11"/>
        <v>-340</v>
      </c>
      <c r="BQ334" s="1" t="s">
        <v>34</v>
      </c>
    </row>
    <row r="335" spans="1:69" x14ac:dyDescent="0.3">
      <c r="A335" s="1" t="s">
        <v>856</v>
      </c>
      <c r="B335" s="1" t="s">
        <v>857</v>
      </c>
      <c r="C335" s="1" t="s">
        <v>857</v>
      </c>
      <c r="D335" s="1" t="s">
        <v>33</v>
      </c>
      <c r="E335" s="1">
        <f t="shared" si="10"/>
        <v>20</v>
      </c>
      <c r="AY335" s="1">
        <v>20</v>
      </c>
      <c r="AZ335" s="1">
        <v>40</v>
      </c>
      <c r="BA335" s="1">
        <v>120</v>
      </c>
      <c r="BB335" s="1">
        <v>60</v>
      </c>
      <c r="BM335" s="1">
        <v>240</v>
      </c>
      <c r="BN335" s="1">
        <v>2640</v>
      </c>
      <c r="BO335" s="1">
        <f t="shared" si="11"/>
        <v>2400</v>
      </c>
      <c r="BP335" s="1" t="s">
        <v>34</v>
      </c>
      <c r="BQ335" s="1" t="s">
        <v>34</v>
      </c>
    </row>
    <row r="336" spans="1:69" x14ac:dyDescent="0.3">
      <c r="A336" s="1" t="s">
        <v>858</v>
      </c>
      <c r="B336" s="1" t="s">
        <v>859</v>
      </c>
      <c r="C336" s="1" t="s">
        <v>859</v>
      </c>
      <c r="D336" s="1" t="s">
        <v>849</v>
      </c>
      <c r="E336" s="1">
        <f t="shared" si="10"/>
        <v>1</v>
      </c>
      <c r="AT336" s="1">
        <v>1</v>
      </c>
      <c r="BM336" s="1">
        <v>1</v>
      </c>
      <c r="BN336" s="1">
        <v>10</v>
      </c>
      <c r="BO336" s="1">
        <f t="shared" si="11"/>
        <v>9</v>
      </c>
      <c r="BP336" s="1" t="s">
        <v>34</v>
      </c>
      <c r="BQ336" s="1" t="s">
        <v>34</v>
      </c>
    </row>
    <row r="337" spans="1:69" x14ac:dyDescent="0.3">
      <c r="A337" s="1" t="s">
        <v>860</v>
      </c>
      <c r="B337" s="1" t="s">
        <v>861</v>
      </c>
      <c r="C337" s="1" t="s">
        <v>861</v>
      </c>
      <c r="D337" s="1" t="s">
        <v>849</v>
      </c>
      <c r="E337" s="1">
        <f t="shared" si="10"/>
        <v>1</v>
      </c>
      <c r="AT337" s="1">
        <v>1</v>
      </c>
      <c r="BM337" s="1">
        <v>1</v>
      </c>
      <c r="BN337" s="1">
        <v>5</v>
      </c>
      <c r="BO337" s="1">
        <f t="shared" si="11"/>
        <v>4</v>
      </c>
      <c r="BP337" s="1" t="s">
        <v>34</v>
      </c>
      <c r="BQ337" s="1" t="s">
        <v>34</v>
      </c>
    </row>
    <row r="338" spans="1:69" x14ac:dyDescent="0.3">
      <c r="A338" s="1" t="s">
        <v>862</v>
      </c>
      <c r="B338" s="1" t="s">
        <v>863</v>
      </c>
      <c r="C338" s="1" t="s">
        <v>863</v>
      </c>
      <c r="D338" s="1" t="s">
        <v>619</v>
      </c>
      <c r="E338" s="1">
        <f t="shared" si="10"/>
        <v>0</v>
      </c>
      <c r="AZ338" s="1">
        <v>18</v>
      </c>
      <c r="BM338" s="1">
        <v>18</v>
      </c>
      <c r="BN338" s="1">
        <v>18</v>
      </c>
      <c r="BO338" s="1">
        <f t="shared" si="11"/>
        <v>0</v>
      </c>
      <c r="BP338" s="1" t="s">
        <v>34</v>
      </c>
      <c r="BQ338" s="1" t="e">
        <v>#N/A</v>
      </c>
    </row>
    <row r="339" spans="1:69" x14ac:dyDescent="0.3">
      <c r="A339" s="1" t="s">
        <v>864</v>
      </c>
      <c r="B339" s="1" t="s">
        <v>865</v>
      </c>
      <c r="C339" s="1" t="s">
        <v>865</v>
      </c>
      <c r="D339" s="1" t="s">
        <v>619</v>
      </c>
      <c r="E339" s="1">
        <f t="shared" si="10"/>
        <v>0</v>
      </c>
      <c r="AZ339" s="1">
        <v>36</v>
      </c>
      <c r="BM339" s="1">
        <v>36</v>
      </c>
      <c r="BN339" s="1">
        <v>0</v>
      </c>
      <c r="BO339" s="1">
        <f t="shared" si="11"/>
        <v>-36</v>
      </c>
      <c r="BQ339" s="1" t="e">
        <v>#N/A</v>
      </c>
    </row>
    <row r="340" spans="1:69" x14ac:dyDescent="0.3">
      <c r="A340" s="1" t="s">
        <v>866</v>
      </c>
      <c r="B340" s="1" t="s">
        <v>867</v>
      </c>
      <c r="C340" s="1" t="s">
        <v>867</v>
      </c>
      <c r="D340" s="1" t="s">
        <v>849</v>
      </c>
      <c r="E340" s="1">
        <f t="shared" si="10"/>
        <v>2</v>
      </c>
      <c r="AD340" s="1">
        <v>2</v>
      </c>
      <c r="BM340" s="1">
        <v>2</v>
      </c>
      <c r="BN340" s="1">
        <v>0</v>
      </c>
      <c r="BO340" s="1">
        <f t="shared" si="11"/>
        <v>-2</v>
      </c>
      <c r="BQ340" s="1">
        <v>0</v>
      </c>
    </row>
    <row r="341" spans="1:69" x14ac:dyDescent="0.3">
      <c r="A341" s="1" t="s">
        <v>868</v>
      </c>
      <c r="B341" s="1" t="s">
        <v>869</v>
      </c>
      <c r="C341" s="1" t="s">
        <v>869</v>
      </c>
      <c r="D341" s="1" t="s">
        <v>33</v>
      </c>
      <c r="E341" s="1">
        <f t="shared" si="10"/>
        <v>700</v>
      </c>
      <c r="AY341" s="1">
        <v>700</v>
      </c>
      <c r="AZ341" s="1">
        <v>840</v>
      </c>
      <c r="BA341" s="1">
        <v>40</v>
      </c>
      <c r="BB341" s="1">
        <v>980</v>
      </c>
      <c r="BC341" s="1">
        <v>1160</v>
      </c>
      <c r="BD341" s="1">
        <v>760</v>
      </c>
      <c r="BM341" s="1">
        <v>4480</v>
      </c>
      <c r="BN341" s="1">
        <v>9860</v>
      </c>
      <c r="BO341" s="1">
        <f t="shared" si="11"/>
        <v>5380</v>
      </c>
      <c r="BP341" s="1" t="s">
        <v>34</v>
      </c>
      <c r="BQ341" s="1" t="s">
        <v>34</v>
      </c>
    </row>
    <row r="342" spans="1:69" x14ac:dyDescent="0.3">
      <c r="A342" s="1" t="s">
        <v>870</v>
      </c>
      <c r="B342" s="1" t="s">
        <v>871</v>
      </c>
      <c r="C342" s="1" t="s">
        <v>871</v>
      </c>
      <c r="D342" s="1" t="s">
        <v>357</v>
      </c>
      <c r="E342" s="1">
        <f t="shared" si="10"/>
        <v>36</v>
      </c>
      <c r="AU342" s="1">
        <v>4</v>
      </c>
      <c r="AX342" s="1">
        <v>20</v>
      </c>
      <c r="AY342" s="1">
        <v>12</v>
      </c>
      <c r="AZ342" s="1">
        <v>8</v>
      </c>
      <c r="BA342" s="1">
        <v>24</v>
      </c>
      <c r="BC342" s="1">
        <v>8</v>
      </c>
      <c r="BM342" s="1">
        <v>76</v>
      </c>
      <c r="BN342" s="1">
        <v>68</v>
      </c>
      <c r="BO342" s="1">
        <f t="shared" si="11"/>
        <v>-8</v>
      </c>
      <c r="BQ342" s="1">
        <v>0</v>
      </c>
    </row>
    <row r="343" spans="1:69" x14ac:dyDescent="0.3">
      <c r="A343" s="1" t="s">
        <v>872</v>
      </c>
      <c r="B343" s="1" t="s">
        <v>873</v>
      </c>
      <c r="C343" s="1" t="s">
        <v>873</v>
      </c>
      <c r="D343" s="1" t="s">
        <v>710</v>
      </c>
      <c r="E343" s="1">
        <f t="shared" si="10"/>
        <v>18</v>
      </c>
      <c r="AY343" s="1">
        <v>18</v>
      </c>
      <c r="AZ343" s="1">
        <v>72</v>
      </c>
      <c r="BM343" s="1">
        <v>90</v>
      </c>
      <c r="BN343" s="1">
        <v>180</v>
      </c>
      <c r="BO343" s="1">
        <f t="shared" si="11"/>
        <v>90</v>
      </c>
      <c r="BP343" s="1" t="s">
        <v>34</v>
      </c>
      <c r="BQ343" s="1" t="s">
        <v>34</v>
      </c>
    </row>
    <row r="344" spans="1:69" x14ac:dyDescent="0.3">
      <c r="A344" s="1" t="s">
        <v>874</v>
      </c>
      <c r="B344" s="12" t="s">
        <v>875</v>
      </c>
      <c r="C344" s="12" t="s">
        <v>875</v>
      </c>
      <c r="D344" s="1" t="s">
        <v>96</v>
      </c>
      <c r="E344" s="1">
        <f t="shared" si="10"/>
        <v>6000</v>
      </c>
      <c r="Y344" s="1">
        <v>280</v>
      </c>
      <c r="AA344" s="1">
        <v>420</v>
      </c>
      <c r="AB344" s="1">
        <v>440</v>
      </c>
      <c r="AC344" s="1">
        <v>420</v>
      </c>
      <c r="AD344" s="1">
        <v>420</v>
      </c>
      <c r="AE344" s="1">
        <v>360</v>
      </c>
      <c r="AF344" s="1">
        <v>320</v>
      </c>
      <c r="AG344" s="1">
        <v>740</v>
      </c>
      <c r="AH344" s="1">
        <v>460</v>
      </c>
      <c r="AT344" s="1">
        <v>100</v>
      </c>
      <c r="AU344" s="1">
        <v>580</v>
      </c>
      <c r="AX344" s="1">
        <v>580</v>
      </c>
      <c r="AY344" s="1">
        <v>880</v>
      </c>
      <c r="AZ344" s="1">
        <v>500</v>
      </c>
      <c r="BA344" s="1">
        <v>780</v>
      </c>
      <c r="BB344" s="1">
        <v>680</v>
      </c>
      <c r="BC344" s="1">
        <v>440</v>
      </c>
      <c r="BD344" s="1">
        <v>400</v>
      </c>
      <c r="BE344" s="1">
        <v>220</v>
      </c>
      <c r="BF344" s="1">
        <v>220</v>
      </c>
      <c r="BM344" s="1">
        <v>9240</v>
      </c>
      <c r="BN344" s="1">
        <v>0</v>
      </c>
      <c r="BO344" s="1">
        <f t="shared" si="11"/>
        <v>-9240</v>
      </c>
      <c r="BP344" s="1" t="s">
        <v>97</v>
      </c>
      <c r="BQ344" s="1" t="s">
        <v>97</v>
      </c>
    </row>
    <row r="345" spans="1:69" x14ac:dyDescent="0.3">
      <c r="A345" s="1" t="s">
        <v>876</v>
      </c>
      <c r="B345" s="1" t="s">
        <v>877</v>
      </c>
      <c r="C345" s="1" t="s">
        <v>877</v>
      </c>
      <c r="D345" s="1" t="s">
        <v>357</v>
      </c>
      <c r="E345" s="1">
        <f t="shared" si="10"/>
        <v>8</v>
      </c>
      <c r="AY345" s="1">
        <v>8</v>
      </c>
      <c r="BA345" s="1">
        <v>4</v>
      </c>
      <c r="BM345" s="1">
        <v>12</v>
      </c>
      <c r="BN345" s="1">
        <v>24</v>
      </c>
      <c r="BO345" s="1">
        <f t="shared" si="11"/>
        <v>12</v>
      </c>
      <c r="BP345" s="1" t="s">
        <v>34</v>
      </c>
      <c r="BQ345" s="1" t="s">
        <v>34</v>
      </c>
    </row>
    <row r="346" spans="1:69" x14ac:dyDescent="0.3">
      <c r="A346" s="1" t="s">
        <v>878</v>
      </c>
      <c r="B346" s="1" t="s">
        <v>879</v>
      </c>
      <c r="C346" s="1" t="s">
        <v>879</v>
      </c>
      <c r="D346" s="1" t="s">
        <v>849</v>
      </c>
      <c r="E346" s="1">
        <f t="shared" si="10"/>
        <v>67</v>
      </c>
      <c r="N346" s="1">
        <v>8</v>
      </c>
      <c r="O346" s="1">
        <v>2</v>
      </c>
      <c r="U346" s="1">
        <v>2</v>
      </c>
      <c r="V346" s="1">
        <v>13</v>
      </c>
      <c r="W346" s="1">
        <v>2</v>
      </c>
      <c r="X346" s="1">
        <v>2</v>
      </c>
      <c r="Y346" s="1">
        <v>1</v>
      </c>
      <c r="AP346" s="1">
        <v>4</v>
      </c>
      <c r="AQ346" s="1">
        <v>1</v>
      </c>
      <c r="AS346" s="1">
        <v>3</v>
      </c>
      <c r="AT346" s="1">
        <v>3</v>
      </c>
      <c r="AU346" s="1">
        <v>18</v>
      </c>
      <c r="AX346" s="1">
        <v>5</v>
      </c>
      <c r="AY346" s="1">
        <v>3</v>
      </c>
      <c r="AZ346" s="1">
        <v>2</v>
      </c>
      <c r="BA346" s="1">
        <v>6</v>
      </c>
      <c r="BB346" s="1">
        <v>5</v>
      </c>
      <c r="BC346" s="1">
        <v>5</v>
      </c>
      <c r="BM346" s="1">
        <v>85</v>
      </c>
      <c r="BN346" s="1">
        <v>60</v>
      </c>
      <c r="BO346" s="1">
        <f t="shared" si="11"/>
        <v>-25</v>
      </c>
      <c r="BQ346" s="1">
        <v>0</v>
      </c>
    </row>
    <row r="347" spans="1:69" x14ac:dyDescent="0.3">
      <c r="A347" s="1" t="s">
        <v>880</v>
      </c>
      <c r="B347" s="1" t="s">
        <v>881</v>
      </c>
      <c r="C347" s="1" t="s">
        <v>881</v>
      </c>
      <c r="D347" s="1" t="s">
        <v>849</v>
      </c>
      <c r="E347" s="1">
        <f t="shared" si="10"/>
        <v>0</v>
      </c>
      <c r="BD347" s="1">
        <v>6</v>
      </c>
      <c r="BF347" s="1">
        <v>1</v>
      </c>
      <c r="BM347" s="1">
        <v>7</v>
      </c>
      <c r="BN347" s="1">
        <v>17</v>
      </c>
      <c r="BO347" s="1">
        <f t="shared" si="11"/>
        <v>10</v>
      </c>
      <c r="BP347" s="1" t="s">
        <v>34</v>
      </c>
      <c r="BQ347" s="1" t="s">
        <v>34</v>
      </c>
    </row>
    <row r="348" spans="1:69" x14ac:dyDescent="0.3">
      <c r="A348" s="1" t="s">
        <v>882</v>
      </c>
      <c r="B348" s="1" t="s">
        <v>883</v>
      </c>
      <c r="C348" s="5">
        <v>4.4511095499999999E+46</v>
      </c>
      <c r="D348" s="1" t="s">
        <v>125</v>
      </c>
      <c r="E348" s="1">
        <f t="shared" si="10"/>
        <v>0</v>
      </c>
      <c r="AZ348" s="1">
        <v>760</v>
      </c>
      <c r="BA348" s="1">
        <v>680</v>
      </c>
      <c r="BB348" s="1">
        <v>920</v>
      </c>
      <c r="BC348" s="1">
        <v>480</v>
      </c>
      <c r="BM348" s="1">
        <v>2840</v>
      </c>
      <c r="BN348" s="1">
        <v>7981</v>
      </c>
      <c r="BO348" s="1">
        <f t="shared" si="11"/>
        <v>5141</v>
      </c>
      <c r="BP348" s="1" t="s">
        <v>34</v>
      </c>
      <c r="BQ348" s="1" t="s">
        <v>34</v>
      </c>
    </row>
    <row r="349" spans="1:69" x14ac:dyDescent="0.3">
      <c r="A349" s="1" t="s">
        <v>884</v>
      </c>
      <c r="B349" s="1" t="s">
        <v>885</v>
      </c>
      <c r="C349" s="1" t="s">
        <v>885</v>
      </c>
      <c r="D349" s="1" t="s">
        <v>849</v>
      </c>
      <c r="E349" s="1">
        <f t="shared" si="10"/>
        <v>3</v>
      </c>
      <c r="AX349" s="1">
        <v>2</v>
      </c>
      <c r="AY349" s="1">
        <v>1</v>
      </c>
      <c r="BB349" s="1">
        <v>1</v>
      </c>
      <c r="BM349" s="1">
        <v>4</v>
      </c>
      <c r="BN349" s="1">
        <v>14</v>
      </c>
      <c r="BO349" s="1">
        <f t="shared" si="11"/>
        <v>10</v>
      </c>
      <c r="BP349" s="1" t="s">
        <v>34</v>
      </c>
      <c r="BQ349" s="1" t="s">
        <v>34</v>
      </c>
    </row>
    <row r="350" spans="1:69" x14ac:dyDescent="0.3">
      <c r="A350" s="1" t="s">
        <v>886</v>
      </c>
      <c r="B350" s="1" t="s">
        <v>887</v>
      </c>
      <c r="C350" s="1" t="s">
        <v>887</v>
      </c>
      <c r="D350" s="1" t="s">
        <v>748</v>
      </c>
      <c r="E350" s="1">
        <f t="shared" si="10"/>
        <v>4</v>
      </c>
      <c r="AP350" s="1">
        <v>4</v>
      </c>
      <c r="BM350" s="1">
        <v>4</v>
      </c>
      <c r="BN350" s="1">
        <v>0</v>
      </c>
      <c r="BO350" s="1">
        <f t="shared" si="11"/>
        <v>-4</v>
      </c>
      <c r="BQ350" s="1">
        <v>0</v>
      </c>
    </row>
    <row r="351" spans="1:69" x14ac:dyDescent="0.3">
      <c r="A351" s="1" t="s">
        <v>888</v>
      </c>
      <c r="B351" s="1" t="s">
        <v>889</v>
      </c>
      <c r="C351" s="5">
        <v>2.8501483999999999E+46</v>
      </c>
      <c r="D351" s="1" t="s">
        <v>642</v>
      </c>
      <c r="E351" s="1">
        <f t="shared" si="10"/>
        <v>100</v>
      </c>
      <c r="AX351" s="1">
        <v>80</v>
      </c>
      <c r="AY351" s="1">
        <v>20</v>
      </c>
      <c r="BM351" s="1">
        <v>100</v>
      </c>
      <c r="BN351" s="1">
        <v>100</v>
      </c>
      <c r="BO351" s="1">
        <f t="shared" si="11"/>
        <v>0</v>
      </c>
      <c r="BP351" s="1" t="s">
        <v>34</v>
      </c>
      <c r="BQ351" s="1" t="s">
        <v>34</v>
      </c>
    </row>
    <row r="352" spans="1:69" x14ac:dyDescent="0.3">
      <c r="A352" s="1" t="s">
        <v>890</v>
      </c>
      <c r="B352" s="1" t="s">
        <v>891</v>
      </c>
      <c r="C352" s="5">
        <v>2.42145535E+46</v>
      </c>
      <c r="D352" s="1" t="s">
        <v>892</v>
      </c>
      <c r="E352" s="1">
        <f t="shared" si="10"/>
        <v>0</v>
      </c>
      <c r="BF352" s="1">
        <v>19200</v>
      </c>
      <c r="BG352" s="1">
        <v>19200</v>
      </c>
      <c r="BH352" s="1">
        <v>14400</v>
      </c>
      <c r="BI352" s="1">
        <v>9600</v>
      </c>
      <c r="BM352" s="1">
        <v>62400</v>
      </c>
      <c r="BN352" s="1">
        <v>56000</v>
      </c>
      <c r="BO352" s="1">
        <f t="shared" si="11"/>
        <v>-6400</v>
      </c>
      <c r="BQ352" s="1" t="s">
        <v>34</v>
      </c>
    </row>
    <row r="353" spans="1:69" x14ac:dyDescent="0.3">
      <c r="A353" s="1" t="s">
        <v>893</v>
      </c>
      <c r="B353" s="1" t="s">
        <v>894</v>
      </c>
      <c r="C353" s="5">
        <v>2.8100806499999999E+46</v>
      </c>
      <c r="D353" s="1" t="s">
        <v>96</v>
      </c>
      <c r="E353" s="1">
        <f t="shared" si="10"/>
        <v>84</v>
      </c>
      <c r="AN353" s="1">
        <v>12</v>
      </c>
      <c r="AO353" s="1">
        <v>6</v>
      </c>
      <c r="AP353" s="1">
        <v>12</v>
      </c>
      <c r="AS353" s="1">
        <v>6</v>
      </c>
      <c r="AX353" s="1">
        <v>36</v>
      </c>
      <c r="AY353" s="1">
        <v>12</v>
      </c>
      <c r="AZ353" s="1">
        <v>36</v>
      </c>
      <c r="BM353" s="1">
        <v>120</v>
      </c>
      <c r="BN353" s="1">
        <v>180</v>
      </c>
      <c r="BO353" s="1">
        <f t="shared" si="11"/>
        <v>60</v>
      </c>
      <c r="BP353" s="1" t="s">
        <v>34</v>
      </c>
      <c r="BQ353" s="1" t="s">
        <v>34</v>
      </c>
    </row>
    <row r="354" spans="1:69" x14ac:dyDescent="0.3">
      <c r="A354" s="1" t="s">
        <v>895</v>
      </c>
      <c r="B354" s="1" t="s">
        <v>896</v>
      </c>
      <c r="C354" s="1" t="s">
        <v>896</v>
      </c>
      <c r="D354" s="1" t="s">
        <v>897</v>
      </c>
      <c r="E354" s="1">
        <f t="shared" si="10"/>
        <v>4</v>
      </c>
      <c r="AX354" s="1">
        <v>4</v>
      </c>
      <c r="AZ354" s="1">
        <v>1</v>
      </c>
      <c r="BM354" s="1">
        <v>5</v>
      </c>
      <c r="BN354" s="1">
        <v>68</v>
      </c>
      <c r="BO354" s="1">
        <f t="shared" si="11"/>
        <v>63</v>
      </c>
      <c r="BP354" s="1" t="s">
        <v>34</v>
      </c>
      <c r="BQ354" s="1" t="s">
        <v>34</v>
      </c>
    </row>
    <row r="355" spans="1:69" x14ac:dyDescent="0.3">
      <c r="A355" s="1" t="s">
        <v>898</v>
      </c>
      <c r="B355" s="1" t="s">
        <v>899</v>
      </c>
      <c r="C355" s="5">
        <v>2.8100806699999998E+46</v>
      </c>
      <c r="D355" s="1" t="s">
        <v>96</v>
      </c>
      <c r="E355" s="1">
        <f t="shared" si="10"/>
        <v>6</v>
      </c>
      <c r="AY355" s="1">
        <v>6</v>
      </c>
      <c r="BM355" s="1">
        <v>6</v>
      </c>
      <c r="BN355" s="1">
        <v>6</v>
      </c>
      <c r="BO355" s="1">
        <f t="shared" si="11"/>
        <v>0</v>
      </c>
      <c r="BP355" s="1" t="s">
        <v>34</v>
      </c>
      <c r="BQ355" s="1" t="s">
        <v>34</v>
      </c>
    </row>
    <row r="356" spans="1:69" x14ac:dyDescent="0.3">
      <c r="A356" s="1" t="s">
        <v>900</v>
      </c>
      <c r="B356" s="1" t="s">
        <v>901</v>
      </c>
      <c r="C356" s="1" t="s">
        <v>901</v>
      </c>
      <c r="D356" s="1" t="s">
        <v>821</v>
      </c>
      <c r="E356" s="1">
        <f t="shared" si="10"/>
        <v>6</v>
      </c>
      <c r="AY356" s="1">
        <v>6</v>
      </c>
      <c r="BM356" s="1">
        <v>6</v>
      </c>
      <c r="BN356" s="1">
        <v>0</v>
      </c>
      <c r="BO356" s="1">
        <f t="shared" si="11"/>
        <v>-6</v>
      </c>
      <c r="BQ356" s="1">
        <v>0</v>
      </c>
    </row>
    <row r="357" spans="1:69" x14ac:dyDescent="0.3">
      <c r="A357" s="1" t="s">
        <v>902</v>
      </c>
      <c r="B357" s="1" t="s">
        <v>903</v>
      </c>
      <c r="C357" s="5">
        <v>2.8100770300000001E+46</v>
      </c>
      <c r="D357" s="1" t="s">
        <v>96</v>
      </c>
      <c r="E357" s="1">
        <f t="shared" si="10"/>
        <v>0</v>
      </c>
      <c r="BB357" s="1">
        <v>6</v>
      </c>
      <c r="BE357" s="1">
        <v>6</v>
      </c>
      <c r="BG357" s="1">
        <v>6</v>
      </c>
      <c r="BH357" s="1">
        <v>6</v>
      </c>
      <c r="BM357" s="1">
        <v>24</v>
      </c>
      <c r="BN357" s="1">
        <v>48</v>
      </c>
      <c r="BO357" s="1">
        <f t="shared" si="11"/>
        <v>24</v>
      </c>
      <c r="BP357" s="1" t="s">
        <v>34</v>
      </c>
      <c r="BQ357" s="1" t="s">
        <v>34</v>
      </c>
    </row>
    <row r="358" spans="1:69" x14ac:dyDescent="0.3">
      <c r="A358" s="1" t="s">
        <v>904</v>
      </c>
      <c r="B358" s="1" t="s">
        <v>905</v>
      </c>
      <c r="C358" s="1" t="s">
        <v>905</v>
      </c>
      <c r="D358" s="1" t="s">
        <v>821</v>
      </c>
      <c r="E358" s="1">
        <f t="shared" si="10"/>
        <v>0</v>
      </c>
      <c r="BD358" s="1">
        <v>24</v>
      </c>
      <c r="BM358" s="1">
        <v>24</v>
      </c>
      <c r="BN358" s="1">
        <v>54</v>
      </c>
      <c r="BO358" s="1">
        <f t="shared" si="11"/>
        <v>30</v>
      </c>
      <c r="BP358" s="1" t="s">
        <v>34</v>
      </c>
      <c r="BQ358" s="1" t="s">
        <v>34</v>
      </c>
    </row>
    <row r="359" spans="1:69" x14ac:dyDescent="0.3">
      <c r="A359" s="1" t="s">
        <v>906</v>
      </c>
      <c r="B359" s="1" t="s">
        <v>907</v>
      </c>
      <c r="C359" s="1" t="s">
        <v>907</v>
      </c>
      <c r="D359" s="1" t="s">
        <v>357</v>
      </c>
      <c r="E359" s="1">
        <f t="shared" si="10"/>
        <v>20</v>
      </c>
      <c r="AX359" s="1">
        <v>16</v>
      </c>
      <c r="AY359" s="1">
        <v>4</v>
      </c>
      <c r="AZ359" s="1">
        <v>12</v>
      </c>
      <c r="BM359" s="1">
        <v>32</v>
      </c>
      <c r="BN359" s="1">
        <v>12</v>
      </c>
      <c r="BO359" s="1">
        <f t="shared" si="11"/>
        <v>-20</v>
      </c>
      <c r="BQ359" s="1">
        <v>0</v>
      </c>
    </row>
    <row r="360" spans="1:69" x14ac:dyDescent="0.3">
      <c r="A360" s="1" t="s">
        <v>908</v>
      </c>
      <c r="B360" s="1" t="s">
        <v>909</v>
      </c>
      <c r="C360" s="1" t="s">
        <v>909</v>
      </c>
      <c r="D360" s="1" t="s">
        <v>357</v>
      </c>
      <c r="E360" s="1">
        <f t="shared" si="10"/>
        <v>0</v>
      </c>
      <c r="AZ360" s="1">
        <v>8</v>
      </c>
      <c r="BM360" s="1">
        <v>8</v>
      </c>
      <c r="BN360" s="1">
        <v>20</v>
      </c>
      <c r="BO360" s="1">
        <f t="shared" si="11"/>
        <v>12</v>
      </c>
      <c r="BP360" s="1" t="s">
        <v>34</v>
      </c>
      <c r="BQ360" s="1" t="e">
        <v>#N/A</v>
      </c>
    </row>
    <row r="361" spans="1:69" x14ac:dyDescent="0.3">
      <c r="A361" s="1" t="s">
        <v>910</v>
      </c>
      <c r="B361" s="1" t="s">
        <v>911</v>
      </c>
      <c r="C361" s="1" t="s">
        <v>911</v>
      </c>
      <c r="D361" s="1" t="s">
        <v>849</v>
      </c>
      <c r="E361" s="1">
        <f t="shared" si="10"/>
        <v>0</v>
      </c>
      <c r="AZ361" s="1">
        <v>2</v>
      </c>
      <c r="BA361" s="1">
        <v>1</v>
      </c>
      <c r="BM361" s="1">
        <v>3</v>
      </c>
      <c r="BN361" s="1">
        <v>11</v>
      </c>
      <c r="BO361" s="1">
        <f t="shared" si="11"/>
        <v>8</v>
      </c>
      <c r="BP361" s="1" t="s">
        <v>34</v>
      </c>
      <c r="BQ361" s="1" t="s">
        <v>34</v>
      </c>
    </row>
    <row r="362" spans="1:69" x14ac:dyDescent="0.3">
      <c r="A362" s="1" t="s">
        <v>912</v>
      </c>
      <c r="B362" s="1" t="s">
        <v>913</v>
      </c>
      <c r="C362" s="1" t="s">
        <v>913</v>
      </c>
      <c r="D362" s="1" t="s">
        <v>849</v>
      </c>
      <c r="E362" s="1">
        <f t="shared" si="10"/>
        <v>0</v>
      </c>
      <c r="BC362" s="1">
        <v>9</v>
      </c>
      <c r="BD362" s="1">
        <v>7</v>
      </c>
      <c r="BM362" s="1">
        <v>16</v>
      </c>
      <c r="BN362" s="1">
        <v>60</v>
      </c>
      <c r="BO362" s="1">
        <f t="shared" si="11"/>
        <v>44</v>
      </c>
      <c r="BP362" s="1" t="s">
        <v>34</v>
      </c>
      <c r="BQ362" s="1" t="s">
        <v>34</v>
      </c>
    </row>
    <row r="363" spans="1:69" x14ac:dyDescent="0.3">
      <c r="A363" s="1" t="s">
        <v>914</v>
      </c>
      <c r="B363" s="1" t="s">
        <v>915</v>
      </c>
      <c r="C363" s="1" t="s">
        <v>915</v>
      </c>
      <c r="D363" s="1" t="s">
        <v>849</v>
      </c>
      <c r="E363" s="1">
        <f t="shared" si="10"/>
        <v>52</v>
      </c>
      <c r="AT363" s="1">
        <v>44</v>
      </c>
      <c r="AU363" s="1">
        <v>8</v>
      </c>
      <c r="AZ363" s="1">
        <v>2</v>
      </c>
      <c r="BA363" s="1">
        <v>5</v>
      </c>
      <c r="BB363" s="1">
        <v>5</v>
      </c>
      <c r="BC363" s="1">
        <v>2</v>
      </c>
      <c r="BD363" s="1">
        <v>7</v>
      </c>
      <c r="BM363" s="1">
        <v>73</v>
      </c>
      <c r="BN363" s="1">
        <v>125</v>
      </c>
      <c r="BO363" s="1">
        <f t="shared" si="11"/>
        <v>52</v>
      </c>
      <c r="BP363" s="1" t="s">
        <v>34</v>
      </c>
      <c r="BQ363" s="1" t="s">
        <v>34</v>
      </c>
    </row>
    <row r="364" spans="1:69" x14ac:dyDescent="0.3">
      <c r="A364" s="1" t="s">
        <v>916</v>
      </c>
      <c r="B364" s="1" t="s">
        <v>917</v>
      </c>
      <c r="C364" s="1" t="s">
        <v>917</v>
      </c>
      <c r="D364" s="1" t="s">
        <v>849</v>
      </c>
      <c r="E364" s="1">
        <f t="shared" si="10"/>
        <v>0</v>
      </c>
      <c r="AZ364" s="1">
        <v>15</v>
      </c>
      <c r="BA364" s="1">
        <v>12</v>
      </c>
      <c r="BB364" s="1">
        <v>3</v>
      </c>
      <c r="BC364" s="1">
        <v>2</v>
      </c>
      <c r="BD364" s="1">
        <v>5</v>
      </c>
      <c r="BM364" s="1">
        <v>37</v>
      </c>
      <c r="BN364" s="1">
        <v>123</v>
      </c>
      <c r="BO364" s="1">
        <f t="shared" si="11"/>
        <v>86</v>
      </c>
      <c r="BP364" s="1" t="s">
        <v>34</v>
      </c>
      <c r="BQ364" s="1" t="s">
        <v>34</v>
      </c>
    </row>
    <row r="365" spans="1:69" x14ac:dyDescent="0.3">
      <c r="A365" s="1" t="s">
        <v>918</v>
      </c>
      <c r="B365" s="1" t="s">
        <v>919</v>
      </c>
      <c r="C365" s="1" t="s">
        <v>919</v>
      </c>
      <c r="D365" s="1" t="s">
        <v>357</v>
      </c>
      <c r="E365" s="1">
        <f t="shared" si="10"/>
        <v>8</v>
      </c>
      <c r="AX365" s="1">
        <v>4</v>
      </c>
      <c r="AY365" s="1">
        <v>4</v>
      </c>
      <c r="AZ365" s="1">
        <v>4</v>
      </c>
      <c r="BA365" s="1">
        <v>4</v>
      </c>
      <c r="BB365" s="1">
        <v>12</v>
      </c>
      <c r="BD365" s="1">
        <v>4</v>
      </c>
      <c r="BF365" s="1">
        <v>8</v>
      </c>
      <c r="BI365" s="1">
        <v>4</v>
      </c>
      <c r="BJ365" s="1">
        <v>4</v>
      </c>
      <c r="BM365" s="1">
        <v>48</v>
      </c>
      <c r="BN365" s="1">
        <v>12</v>
      </c>
      <c r="BO365" s="1">
        <f t="shared" si="11"/>
        <v>-36</v>
      </c>
      <c r="BQ365" s="1">
        <v>0</v>
      </c>
    </row>
    <row r="366" spans="1:69" x14ac:dyDescent="0.3">
      <c r="A366" s="1" t="s">
        <v>920</v>
      </c>
      <c r="B366" s="1" t="s">
        <v>921</v>
      </c>
      <c r="C366" s="1" t="s">
        <v>921</v>
      </c>
      <c r="D366" s="1" t="s">
        <v>922</v>
      </c>
      <c r="E366" s="1">
        <f t="shared" si="10"/>
        <v>0</v>
      </c>
      <c r="AZ366" s="1">
        <v>16</v>
      </c>
      <c r="BM366" s="1">
        <v>16</v>
      </c>
      <c r="BN366" s="1">
        <v>16</v>
      </c>
      <c r="BO366" s="1">
        <f t="shared" si="11"/>
        <v>0</v>
      </c>
      <c r="BP366" s="1" t="s">
        <v>34</v>
      </c>
      <c r="BQ366" s="1" t="s">
        <v>34</v>
      </c>
    </row>
    <row r="367" spans="1:69" x14ac:dyDescent="0.3">
      <c r="A367" s="1" t="s">
        <v>923</v>
      </c>
      <c r="B367" s="1" t="s">
        <v>924</v>
      </c>
      <c r="C367" s="5">
        <v>2.6529377000000002E+46</v>
      </c>
      <c r="D367" s="1" t="s">
        <v>76</v>
      </c>
      <c r="E367" s="1">
        <f t="shared" si="10"/>
        <v>0</v>
      </c>
      <c r="BA367" s="1">
        <v>8</v>
      </c>
      <c r="BM367" s="1">
        <v>8</v>
      </c>
      <c r="BN367" s="1">
        <v>0</v>
      </c>
      <c r="BO367" s="1">
        <f t="shared" si="11"/>
        <v>-8</v>
      </c>
      <c r="BQ367" s="1">
        <v>0</v>
      </c>
    </row>
    <row r="368" spans="1:69" x14ac:dyDescent="0.3">
      <c r="A368" s="1" t="s">
        <v>925</v>
      </c>
      <c r="B368" s="1" t="s">
        <v>926</v>
      </c>
      <c r="C368" s="1" t="s">
        <v>926</v>
      </c>
      <c r="D368" s="1" t="s">
        <v>927</v>
      </c>
      <c r="E368" s="1">
        <f t="shared" si="10"/>
        <v>18</v>
      </c>
      <c r="AX368" s="1">
        <v>18</v>
      </c>
      <c r="BM368" s="1">
        <v>18</v>
      </c>
      <c r="BN368" s="1">
        <v>144</v>
      </c>
      <c r="BO368" s="1">
        <f t="shared" si="11"/>
        <v>126</v>
      </c>
      <c r="BP368" s="1" t="s">
        <v>34</v>
      </c>
      <c r="BQ368" s="1" t="s">
        <v>34</v>
      </c>
    </row>
    <row r="369" spans="1:69" x14ac:dyDescent="0.3">
      <c r="A369" s="1" t="s">
        <v>928</v>
      </c>
      <c r="B369" s="1" t="s">
        <v>929</v>
      </c>
      <c r="C369" s="1" t="s">
        <v>929</v>
      </c>
      <c r="D369" s="1" t="s">
        <v>710</v>
      </c>
      <c r="E369" s="1">
        <f t="shared" si="10"/>
        <v>378</v>
      </c>
      <c r="AX369" s="1">
        <v>198</v>
      </c>
      <c r="AY369" s="1">
        <v>180</v>
      </c>
      <c r="AZ369" s="1">
        <v>198</v>
      </c>
      <c r="BA369" s="1">
        <v>594</v>
      </c>
      <c r="BB369" s="1">
        <v>126</v>
      </c>
      <c r="BC369" s="1">
        <v>360</v>
      </c>
      <c r="BD369" s="1">
        <v>360</v>
      </c>
      <c r="BM369" s="1">
        <v>2016</v>
      </c>
      <c r="BN369" s="1">
        <v>720</v>
      </c>
      <c r="BO369" s="1">
        <f t="shared" si="11"/>
        <v>-1296</v>
      </c>
      <c r="BQ369" s="1" t="s">
        <v>930</v>
      </c>
    </row>
    <row r="370" spans="1:69" x14ac:dyDescent="0.3">
      <c r="A370" s="1" t="s">
        <v>931</v>
      </c>
      <c r="B370" s="1" t="s">
        <v>932</v>
      </c>
      <c r="C370" s="1" t="s">
        <v>932</v>
      </c>
      <c r="D370" s="1" t="s">
        <v>316</v>
      </c>
      <c r="E370" s="1">
        <f t="shared" si="10"/>
        <v>1</v>
      </c>
      <c r="AX370" s="1">
        <v>1</v>
      </c>
      <c r="BM370" s="1">
        <v>1</v>
      </c>
      <c r="BN370" s="1">
        <v>9</v>
      </c>
      <c r="BO370" s="1">
        <f t="shared" si="11"/>
        <v>8</v>
      </c>
      <c r="BP370" s="1" t="s">
        <v>34</v>
      </c>
      <c r="BQ370" s="1" t="s">
        <v>34</v>
      </c>
    </row>
    <row r="371" spans="1:69" x14ac:dyDescent="0.3">
      <c r="A371" s="1" t="s">
        <v>933</v>
      </c>
      <c r="B371" s="1" t="s">
        <v>934</v>
      </c>
      <c r="C371" s="1" t="s">
        <v>934</v>
      </c>
      <c r="D371" s="1" t="s">
        <v>357</v>
      </c>
      <c r="E371" s="1">
        <f t="shared" si="10"/>
        <v>12</v>
      </c>
      <c r="AU371" s="1">
        <v>8</v>
      </c>
      <c r="AY371" s="1">
        <v>4</v>
      </c>
      <c r="AZ371" s="1">
        <v>4</v>
      </c>
      <c r="BC371" s="1">
        <v>4</v>
      </c>
      <c r="BM371" s="1">
        <v>20</v>
      </c>
      <c r="BN371" s="1">
        <v>32</v>
      </c>
      <c r="BO371" s="1">
        <f t="shared" si="11"/>
        <v>12</v>
      </c>
      <c r="BP371" s="1" t="s">
        <v>34</v>
      </c>
      <c r="BQ371" s="1" t="s">
        <v>34</v>
      </c>
    </row>
    <row r="372" spans="1:69" x14ac:dyDescent="0.3">
      <c r="A372" s="1" t="s">
        <v>935</v>
      </c>
      <c r="B372" s="1" t="s">
        <v>936</v>
      </c>
      <c r="C372" s="1" t="s">
        <v>936</v>
      </c>
      <c r="D372" s="1" t="s">
        <v>357</v>
      </c>
      <c r="E372" s="1">
        <f t="shared" si="10"/>
        <v>4</v>
      </c>
      <c r="AK372" s="1">
        <v>4</v>
      </c>
      <c r="BB372" s="1">
        <v>8</v>
      </c>
      <c r="BE372" s="1">
        <v>4</v>
      </c>
      <c r="BF372" s="1">
        <v>4</v>
      </c>
      <c r="BH372" s="1">
        <v>4</v>
      </c>
      <c r="BJ372" s="1">
        <v>4</v>
      </c>
      <c r="BM372" s="1">
        <v>28</v>
      </c>
      <c r="BN372" s="1">
        <v>0</v>
      </c>
      <c r="BO372" s="1">
        <f t="shared" si="11"/>
        <v>-28</v>
      </c>
      <c r="BQ372" s="1">
        <v>0</v>
      </c>
    </row>
    <row r="373" spans="1:69" x14ac:dyDescent="0.3">
      <c r="A373" s="1" t="s">
        <v>937</v>
      </c>
      <c r="B373" s="1" t="s">
        <v>938</v>
      </c>
      <c r="C373" s="1" t="s">
        <v>938</v>
      </c>
      <c r="D373" s="1" t="s">
        <v>357</v>
      </c>
      <c r="E373" s="1">
        <f t="shared" si="10"/>
        <v>0</v>
      </c>
      <c r="BG373" s="1">
        <v>8</v>
      </c>
      <c r="BI373" s="1">
        <v>4</v>
      </c>
      <c r="BM373" s="1">
        <v>12</v>
      </c>
      <c r="BN373" s="1">
        <v>4</v>
      </c>
      <c r="BO373" s="1">
        <f t="shared" si="11"/>
        <v>-8</v>
      </c>
      <c r="BQ373" s="1">
        <v>0</v>
      </c>
    </row>
    <row r="374" spans="1:69" x14ac:dyDescent="0.3">
      <c r="A374" s="1" t="s">
        <v>939</v>
      </c>
      <c r="B374" s="1" t="s">
        <v>940</v>
      </c>
      <c r="C374" s="1" t="s">
        <v>940</v>
      </c>
      <c r="D374" s="1" t="s">
        <v>849</v>
      </c>
      <c r="E374" s="1">
        <f t="shared" si="10"/>
        <v>2</v>
      </c>
      <c r="AQ374" s="1">
        <v>2</v>
      </c>
      <c r="BM374" s="1">
        <v>2</v>
      </c>
      <c r="BN374" s="1">
        <v>0</v>
      </c>
      <c r="BO374" s="1">
        <f t="shared" si="11"/>
        <v>-2</v>
      </c>
      <c r="BQ374" s="1">
        <v>0</v>
      </c>
    </row>
    <row r="375" spans="1:69" x14ac:dyDescent="0.3">
      <c r="A375" s="1" t="s">
        <v>941</v>
      </c>
      <c r="B375" s="1" t="s">
        <v>942</v>
      </c>
      <c r="C375" s="1" t="s">
        <v>942</v>
      </c>
      <c r="D375" s="1" t="s">
        <v>849</v>
      </c>
      <c r="E375" s="1">
        <f t="shared" si="10"/>
        <v>2</v>
      </c>
      <c r="AQ375" s="1">
        <v>2</v>
      </c>
      <c r="BM375" s="1">
        <v>2</v>
      </c>
      <c r="BN375" s="1">
        <v>0</v>
      </c>
      <c r="BO375" s="1">
        <f t="shared" si="11"/>
        <v>-2</v>
      </c>
      <c r="BQ375" s="1">
        <v>0</v>
      </c>
    </row>
    <row r="376" spans="1:69" x14ac:dyDescent="0.3">
      <c r="A376" s="1" t="s">
        <v>943</v>
      </c>
      <c r="B376" s="1" t="s">
        <v>944</v>
      </c>
      <c r="C376" s="1" t="s">
        <v>944</v>
      </c>
      <c r="D376" s="1" t="s">
        <v>849</v>
      </c>
      <c r="E376" s="1">
        <f t="shared" si="10"/>
        <v>2</v>
      </c>
      <c r="AX376" s="1">
        <v>2</v>
      </c>
      <c r="BM376" s="1">
        <v>2</v>
      </c>
      <c r="BN376" s="1">
        <v>0</v>
      </c>
      <c r="BO376" s="1">
        <f t="shared" si="11"/>
        <v>-2</v>
      </c>
      <c r="BQ376" s="1">
        <v>0</v>
      </c>
    </row>
    <row r="377" spans="1:69" x14ac:dyDescent="0.3">
      <c r="A377" s="1" t="s">
        <v>945</v>
      </c>
      <c r="B377" s="1" t="s">
        <v>946</v>
      </c>
      <c r="C377" s="1" t="s">
        <v>946</v>
      </c>
      <c r="D377" s="1" t="s">
        <v>849</v>
      </c>
      <c r="E377" s="1">
        <f t="shared" si="10"/>
        <v>21</v>
      </c>
      <c r="AY377" s="1">
        <v>21</v>
      </c>
      <c r="AZ377" s="1">
        <v>14</v>
      </c>
      <c r="BA377" s="1">
        <v>12</v>
      </c>
      <c r="BB377" s="1">
        <v>4</v>
      </c>
      <c r="BC377" s="1">
        <v>13</v>
      </c>
      <c r="BM377" s="1">
        <v>64</v>
      </c>
      <c r="BN377" s="1">
        <v>11</v>
      </c>
      <c r="BO377" s="1">
        <f t="shared" si="11"/>
        <v>-53</v>
      </c>
      <c r="BQ377" s="1">
        <v>0</v>
      </c>
    </row>
    <row r="378" spans="1:69" x14ac:dyDescent="0.3">
      <c r="A378" s="1" t="s">
        <v>947</v>
      </c>
      <c r="B378" s="1" t="s">
        <v>948</v>
      </c>
      <c r="C378" s="1" t="s">
        <v>948</v>
      </c>
      <c r="D378" s="1" t="s">
        <v>849</v>
      </c>
      <c r="E378" s="1">
        <f t="shared" si="10"/>
        <v>38</v>
      </c>
      <c r="AS378" s="1">
        <v>20</v>
      </c>
      <c r="AX378" s="1">
        <v>4</v>
      </c>
      <c r="AY378" s="1">
        <v>14</v>
      </c>
      <c r="AZ378" s="1">
        <v>5</v>
      </c>
      <c r="BA378" s="1">
        <v>13</v>
      </c>
      <c r="BM378" s="1">
        <v>56</v>
      </c>
      <c r="BN378" s="1">
        <v>0</v>
      </c>
      <c r="BO378" s="1">
        <f t="shared" si="11"/>
        <v>-56</v>
      </c>
      <c r="BQ378" s="1">
        <v>0</v>
      </c>
    </row>
    <row r="379" spans="1:69" x14ac:dyDescent="0.3">
      <c r="A379" s="1" t="s">
        <v>949</v>
      </c>
      <c r="B379" s="1" t="s">
        <v>950</v>
      </c>
      <c r="C379" s="1" t="s">
        <v>950</v>
      </c>
      <c r="D379" s="1" t="s">
        <v>849</v>
      </c>
      <c r="E379" s="1">
        <f t="shared" si="10"/>
        <v>14</v>
      </c>
      <c r="AX379" s="1">
        <v>3</v>
      </c>
      <c r="AY379" s="1">
        <v>11</v>
      </c>
      <c r="AZ379" s="1">
        <v>6</v>
      </c>
      <c r="BA379" s="1">
        <v>8</v>
      </c>
      <c r="BM379" s="1">
        <v>28</v>
      </c>
      <c r="BN379" s="1">
        <v>14</v>
      </c>
      <c r="BO379" s="1">
        <f t="shared" si="11"/>
        <v>-14</v>
      </c>
      <c r="BQ379" s="1">
        <v>0</v>
      </c>
    </row>
    <row r="380" spans="1:69" x14ac:dyDescent="0.3">
      <c r="A380" s="1" t="s">
        <v>951</v>
      </c>
      <c r="B380" s="1" t="s">
        <v>952</v>
      </c>
      <c r="C380" s="1" t="s">
        <v>952</v>
      </c>
      <c r="D380" s="1" t="s">
        <v>849</v>
      </c>
      <c r="E380" s="1">
        <f t="shared" si="10"/>
        <v>2</v>
      </c>
      <c r="AX380" s="1">
        <v>2</v>
      </c>
      <c r="AZ380" s="1">
        <v>2</v>
      </c>
      <c r="BM380" s="1">
        <v>4</v>
      </c>
      <c r="BN380" s="1">
        <v>46</v>
      </c>
      <c r="BO380" s="1">
        <f t="shared" si="11"/>
        <v>42</v>
      </c>
      <c r="BP380" s="1" t="s">
        <v>34</v>
      </c>
      <c r="BQ380" s="1">
        <v>0</v>
      </c>
    </row>
    <row r="381" spans="1:69" x14ac:dyDescent="0.3">
      <c r="A381" s="1" t="s">
        <v>953</v>
      </c>
      <c r="B381" s="1" t="s">
        <v>954</v>
      </c>
      <c r="C381" s="1" t="s">
        <v>954</v>
      </c>
      <c r="D381" s="1" t="s">
        <v>96</v>
      </c>
      <c r="E381" s="1">
        <f t="shared" si="10"/>
        <v>0</v>
      </c>
      <c r="BE381" s="1">
        <v>70</v>
      </c>
      <c r="BM381" s="1">
        <v>70</v>
      </c>
      <c r="BN381" s="1">
        <v>0</v>
      </c>
      <c r="BO381" s="1">
        <f t="shared" si="11"/>
        <v>-70</v>
      </c>
      <c r="BQ381" s="1" t="s">
        <v>955</v>
      </c>
    </row>
    <row r="382" spans="1:69" x14ac:dyDescent="0.3">
      <c r="A382" s="1" t="s">
        <v>956</v>
      </c>
      <c r="B382" s="1" t="s">
        <v>957</v>
      </c>
      <c r="C382" s="1" t="s">
        <v>957</v>
      </c>
      <c r="D382" s="1" t="s">
        <v>357</v>
      </c>
      <c r="E382" s="1">
        <f t="shared" si="10"/>
        <v>4</v>
      </c>
      <c r="AF382" s="1">
        <v>4</v>
      </c>
      <c r="BM382" s="1">
        <v>4</v>
      </c>
      <c r="BN382" s="1">
        <v>0</v>
      </c>
      <c r="BO382" s="1">
        <f t="shared" si="11"/>
        <v>-4</v>
      </c>
      <c r="BQ382" s="1">
        <v>0</v>
      </c>
    </row>
    <row r="383" spans="1:69" x14ac:dyDescent="0.3">
      <c r="A383" s="1" t="s">
        <v>958</v>
      </c>
      <c r="B383" s="1" t="s">
        <v>959</v>
      </c>
      <c r="C383" s="5">
        <v>2.6529434900000002E+46</v>
      </c>
      <c r="D383" s="1" t="s">
        <v>76</v>
      </c>
      <c r="E383" s="1">
        <f t="shared" si="10"/>
        <v>0</v>
      </c>
      <c r="AZ383" s="1">
        <v>8</v>
      </c>
      <c r="BM383" s="1">
        <v>8</v>
      </c>
      <c r="BN383" s="1">
        <v>0</v>
      </c>
      <c r="BO383" s="1">
        <f t="shared" si="11"/>
        <v>-8</v>
      </c>
      <c r="BQ383" s="1">
        <v>0</v>
      </c>
    </row>
    <row r="384" spans="1:69" x14ac:dyDescent="0.3">
      <c r="A384" s="1" t="s">
        <v>960</v>
      </c>
      <c r="B384" s="1" t="s">
        <v>961</v>
      </c>
      <c r="C384" s="1" t="s">
        <v>961</v>
      </c>
      <c r="D384" s="1" t="s">
        <v>357</v>
      </c>
      <c r="E384" s="1">
        <f t="shared" si="10"/>
        <v>4</v>
      </c>
      <c r="AT384" s="1">
        <v>4</v>
      </c>
      <c r="BM384" s="1">
        <v>4</v>
      </c>
      <c r="BN384" s="1">
        <v>0</v>
      </c>
      <c r="BO384" s="1">
        <f t="shared" si="11"/>
        <v>-4</v>
      </c>
      <c r="BQ384" s="1" t="s">
        <v>962</v>
      </c>
    </row>
    <row r="385" spans="1:69" x14ac:dyDescent="0.3">
      <c r="A385" s="1" t="s">
        <v>963</v>
      </c>
      <c r="B385" s="1" t="s">
        <v>964</v>
      </c>
      <c r="C385" s="1" t="s">
        <v>964</v>
      </c>
      <c r="D385" s="1" t="s">
        <v>357</v>
      </c>
      <c r="E385" s="1">
        <f t="shared" si="10"/>
        <v>0</v>
      </c>
      <c r="BJ385" s="1">
        <v>4</v>
      </c>
      <c r="BM385" s="1">
        <v>4</v>
      </c>
      <c r="BN385" s="1">
        <v>0</v>
      </c>
      <c r="BO385" s="1">
        <f t="shared" si="11"/>
        <v>-4</v>
      </c>
      <c r="BQ385" s="1" t="e">
        <v>#N/A</v>
      </c>
    </row>
    <row r="386" spans="1:69" hidden="1" x14ac:dyDescent="0.3">
      <c r="A386" s="1" t="s">
        <v>965</v>
      </c>
      <c r="B386" s="1" t="s">
        <v>315</v>
      </c>
      <c r="D386" s="1" t="s">
        <v>357</v>
      </c>
      <c r="E386" s="1">
        <f t="shared" si="10"/>
        <v>64</v>
      </c>
      <c r="AT386" s="1">
        <v>28</v>
      </c>
      <c r="AU386" s="1">
        <v>20</v>
      </c>
      <c r="AX386" s="1">
        <v>12</v>
      </c>
      <c r="AY386" s="1">
        <v>4</v>
      </c>
      <c r="BM386" s="1">
        <v>64</v>
      </c>
      <c r="BN386" s="1" t="e">
        <v>#N/A</v>
      </c>
      <c r="BO386" s="1" t="e">
        <f t="shared" si="11"/>
        <v>#N/A</v>
      </c>
      <c r="BQ386" s="1" t="e">
        <v>#N/A</v>
      </c>
    </row>
    <row r="387" spans="1:69" hidden="1" x14ac:dyDescent="0.3">
      <c r="A387" s="1" t="s">
        <v>966</v>
      </c>
      <c r="B387" s="1" t="s">
        <v>315</v>
      </c>
      <c r="D387" s="1" t="s">
        <v>849</v>
      </c>
      <c r="E387" s="1">
        <f t="shared" si="10"/>
        <v>0</v>
      </c>
      <c r="BE387" s="1">
        <v>1</v>
      </c>
      <c r="BM387" s="1">
        <v>1</v>
      </c>
      <c r="BN387" s="1" t="e">
        <v>#N/A</v>
      </c>
      <c r="BO387" s="1" t="e">
        <f t="shared" si="11"/>
        <v>#N/A</v>
      </c>
      <c r="BQ387" s="1" t="e">
        <v>#N/A</v>
      </c>
    </row>
    <row r="388" spans="1:69" x14ac:dyDescent="0.3">
      <c r="A388" s="1" t="s">
        <v>967</v>
      </c>
      <c r="B388" s="1" t="s">
        <v>968</v>
      </c>
      <c r="C388" s="1" t="s">
        <v>968</v>
      </c>
      <c r="D388" s="1" t="s">
        <v>849</v>
      </c>
      <c r="E388" s="1">
        <f t="shared" si="10"/>
        <v>6</v>
      </c>
      <c r="AQ388" s="1">
        <v>6</v>
      </c>
      <c r="BM388" s="1">
        <v>6</v>
      </c>
      <c r="BN388" s="1">
        <v>0</v>
      </c>
      <c r="BO388" s="1">
        <f t="shared" si="11"/>
        <v>-6</v>
      </c>
      <c r="BQ388" s="1">
        <v>0</v>
      </c>
    </row>
    <row r="389" spans="1:69" x14ac:dyDescent="0.3">
      <c r="A389" s="1" t="s">
        <v>969</v>
      </c>
      <c r="B389" s="1" t="s">
        <v>970</v>
      </c>
      <c r="C389" s="1" t="s">
        <v>970</v>
      </c>
      <c r="D389" s="1" t="s">
        <v>849</v>
      </c>
      <c r="E389" s="1">
        <f t="shared" ref="E389:E411" si="12">SUM(F389:AY389)</f>
        <v>6</v>
      </c>
      <c r="AQ389" s="1">
        <v>6</v>
      </c>
      <c r="BM389" s="1">
        <v>6</v>
      </c>
      <c r="BN389" s="1">
        <v>0</v>
      </c>
      <c r="BO389" s="1">
        <f t="shared" si="11"/>
        <v>-6</v>
      </c>
      <c r="BQ389" s="1">
        <v>0</v>
      </c>
    </row>
    <row r="390" spans="1:69" x14ac:dyDescent="0.3">
      <c r="A390" s="1" t="s">
        <v>971</v>
      </c>
      <c r="B390" s="1" t="s">
        <v>972</v>
      </c>
      <c r="C390" s="5">
        <v>2.0330502299999999E+46</v>
      </c>
      <c r="D390" s="1" t="s">
        <v>973</v>
      </c>
      <c r="E390" s="1">
        <f t="shared" si="12"/>
        <v>2</v>
      </c>
      <c r="AN390" s="1">
        <v>2</v>
      </c>
      <c r="BM390" s="1">
        <v>2</v>
      </c>
      <c r="BN390" s="1">
        <v>0</v>
      </c>
      <c r="BO390" s="1">
        <f t="shared" ref="BO390:BO411" si="13">BN390-BM390</f>
        <v>-2</v>
      </c>
      <c r="BQ390" s="1">
        <v>0</v>
      </c>
    </row>
    <row r="391" spans="1:69" hidden="1" x14ac:dyDescent="0.3">
      <c r="A391" s="1" t="s">
        <v>974</v>
      </c>
      <c r="B391" s="1" t="s">
        <v>315</v>
      </c>
      <c r="D391" s="1" t="s">
        <v>973</v>
      </c>
      <c r="E391" s="1">
        <f t="shared" si="12"/>
        <v>10</v>
      </c>
      <c r="AN391" s="1">
        <v>10</v>
      </c>
      <c r="BM391" s="1">
        <v>10</v>
      </c>
      <c r="BN391" s="1" t="e">
        <v>#N/A</v>
      </c>
      <c r="BO391" s="1" t="e">
        <f t="shared" si="13"/>
        <v>#N/A</v>
      </c>
      <c r="BQ391" s="1" t="e">
        <v>#N/A</v>
      </c>
    </row>
    <row r="392" spans="1:69" hidden="1" x14ac:dyDescent="0.3">
      <c r="A392" s="1" t="s">
        <v>975</v>
      </c>
      <c r="B392" s="1" t="s">
        <v>315</v>
      </c>
      <c r="D392" s="1" t="s">
        <v>973</v>
      </c>
      <c r="E392" s="1">
        <f t="shared" si="12"/>
        <v>10</v>
      </c>
      <c r="AN392" s="1">
        <v>10</v>
      </c>
      <c r="BM392" s="1">
        <v>10</v>
      </c>
      <c r="BN392" s="1" t="e">
        <v>#N/A</v>
      </c>
      <c r="BO392" s="1" t="e">
        <f t="shared" si="13"/>
        <v>#N/A</v>
      </c>
      <c r="BQ392" s="1" t="e">
        <v>#N/A</v>
      </c>
    </row>
    <row r="393" spans="1:69" hidden="1" x14ac:dyDescent="0.3">
      <c r="A393" s="1" t="s">
        <v>976</v>
      </c>
      <c r="B393" s="1" t="s">
        <v>315</v>
      </c>
      <c r="D393" s="1" t="s">
        <v>977</v>
      </c>
      <c r="E393" s="1">
        <f t="shared" si="12"/>
        <v>10</v>
      </c>
      <c r="AN393" s="1">
        <v>10</v>
      </c>
      <c r="BM393" s="1">
        <v>10</v>
      </c>
      <c r="BN393" s="1" t="e">
        <v>#N/A</v>
      </c>
      <c r="BO393" s="1" t="e">
        <f t="shared" si="13"/>
        <v>#N/A</v>
      </c>
      <c r="BQ393" s="1" t="e">
        <v>#N/A</v>
      </c>
    </row>
    <row r="394" spans="1:69" x14ac:dyDescent="0.3">
      <c r="A394" s="1" t="s">
        <v>978</v>
      </c>
      <c r="B394" s="1" t="s">
        <v>979</v>
      </c>
      <c r="C394" s="5">
        <v>2.6500863300000002E+46</v>
      </c>
      <c r="D394" s="1" t="s">
        <v>439</v>
      </c>
      <c r="E394" s="1">
        <f t="shared" si="12"/>
        <v>20</v>
      </c>
      <c r="AX394" s="1">
        <v>20</v>
      </c>
      <c r="BM394" s="1">
        <v>20</v>
      </c>
      <c r="BN394" s="1">
        <v>120</v>
      </c>
      <c r="BO394" s="1">
        <f t="shared" si="13"/>
        <v>100</v>
      </c>
      <c r="BP394" s="1" t="s">
        <v>34</v>
      </c>
      <c r="BQ394" s="1" t="s">
        <v>34</v>
      </c>
    </row>
    <row r="395" spans="1:69" x14ac:dyDescent="0.3">
      <c r="A395" s="1" t="s">
        <v>980</v>
      </c>
      <c r="B395" s="1" t="s">
        <v>981</v>
      </c>
      <c r="C395" s="1" t="s">
        <v>981</v>
      </c>
      <c r="D395" s="1" t="s">
        <v>202</v>
      </c>
      <c r="E395" s="1">
        <f t="shared" si="12"/>
        <v>36</v>
      </c>
      <c r="AQ395" s="1">
        <v>12</v>
      </c>
      <c r="AU395" s="1">
        <v>12</v>
      </c>
      <c r="AY395" s="1">
        <v>12</v>
      </c>
      <c r="BM395" s="1">
        <v>36</v>
      </c>
      <c r="BN395" s="1">
        <v>84</v>
      </c>
      <c r="BO395" s="1">
        <f t="shared" si="13"/>
        <v>48</v>
      </c>
      <c r="BP395" s="1" t="s">
        <v>34</v>
      </c>
      <c r="BQ395" s="1" t="s">
        <v>34</v>
      </c>
    </row>
    <row r="396" spans="1:69" x14ac:dyDescent="0.3">
      <c r="A396" s="1" t="s">
        <v>982</v>
      </c>
      <c r="B396" s="1" t="s">
        <v>983</v>
      </c>
      <c r="C396" s="5">
        <v>2.6500713600000002E+46</v>
      </c>
      <c r="D396" s="1" t="s">
        <v>426</v>
      </c>
      <c r="E396" s="1">
        <f t="shared" si="12"/>
        <v>80</v>
      </c>
      <c r="AX396" s="1">
        <v>20</v>
      </c>
      <c r="AY396" s="1">
        <v>60</v>
      </c>
      <c r="AZ396" s="1">
        <v>20</v>
      </c>
      <c r="BA396" s="1">
        <v>20</v>
      </c>
      <c r="BB396" s="1">
        <v>20</v>
      </c>
      <c r="BM396" s="1">
        <v>140</v>
      </c>
      <c r="BN396" s="1">
        <v>160</v>
      </c>
      <c r="BO396" s="1">
        <f t="shared" si="13"/>
        <v>20</v>
      </c>
      <c r="BP396" s="1" t="s">
        <v>34</v>
      </c>
      <c r="BQ396" s="1" t="s">
        <v>34</v>
      </c>
    </row>
    <row r="397" spans="1:69" x14ac:dyDescent="0.3">
      <c r="A397" s="1" t="s">
        <v>984</v>
      </c>
      <c r="B397" s="1" t="s">
        <v>985</v>
      </c>
      <c r="C397" s="1" t="s">
        <v>985</v>
      </c>
      <c r="D397" s="1" t="s">
        <v>986</v>
      </c>
      <c r="E397" s="1">
        <f t="shared" si="12"/>
        <v>14</v>
      </c>
      <c r="AX397" s="1">
        <v>14</v>
      </c>
      <c r="BM397" s="1">
        <v>14</v>
      </c>
      <c r="BN397" s="1">
        <v>156</v>
      </c>
      <c r="BO397" s="1">
        <f t="shared" si="13"/>
        <v>142</v>
      </c>
      <c r="BP397" s="1" t="s">
        <v>34</v>
      </c>
      <c r="BQ397" s="1" t="s">
        <v>34</v>
      </c>
    </row>
    <row r="398" spans="1:69" x14ac:dyDescent="0.3">
      <c r="A398" s="1" t="s">
        <v>987</v>
      </c>
      <c r="B398" s="1" t="s">
        <v>988</v>
      </c>
      <c r="C398" s="1" t="s">
        <v>988</v>
      </c>
      <c r="D398" s="1" t="s">
        <v>986</v>
      </c>
      <c r="E398" s="1">
        <f t="shared" si="12"/>
        <v>140</v>
      </c>
      <c r="AX398" s="1">
        <v>70</v>
      </c>
      <c r="AY398" s="1">
        <v>70</v>
      </c>
      <c r="AZ398" s="1">
        <v>14</v>
      </c>
      <c r="BM398" s="1">
        <v>154</v>
      </c>
      <c r="BN398" s="1">
        <v>322</v>
      </c>
      <c r="BO398" s="1">
        <f t="shared" si="13"/>
        <v>168</v>
      </c>
      <c r="BP398" s="1" t="s">
        <v>34</v>
      </c>
      <c r="BQ398" s="1" t="s">
        <v>34</v>
      </c>
    </row>
    <row r="399" spans="1:69" x14ac:dyDescent="0.3">
      <c r="A399" s="1" t="s">
        <v>989</v>
      </c>
      <c r="B399" s="1" t="s">
        <v>990</v>
      </c>
      <c r="C399" s="1" t="s">
        <v>990</v>
      </c>
      <c r="D399" s="1" t="s">
        <v>986</v>
      </c>
      <c r="E399" s="1">
        <f t="shared" si="12"/>
        <v>98</v>
      </c>
      <c r="AX399" s="1">
        <v>70</v>
      </c>
      <c r="AY399" s="1">
        <v>28</v>
      </c>
      <c r="AZ399" s="1">
        <v>14</v>
      </c>
      <c r="BA399" s="1">
        <v>42</v>
      </c>
      <c r="BM399" s="1">
        <v>154</v>
      </c>
      <c r="BN399" s="1">
        <v>224</v>
      </c>
      <c r="BO399" s="1">
        <f t="shared" si="13"/>
        <v>70</v>
      </c>
      <c r="BP399" s="1" t="s">
        <v>34</v>
      </c>
      <c r="BQ399" s="1" t="s">
        <v>34</v>
      </c>
    </row>
    <row r="400" spans="1:69" x14ac:dyDescent="0.3">
      <c r="A400" s="1" t="s">
        <v>991</v>
      </c>
      <c r="B400" s="1" t="s">
        <v>992</v>
      </c>
      <c r="C400" s="1" t="s">
        <v>992</v>
      </c>
      <c r="D400" s="1" t="s">
        <v>986</v>
      </c>
      <c r="E400" s="1">
        <f t="shared" si="12"/>
        <v>42</v>
      </c>
      <c r="AX400" s="1">
        <v>28</v>
      </c>
      <c r="AY400" s="1">
        <v>14</v>
      </c>
      <c r="AZ400" s="1">
        <v>28</v>
      </c>
      <c r="BA400" s="1">
        <v>28</v>
      </c>
      <c r="BB400" s="1">
        <v>28</v>
      </c>
      <c r="BC400" s="1">
        <v>42</v>
      </c>
      <c r="BD400" s="1">
        <v>14</v>
      </c>
      <c r="BE400" s="1">
        <v>28</v>
      </c>
      <c r="BF400" s="1">
        <v>14</v>
      </c>
      <c r="BM400" s="1">
        <v>224</v>
      </c>
      <c r="BN400" s="1">
        <v>194</v>
      </c>
      <c r="BO400" s="1">
        <f t="shared" si="13"/>
        <v>-30</v>
      </c>
      <c r="BQ400" s="1">
        <v>0</v>
      </c>
    </row>
    <row r="401" spans="1:69" x14ac:dyDescent="0.3">
      <c r="A401" s="1" t="s">
        <v>993</v>
      </c>
      <c r="B401" s="1" t="s">
        <v>994</v>
      </c>
      <c r="C401" s="1">
        <v>3398123513361</v>
      </c>
      <c r="D401" s="1" t="s">
        <v>995</v>
      </c>
      <c r="E401" s="1">
        <f t="shared" si="12"/>
        <v>20</v>
      </c>
      <c r="AM401" s="1">
        <v>20</v>
      </c>
      <c r="BM401" s="1">
        <v>20</v>
      </c>
      <c r="BN401" s="1">
        <v>20</v>
      </c>
      <c r="BO401" s="1">
        <f t="shared" si="13"/>
        <v>0</v>
      </c>
      <c r="BP401" s="1" t="s">
        <v>34</v>
      </c>
      <c r="BQ401" s="1" t="s">
        <v>34</v>
      </c>
    </row>
    <row r="402" spans="1:69" x14ac:dyDescent="0.3">
      <c r="A402" s="1" t="s">
        <v>996</v>
      </c>
      <c r="B402" s="1" t="s">
        <v>997</v>
      </c>
      <c r="C402" s="1" t="s">
        <v>997</v>
      </c>
      <c r="D402" s="1" t="s">
        <v>252</v>
      </c>
      <c r="E402" s="1">
        <f t="shared" si="12"/>
        <v>375</v>
      </c>
      <c r="AX402" s="1">
        <v>375</v>
      </c>
      <c r="BM402" s="1">
        <v>375</v>
      </c>
      <c r="BN402" s="1">
        <v>1975</v>
      </c>
      <c r="BO402" s="1">
        <f t="shared" si="13"/>
        <v>1600</v>
      </c>
      <c r="BP402" s="1" t="s">
        <v>34</v>
      </c>
      <c r="BQ402" s="1" t="s">
        <v>34</v>
      </c>
    </row>
    <row r="403" spans="1:69" x14ac:dyDescent="0.3">
      <c r="A403" s="1" t="s">
        <v>998</v>
      </c>
      <c r="B403" s="1" t="s">
        <v>999</v>
      </c>
      <c r="C403" s="1" t="s">
        <v>999</v>
      </c>
      <c r="D403" s="1" t="s">
        <v>1000</v>
      </c>
      <c r="E403" s="1">
        <f t="shared" si="12"/>
        <v>0</v>
      </c>
      <c r="AZ403" s="1">
        <v>50</v>
      </c>
      <c r="BM403" s="1">
        <v>50</v>
      </c>
      <c r="BN403" s="1">
        <v>50</v>
      </c>
      <c r="BO403" s="1">
        <f t="shared" si="13"/>
        <v>0</v>
      </c>
      <c r="BP403" s="1" t="s">
        <v>34</v>
      </c>
      <c r="BQ403" s="1" t="e">
        <v>#N/A</v>
      </c>
    </row>
    <row r="404" spans="1:69" x14ac:dyDescent="0.3">
      <c r="A404" s="1" t="s">
        <v>1001</v>
      </c>
      <c r="B404" s="1" t="s">
        <v>1002</v>
      </c>
      <c r="C404" s="1" t="s">
        <v>1002</v>
      </c>
      <c r="D404" s="1" t="s">
        <v>252</v>
      </c>
      <c r="E404" s="1">
        <f t="shared" si="12"/>
        <v>2745</v>
      </c>
      <c r="AX404" s="1">
        <v>1830</v>
      </c>
      <c r="AY404" s="1">
        <v>915</v>
      </c>
      <c r="AZ404" s="1">
        <v>915</v>
      </c>
      <c r="BA404" s="1">
        <v>915</v>
      </c>
      <c r="BB404" s="1">
        <v>915</v>
      </c>
      <c r="BD404" s="1">
        <v>915</v>
      </c>
      <c r="BM404" s="1">
        <v>6405</v>
      </c>
      <c r="BN404" s="1">
        <v>3660</v>
      </c>
      <c r="BO404" s="1">
        <f t="shared" si="13"/>
        <v>-2745</v>
      </c>
      <c r="BQ404" s="1" t="s">
        <v>1003</v>
      </c>
    </row>
    <row r="405" spans="1:69" x14ac:dyDescent="0.3">
      <c r="A405" s="1" t="s">
        <v>1004</v>
      </c>
      <c r="B405" s="1" t="s">
        <v>1005</v>
      </c>
      <c r="C405" s="1" t="s">
        <v>1005</v>
      </c>
      <c r="D405" s="1" t="s">
        <v>1006</v>
      </c>
      <c r="E405" s="1">
        <f t="shared" si="12"/>
        <v>125</v>
      </c>
      <c r="AX405" s="1">
        <v>75</v>
      </c>
      <c r="AY405" s="1">
        <v>50</v>
      </c>
      <c r="AZ405" s="1">
        <v>75</v>
      </c>
      <c r="BA405" s="1">
        <v>25</v>
      </c>
      <c r="BB405" s="1">
        <v>25</v>
      </c>
      <c r="BM405" s="1">
        <v>250</v>
      </c>
      <c r="BN405" s="1">
        <v>525</v>
      </c>
      <c r="BO405" s="1">
        <f t="shared" si="13"/>
        <v>275</v>
      </c>
      <c r="BP405" s="1" t="s">
        <v>34</v>
      </c>
      <c r="BQ405" s="1" t="s">
        <v>34</v>
      </c>
    </row>
    <row r="406" spans="1:69" x14ac:dyDescent="0.3">
      <c r="A406" s="1" t="s">
        <v>1007</v>
      </c>
      <c r="B406" s="1" t="s">
        <v>1008</v>
      </c>
      <c r="C406" s="1" t="s">
        <v>1008</v>
      </c>
      <c r="D406" s="1" t="s">
        <v>995</v>
      </c>
      <c r="E406" s="1">
        <f t="shared" si="12"/>
        <v>0</v>
      </c>
      <c r="BE406" s="1">
        <v>25</v>
      </c>
      <c r="BM406" s="1">
        <v>25</v>
      </c>
      <c r="BN406" s="1">
        <v>75</v>
      </c>
      <c r="BO406" s="1">
        <f t="shared" si="13"/>
        <v>50</v>
      </c>
      <c r="BP406" s="1" t="s">
        <v>34</v>
      </c>
      <c r="BQ406" s="1" t="s">
        <v>34</v>
      </c>
    </row>
    <row r="407" spans="1:69" x14ac:dyDescent="0.3">
      <c r="A407" s="1" t="s">
        <v>1009</v>
      </c>
      <c r="B407" s="1" t="s">
        <v>1010</v>
      </c>
      <c r="C407" s="1" t="s">
        <v>1010</v>
      </c>
      <c r="D407" s="1" t="s">
        <v>1011</v>
      </c>
      <c r="E407" s="1">
        <f t="shared" si="12"/>
        <v>25</v>
      </c>
      <c r="AX407" s="1">
        <v>25</v>
      </c>
      <c r="BM407" s="1">
        <v>25</v>
      </c>
      <c r="BN407" s="1">
        <v>50</v>
      </c>
      <c r="BO407" s="1">
        <f t="shared" si="13"/>
        <v>25</v>
      </c>
      <c r="BP407" s="1" t="s">
        <v>34</v>
      </c>
      <c r="BQ407" s="1" t="s">
        <v>34</v>
      </c>
    </row>
    <row r="408" spans="1:69" x14ac:dyDescent="0.3">
      <c r="A408" s="1" t="s">
        <v>1012</v>
      </c>
      <c r="B408" s="1" t="s">
        <v>1013</v>
      </c>
      <c r="C408" s="1" t="s">
        <v>1013</v>
      </c>
      <c r="D408" s="1" t="s">
        <v>242</v>
      </c>
      <c r="E408" s="1">
        <f t="shared" si="12"/>
        <v>3185</v>
      </c>
      <c r="AX408" s="1">
        <v>2730</v>
      </c>
      <c r="AY408" s="1">
        <v>455</v>
      </c>
      <c r="AZ408" s="1">
        <v>910</v>
      </c>
      <c r="BM408" s="1">
        <v>4095</v>
      </c>
      <c r="BN408" s="1">
        <v>5460</v>
      </c>
      <c r="BO408" s="1">
        <f t="shared" si="13"/>
        <v>1365</v>
      </c>
      <c r="BP408" s="1" t="s">
        <v>34</v>
      </c>
      <c r="BQ408" s="1" t="s">
        <v>34</v>
      </c>
    </row>
    <row r="409" spans="1:69" x14ac:dyDescent="0.3">
      <c r="A409" s="1" t="s">
        <v>1014</v>
      </c>
      <c r="B409" s="1" t="s">
        <v>1015</v>
      </c>
      <c r="C409" s="1" t="s">
        <v>1015</v>
      </c>
      <c r="D409" s="1" t="s">
        <v>246</v>
      </c>
      <c r="E409" s="1">
        <f t="shared" si="12"/>
        <v>2600</v>
      </c>
      <c r="AX409" s="1">
        <v>2600</v>
      </c>
      <c r="AZ409" s="1">
        <v>1560</v>
      </c>
      <c r="BM409" s="1">
        <v>4160</v>
      </c>
      <c r="BN409" s="1">
        <v>6760</v>
      </c>
      <c r="BO409" s="1">
        <f t="shared" si="13"/>
        <v>2600</v>
      </c>
      <c r="BP409" s="1" t="s">
        <v>34</v>
      </c>
      <c r="BQ409" s="1" t="s">
        <v>34</v>
      </c>
    </row>
    <row r="410" spans="1:69" x14ac:dyDescent="0.3">
      <c r="A410" s="1" t="s">
        <v>1016</v>
      </c>
      <c r="B410" s="1" t="s">
        <v>1017</v>
      </c>
      <c r="C410" s="1" t="s">
        <v>1017</v>
      </c>
      <c r="D410" s="1" t="s">
        <v>519</v>
      </c>
      <c r="E410" s="1">
        <f t="shared" si="12"/>
        <v>0</v>
      </c>
      <c r="AZ410" s="1">
        <v>1</v>
      </c>
      <c r="BA410" s="1">
        <v>5</v>
      </c>
      <c r="BB410" s="1">
        <v>2</v>
      </c>
      <c r="BC410" s="1">
        <v>8</v>
      </c>
      <c r="BD410" s="1">
        <v>1</v>
      </c>
      <c r="BE410" s="1">
        <v>6</v>
      </c>
      <c r="BF410" s="1">
        <v>2</v>
      </c>
      <c r="BM410" s="1">
        <v>25</v>
      </c>
      <c r="BN410" s="1">
        <v>22</v>
      </c>
      <c r="BO410" s="1">
        <f t="shared" si="13"/>
        <v>-3</v>
      </c>
      <c r="BQ410" s="1">
        <v>0</v>
      </c>
    </row>
    <row r="411" spans="1:69" x14ac:dyDescent="0.3">
      <c r="A411" s="1" t="s">
        <v>1018</v>
      </c>
      <c r="B411" s="1" t="s">
        <v>1019</v>
      </c>
      <c r="C411" s="1" t="s">
        <v>1019</v>
      </c>
      <c r="D411" s="1" t="s">
        <v>519</v>
      </c>
      <c r="E411" s="1">
        <f t="shared" si="12"/>
        <v>6</v>
      </c>
      <c r="AY411" s="1">
        <v>6</v>
      </c>
      <c r="BM411" s="1">
        <v>6</v>
      </c>
      <c r="BN411" s="1">
        <v>0</v>
      </c>
      <c r="BO411" s="1">
        <f t="shared" si="13"/>
        <v>-6</v>
      </c>
      <c r="BQ411" s="1">
        <v>0</v>
      </c>
    </row>
  </sheetData>
  <autoFilter ref="A4:BQ411" xr:uid="{AC1626CE-A265-4D56-ABED-03F7FAB793EA}">
    <filterColumn colId="1">
      <customFilters>
        <customFilter operator="notEqual" val=" "/>
      </customFilters>
    </filterColumn>
  </autoFilter>
  <conditionalFormatting sqref="BO4:BO411">
    <cfRule type="cellIs" dxfId="12" priority="1" operator="greaterThanOrEqual">
      <formula>0</formula>
    </cfRule>
    <cfRule type="cellIs" dxfId="11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61D3F-0752-4D0F-9FAD-2C88ED3B307C}">
  <sheetPr filterMode="1"/>
  <dimension ref="A1:BT424"/>
  <sheetViews>
    <sheetView workbookViewId="0">
      <selection activeCell="BS431" sqref="BS431"/>
    </sheetView>
  </sheetViews>
  <sheetFormatPr baseColWidth="10" defaultColWidth="10.81640625" defaultRowHeight="13" x14ac:dyDescent="0.3"/>
  <cols>
    <col min="1" max="1" width="11" style="1" bestFit="1" customWidth="1"/>
    <col min="2" max="2" width="14.81640625" style="1" customWidth="1"/>
    <col min="3" max="3" width="18.1796875" style="1" customWidth="1"/>
    <col min="4" max="4" width="7.1796875" style="1" customWidth="1"/>
    <col min="5" max="52" width="11.7265625" style="1" hidden="1" customWidth="1"/>
    <col min="53" max="53" width="2.81640625" style="1" hidden="1" customWidth="1"/>
    <col min="54" max="54" width="5.81640625" style="1" bestFit="1" customWidth="1"/>
    <col min="55" max="60" width="4.81640625" style="1" bestFit="1" customWidth="1"/>
    <col min="61" max="63" width="5.81640625" style="1" bestFit="1" customWidth="1"/>
    <col min="64" max="64" width="4.81640625" style="1" bestFit="1" customWidth="1"/>
    <col min="65" max="66" width="4.54296875" style="1" bestFit="1" customWidth="1"/>
    <col min="67" max="67" width="12.54296875" style="1" bestFit="1" customWidth="1"/>
    <col min="68" max="69" width="10.81640625" style="1"/>
    <col min="70" max="70" width="46.453125" style="1" customWidth="1"/>
    <col min="71" max="71" width="50.1796875" style="1" bestFit="1" customWidth="1"/>
    <col min="72" max="16384" width="10.81640625" style="1"/>
  </cols>
  <sheetData>
    <row r="1" spans="1:71" x14ac:dyDescent="0.3">
      <c r="E1" s="1" t="s">
        <v>1020</v>
      </c>
    </row>
    <row r="2" spans="1:71" s="4" customFormat="1" x14ac:dyDescent="0.3">
      <c r="A2" s="2" t="s">
        <v>1021</v>
      </c>
      <c r="B2" s="2" t="s">
        <v>1022</v>
      </c>
      <c r="C2" s="2"/>
      <c r="D2" s="3" t="s">
        <v>4</v>
      </c>
      <c r="E2" s="2">
        <v>43979</v>
      </c>
      <c r="F2" s="2">
        <v>44049</v>
      </c>
      <c r="G2" s="2">
        <v>44098</v>
      </c>
      <c r="H2" s="2">
        <v>44133</v>
      </c>
      <c r="I2" s="2">
        <v>44280</v>
      </c>
      <c r="J2" s="2">
        <v>44308</v>
      </c>
      <c r="K2" s="2">
        <v>44315</v>
      </c>
      <c r="L2" s="2">
        <v>44328</v>
      </c>
      <c r="M2" s="2">
        <v>44336</v>
      </c>
      <c r="N2" s="2">
        <v>44343</v>
      </c>
      <c r="O2" s="2">
        <v>44350</v>
      </c>
      <c r="P2" s="2">
        <v>44357</v>
      </c>
      <c r="Q2" s="2">
        <v>44364</v>
      </c>
      <c r="R2" s="2">
        <v>44371</v>
      </c>
      <c r="S2" s="2">
        <v>44378</v>
      </c>
      <c r="T2" s="2">
        <v>44385</v>
      </c>
      <c r="U2" s="2">
        <v>44392</v>
      </c>
      <c r="V2" s="2">
        <v>44399</v>
      </c>
      <c r="W2" s="2">
        <v>44406</v>
      </c>
      <c r="X2" s="2">
        <v>44413</v>
      </c>
      <c r="Y2" s="2">
        <v>44420</v>
      </c>
      <c r="Z2" s="2">
        <v>44427</v>
      </c>
      <c r="AA2" s="2">
        <v>44434</v>
      </c>
      <c r="AB2" s="2">
        <v>44441</v>
      </c>
      <c r="AC2" s="2">
        <v>44448</v>
      </c>
      <c r="AD2" s="2">
        <v>44455</v>
      </c>
      <c r="AE2" s="2">
        <v>44462</v>
      </c>
      <c r="AF2" s="2">
        <v>44469</v>
      </c>
      <c r="AG2" s="2">
        <v>44476</v>
      </c>
      <c r="AH2" s="2">
        <v>44483</v>
      </c>
      <c r="AI2" s="2">
        <v>44490</v>
      </c>
      <c r="AJ2" s="2">
        <v>44497</v>
      </c>
      <c r="AK2" s="2">
        <v>44504</v>
      </c>
      <c r="AL2" s="2">
        <v>44510</v>
      </c>
      <c r="AM2" s="2">
        <v>44515</v>
      </c>
      <c r="AN2" s="2">
        <v>44518</v>
      </c>
      <c r="AO2" s="2">
        <v>44522</v>
      </c>
      <c r="AP2" s="2">
        <v>44525</v>
      </c>
      <c r="AQ2" s="2">
        <v>44529</v>
      </c>
      <c r="AR2" s="2">
        <v>44532</v>
      </c>
      <c r="AS2" s="2">
        <v>44536</v>
      </c>
      <c r="AT2" s="2">
        <v>44539</v>
      </c>
      <c r="AU2" s="2">
        <v>44543</v>
      </c>
      <c r="AV2" s="2">
        <v>44546</v>
      </c>
      <c r="AW2" s="2">
        <v>44553</v>
      </c>
      <c r="AX2" s="2">
        <v>44560</v>
      </c>
      <c r="AY2" s="2">
        <v>44561</v>
      </c>
      <c r="AZ2" s="2">
        <v>44564</v>
      </c>
      <c r="BA2" s="2">
        <v>44567</v>
      </c>
      <c r="BB2" s="2" t="s">
        <v>1023</v>
      </c>
      <c r="BC2" s="2" t="s">
        <v>5</v>
      </c>
      <c r="BD2" s="2" t="s">
        <v>6</v>
      </c>
      <c r="BE2" s="2" t="s">
        <v>7</v>
      </c>
      <c r="BF2" s="2" t="s">
        <v>8</v>
      </c>
      <c r="BG2" s="2" t="s">
        <v>9</v>
      </c>
      <c r="BH2" s="2" t="s">
        <v>10</v>
      </c>
      <c r="BI2" s="2" t="s">
        <v>11</v>
      </c>
      <c r="BJ2" s="2" t="s">
        <v>12</v>
      </c>
      <c r="BK2" s="2" t="s">
        <v>13</v>
      </c>
      <c r="BL2" s="2" t="s">
        <v>14</v>
      </c>
      <c r="BM2" s="2" t="s">
        <v>15</v>
      </c>
      <c r="BN2" s="2" t="s">
        <v>17</v>
      </c>
      <c r="BO2" s="2" t="s">
        <v>18</v>
      </c>
      <c r="BP2" s="3" t="s">
        <v>19</v>
      </c>
      <c r="BQ2" s="2" t="s">
        <v>1024</v>
      </c>
      <c r="BR2" s="2" t="s">
        <v>22</v>
      </c>
      <c r="BS2" s="2" t="s">
        <v>1025</v>
      </c>
    </row>
    <row r="3" spans="1:71" hidden="1" x14ac:dyDescent="0.3">
      <c r="A3" s="1" t="s">
        <v>1026</v>
      </c>
      <c r="B3" s="1" t="s">
        <v>1027</v>
      </c>
      <c r="C3" s="5">
        <v>2.85010556E+46</v>
      </c>
      <c r="D3" s="1">
        <v>20</v>
      </c>
      <c r="BA3" s="1">
        <v>20</v>
      </c>
      <c r="BO3" s="1">
        <v>20</v>
      </c>
      <c r="BP3" s="1">
        <v>80</v>
      </c>
      <c r="BQ3" s="1">
        <f>BP3-BO3</f>
        <v>60</v>
      </c>
      <c r="BR3" s="1" t="s">
        <v>34</v>
      </c>
      <c r="BS3" s="1" t="s">
        <v>34</v>
      </c>
    </row>
    <row r="4" spans="1:71" x14ac:dyDescent="0.3">
      <c r="A4" s="1" t="s">
        <v>23</v>
      </c>
      <c r="B4" s="1" t="s">
        <v>24</v>
      </c>
      <c r="C4" s="1">
        <v>280161500061</v>
      </c>
      <c r="D4" s="1">
        <v>9</v>
      </c>
      <c r="E4" s="1">
        <v>3</v>
      </c>
      <c r="F4" s="1">
        <v>1</v>
      </c>
      <c r="G4" s="1">
        <v>1</v>
      </c>
      <c r="H4" s="1">
        <v>1</v>
      </c>
      <c r="L4" s="1">
        <v>1</v>
      </c>
      <c r="O4" s="1">
        <v>1</v>
      </c>
      <c r="Q4" s="1">
        <v>1</v>
      </c>
      <c r="BO4" s="1">
        <v>9</v>
      </c>
      <c r="BP4" s="1">
        <v>0</v>
      </c>
      <c r="BQ4" s="1">
        <f t="shared" ref="BQ4:BQ67" si="0">BP4-BO4</f>
        <v>-9</v>
      </c>
      <c r="BR4" s="1" t="s">
        <v>26</v>
      </c>
      <c r="BS4" s="1" t="s">
        <v>26</v>
      </c>
    </row>
    <row r="5" spans="1:71" hidden="1" x14ac:dyDescent="0.3">
      <c r="A5" s="1" t="s">
        <v>27</v>
      </c>
      <c r="B5" s="1" t="s">
        <v>28</v>
      </c>
      <c r="C5" s="1" t="s">
        <v>28</v>
      </c>
      <c r="D5" s="1">
        <v>0</v>
      </c>
      <c r="BC5" s="1">
        <v>8</v>
      </c>
      <c r="BO5" s="1">
        <v>8</v>
      </c>
      <c r="BP5" s="1">
        <v>0</v>
      </c>
      <c r="BQ5" s="1">
        <f t="shared" si="0"/>
        <v>-8</v>
      </c>
      <c r="BR5" s="1" t="s">
        <v>30</v>
      </c>
      <c r="BS5" s="1" t="s">
        <v>30</v>
      </c>
    </row>
    <row r="6" spans="1:71" hidden="1" x14ac:dyDescent="0.3">
      <c r="A6" s="1" t="s">
        <v>31</v>
      </c>
      <c r="B6" s="1" t="s">
        <v>32</v>
      </c>
      <c r="C6" s="1" t="s">
        <v>32</v>
      </c>
      <c r="D6" s="1">
        <v>0</v>
      </c>
      <c r="BE6" s="1">
        <v>8</v>
      </c>
      <c r="BO6" s="1">
        <v>8</v>
      </c>
      <c r="BP6" s="1">
        <v>8</v>
      </c>
      <c r="BQ6" s="1">
        <f t="shared" si="0"/>
        <v>0</v>
      </c>
      <c r="BR6" s="1" t="s">
        <v>34</v>
      </c>
      <c r="BS6" s="1" t="s">
        <v>34</v>
      </c>
    </row>
    <row r="7" spans="1:71" hidden="1" x14ac:dyDescent="0.3">
      <c r="A7" s="1" t="s">
        <v>35</v>
      </c>
      <c r="B7" s="1" t="s">
        <v>36</v>
      </c>
      <c r="C7" s="1" t="s">
        <v>36</v>
      </c>
      <c r="D7" s="1">
        <v>1</v>
      </c>
      <c r="AV7" s="1">
        <v>1</v>
      </c>
      <c r="BG7" s="1">
        <v>1</v>
      </c>
      <c r="BO7" s="1">
        <v>2</v>
      </c>
      <c r="BP7" s="1">
        <v>10</v>
      </c>
      <c r="BQ7" s="1">
        <f t="shared" si="0"/>
        <v>8</v>
      </c>
      <c r="BR7" s="1" t="s">
        <v>34</v>
      </c>
      <c r="BS7" s="1" t="s">
        <v>34</v>
      </c>
    </row>
    <row r="8" spans="1:71" hidden="1" x14ac:dyDescent="0.3">
      <c r="A8" s="1" t="s">
        <v>38</v>
      </c>
      <c r="B8" s="1" t="s">
        <v>39</v>
      </c>
      <c r="C8" s="1" t="s">
        <v>39</v>
      </c>
      <c r="D8" s="1">
        <v>16</v>
      </c>
      <c r="BA8" s="1">
        <v>16</v>
      </c>
      <c r="BF8" s="1">
        <v>16</v>
      </c>
      <c r="BO8" s="1">
        <v>32</v>
      </c>
      <c r="BP8" s="1">
        <v>48</v>
      </c>
      <c r="BQ8" s="1">
        <f t="shared" si="0"/>
        <v>16</v>
      </c>
      <c r="BR8" s="1" t="s">
        <v>34</v>
      </c>
      <c r="BS8" s="1" t="s">
        <v>34</v>
      </c>
    </row>
    <row r="9" spans="1:71" hidden="1" x14ac:dyDescent="0.3">
      <c r="A9" s="1" t="s">
        <v>40</v>
      </c>
      <c r="B9" s="1" t="s">
        <v>41</v>
      </c>
      <c r="C9" s="1" t="s">
        <v>41</v>
      </c>
      <c r="D9" s="1">
        <v>0</v>
      </c>
      <c r="BE9" s="1">
        <v>16</v>
      </c>
      <c r="BO9" s="1">
        <v>16</v>
      </c>
      <c r="BP9" s="1">
        <v>48</v>
      </c>
      <c r="BQ9" s="1">
        <f t="shared" si="0"/>
        <v>32</v>
      </c>
      <c r="BR9" s="1" t="s">
        <v>34</v>
      </c>
      <c r="BS9" s="1" t="s">
        <v>34</v>
      </c>
    </row>
    <row r="10" spans="1:71" hidden="1" x14ac:dyDescent="0.3">
      <c r="A10" s="1" t="s">
        <v>42</v>
      </c>
      <c r="B10" s="1" t="s">
        <v>43</v>
      </c>
      <c r="C10" s="1" t="s">
        <v>43</v>
      </c>
      <c r="D10" s="1">
        <v>16</v>
      </c>
      <c r="BA10" s="1">
        <v>16</v>
      </c>
      <c r="BB10" s="1">
        <v>16</v>
      </c>
      <c r="BO10" s="1">
        <v>32</v>
      </c>
      <c r="BP10" s="1">
        <v>480</v>
      </c>
      <c r="BQ10" s="1">
        <f t="shared" si="0"/>
        <v>448</v>
      </c>
      <c r="BR10" s="1" t="s">
        <v>34</v>
      </c>
      <c r="BS10" s="1" t="s">
        <v>34</v>
      </c>
    </row>
    <row r="11" spans="1:71" hidden="1" x14ac:dyDescent="0.3">
      <c r="A11" s="1" t="s">
        <v>44</v>
      </c>
      <c r="B11" s="1" t="s">
        <v>45</v>
      </c>
      <c r="C11" s="1" t="s">
        <v>45</v>
      </c>
      <c r="D11" s="1">
        <v>64</v>
      </c>
      <c r="BA11" s="1">
        <v>64</v>
      </c>
      <c r="BB11" s="1">
        <v>64</v>
      </c>
      <c r="BC11" s="1">
        <v>48</v>
      </c>
      <c r="BD11" s="1">
        <v>32</v>
      </c>
      <c r="BE11" s="1">
        <v>16</v>
      </c>
      <c r="BF11" s="1">
        <v>32</v>
      </c>
      <c r="BO11" s="1">
        <v>256</v>
      </c>
      <c r="BP11" s="1">
        <v>0</v>
      </c>
      <c r="BQ11" s="1">
        <f t="shared" si="0"/>
        <v>-256</v>
      </c>
      <c r="BR11" s="1" t="s">
        <v>46</v>
      </c>
      <c r="BS11" s="1" t="s">
        <v>1028</v>
      </c>
    </row>
    <row r="12" spans="1:71" hidden="1" x14ac:dyDescent="0.3">
      <c r="A12" s="1" t="s">
        <v>47</v>
      </c>
      <c r="B12" s="1" t="s">
        <v>48</v>
      </c>
      <c r="C12" s="1" t="s">
        <v>48</v>
      </c>
      <c r="D12" s="1">
        <v>288</v>
      </c>
      <c r="AW12" s="1">
        <v>112</v>
      </c>
      <c r="BA12" s="1">
        <v>176</v>
      </c>
      <c r="BB12" s="1">
        <v>112</v>
      </c>
      <c r="BC12" s="1">
        <v>80</v>
      </c>
      <c r="BD12" s="1">
        <v>176</v>
      </c>
      <c r="BE12" s="1">
        <v>80</v>
      </c>
      <c r="BF12" s="1">
        <v>48</v>
      </c>
      <c r="BO12" s="1">
        <v>784</v>
      </c>
      <c r="BP12" s="1">
        <v>0</v>
      </c>
      <c r="BQ12" s="1">
        <f t="shared" si="0"/>
        <v>-784</v>
      </c>
      <c r="BR12" s="1" t="s">
        <v>49</v>
      </c>
      <c r="BS12" s="1" t="s">
        <v>173</v>
      </c>
    </row>
    <row r="13" spans="1:71" hidden="1" x14ac:dyDescent="0.3">
      <c r="A13" s="1" t="s">
        <v>50</v>
      </c>
      <c r="B13" s="1" t="s">
        <v>51</v>
      </c>
      <c r="C13" s="1" t="s">
        <v>51</v>
      </c>
      <c r="D13" s="1">
        <v>16</v>
      </c>
      <c r="BA13" s="1">
        <v>16</v>
      </c>
      <c r="BD13" s="6">
        <v>16</v>
      </c>
      <c r="BO13" s="1">
        <v>32</v>
      </c>
      <c r="BP13" s="1">
        <v>16</v>
      </c>
      <c r="BQ13" s="1">
        <f t="shared" si="0"/>
        <v>-16</v>
      </c>
      <c r="BR13" s="1" t="s">
        <v>52</v>
      </c>
      <c r="BS13" s="1" t="s">
        <v>1029</v>
      </c>
    </row>
    <row r="14" spans="1:71" hidden="1" x14ac:dyDescent="0.3">
      <c r="A14" s="1" t="s">
        <v>53</v>
      </c>
      <c r="B14" s="1" t="s">
        <v>54</v>
      </c>
      <c r="C14" s="1" t="s">
        <v>54</v>
      </c>
      <c r="D14" s="1">
        <v>64</v>
      </c>
      <c r="AT14" s="1">
        <v>16</v>
      </c>
      <c r="AX14" s="1">
        <v>16</v>
      </c>
      <c r="BA14" s="1">
        <v>32</v>
      </c>
      <c r="BC14" s="1">
        <v>16</v>
      </c>
      <c r="BE14" s="1">
        <v>16</v>
      </c>
      <c r="BF14" s="1">
        <v>16</v>
      </c>
      <c r="BO14" s="1">
        <v>112</v>
      </c>
      <c r="BP14" s="1">
        <v>64</v>
      </c>
      <c r="BQ14" s="1">
        <f t="shared" si="0"/>
        <v>-48</v>
      </c>
      <c r="BR14" s="1" t="s">
        <v>55</v>
      </c>
      <c r="BS14" s="1" t="s">
        <v>55</v>
      </c>
    </row>
    <row r="15" spans="1:71" hidden="1" x14ac:dyDescent="0.3">
      <c r="A15" s="1" t="s">
        <v>56</v>
      </c>
      <c r="B15" s="1" t="s">
        <v>57</v>
      </c>
      <c r="C15" s="1" t="s">
        <v>57</v>
      </c>
      <c r="D15" s="1">
        <v>16</v>
      </c>
      <c r="BA15" s="1">
        <v>16</v>
      </c>
      <c r="BH15" s="6">
        <v>16</v>
      </c>
      <c r="BO15" s="1">
        <v>32</v>
      </c>
      <c r="BP15" s="1">
        <v>16</v>
      </c>
      <c r="BQ15" s="1">
        <f t="shared" si="0"/>
        <v>-16</v>
      </c>
      <c r="BR15" s="1" t="s">
        <v>58</v>
      </c>
      <c r="BS15" s="1" t="s">
        <v>34</v>
      </c>
    </row>
    <row r="16" spans="1:71" hidden="1" x14ac:dyDescent="0.3">
      <c r="A16" s="1" t="s">
        <v>59</v>
      </c>
      <c r="B16" s="1" t="s">
        <v>60</v>
      </c>
      <c r="C16" s="1" t="s">
        <v>60</v>
      </c>
      <c r="D16" s="1">
        <v>30</v>
      </c>
      <c r="BA16" s="1">
        <v>30</v>
      </c>
      <c r="BO16" s="1">
        <v>30</v>
      </c>
      <c r="BP16" s="1">
        <v>90</v>
      </c>
      <c r="BQ16" s="1">
        <f t="shared" si="0"/>
        <v>60</v>
      </c>
      <c r="BR16" s="1" t="s">
        <v>34</v>
      </c>
      <c r="BS16" s="1" t="s">
        <v>34</v>
      </c>
    </row>
    <row r="17" spans="1:71" hidden="1" x14ac:dyDescent="0.3">
      <c r="A17" s="1" t="s">
        <v>62</v>
      </c>
      <c r="B17" s="1" t="s">
        <v>63</v>
      </c>
      <c r="C17" s="1" t="s">
        <v>63</v>
      </c>
      <c r="D17" s="1">
        <v>140</v>
      </c>
      <c r="AV17" s="1">
        <v>20</v>
      </c>
      <c r="AX17" s="1">
        <v>80</v>
      </c>
      <c r="BA17" s="1">
        <v>40</v>
      </c>
      <c r="BC17" s="1">
        <v>20</v>
      </c>
      <c r="BO17" s="1">
        <v>160</v>
      </c>
      <c r="BP17" s="1">
        <v>120</v>
      </c>
      <c r="BQ17" s="1">
        <f t="shared" si="0"/>
        <v>-40</v>
      </c>
      <c r="BR17" s="1" t="s">
        <v>55</v>
      </c>
      <c r="BS17" s="1" t="s">
        <v>55</v>
      </c>
    </row>
    <row r="18" spans="1:71" hidden="1" x14ac:dyDescent="0.3">
      <c r="A18" s="1" t="s">
        <v>64</v>
      </c>
      <c r="B18" s="1" t="s">
        <v>65</v>
      </c>
      <c r="C18" s="1" t="s">
        <v>65</v>
      </c>
      <c r="D18" s="1">
        <v>30</v>
      </c>
      <c r="AP18" s="1">
        <v>30</v>
      </c>
      <c r="BO18" s="1">
        <v>30</v>
      </c>
      <c r="BP18" s="1">
        <v>0</v>
      </c>
      <c r="BQ18" s="1">
        <f t="shared" si="0"/>
        <v>-30</v>
      </c>
      <c r="BR18" s="1" t="s">
        <v>66</v>
      </c>
      <c r="BS18" s="1" t="s">
        <v>66</v>
      </c>
    </row>
    <row r="19" spans="1:71" hidden="1" x14ac:dyDescent="0.3">
      <c r="A19" s="1" t="s">
        <v>67</v>
      </c>
      <c r="B19" s="1" t="s">
        <v>68</v>
      </c>
      <c r="C19" s="1" t="s">
        <v>68</v>
      </c>
      <c r="D19" s="1">
        <v>0</v>
      </c>
      <c r="BC19" s="1">
        <v>16</v>
      </c>
      <c r="BO19" s="1">
        <v>16</v>
      </c>
      <c r="BP19" s="1">
        <v>64</v>
      </c>
      <c r="BQ19" s="1">
        <f t="shared" si="0"/>
        <v>48</v>
      </c>
      <c r="BR19" s="1" t="s">
        <v>34</v>
      </c>
      <c r="BS19" s="1" t="s">
        <v>34</v>
      </c>
    </row>
    <row r="20" spans="1:71" hidden="1" x14ac:dyDescent="0.3">
      <c r="A20" s="1" t="s">
        <v>69</v>
      </c>
      <c r="B20" s="1" t="s">
        <v>70</v>
      </c>
      <c r="C20" s="1" t="s">
        <v>70</v>
      </c>
      <c r="D20" s="1">
        <v>0</v>
      </c>
      <c r="BD20" s="1">
        <v>16</v>
      </c>
      <c r="BO20" s="1">
        <v>16</v>
      </c>
      <c r="BP20" s="1">
        <v>0</v>
      </c>
      <c r="BQ20" s="1">
        <f t="shared" si="0"/>
        <v>-16</v>
      </c>
      <c r="BR20" s="1" t="s">
        <v>55</v>
      </c>
      <c r="BS20" s="1" t="s">
        <v>55</v>
      </c>
    </row>
    <row r="21" spans="1:71" hidden="1" x14ac:dyDescent="0.3">
      <c r="A21" s="1" t="s">
        <v>71</v>
      </c>
      <c r="B21" s="1" t="s">
        <v>72</v>
      </c>
      <c r="C21" s="1" t="s">
        <v>72</v>
      </c>
      <c r="D21" s="6">
        <v>32</v>
      </c>
      <c r="AV21" s="1">
        <v>16</v>
      </c>
      <c r="AX21" s="1">
        <v>16</v>
      </c>
      <c r="BC21" s="1">
        <v>16</v>
      </c>
      <c r="BO21" s="1">
        <v>48</v>
      </c>
      <c r="BP21" s="1">
        <v>16</v>
      </c>
      <c r="BQ21" s="1">
        <f t="shared" si="0"/>
        <v>-32</v>
      </c>
      <c r="BR21" s="1" t="s">
        <v>73</v>
      </c>
      <c r="BS21" s="1" t="s">
        <v>1030</v>
      </c>
    </row>
    <row r="22" spans="1:71" hidden="1" x14ac:dyDescent="0.3">
      <c r="A22" s="1" t="s">
        <v>74</v>
      </c>
      <c r="B22" s="1" t="s">
        <v>75</v>
      </c>
      <c r="C22" s="1">
        <v>265230774</v>
      </c>
      <c r="D22" s="1">
        <v>8</v>
      </c>
      <c r="AN22" s="1">
        <v>8</v>
      </c>
      <c r="BO22" s="1">
        <v>8</v>
      </c>
      <c r="BP22" s="1">
        <v>0</v>
      </c>
      <c r="BQ22" s="1">
        <f t="shared" si="0"/>
        <v>-8</v>
      </c>
      <c r="BR22" s="1" t="s">
        <v>1031</v>
      </c>
      <c r="BS22" s="1" t="e">
        <v>#N/A</v>
      </c>
    </row>
    <row r="23" spans="1:71" hidden="1" x14ac:dyDescent="0.3">
      <c r="A23" s="1" t="s">
        <v>77</v>
      </c>
      <c r="B23" s="1" t="s">
        <v>78</v>
      </c>
      <c r="C23" s="5">
        <v>2.6523273299999999E+46</v>
      </c>
      <c r="D23" s="1">
        <v>0</v>
      </c>
      <c r="BC23" s="1">
        <v>8</v>
      </c>
      <c r="BO23" s="1">
        <v>8</v>
      </c>
      <c r="BP23" s="1">
        <v>16</v>
      </c>
      <c r="BQ23" s="1">
        <f t="shared" si="0"/>
        <v>8</v>
      </c>
      <c r="BR23" s="1" t="s">
        <v>34</v>
      </c>
      <c r="BS23" s="1" t="e">
        <v>#N/A</v>
      </c>
    </row>
    <row r="24" spans="1:71" hidden="1" x14ac:dyDescent="0.3">
      <c r="A24" s="1" t="s">
        <v>79</v>
      </c>
      <c r="B24" s="1" t="s">
        <v>80</v>
      </c>
      <c r="C24" s="1">
        <v>265251234</v>
      </c>
      <c r="D24" s="1">
        <v>8</v>
      </c>
      <c r="AX24" s="1">
        <v>8</v>
      </c>
      <c r="BO24" s="1">
        <v>8</v>
      </c>
      <c r="BP24" s="1">
        <v>0</v>
      </c>
      <c r="BQ24" s="1">
        <f t="shared" si="0"/>
        <v>-8</v>
      </c>
      <c r="BR24" s="1" t="s">
        <v>173</v>
      </c>
      <c r="BS24" s="1" t="e">
        <v>#N/A</v>
      </c>
    </row>
    <row r="25" spans="1:71" hidden="1" x14ac:dyDescent="0.3">
      <c r="A25" s="1" t="s">
        <v>81</v>
      </c>
      <c r="B25" s="1" t="s">
        <v>82</v>
      </c>
      <c r="C25" s="5">
        <v>2.6523088199999999E+46</v>
      </c>
      <c r="D25" s="6">
        <v>8</v>
      </c>
      <c r="BA25" s="1">
        <v>8</v>
      </c>
      <c r="BC25" s="1">
        <v>8</v>
      </c>
      <c r="BO25" s="1">
        <v>16</v>
      </c>
      <c r="BP25" s="1">
        <v>0</v>
      </c>
      <c r="BQ25" s="1">
        <f t="shared" si="0"/>
        <v>-16</v>
      </c>
      <c r="BR25" s="7" t="s">
        <v>83</v>
      </c>
      <c r="BS25" s="1" t="s">
        <v>83</v>
      </c>
    </row>
    <row r="26" spans="1:71" hidden="1" x14ac:dyDescent="0.3">
      <c r="A26" s="1" t="s">
        <v>84</v>
      </c>
      <c r="B26" s="1" t="s">
        <v>85</v>
      </c>
      <c r="C26" s="1" t="s">
        <v>85</v>
      </c>
      <c r="D26" s="1">
        <v>50</v>
      </c>
      <c r="BA26" s="1">
        <v>50</v>
      </c>
      <c r="BO26" s="1">
        <v>50</v>
      </c>
      <c r="BP26" s="1">
        <v>300</v>
      </c>
      <c r="BQ26" s="1">
        <f t="shared" si="0"/>
        <v>250</v>
      </c>
      <c r="BR26" s="1" t="s">
        <v>34</v>
      </c>
      <c r="BS26" s="1" t="s">
        <v>34</v>
      </c>
    </row>
    <row r="27" spans="1:71" hidden="1" x14ac:dyDescent="0.3">
      <c r="A27" s="1" t="s">
        <v>87</v>
      </c>
      <c r="B27" s="1" t="s">
        <v>88</v>
      </c>
      <c r="C27" s="5">
        <v>2.6525203500000002E+46</v>
      </c>
      <c r="D27" s="1">
        <v>16</v>
      </c>
      <c r="AK27" s="1">
        <v>8</v>
      </c>
      <c r="BA27" s="1">
        <v>8</v>
      </c>
      <c r="BO27" s="1">
        <v>16</v>
      </c>
      <c r="BP27" s="1">
        <v>0</v>
      </c>
      <c r="BQ27" s="1">
        <f t="shared" si="0"/>
        <v>-16</v>
      </c>
      <c r="BR27" s="1" t="s">
        <v>89</v>
      </c>
      <c r="BS27" s="1" t="s">
        <v>173</v>
      </c>
    </row>
    <row r="28" spans="1:71" hidden="1" x14ac:dyDescent="0.3">
      <c r="A28" s="1" t="s">
        <v>92</v>
      </c>
      <c r="B28" s="1" t="s">
        <v>93</v>
      </c>
      <c r="C28" s="5">
        <v>2.6525207099999998E+46</v>
      </c>
      <c r="D28" s="1">
        <v>16</v>
      </c>
      <c r="AK28" s="1">
        <v>8</v>
      </c>
      <c r="AR28" s="1">
        <v>8</v>
      </c>
      <c r="BO28" s="1">
        <v>16</v>
      </c>
      <c r="BP28" s="1">
        <v>0</v>
      </c>
      <c r="BQ28" s="1">
        <f t="shared" si="0"/>
        <v>-16</v>
      </c>
      <c r="BR28" s="7" t="s">
        <v>83</v>
      </c>
      <c r="BS28" s="1" t="s">
        <v>1032</v>
      </c>
    </row>
    <row r="29" spans="1:71" hidden="1" x14ac:dyDescent="0.3">
      <c r="A29" s="1" t="s">
        <v>94</v>
      </c>
      <c r="B29" s="1" t="s">
        <v>95</v>
      </c>
      <c r="C29" s="1" t="s">
        <v>95</v>
      </c>
      <c r="D29" s="1">
        <v>12600</v>
      </c>
      <c r="Y29" s="1">
        <v>150</v>
      </c>
      <c r="Z29" s="1">
        <v>300</v>
      </c>
      <c r="AA29" s="1">
        <v>500</v>
      </c>
      <c r="AB29" s="1">
        <v>600</v>
      </c>
      <c r="AC29" s="1">
        <v>450</v>
      </c>
      <c r="AD29" s="1">
        <v>950</v>
      </c>
      <c r="AE29" s="1">
        <v>250</v>
      </c>
      <c r="AF29" s="1">
        <v>750</v>
      </c>
      <c r="AG29" s="1">
        <v>600</v>
      </c>
      <c r="AH29" s="1">
        <v>200</v>
      </c>
      <c r="AK29" s="1">
        <v>2200</v>
      </c>
      <c r="AL29" s="1">
        <v>150</v>
      </c>
      <c r="AN29" s="1">
        <v>450</v>
      </c>
      <c r="AP29" s="1">
        <v>550</v>
      </c>
      <c r="AR29" s="1">
        <v>600</v>
      </c>
      <c r="AT29" s="1">
        <v>550</v>
      </c>
      <c r="AV29" s="1">
        <v>1000</v>
      </c>
      <c r="BA29" s="1">
        <v>2350</v>
      </c>
      <c r="BB29" s="1">
        <v>450</v>
      </c>
      <c r="BC29" s="1">
        <v>450</v>
      </c>
      <c r="BO29" s="1">
        <v>13500</v>
      </c>
      <c r="BP29" s="1">
        <v>0</v>
      </c>
      <c r="BQ29" s="1">
        <f t="shared" si="0"/>
        <v>-13500</v>
      </c>
      <c r="BR29" s="1" t="s">
        <v>98</v>
      </c>
      <c r="BS29" s="1" t="s">
        <v>1033</v>
      </c>
    </row>
    <row r="30" spans="1:71" hidden="1" x14ac:dyDescent="0.3">
      <c r="A30" s="1" t="s">
        <v>99</v>
      </c>
      <c r="B30" s="1" t="s">
        <v>100</v>
      </c>
      <c r="C30" s="1" t="s">
        <v>100</v>
      </c>
      <c r="D30" s="1">
        <v>0</v>
      </c>
      <c r="BG30" s="1">
        <v>50</v>
      </c>
      <c r="BI30" s="1">
        <v>25</v>
      </c>
      <c r="BO30" s="1">
        <v>75</v>
      </c>
      <c r="BP30" s="1">
        <v>250</v>
      </c>
      <c r="BQ30" s="1">
        <f t="shared" si="0"/>
        <v>175</v>
      </c>
      <c r="BR30" s="1" t="s">
        <v>34</v>
      </c>
      <c r="BS30" s="1" t="s">
        <v>34</v>
      </c>
    </row>
    <row r="31" spans="1:71" hidden="1" x14ac:dyDescent="0.3">
      <c r="A31" s="1" t="s">
        <v>102</v>
      </c>
      <c r="B31" s="1" t="s">
        <v>103</v>
      </c>
      <c r="C31" s="1" t="s">
        <v>103</v>
      </c>
      <c r="D31" s="1">
        <v>0</v>
      </c>
      <c r="BG31" s="1">
        <v>60</v>
      </c>
      <c r="BO31" s="1">
        <v>60</v>
      </c>
      <c r="BP31" s="1">
        <v>340</v>
      </c>
      <c r="BQ31" s="1">
        <f t="shared" si="0"/>
        <v>280</v>
      </c>
      <c r="BR31" s="1" t="s">
        <v>34</v>
      </c>
      <c r="BS31" s="1" t="s">
        <v>34</v>
      </c>
    </row>
    <row r="32" spans="1:71" hidden="1" x14ac:dyDescent="0.3">
      <c r="A32" s="1" t="s">
        <v>105</v>
      </c>
      <c r="B32" s="1" t="s">
        <v>106</v>
      </c>
      <c r="C32" s="1" t="s">
        <v>106</v>
      </c>
      <c r="D32" s="1">
        <v>0</v>
      </c>
      <c r="BB32" s="1">
        <v>20</v>
      </c>
      <c r="BO32" s="1">
        <v>20</v>
      </c>
      <c r="BP32" s="1">
        <v>0</v>
      </c>
      <c r="BQ32" s="1">
        <f t="shared" si="0"/>
        <v>-20</v>
      </c>
      <c r="BR32" s="1" t="s">
        <v>107</v>
      </c>
      <c r="BS32" s="1" t="s">
        <v>1034</v>
      </c>
    </row>
    <row r="33" spans="1:71" hidden="1" x14ac:dyDescent="0.3">
      <c r="A33" s="1" t="s">
        <v>108</v>
      </c>
      <c r="B33" s="1" t="s">
        <v>109</v>
      </c>
      <c r="C33" s="1" t="s">
        <v>109</v>
      </c>
      <c r="D33" s="1">
        <v>5400</v>
      </c>
      <c r="AB33" s="1">
        <v>200</v>
      </c>
      <c r="AC33" s="1">
        <v>100</v>
      </c>
      <c r="AD33" s="1">
        <v>400</v>
      </c>
      <c r="AE33" s="1">
        <v>200</v>
      </c>
      <c r="AF33" s="1">
        <v>300</v>
      </c>
      <c r="AI33" s="1">
        <v>150</v>
      </c>
      <c r="AJ33" s="1">
        <v>300</v>
      </c>
      <c r="AK33" s="1">
        <v>450</v>
      </c>
      <c r="AL33" s="1">
        <v>250</v>
      </c>
      <c r="AN33" s="1">
        <v>450</v>
      </c>
      <c r="AP33" s="1">
        <v>400</v>
      </c>
      <c r="AR33" s="1">
        <v>300</v>
      </c>
      <c r="AT33" s="1">
        <v>250</v>
      </c>
      <c r="AV33" s="1">
        <v>400</v>
      </c>
      <c r="BA33" s="1">
        <v>1250</v>
      </c>
      <c r="BB33" s="1">
        <v>200</v>
      </c>
      <c r="BO33" s="1">
        <v>5600</v>
      </c>
      <c r="BP33" s="1">
        <v>0</v>
      </c>
      <c r="BQ33" s="1">
        <f t="shared" si="0"/>
        <v>-5600</v>
      </c>
      <c r="BR33" s="1" t="s">
        <v>97</v>
      </c>
      <c r="BS33" s="1" t="s">
        <v>1035</v>
      </c>
    </row>
    <row r="34" spans="1:71" hidden="1" x14ac:dyDescent="0.3">
      <c r="A34" s="1" t="s">
        <v>110</v>
      </c>
      <c r="B34" s="1" t="s">
        <v>111</v>
      </c>
      <c r="C34" s="1">
        <v>265209017</v>
      </c>
      <c r="D34" s="1">
        <v>8</v>
      </c>
      <c r="BA34" s="1">
        <v>8</v>
      </c>
      <c r="BO34" s="1">
        <v>8</v>
      </c>
      <c r="BP34" s="1">
        <v>0</v>
      </c>
      <c r="BQ34" s="1">
        <f t="shared" si="0"/>
        <v>-8</v>
      </c>
      <c r="BR34" s="1" t="s">
        <v>173</v>
      </c>
      <c r="BS34" s="1" t="e">
        <v>#N/A</v>
      </c>
    </row>
    <row r="35" spans="1:71" hidden="1" x14ac:dyDescent="0.3">
      <c r="A35" s="1" t="s">
        <v>112</v>
      </c>
      <c r="B35" s="1" t="s">
        <v>113</v>
      </c>
      <c r="C35" s="1" t="s">
        <v>113</v>
      </c>
      <c r="D35" s="1">
        <v>72</v>
      </c>
      <c r="AX35" s="1">
        <v>72</v>
      </c>
      <c r="BC35" s="1">
        <v>12</v>
      </c>
      <c r="BD35" s="1">
        <v>84</v>
      </c>
      <c r="BE35" s="1">
        <v>48</v>
      </c>
      <c r="BF35" s="1">
        <v>24</v>
      </c>
      <c r="BG35" s="1">
        <v>36</v>
      </c>
      <c r="BO35" s="1">
        <v>276</v>
      </c>
      <c r="BP35" s="1">
        <v>396</v>
      </c>
      <c r="BQ35" s="1">
        <f t="shared" si="0"/>
        <v>120</v>
      </c>
      <c r="BR35" s="1" t="s">
        <v>34</v>
      </c>
      <c r="BS35" s="1" t="s">
        <v>1036</v>
      </c>
    </row>
    <row r="36" spans="1:71" hidden="1" x14ac:dyDescent="0.3">
      <c r="A36" s="1" t="s">
        <v>115</v>
      </c>
      <c r="B36" s="1" t="s">
        <v>116</v>
      </c>
      <c r="C36" s="1" t="s">
        <v>116</v>
      </c>
      <c r="D36" s="1">
        <v>180</v>
      </c>
      <c r="BA36" s="1">
        <v>180</v>
      </c>
      <c r="BO36" s="1">
        <v>180</v>
      </c>
      <c r="BP36" s="1">
        <v>204</v>
      </c>
      <c r="BQ36" s="1">
        <f t="shared" si="0"/>
        <v>24</v>
      </c>
      <c r="BR36" s="1" t="s">
        <v>34</v>
      </c>
      <c r="BS36" s="1" t="s">
        <v>173</v>
      </c>
    </row>
    <row r="37" spans="1:71" hidden="1" x14ac:dyDescent="0.3">
      <c r="A37" s="1" t="s">
        <v>1037</v>
      </c>
      <c r="B37" s="1" t="s">
        <v>1038</v>
      </c>
      <c r="C37" s="1" t="s">
        <v>1038</v>
      </c>
      <c r="D37" s="1">
        <v>30</v>
      </c>
      <c r="BA37" s="1">
        <v>30</v>
      </c>
      <c r="BO37" s="1">
        <v>30</v>
      </c>
      <c r="BP37" s="1">
        <v>150</v>
      </c>
      <c r="BQ37" s="1">
        <f t="shared" si="0"/>
        <v>120</v>
      </c>
      <c r="BR37" s="1" t="s">
        <v>34</v>
      </c>
      <c r="BS37" s="1" t="s">
        <v>34</v>
      </c>
    </row>
    <row r="38" spans="1:71" hidden="1" x14ac:dyDescent="0.3">
      <c r="A38" s="1" t="s">
        <v>117</v>
      </c>
      <c r="B38" s="1" t="s">
        <v>118</v>
      </c>
      <c r="C38" s="1" t="s">
        <v>118</v>
      </c>
      <c r="D38" s="1">
        <v>100</v>
      </c>
      <c r="BA38" s="1">
        <v>100</v>
      </c>
      <c r="BB38" s="1">
        <v>50</v>
      </c>
      <c r="BO38" s="1">
        <v>150</v>
      </c>
      <c r="BP38" s="1">
        <v>350</v>
      </c>
      <c r="BQ38" s="1">
        <f t="shared" si="0"/>
        <v>200</v>
      </c>
      <c r="BR38" s="1" t="s">
        <v>34</v>
      </c>
      <c r="BS38" s="1" t="s">
        <v>34</v>
      </c>
    </row>
    <row r="39" spans="1:71" hidden="1" x14ac:dyDescent="0.3">
      <c r="A39" s="1" t="s">
        <v>120</v>
      </c>
      <c r="B39" s="1" t="s">
        <v>121</v>
      </c>
      <c r="C39" s="5">
        <v>4.4511605899999998E+46</v>
      </c>
      <c r="D39" s="1">
        <v>0</v>
      </c>
      <c r="BB39" s="1">
        <v>15</v>
      </c>
      <c r="BO39" s="1">
        <v>15</v>
      </c>
      <c r="BP39" s="1">
        <v>90</v>
      </c>
      <c r="BQ39" s="1">
        <f t="shared" si="0"/>
        <v>75</v>
      </c>
      <c r="BR39" s="1" t="s">
        <v>34</v>
      </c>
      <c r="BS39" s="1" t="s">
        <v>34</v>
      </c>
    </row>
    <row r="40" spans="1:71" hidden="1" x14ac:dyDescent="0.3">
      <c r="A40" s="1" t="s">
        <v>123</v>
      </c>
      <c r="B40" s="1" t="s">
        <v>124</v>
      </c>
      <c r="C40" s="1" t="s">
        <v>124</v>
      </c>
      <c r="D40" s="1">
        <v>0</v>
      </c>
      <c r="BG40" s="1">
        <v>100</v>
      </c>
      <c r="BO40" s="1">
        <v>100</v>
      </c>
      <c r="BP40" s="1">
        <v>70</v>
      </c>
      <c r="BQ40" s="1">
        <f t="shared" si="0"/>
        <v>-30</v>
      </c>
      <c r="BR40" s="1" t="s">
        <v>55</v>
      </c>
      <c r="BS40" s="1" t="s">
        <v>55</v>
      </c>
    </row>
    <row r="41" spans="1:71" hidden="1" x14ac:dyDescent="0.3">
      <c r="A41" s="1" t="s">
        <v>126</v>
      </c>
      <c r="B41" s="1" t="s">
        <v>127</v>
      </c>
      <c r="C41" s="1" t="s">
        <v>127</v>
      </c>
      <c r="D41" s="1">
        <v>40</v>
      </c>
      <c r="T41" s="1">
        <v>10</v>
      </c>
      <c r="V41" s="1">
        <v>30</v>
      </c>
      <c r="BO41" s="1">
        <v>40</v>
      </c>
      <c r="BP41" s="1">
        <v>0</v>
      </c>
      <c r="BQ41" s="1">
        <f t="shared" si="0"/>
        <v>-40</v>
      </c>
      <c r="BR41" s="1" t="s">
        <v>129</v>
      </c>
      <c r="BS41" s="1" t="s">
        <v>1039</v>
      </c>
    </row>
    <row r="42" spans="1:71" hidden="1" x14ac:dyDescent="0.3">
      <c r="A42" s="1" t="s">
        <v>130</v>
      </c>
      <c r="B42" s="1" t="s">
        <v>131</v>
      </c>
      <c r="C42" s="1" t="s">
        <v>131</v>
      </c>
      <c r="D42" s="1">
        <v>10</v>
      </c>
      <c r="AF42" s="1">
        <v>10</v>
      </c>
      <c r="BO42" s="1">
        <v>10</v>
      </c>
      <c r="BP42" s="1">
        <v>0</v>
      </c>
      <c r="BQ42" s="1">
        <f t="shared" si="0"/>
        <v>-10</v>
      </c>
      <c r="BR42" s="1" t="s">
        <v>129</v>
      </c>
      <c r="BS42" s="1" t="s">
        <v>1039</v>
      </c>
    </row>
    <row r="43" spans="1:71" hidden="1" x14ac:dyDescent="0.3">
      <c r="A43" s="1" t="s">
        <v>132</v>
      </c>
      <c r="B43" s="1" t="s">
        <v>133</v>
      </c>
      <c r="C43" s="1" t="s">
        <v>133</v>
      </c>
      <c r="D43" s="1">
        <v>40</v>
      </c>
      <c r="AT43" s="1">
        <v>40</v>
      </c>
      <c r="BO43" s="1">
        <v>40</v>
      </c>
      <c r="BP43" s="1">
        <v>40</v>
      </c>
      <c r="BQ43" s="1">
        <f t="shared" si="0"/>
        <v>0</v>
      </c>
      <c r="BR43" s="1" t="s">
        <v>34</v>
      </c>
      <c r="BS43" s="1" t="s">
        <v>34</v>
      </c>
    </row>
    <row r="44" spans="1:71" hidden="1" x14ac:dyDescent="0.3">
      <c r="A44" s="1" t="s">
        <v>136</v>
      </c>
      <c r="B44" s="1" t="s">
        <v>137</v>
      </c>
      <c r="C44" s="1" t="s">
        <v>137</v>
      </c>
      <c r="D44" s="1">
        <v>0</v>
      </c>
      <c r="BI44" s="6">
        <v>200</v>
      </c>
      <c r="BK44" s="1">
        <v>80</v>
      </c>
      <c r="BN44" s="1">
        <v>10</v>
      </c>
      <c r="BO44" s="1">
        <v>290</v>
      </c>
      <c r="BP44" s="1">
        <v>140</v>
      </c>
      <c r="BQ44" s="1">
        <f t="shared" si="0"/>
        <v>-150</v>
      </c>
      <c r="BR44" s="1" t="s">
        <v>138</v>
      </c>
      <c r="BS44" s="1" t="s">
        <v>138</v>
      </c>
    </row>
    <row r="45" spans="1:71" hidden="1" x14ac:dyDescent="0.3">
      <c r="A45" s="1" t="s">
        <v>139</v>
      </c>
      <c r="B45" s="1" t="s">
        <v>140</v>
      </c>
      <c r="C45" s="1" t="s">
        <v>140</v>
      </c>
      <c r="D45" s="1">
        <v>80</v>
      </c>
      <c r="AT45" s="1">
        <v>40</v>
      </c>
      <c r="AV45" s="1">
        <v>10</v>
      </c>
      <c r="BA45" s="1">
        <v>30</v>
      </c>
      <c r="BB45" s="1">
        <v>20</v>
      </c>
      <c r="BO45" s="1">
        <v>100</v>
      </c>
      <c r="BP45" s="1">
        <v>0</v>
      </c>
      <c r="BQ45" s="1">
        <f t="shared" si="0"/>
        <v>-100</v>
      </c>
      <c r="BR45" s="1" t="s">
        <v>141</v>
      </c>
      <c r="BS45" s="1" t="s">
        <v>1040</v>
      </c>
    </row>
    <row r="46" spans="1:71" hidden="1" x14ac:dyDescent="0.3">
      <c r="A46" s="1" t="s">
        <v>142</v>
      </c>
      <c r="B46" s="1" t="s">
        <v>143</v>
      </c>
      <c r="C46" s="1" t="s">
        <v>143</v>
      </c>
      <c r="D46" s="1">
        <v>10</v>
      </c>
      <c r="AE46" s="1">
        <v>10</v>
      </c>
      <c r="BO46" s="1">
        <v>10</v>
      </c>
      <c r="BP46" s="1">
        <v>0</v>
      </c>
      <c r="BQ46" s="1">
        <f t="shared" si="0"/>
        <v>-10</v>
      </c>
      <c r="BR46" s="1" t="s">
        <v>129</v>
      </c>
      <c r="BS46" s="1" t="s">
        <v>1039</v>
      </c>
    </row>
    <row r="47" spans="1:71" hidden="1" x14ac:dyDescent="0.3">
      <c r="A47" s="1" t="s">
        <v>144</v>
      </c>
      <c r="B47" s="1" t="s">
        <v>145</v>
      </c>
      <c r="C47" s="5">
        <v>2.6525250800000001E+46</v>
      </c>
      <c r="D47" s="6">
        <v>8</v>
      </c>
      <c r="AN47" s="1">
        <v>8</v>
      </c>
      <c r="BC47" s="1">
        <v>8</v>
      </c>
      <c r="BO47" s="1">
        <v>16</v>
      </c>
      <c r="BP47" s="1">
        <v>0</v>
      </c>
      <c r="BQ47" s="1">
        <f t="shared" si="0"/>
        <v>-16</v>
      </c>
      <c r="BR47" s="1" t="s">
        <v>89</v>
      </c>
      <c r="BS47" s="1" t="s">
        <v>8</v>
      </c>
    </row>
    <row r="48" spans="1:71" hidden="1" x14ac:dyDescent="0.3">
      <c r="A48" s="1" t="s">
        <v>1041</v>
      </c>
      <c r="B48" s="1" t="s">
        <v>1042</v>
      </c>
      <c r="C48" s="1" t="s">
        <v>1042</v>
      </c>
      <c r="D48" s="1">
        <v>720</v>
      </c>
      <c r="BA48" s="1">
        <v>720</v>
      </c>
      <c r="BB48" s="1">
        <v>560</v>
      </c>
      <c r="BC48" s="1">
        <v>520</v>
      </c>
      <c r="BO48" s="1">
        <v>1800</v>
      </c>
      <c r="BP48" s="1">
        <v>15080</v>
      </c>
      <c r="BQ48" s="1">
        <f t="shared" si="0"/>
        <v>13280</v>
      </c>
      <c r="BR48" s="1" t="s">
        <v>34</v>
      </c>
      <c r="BS48" s="1" t="s">
        <v>34</v>
      </c>
    </row>
    <row r="49" spans="1:71" hidden="1" x14ac:dyDescent="0.3">
      <c r="A49" s="1" t="s">
        <v>148</v>
      </c>
      <c r="B49" s="1" t="s">
        <v>149</v>
      </c>
      <c r="C49" s="1" t="s">
        <v>149</v>
      </c>
      <c r="D49" s="1">
        <v>0</v>
      </c>
      <c r="BB49" s="1">
        <v>25</v>
      </c>
      <c r="BO49" s="1">
        <v>25</v>
      </c>
      <c r="BP49" s="1">
        <v>50</v>
      </c>
      <c r="BQ49" s="1">
        <f t="shared" si="0"/>
        <v>25</v>
      </c>
      <c r="BR49" s="1" t="s">
        <v>34</v>
      </c>
      <c r="BS49" s="1" t="s">
        <v>34</v>
      </c>
    </row>
    <row r="50" spans="1:71" hidden="1" x14ac:dyDescent="0.3">
      <c r="A50" s="1" t="s">
        <v>1043</v>
      </c>
      <c r="B50" s="1" t="s">
        <v>1044</v>
      </c>
      <c r="C50" s="1" t="s">
        <v>1044</v>
      </c>
      <c r="D50" s="1">
        <v>25</v>
      </c>
      <c r="BA50" s="1">
        <v>25</v>
      </c>
      <c r="BO50" s="1">
        <v>25</v>
      </c>
      <c r="BP50" s="1">
        <v>50</v>
      </c>
      <c r="BQ50" s="1">
        <f t="shared" si="0"/>
        <v>25</v>
      </c>
      <c r="BR50" s="1" t="s">
        <v>34</v>
      </c>
      <c r="BS50" s="1" t="s">
        <v>34</v>
      </c>
    </row>
    <row r="51" spans="1:71" hidden="1" x14ac:dyDescent="0.3">
      <c r="A51" s="1" t="s">
        <v>150</v>
      </c>
      <c r="B51" s="1" t="s">
        <v>151</v>
      </c>
      <c r="C51" s="1" t="s">
        <v>151</v>
      </c>
      <c r="D51" s="1">
        <v>200</v>
      </c>
      <c r="BA51" s="1">
        <v>200</v>
      </c>
      <c r="BB51" s="1">
        <v>50</v>
      </c>
      <c r="BC51" s="1">
        <v>100</v>
      </c>
      <c r="BO51" s="1">
        <v>350</v>
      </c>
      <c r="BP51" s="1">
        <v>400</v>
      </c>
      <c r="BQ51" s="1">
        <f t="shared" si="0"/>
        <v>50</v>
      </c>
      <c r="BR51" s="1" t="s">
        <v>34</v>
      </c>
      <c r="BS51" s="1" t="s">
        <v>34</v>
      </c>
    </row>
    <row r="52" spans="1:71" hidden="1" x14ac:dyDescent="0.3">
      <c r="A52" s="1" t="s">
        <v>152</v>
      </c>
      <c r="B52" s="1" t="s">
        <v>153</v>
      </c>
      <c r="C52" s="1" t="s">
        <v>153</v>
      </c>
      <c r="D52" s="1">
        <v>400</v>
      </c>
      <c r="AV52" s="1">
        <v>150</v>
      </c>
      <c r="AW52" s="1">
        <v>50</v>
      </c>
      <c r="AX52" s="1">
        <v>150</v>
      </c>
      <c r="BA52" s="1">
        <v>50</v>
      </c>
      <c r="BB52" s="1">
        <v>50</v>
      </c>
      <c r="BC52" s="1">
        <v>200</v>
      </c>
      <c r="BD52" s="1">
        <v>50</v>
      </c>
      <c r="BE52" s="1">
        <v>200</v>
      </c>
      <c r="BF52" s="1">
        <v>150</v>
      </c>
      <c r="BG52" s="1">
        <v>100</v>
      </c>
      <c r="BH52" s="1">
        <v>150</v>
      </c>
      <c r="BI52" s="1">
        <v>150</v>
      </c>
      <c r="BO52" s="1">
        <v>1450</v>
      </c>
      <c r="BP52" s="1">
        <v>1450</v>
      </c>
      <c r="BQ52" s="1">
        <f t="shared" si="0"/>
        <v>0</v>
      </c>
      <c r="BR52" s="1" t="s">
        <v>34</v>
      </c>
      <c r="BS52" s="1" t="s">
        <v>34</v>
      </c>
    </row>
    <row r="53" spans="1:71" hidden="1" x14ac:dyDescent="0.3">
      <c r="A53" s="1" t="s">
        <v>154</v>
      </c>
      <c r="B53" s="1" t="s">
        <v>155</v>
      </c>
      <c r="C53" s="1" t="s">
        <v>155</v>
      </c>
      <c r="D53" s="1">
        <v>450</v>
      </c>
      <c r="AT53" s="1">
        <v>200</v>
      </c>
      <c r="AV53" s="1">
        <v>100</v>
      </c>
      <c r="AW53" s="1">
        <v>50</v>
      </c>
      <c r="AX53" s="1">
        <v>100</v>
      </c>
      <c r="BC53" s="1">
        <v>100</v>
      </c>
      <c r="BD53" s="1">
        <v>100</v>
      </c>
      <c r="BE53" s="1">
        <v>50</v>
      </c>
      <c r="BF53" s="1">
        <v>100</v>
      </c>
      <c r="BG53" s="1">
        <v>50</v>
      </c>
      <c r="BH53" s="1">
        <v>100</v>
      </c>
      <c r="BI53" s="1">
        <v>50</v>
      </c>
      <c r="BO53" s="1">
        <v>1000</v>
      </c>
      <c r="BP53" s="1">
        <v>300</v>
      </c>
      <c r="BQ53" s="1">
        <f t="shared" si="0"/>
        <v>-700</v>
      </c>
      <c r="BR53" s="1" t="s">
        <v>55</v>
      </c>
      <c r="BS53" s="1" t="s">
        <v>55</v>
      </c>
    </row>
    <row r="54" spans="1:71" hidden="1" x14ac:dyDescent="0.3">
      <c r="A54" s="1" t="s">
        <v>156</v>
      </c>
      <c r="B54" s="1" t="s">
        <v>157</v>
      </c>
      <c r="C54" s="1" t="s">
        <v>157</v>
      </c>
      <c r="D54" s="6">
        <v>1350</v>
      </c>
      <c r="AT54" s="1">
        <v>300</v>
      </c>
      <c r="AV54" s="1">
        <v>200</v>
      </c>
      <c r="AZ54" s="1">
        <v>50</v>
      </c>
      <c r="BA54" s="1">
        <v>800</v>
      </c>
      <c r="BB54" s="1">
        <v>200</v>
      </c>
      <c r="BC54" s="1">
        <v>150</v>
      </c>
      <c r="BD54" s="1">
        <v>150</v>
      </c>
      <c r="BE54" s="1">
        <v>50</v>
      </c>
      <c r="BO54" s="1">
        <v>1900</v>
      </c>
      <c r="BP54" s="1">
        <v>400</v>
      </c>
      <c r="BQ54" s="1">
        <f t="shared" si="0"/>
        <v>-1500</v>
      </c>
      <c r="BR54" s="1" t="s">
        <v>158</v>
      </c>
      <c r="BS54" s="1" t="s">
        <v>1045</v>
      </c>
    </row>
    <row r="55" spans="1:71" hidden="1" x14ac:dyDescent="0.3">
      <c r="A55" s="1" t="s">
        <v>159</v>
      </c>
      <c r="B55" s="1" t="s">
        <v>160</v>
      </c>
      <c r="C55" s="1" t="s">
        <v>160</v>
      </c>
      <c r="D55" s="1">
        <v>1100</v>
      </c>
      <c r="AL55" s="1">
        <v>50</v>
      </c>
      <c r="AP55" s="1">
        <v>50</v>
      </c>
      <c r="AR55" s="1">
        <v>50</v>
      </c>
      <c r="AT55" s="1">
        <v>100</v>
      </c>
      <c r="AV55" s="1">
        <v>150</v>
      </c>
      <c r="AW55" s="1">
        <v>50</v>
      </c>
      <c r="AX55" s="1">
        <v>500</v>
      </c>
      <c r="BA55" s="1">
        <v>150</v>
      </c>
      <c r="BB55" s="1">
        <v>150</v>
      </c>
      <c r="BC55" s="6">
        <v>200</v>
      </c>
      <c r="BD55" s="1">
        <v>100</v>
      </c>
      <c r="BE55" s="1">
        <v>150</v>
      </c>
      <c r="BF55" s="1">
        <v>50</v>
      </c>
      <c r="BO55" s="1">
        <v>1750</v>
      </c>
      <c r="BP55" s="1">
        <v>1400</v>
      </c>
      <c r="BQ55" s="1">
        <f t="shared" si="0"/>
        <v>-350</v>
      </c>
      <c r="BR55" s="1" t="s">
        <v>161</v>
      </c>
      <c r="BS55" s="1" t="s">
        <v>1046</v>
      </c>
    </row>
    <row r="56" spans="1:71" hidden="1" x14ac:dyDescent="0.3">
      <c r="A56" s="1" t="s">
        <v>162</v>
      </c>
      <c r="B56" s="1" t="s">
        <v>163</v>
      </c>
      <c r="C56" s="1">
        <v>265252510</v>
      </c>
      <c r="D56" s="1">
        <v>32</v>
      </c>
      <c r="AI56" s="1">
        <v>8</v>
      </c>
      <c r="AR56" s="1">
        <v>8</v>
      </c>
      <c r="AV56" s="1">
        <v>8</v>
      </c>
      <c r="AW56" s="1">
        <v>8</v>
      </c>
      <c r="BD56" s="1">
        <v>8</v>
      </c>
      <c r="BO56" s="1">
        <v>40</v>
      </c>
      <c r="BP56" s="1">
        <v>0</v>
      </c>
      <c r="BQ56" s="1">
        <f t="shared" si="0"/>
        <v>-40</v>
      </c>
      <c r="BR56" s="1" t="s">
        <v>55</v>
      </c>
      <c r="BS56" s="1" t="e">
        <v>#N/A</v>
      </c>
    </row>
    <row r="57" spans="1:71" hidden="1" x14ac:dyDescent="0.3">
      <c r="A57" s="1" t="s">
        <v>164</v>
      </c>
      <c r="B57" s="1" t="s">
        <v>165</v>
      </c>
      <c r="C57" s="5">
        <v>2.6525280499999999E+46</v>
      </c>
      <c r="D57" s="1">
        <v>0</v>
      </c>
      <c r="BB57" s="1">
        <v>8</v>
      </c>
      <c r="BO57" s="1">
        <v>8</v>
      </c>
      <c r="BP57" s="1">
        <v>8</v>
      </c>
      <c r="BQ57" s="1">
        <f t="shared" si="0"/>
        <v>0</v>
      </c>
      <c r="BR57" s="1" t="s">
        <v>34</v>
      </c>
      <c r="BS57" s="1" t="s">
        <v>34</v>
      </c>
    </row>
    <row r="58" spans="1:71" hidden="1" x14ac:dyDescent="0.3">
      <c r="A58" s="1" t="s">
        <v>166</v>
      </c>
      <c r="B58" s="1" t="s">
        <v>167</v>
      </c>
      <c r="C58" s="1" t="s">
        <v>167</v>
      </c>
      <c r="D58" s="1">
        <v>0</v>
      </c>
      <c r="BC58" s="1">
        <v>8</v>
      </c>
      <c r="BO58" s="1">
        <v>8</v>
      </c>
      <c r="BP58" s="1">
        <v>24</v>
      </c>
      <c r="BQ58" s="1">
        <f t="shared" si="0"/>
        <v>16</v>
      </c>
      <c r="BR58" s="1" t="s">
        <v>34</v>
      </c>
      <c r="BS58" s="1" t="s">
        <v>34</v>
      </c>
    </row>
    <row r="59" spans="1:71" hidden="1" x14ac:dyDescent="0.3">
      <c r="A59" s="1" t="s">
        <v>168</v>
      </c>
      <c r="B59" s="1" t="s">
        <v>169</v>
      </c>
      <c r="C59" s="1" t="s">
        <v>169</v>
      </c>
      <c r="D59" s="1">
        <v>0</v>
      </c>
      <c r="BE59" s="1">
        <v>27</v>
      </c>
      <c r="BO59" s="1">
        <v>27</v>
      </c>
      <c r="BP59" s="1">
        <v>27</v>
      </c>
      <c r="BQ59" s="1">
        <f t="shared" si="0"/>
        <v>0</v>
      </c>
      <c r="BR59" s="1" t="s">
        <v>34</v>
      </c>
      <c r="BS59" s="1" t="e">
        <v>#N/A</v>
      </c>
    </row>
    <row r="60" spans="1:71" hidden="1" x14ac:dyDescent="0.3">
      <c r="A60" s="1" t="s">
        <v>171</v>
      </c>
      <c r="B60" s="1" t="s">
        <v>172</v>
      </c>
      <c r="C60" s="5">
        <v>2.6525280300000001E+46</v>
      </c>
      <c r="D60" s="1">
        <v>0</v>
      </c>
      <c r="BC60" s="1">
        <v>8</v>
      </c>
      <c r="BO60" s="1">
        <v>8</v>
      </c>
      <c r="BP60" s="1">
        <v>0</v>
      </c>
      <c r="BQ60" s="1">
        <f t="shared" si="0"/>
        <v>-8</v>
      </c>
      <c r="BR60" s="1" t="s">
        <v>173</v>
      </c>
      <c r="BS60" s="1" t="s">
        <v>1047</v>
      </c>
    </row>
    <row r="61" spans="1:71" hidden="1" x14ac:dyDescent="0.3">
      <c r="A61" s="1" t="s">
        <v>174</v>
      </c>
      <c r="B61" s="1" t="s">
        <v>175</v>
      </c>
      <c r="C61" s="5">
        <v>2.6525280999999998E+46</v>
      </c>
      <c r="D61" s="1">
        <v>48</v>
      </c>
      <c r="BA61" s="1">
        <v>48</v>
      </c>
      <c r="BO61" s="1">
        <v>48</v>
      </c>
      <c r="BP61" s="1">
        <v>8</v>
      </c>
      <c r="BQ61" s="1">
        <f t="shared" si="0"/>
        <v>-40</v>
      </c>
      <c r="BR61" s="7" t="s">
        <v>176</v>
      </c>
      <c r="BS61" s="1" t="s">
        <v>176</v>
      </c>
    </row>
    <row r="62" spans="1:71" hidden="1" x14ac:dyDescent="0.3">
      <c r="A62" s="1" t="s">
        <v>177</v>
      </c>
      <c r="B62" s="1" t="s">
        <v>178</v>
      </c>
      <c r="C62" s="1" t="s">
        <v>178</v>
      </c>
      <c r="D62" s="1">
        <v>400</v>
      </c>
      <c r="BA62" s="1">
        <v>400</v>
      </c>
      <c r="BG62" s="1">
        <v>1200</v>
      </c>
      <c r="BH62" s="1">
        <v>400</v>
      </c>
      <c r="BI62" s="1">
        <v>400</v>
      </c>
      <c r="BO62" s="1">
        <v>2400</v>
      </c>
      <c r="BP62" s="1">
        <v>3200</v>
      </c>
      <c r="BQ62" s="1">
        <f t="shared" si="0"/>
        <v>800</v>
      </c>
      <c r="BR62" s="1" t="s">
        <v>34</v>
      </c>
      <c r="BS62" s="1" t="s">
        <v>34</v>
      </c>
    </row>
    <row r="63" spans="1:71" hidden="1" x14ac:dyDescent="0.3">
      <c r="A63" s="1" t="s">
        <v>180</v>
      </c>
      <c r="B63" s="1" t="s">
        <v>181</v>
      </c>
      <c r="C63" s="1" t="s">
        <v>181</v>
      </c>
      <c r="D63" s="1">
        <v>0</v>
      </c>
      <c r="BB63" s="1">
        <v>8</v>
      </c>
      <c r="BC63" s="1">
        <v>8</v>
      </c>
      <c r="BE63" s="6">
        <v>8</v>
      </c>
      <c r="BO63" s="1">
        <v>24</v>
      </c>
      <c r="BP63" s="1">
        <v>16</v>
      </c>
      <c r="BQ63" s="1">
        <f t="shared" si="0"/>
        <v>-8</v>
      </c>
      <c r="BR63" s="1" t="s">
        <v>182</v>
      </c>
      <c r="BS63" s="1" t="s">
        <v>34</v>
      </c>
    </row>
    <row r="64" spans="1:71" hidden="1" x14ac:dyDescent="0.3">
      <c r="A64" s="1" t="s">
        <v>183</v>
      </c>
      <c r="B64" s="1" t="s">
        <v>184</v>
      </c>
      <c r="C64" s="1" t="s">
        <v>184</v>
      </c>
      <c r="D64" s="1">
        <v>0</v>
      </c>
      <c r="BG64" s="1">
        <v>28</v>
      </c>
      <c r="BO64" s="1">
        <v>28</v>
      </c>
      <c r="BP64" s="1">
        <v>42</v>
      </c>
      <c r="BQ64" s="1">
        <f t="shared" si="0"/>
        <v>14</v>
      </c>
      <c r="BR64" s="1" t="s">
        <v>34</v>
      </c>
      <c r="BS64" s="1" t="s">
        <v>34</v>
      </c>
    </row>
    <row r="65" spans="1:71" hidden="1" x14ac:dyDescent="0.3">
      <c r="A65" s="1" t="s">
        <v>186</v>
      </c>
      <c r="B65" s="1" t="s">
        <v>187</v>
      </c>
      <c r="C65" s="1" t="s">
        <v>187</v>
      </c>
      <c r="D65" s="1">
        <v>12</v>
      </c>
      <c r="BA65" s="1">
        <v>12</v>
      </c>
      <c r="BB65" s="1">
        <v>12</v>
      </c>
      <c r="BO65" s="1">
        <v>24</v>
      </c>
      <c r="BP65" s="1">
        <v>132</v>
      </c>
      <c r="BQ65" s="1">
        <f t="shared" si="0"/>
        <v>108</v>
      </c>
      <c r="BR65" s="1" t="s">
        <v>34</v>
      </c>
      <c r="BS65" s="1" t="s">
        <v>34</v>
      </c>
    </row>
    <row r="66" spans="1:71" hidden="1" x14ac:dyDescent="0.3">
      <c r="A66" s="1" t="s">
        <v>189</v>
      </c>
      <c r="B66" s="1" t="s">
        <v>190</v>
      </c>
      <c r="C66" s="1" t="s">
        <v>190</v>
      </c>
      <c r="D66" s="1">
        <v>100</v>
      </c>
      <c r="BA66" s="1">
        <v>100</v>
      </c>
      <c r="BB66" s="1">
        <v>20</v>
      </c>
      <c r="BO66" s="1">
        <v>120</v>
      </c>
      <c r="BP66" s="1">
        <v>340</v>
      </c>
      <c r="BQ66" s="1">
        <f t="shared" si="0"/>
        <v>220</v>
      </c>
      <c r="BR66" s="1" t="s">
        <v>34</v>
      </c>
      <c r="BS66" s="1" t="s">
        <v>34</v>
      </c>
    </row>
    <row r="67" spans="1:71" hidden="1" x14ac:dyDescent="0.3">
      <c r="A67" s="1" t="s">
        <v>191</v>
      </c>
      <c r="B67" s="1" t="s">
        <v>192</v>
      </c>
      <c r="C67" s="1" t="s">
        <v>192</v>
      </c>
      <c r="D67" s="1">
        <v>0</v>
      </c>
      <c r="BG67" s="1">
        <v>160</v>
      </c>
      <c r="BH67" s="1">
        <v>16</v>
      </c>
      <c r="BO67" s="1">
        <v>176</v>
      </c>
      <c r="BP67" s="1">
        <v>304</v>
      </c>
      <c r="BQ67" s="1">
        <f t="shared" si="0"/>
        <v>128</v>
      </c>
      <c r="BR67" s="1" t="s">
        <v>34</v>
      </c>
      <c r="BS67" s="1" t="s">
        <v>34</v>
      </c>
    </row>
    <row r="68" spans="1:71" hidden="1" x14ac:dyDescent="0.3">
      <c r="A68" s="1" t="s">
        <v>1048</v>
      </c>
      <c r="B68" s="1" t="s">
        <v>1049</v>
      </c>
      <c r="C68" s="1" t="s">
        <v>1049</v>
      </c>
      <c r="D68" s="1">
        <v>20</v>
      </c>
      <c r="BA68" s="1">
        <v>20</v>
      </c>
      <c r="BO68" s="1">
        <v>20</v>
      </c>
      <c r="BP68" s="1">
        <v>100</v>
      </c>
      <c r="BQ68" s="1">
        <f t="shared" ref="BQ68:BQ131" si="1">BP68-BO68</f>
        <v>80</v>
      </c>
      <c r="BR68" s="1" t="s">
        <v>34</v>
      </c>
      <c r="BS68" s="1" t="s">
        <v>34</v>
      </c>
    </row>
    <row r="69" spans="1:71" hidden="1" x14ac:dyDescent="0.3">
      <c r="A69" s="1" t="s">
        <v>1050</v>
      </c>
      <c r="B69" s="1" t="s">
        <v>1051</v>
      </c>
      <c r="C69" s="1" t="s">
        <v>1051</v>
      </c>
      <c r="D69" s="1">
        <v>16</v>
      </c>
      <c r="BA69" s="1">
        <v>16</v>
      </c>
      <c r="BO69" s="1">
        <v>16</v>
      </c>
      <c r="BP69" s="1">
        <v>64</v>
      </c>
      <c r="BQ69" s="1">
        <f t="shared" si="1"/>
        <v>48</v>
      </c>
      <c r="BR69" s="1" t="s">
        <v>34</v>
      </c>
      <c r="BS69" s="1" t="s">
        <v>34</v>
      </c>
    </row>
    <row r="70" spans="1:71" hidden="1" x14ac:dyDescent="0.3">
      <c r="A70" s="1" t="s">
        <v>193</v>
      </c>
      <c r="B70" s="1" t="s">
        <v>194</v>
      </c>
      <c r="C70" s="1" t="s">
        <v>194</v>
      </c>
      <c r="D70" s="1">
        <v>455</v>
      </c>
      <c r="BA70" s="1">
        <v>455</v>
      </c>
      <c r="BB70" s="1">
        <v>910</v>
      </c>
      <c r="BC70" s="1">
        <v>455</v>
      </c>
      <c r="BD70" s="1">
        <v>455</v>
      </c>
      <c r="BE70" s="1">
        <v>910</v>
      </c>
      <c r="BF70" s="1">
        <v>455</v>
      </c>
      <c r="BG70" s="1">
        <v>455</v>
      </c>
      <c r="BH70" s="1">
        <v>455</v>
      </c>
      <c r="BI70" s="1">
        <v>455</v>
      </c>
      <c r="BO70" s="1">
        <v>5005</v>
      </c>
      <c r="BP70" s="1">
        <v>5005</v>
      </c>
      <c r="BQ70" s="1">
        <f t="shared" si="1"/>
        <v>0</v>
      </c>
      <c r="BR70" s="1" t="s">
        <v>34</v>
      </c>
      <c r="BS70" s="1" t="s">
        <v>34</v>
      </c>
    </row>
    <row r="71" spans="1:71" hidden="1" x14ac:dyDescent="0.3">
      <c r="A71" s="1" t="s">
        <v>196</v>
      </c>
      <c r="B71" s="1" t="s">
        <v>197</v>
      </c>
      <c r="C71" s="1" t="s">
        <v>197</v>
      </c>
      <c r="D71" s="1">
        <v>150</v>
      </c>
      <c r="BA71" s="1">
        <v>150</v>
      </c>
      <c r="BB71" s="1">
        <v>50</v>
      </c>
      <c r="BC71" s="1">
        <v>25</v>
      </c>
      <c r="BO71" s="1">
        <v>225</v>
      </c>
      <c r="BP71" s="1">
        <v>500</v>
      </c>
      <c r="BQ71" s="1">
        <f t="shared" si="1"/>
        <v>275</v>
      </c>
      <c r="BR71" s="1" t="s">
        <v>34</v>
      </c>
      <c r="BS71" s="1" t="s">
        <v>34</v>
      </c>
    </row>
    <row r="72" spans="1:71" hidden="1" x14ac:dyDescent="0.3">
      <c r="A72" s="1" t="s">
        <v>198</v>
      </c>
      <c r="B72" s="1" t="s">
        <v>199</v>
      </c>
      <c r="C72" s="1" t="s">
        <v>199</v>
      </c>
      <c r="D72" s="1">
        <v>0</v>
      </c>
      <c r="BB72" s="1">
        <v>8</v>
      </c>
      <c r="BE72" s="6">
        <v>8</v>
      </c>
      <c r="BO72" s="1">
        <v>16</v>
      </c>
      <c r="BP72" s="1">
        <v>8</v>
      </c>
      <c r="BQ72" s="1">
        <f t="shared" si="1"/>
        <v>-8</v>
      </c>
      <c r="BR72" s="1" t="s">
        <v>58</v>
      </c>
      <c r="BS72" s="1" t="s">
        <v>34</v>
      </c>
    </row>
    <row r="73" spans="1:71" hidden="1" x14ac:dyDescent="0.3">
      <c r="A73" s="1" t="s">
        <v>200</v>
      </c>
      <c r="B73" s="1" t="s">
        <v>201</v>
      </c>
      <c r="C73" s="5">
        <v>2.5801008099999998E+46</v>
      </c>
      <c r="D73" s="1">
        <v>36</v>
      </c>
      <c r="BA73" s="1">
        <v>36</v>
      </c>
      <c r="BB73" s="1">
        <v>24</v>
      </c>
      <c r="BC73" s="1">
        <v>24</v>
      </c>
      <c r="BE73" s="1">
        <v>48</v>
      </c>
      <c r="BF73" s="6">
        <v>36</v>
      </c>
      <c r="BG73" s="6">
        <v>48</v>
      </c>
      <c r="BO73" s="1">
        <v>216</v>
      </c>
      <c r="BP73" s="1">
        <v>144</v>
      </c>
      <c r="BQ73" s="1">
        <f t="shared" si="1"/>
        <v>-72</v>
      </c>
      <c r="BR73" s="1" t="s">
        <v>34</v>
      </c>
      <c r="BS73" s="1" t="s">
        <v>1052</v>
      </c>
    </row>
    <row r="74" spans="1:71" hidden="1" x14ac:dyDescent="0.3">
      <c r="A74" s="1" t="s">
        <v>203</v>
      </c>
      <c r="B74" s="1" t="s">
        <v>204</v>
      </c>
      <c r="C74" s="5">
        <v>2.5801720900000001E+46</v>
      </c>
      <c r="D74" s="1">
        <v>0</v>
      </c>
      <c r="BC74" s="1">
        <v>12</v>
      </c>
      <c r="BO74" s="1">
        <v>12</v>
      </c>
      <c r="BP74" s="1">
        <v>96</v>
      </c>
      <c r="BQ74" s="1">
        <f t="shared" si="1"/>
        <v>84</v>
      </c>
      <c r="BR74" s="1" t="s">
        <v>34</v>
      </c>
      <c r="BS74" s="1" t="s">
        <v>34</v>
      </c>
    </row>
    <row r="75" spans="1:71" hidden="1" x14ac:dyDescent="0.3">
      <c r="A75" s="1" t="s">
        <v>206</v>
      </c>
      <c r="B75" s="1" t="s">
        <v>207</v>
      </c>
      <c r="C75" s="5">
        <v>2.8100413E+46</v>
      </c>
      <c r="D75" s="1">
        <v>12</v>
      </c>
      <c r="BA75" s="1">
        <v>12</v>
      </c>
      <c r="BO75" s="1">
        <v>12</v>
      </c>
      <c r="BP75" s="1">
        <v>48</v>
      </c>
      <c r="BQ75" s="1">
        <f t="shared" si="1"/>
        <v>36</v>
      </c>
      <c r="BR75" s="1" t="s">
        <v>34</v>
      </c>
      <c r="BS75" s="1" t="s">
        <v>34</v>
      </c>
    </row>
    <row r="76" spans="1:71" hidden="1" x14ac:dyDescent="0.3">
      <c r="A76" s="1" t="s">
        <v>209</v>
      </c>
      <c r="B76" s="1" t="s">
        <v>210</v>
      </c>
      <c r="C76" s="5">
        <v>2.5801721700000001E+46</v>
      </c>
      <c r="D76" s="1">
        <v>36</v>
      </c>
      <c r="BA76" s="1">
        <v>36</v>
      </c>
      <c r="BB76" s="1">
        <v>144</v>
      </c>
      <c r="BC76" s="1">
        <v>84</v>
      </c>
      <c r="BD76" s="6">
        <v>60</v>
      </c>
      <c r="BE76" s="1">
        <v>72</v>
      </c>
      <c r="BF76" s="1">
        <v>72</v>
      </c>
      <c r="BG76" s="1">
        <v>12</v>
      </c>
      <c r="BO76" s="1">
        <v>480</v>
      </c>
      <c r="BP76" s="1">
        <v>312</v>
      </c>
      <c r="BQ76" s="1">
        <f t="shared" si="1"/>
        <v>-168</v>
      </c>
      <c r="BR76" s="1" t="s">
        <v>212</v>
      </c>
      <c r="BS76" s="1" t="s">
        <v>1053</v>
      </c>
    </row>
    <row r="77" spans="1:71" hidden="1" x14ac:dyDescent="0.3">
      <c r="A77" s="1" t="s">
        <v>213</v>
      </c>
      <c r="B77" s="1" t="s">
        <v>214</v>
      </c>
      <c r="C77" s="5">
        <v>2.8100412399999999E+46</v>
      </c>
      <c r="D77" s="1">
        <v>0</v>
      </c>
      <c r="BE77" s="1">
        <v>12</v>
      </c>
      <c r="BO77" s="1">
        <v>12</v>
      </c>
      <c r="BP77" s="1">
        <v>36</v>
      </c>
      <c r="BQ77" s="1">
        <f t="shared" si="1"/>
        <v>24</v>
      </c>
      <c r="BR77" s="1" t="s">
        <v>34</v>
      </c>
      <c r="BS77" s="1" t="s">
        <v>34</v>
      </c>
    </row>
    <row r="78" spans="1:71" hidden="1" x14ac:dyDescent="0.3">
      <c r="A78" s="1" t="s">
        <v>216</v>
      </c>
      <c r="B78" s="1" t="s">
        <v>217</v>
      </c>
      <c r="C78" s="5">
        <v>2.81004157E+46</v>
      </c>
      <c r="D78" s="1">
        <v>0</v>
      </c>
      <c r="BD78" s="1">
        <v>12</v>
      </c>
      <c r="BF78" s="1">
        <v>12</v>
      </c>
      <c r="BG78" s="1">
        <v>12</v>
      </c>
      <c r="BO78" s="1">
        <v>36</v>
      </c>
      <c r="BP78" s="1">
        <v>108</v>
      </c>
      <c r="BQ78" s="1">
        <f t="shared" si="1"/>
        <v>72</v>
      </c>
      <c r="BR78" s="1" t="s">
        <v>34</v>
      </c>
      <c r="BS78" s="1" t="s">
        <v>34</v>
      </c>
    </row>
    <row r="79" spans="1:71" hidden="1" x14ac:dyDescent="0.3">
      <c r="A79" s="1" t="s">
        <v>219</v>
      </c>
      <c r="B79" s="1" t="s">
        <v>220</v>
      </c>
      <c r="C79" s="5">
        <v>2.5802701800000002E+46</v>
      </c>
      <c r="D79" s="1">
        <v>36</v>
      </c>
      <c r="BA79" s="1">
        <v>36</v>
      </c>
      <c r="BC79" s="1">
        <v>24</v>
      </c>
      <c r="BD79" s="1">
        <v>36</v>
      </c>
      <c r="BE79" s="1">
        <v>12</v>
      </c>
      <c r="BF79" s="1">
        <v>24</v>
      </c>
      <c r="BG79" s="1">
        <v>12</v>
      </c>
      <c r="BO79" s="1">
        <v>144</v>
      </c>
      <c r="BP79" s="1">
        <v>180</v>
      </c>
      <c r="BQ79" s="1">
        <f t="shared" si="1"/>
        <v>36</v>
      </c>
      <c r="BR79" s="1" t="s">
        <v>34</v>
      </c>
      <c r="BS79" s="1" t="s">
        <v>1054</v>
      </c>
    </row>
    <row r="80" spans="1:71" hidden="1" x14ac:dyDescent="0.3">
      <c r="A80" s="1" t="s">
        <v>222</v>
      </c>
      <c r="B80" s="1" t="s">
        <v>223</v>
      </c>
      <c r="C80" s="1" t="s">
        <v>223</v>
      </c>
      <c r="D80" s="1">
        <v>150</v>
      </c>
      <c r="BA80" s="1">
        <v>150</v>
      </c>
      <c r="BB80" s="1">
        <v>25</v>
      </c>
      <c r="BO80" s="1">
        <v>175</v>
      </c>
      <c r="BP80" s="1">
        <v>250</v>
      </c>
      <c r="BQ80" s="1">
        <f t="shared" si="1"/>
        <v>75</v>
      </c>
      <c r="BR80" s="1" t="s">
        <v>34</v>
      </c>
      <c r="BS80" s="1" t="s">
        <v>34</v>
      </c>
    </row>
    <row r="81" spans="1:71" hidden="1" x14ac:dyDescent="0.3">
      <c r="A81" s="1" t="s">
        <v>224</v>
      </c>
      <c r="B81" s="1" t="s">
        <v>225</v>
      </c>
      <c r="C81" s="1" t="s">
        <v>225</v>
      </c>
      <c r="D81" s="1">
        <v>200</v>
      </c>
      <c r="BA81" s="1">
        <v>200</v>
      </c>
      <c r="BB81" s="1">
        <v>50</v>
      </c>
      <c r="BO81" s="1">
        <v>250</v>
      </c>
      <c r="BP81" s="1">
        <v>500</v>
      </c>
      <c r="BQ81" s="1">
        <f t="shared" si="1"/>
        <v>250</v>
      </c>
      <c r="BR81" s="1" t="s">
        <v>34</v>
      </c>
      <c r="BS81" s="1" t="s">
        <v>34</v>
      </c>
    </row>
    <row r="82" spans="1:71" hidden="1" x14ac:dyDescent="0.3">
      <c r="A82" s="1" t="s">
        <v>227</v>
      </c>
      <c r="B82" s="1" t="s">
        <v>228</v>
      </c>
      <c r="C82" s="1" t="s">
        <v>228</v>
      </c>
      <c r="D82" s="6">
        <v>16</v>
      </c>
      <c r="BA82" s="1">
        <v>16</v>
      </c>
      <c r="BB82" s="1">
        <v>16</v>
      </c>
      <c r="BE82" s="1">
        <v>8</v>
      </c>
      <c r="BO82" s="1">
        <v>40</v>
      </c>
      <c r="BP82" s="1">
        <v>8</v>
      </c>
      <c r="BQ82" s="1">
        <f t="shared" si="1"/>
        <v>-32</v>
      </c>
      <c r="BR82" s="1" t="s">
        <v>229</v>
      </c>
      <c r="BS82" s="1" t="s">
        <v>1055</v>
      </c>
    </row>
    <row r="83" spans="1:71" hidden="1" x14ac:dyDescent="0.3">
      <c r="A83" s="1" t="s">
        <v>230</v>
      </c>
      <c r="B83" s="1" t="s">
        <v>231</v>
      </c>
      <c r="C83" s="1" t="s">
        <v>231</v>
      </c>
      <c r="D83" s="1">
        <v>0</v>
      </c>
      <c r="BC83" s="1">
        <v>8</v>
      </c>
      <c r="BO83" s="1">
        <v>8</v>
      </c>
      <c r="BP83" s="1">
        <v>24</v>
      </c>
      <c r="BQ83" s="1">
        <f t="shared" si="1"/>
        <v>16</v>
      </c>
      <c r="BR83" s="1" t="s">
        <v>34</v>
      </c>
      <c r="BS83" s="1" t="s">
        <v>34</v>
      </c>
    </row>
    <row r="84" spans="1:71" hidden="1" x14ac:dyDescent="0.3">
      <c r="A84" s="1" t="s">
        <v>232</v>
      </c>
      <c r="B84" s="1" t="s">
        <v>233</v>
      </c>
      <c r="C84" s="1" t="s">
        <v>233</v>
      </c>
      <c r="D84" s="1">
        <v>0</v>
      </c>
      <c r="BD84" s="6">
        <v>8</v>
      </c>
      <c r="BO84" s="1">
        <v>8</v>
      </c>
      <c r="BP84" s="1">
        <v>0</v>
      </c>
      <c r="BQ84" s="1">
        <f t="shared" si="1"/>
        <v>-8</v>
      </c>
      <c r="BR84" s="1" t="s">
        <v>235</v>
      </c>
      <c r="BS84" s="1" t="s">
        <v>235</v>
      </c>
    </row>
    <row r="85" spans="1:71" hidden="1" x14ac:dyDescent="0.3">
      <c r="A85" s="1" t="s">
        <v>236</v>
      </c>
      <c r="B85" s="1" t="s">
        <v>237</v>
      </c>
      <c r="C85" s="5">
        <v>2.5800602900000002E+46</v>
      </c>
      <c r="D85" s="1">
        <v>0</v>
      </c>
      <c r="BC85" s="1">
        <v>48</v>
      </c>
      <c r="BD85" s="1">
        <v>24</v>
      </c>
      <c r="BE85" s="1">
        <v>24</v>
      </c>
      <c r="BF85" s="1">
        <v>12</v>
      </c>
      <c r="BG85" s="1">
        <v>12</v>
      </c>
      <c r="BO85" s="1">
        <v>120</v>
      </c>
      <c r="BP85" s="1">
        <v>0</v>
      </c>
      <c r="BQ85" s="1">
        <f t="shared" si="1"/>
        <v>-120</v>
      </c>
      <c r="BR85" s="1" t="s">
        <v>239</v>
      </c>
      <c r="BS85" s="1" t="s">
        <v>1056</v>
      </c>
    </row>
    <row r="86" spans="1:71" hidden="1" x14ac:dyDescent="0.3">
      <c r="A86" s="1" t="s">
        <v>240</v>
      </c>
      <c r="B86" s="1" t="s">
        <v>241</v>
      </c>
      <c r="C86" s="1" t="s">
        <v>241</v>
      </c>
      <c r="D86" s="1">
        <v>3185</v>
      </c>
      <c r="AX86" s="1">
        <v>910</v>
      </c>
      <c r="BA86" s="1">
        <v>2275</v>
      </c>
      <c r="BB86" s="1">
        <v>1820</v>
      </c>
      <c r="BC86" s="1">
        <v>1365</v>
      </c>
      <c r="BD86" s="6">
        <v>1820</v>
      </c>
      <c r="BE86" s="1">
        <v>910</v>
      </c>
      <c r="BF86" s="1">
        <v>4095</v>
      </c>
      <c r="BG86" s="1">
        <v>910</v>
      </c>
      <c r="BH86" s="1">
        <v>910</v>
      </c>
      <c r="BI86" s="1">
        <v>1365</v>
      </c>
      <c r="BO86" s="1">
        <v>16380</v>
      </c>
      <c r="BP86" s="1">
        <v>7735</v>
      </c>
      <c r="BQ86" s="1">
        <f t="shared" si="1"/>
        <v>-8645</v>
      </c>
      <c r="BR86" s="1" t="s">
        <v>243</v>
      </c>
      <c r="BS86" s="1" t="s">
        <v>1057</v>
      </c>
    </row>
    <row r="87" spans="1:71" hidden="1" x14ac:dyDescent="0.3">
      <c r="A87" s="1" t="s">
        <v>244</v>
      </c>
      <c r="B87" s="1" t="s">
        <v>245</v>
      </c>
      <c r="C87" s="1" t="s">
        <v>245</v>
      </c>
      <c r="D87" s="1">
        <v>1040</v>
      </c>
      <c r="BA87" s="1">
        <v>1040</v>
      </c>
      <c r="BB87" s="1">
        <v>1560</v>
      </c>
      <c r="BC87" s="1">
        <v>1040</v>
      </c>
      <c r="BD87" s="6">
        <v>1040</v>
      </c>
      <c r="BE87" s="1">
        <v>2080</v>
      </c>
      <c r="BF87" s="1">
        <v>1040</v>
      </c>
      <c r="BG87" s="1">
        <v>1040</v>
      </c>
      <c r="BH87" s="1">
        <v>1040</v>
      </c>
      <c r="BI87" s="1">
        <v>1560</v>
      </c>
      <c r="BO87" s="1">
        <v>11440</v>
      </c>
      <c r="BP87" s="1">
        <v>4160</v>
      </c>
      <c r="BQ87" s="1">
        <f t="shared" si="1"/>
        <v>-7280</v>
      </c>
      <c r="BR87" s="1" t="s">
        <v>247</v>
      </c>
      <c r="BS87" s="1" t="s">
        <v>1058</v>
      </c>
    </row>
    <row r="88" spans="1:71" hidden="1" x14ac:dyDescent="0.3">
      <c r="A88" s="1" t="s">
        <v>248</v>
      </c>
      <c r="B88" s="1" t="s">
        <v>249</v>
      </c>
      <c r="C88" s="1" t="s">
        <v>249</v>
      </c>
      <c r="D88" s="1">
        <v>0</v>
      </c>
      <c r="BH88" s="1">
        <v>455</v>
      </c>
      <c r="BO88" s="1">
        <v>455</v>
      </c>
      <c r="BP88" s="1">
        <v>455</v>
      </c>
      <c r="BQ88" s="1">
        <f t="shared" si="1"/>
        <v>0</v>
      </c>
      <c r="BR88" s="1" t="s">
        <v>34</v>
      </c>
      <c r="BS88" s="1" t="s">
        <v>34</v>
      </c>
    </row>
    <row r="89" spans="1:71" hidden="1" x14ac:dyDescent="0.3">
      <c r="A89" s="1" t="s">
        <v>250</v>
      </c>
      <c r="B89" s="1" t="s">
        <v>251</v>
      </c>
      <c r="C89" s="1" t="s">
        <v>251</v>
      </c>
      <c r="D89" s="1">
        <v>915</v>
      </c>
      <c r="BA89" s="1">
        <v>915</v>
      </c>
      <c r="BD89" s="1">
        <v>915</v>
      </c>
      <c r="BE89" s="1">
        <v>915</v>
      </c>
      <c r="BG89" s="1">
        <v>915</v>
      </c>
      <c r="BO89" s="1">
        <v>3660</v>
      </c>
      <c r="BP89" s="1">
        <v>6405</v>
      </c>
      <c r="BQ89" s="1">
        <f t="shared" si="1"/>
        <v>2745</v>
      </c>
      <c r="BR89" s="1" t="s">
        <v>34</v>
      </c>
      <c r="BS89" s="1" t="s">
        <v>34</v>
      </c>
    </row>
    <row r="90" spans="1:71" hidden="1" x14ac:dyDescent="0.3">
      <c r="A90" s="1" t="s">
        <v>253</v>
      </c>
      <c r="B90" s="1" t="s">
        <v>254</v>
      </c>
      <c r="C90" s="1" t="s">
        <v>254</v>
      </c>
      <c r="D90" s="1">
        <v>0</v>
      </c>
      <c r="BE90" s="6">
        <v>24</v>
      </c>
      <c r="BO90" s="1">
        <v>24</v>
      </c>
      <c r="BP90" s="1">
        <v>0</v>
      </c>
      <c r="BQ90" s="1">
        <f t="shared" si="1"/>
        <v>-24</v>
      </c>
      <c r="BR90" s="1" t="s">
        <v>173</v>
      </c>
      <c r="BS90" s="1" t="e">
        <v>#N/A</v>
      </c>
    </row>
    <row r="91" spans="1:71" hidden="1" x14ac:dyDescent="0.3">
      <c r="A91" s="1" t="s">
        <v>255</v>
      </c>
      <c r="B91" s="1" t="s">
        <v>256</v>
      </c>
      <c r="C91" s="1" t="s">
        <v>256</v>
      </c>
      <c r="D91" s="1">
        <v>3660</v>
      </c>
      <c r="BA91" s="1">
        <v>3660</v>
      </c>
      <c r="BO91" s="1">
        <v>3660</v>
      </c>
      <c r="BP91" s="1">
        <v>5490</v>
      </c>
      <c r="BQ91" s="1">
        <f t="shared" si="1"/>
        <v>1830</v>
      </c>
      <c r="BR91" s="1" t="s">
        <v>34</v>
      </c>
      <c r="BS91" s="1" t="s">
        <v>34</v>
      </c>
    </row>
    <row r="92" spans="1:71" hidden="1" x14ac:dyDescent="0.3">
      <c r="A92" s="1" t="s">
        <v>257</v>
      </c>
      <c r="B92" s="1" t="s">
        <v>258</v>
      </c>
      <c r="C92" s="5">
        <v>9.2840066400000007E+46</v>
      </c>
      <c r="D92" s="1">
        <v>8</v>
      </c>
      <c r="AT92" s="1">
        <v>2</v>
      </c>
      <c r="AV92" s="1">
        <v>2</v>
      </c>
      <c r="AZ92" s="1">
        <v>1</v>
      </c>
      <c r="BA92" s="1">
        <v>3</v>
      </c>
      <c r="BB92" s="1">
        <v>1</v>
      </c>
      <c r="BO92" s="1">
        <v>9</v>
      </c>
      <c r="BP92" s="1">
        <v>82</v>
      </c>
      <c r="BQ92" s="1">
        <f t="shared" si="1"/>
        <v>73</v>
      </c>
      <c r="BR92" s="1" t="s">
        <v>34</v>
      </c>
      <c r="BS92" s="1" t="s">
        <v>34</v>
      </c>
    </row>
    <row r="93" spans="1:71" hidden="1" x14ac:dyDescent="0.3">
      <c r="A93" s="1" t="s">
        <v>260</v>
      </c>
      <c r="B93" s="1" t="s">
        <v>261</v>
      </c>
      <c r="C93" s="5">
        <v>9.2840068100000003E+46</v>
      </c>
      <c r="D93" s="1">
        <v>0</v>
      </c>
      <c r="BB93" s="1">
        <v>1</v>
      </c>
      <c r="BO93" s="1">
        <v>1</v>
      </c>
      <c r="BP93" s="1">
        <v>43</v>
      </c>
      <c r="BQ93" s="1">
        <f t="shared" si="1"/>
        <v>42</v>
      </c>
      <c r="BR93" s="1" t="s">
        <v>34</v>
      </c>
      <c r="BS93" s="1" t="e">
        <v>#N/A</v>
      </c>
    </row>
    <row r="94" spans="1:71" hidden="1" x14ac:dyDescent="0.3">
      <c r="A94" s="1" t="s">
        <v>1059</v>
      </c>
      <c r="B94" s="1" t="s">
        <v>1060</v>
      </c>
      <c r="C94" s="5">
        <v>9.2840060699999996E+46</v>
      </c>
      <c r="D94" s="1">
        <v>75</v>
      </c>
      <c r="BA94" s="1">
        <v>75</v>
      </c>
      <c r="BO94" s="1">
        <v>75</v>
      </c>
      <c r="BP94" s="1">
        <v>375</v>
      </c>
      <c r="BQ94" s="1">
        <f t="shared" si="1"/>
        <v>300</v>
      </c>
      <c r="BR94" s="1" t="s">
        <v>34</v>
      </c>
      <c r="BS94" s="1" t="s">
        <v>34</v>
      </c>
    </row>
    <row r="95" spans="1:71" hidden="1" x14ac:dyDescent="0.3">
      <c r="A95" s="1" t="s">
        <v>262</v>
      </c>
      <c r="B95" s="1" t="s">
        <v>263</v>
      </c>
      <c r="C95" s="5">
        <v>9.28400739E+46</v>
      </c>
      <c r="D95" s="1">
        <v>2</v>
      </c>
      <c r="AX95" s="1">
        <v>1</v>
      </c>
      <c r="BA95" s="1">
        <v>1</v>
      </c>
      <c r="BB95" s="1">
        <v>1</v>
      </c>
      <c r="BO95" s="1">
        <v>3</v>
      </c>
      <c r="BP95" s="1">
        <v>65</v>
      </c>
      <c r="BQ95" s="1">
        <f t="shared" si="1"/>
        <v>62</v>
      </c>
      <c r="BR95" s="1" t="s">
        <v>34</v>
      </c>
      <c r="BS95" s="1" t="s">
        <v>34</v>
      </c>
    </row>
    <row r="96" spans="1:71" hidden="1" x14ac:dyDescent="0.3">
      <c r="A96" s="1" t="s">
        <v>264</v>
      </c>
      <c r="B96" s="1" t="s">
        <v>265</v>
      </c>
      <c r="C96" s="5">
        <v>9.2840065099999998E+46</v>
      </c>
      <c r="D96" s="1">
        <v>6</v>
      </c>
      <c r="BA96" s="1">
        <v>6</v>
      </c>
      <c r="BO96" s="1">
        <v>6</v>
      </c>
      <c r="BP96" s="1">
        <v>15</v>
      </c>
      <c r="BQ96" s="1">
        <f t="shared" si="1"/>
        <v>9</v>
      </c>
      <c r="BR96" s="1" t="s">
        <v>34</v>
      </c>
      <c r="BS96" s="1" t="s">
        <v>34</v>
      </c>
    </row>
    <row r="97" spans="1:71" hidden="1" x14ac:dyDescent="0.3">
      <c r="A97" s="1" t="s">
        <v>266</v>
      </c>
      <c r="B97" s="1" t="s">
        <v>267</v>
      </c>
      <c r="C97" s="1" t="s">
        <v>267</v>
      </c>
      <c r="D97" s="1">
        <v>0</v>
      </c>
      <c r="BC97" s="1">
        <v>50</v>
      </c>
      <c r="BO97" s="1">
        <v>50</v>
      </c>
      <c r="BP97" s="1">
        <v>150</v>
      </c>
      <c r="BQ97" s="1">
        <f t="shared" si="1"/>
        <v>100</v>
      </c>
      <c r="BR97" s="1" t="s">
        <v>34</v>
      </c>
      <c r="BS97" s="1" t="s">
        <v>34</v>
      </c>
    </row>
    <row r="98" spans="1:71" hidden="1" x14ac:dyDescent="0.3">
      <c r="A98" s="1" t="s">
        <v>271</v>
      </c>
      <c r="B98" s="1" t="s">
        <v>272</v>
      </c>
      <c r="C98" s="1" t="s">
        <v>272</v>
      </c>
      <c r="D98" s="1">
        <v>0</v>
      </c>
      <c r="BB98" s="1">
        <v>120</v>
      </c>
      <c r="BO98" s="1">
        <v>120</v>
      </c>
      <c r="BP98" s="1">
        <v>1080</v>
      </c>
      <c r="BQ98" s="1">
        <f t="shared" si="1"/>
        <v>960</v>
      </c>
      <c r="BR98" s="1" t="s">
        <v>34</v>
      </c>
      <c r="BS98" s="1" t="s">
        <v>34</v>
      </c>
    </row>
    <row r="99" spans="1:71" hidden="1" x14ac:dyDescent="0.3">
      <c r="A99" s="1" t="s">
        <v>274</v>
      </c>
      <c r="B99" s="1" t="s">
        <v>275</v>
      </c>
      <c r="C99" s="1" t="s">
        <v>275</v>
      </c>
      <c r="D99" s="1">
        <v>0</v>
      </c>
      <c r="BC99" s="1">
        <v>8</v>
      </c>
      <c r="BO99" s="1">
        <v>8</v>
      </c>
      <c r="BP99" s="1">
        <v>16</v>
      </c>
      <c r="BQ99" s="1">
        <f t="shared" si="1"/>
        <v>8</v>
      </c>
      <c r="BR99" s="1" t="s">
        <v>34</v>
      </c>
      <c r="BS99" s="1" t="s">
        <v>34</v>
      </c>
    </row>
    <row r="100" spans="1:71" hidden="1" x14ac:dyDescent="0.3">
      <c r="A100" s="1" t="s">
        <v>276</v>
      </c>
      <c r="B100" s="1" t="s">
        <v>277</v>
      </c>
      <c r="C100" s="1" t="s">
        <v>277</v>
      </c>
      <c r="D100" s="1">
        <v>0</v>
      </c>
      <c r="BB100" s="1">
        <v>20</v>
      </c>
      <c r="BO100" s="1">
        <v>20</v>
      </c>
      <c r="BP100" s="1">
        <v>40</v>
      </c>
      <c r="BQ100" s="1">
        <f t="shared" si="1"/>
        <v>20</v>
      </c>
      <c r="BR100" s="1" t="s">
        <v>34</v>
      </c>
      <c r="BS100" s="1" t="e">
        <v>#N/A</v>
      </c>
    </row>
    <row r="101" spans="1:71" hidden="1" x14ac:dyDescent="0.3">
      <c r="A101" s="1" t="s">
        <v>279</v>
      </c>
      <c r="B101" s="1" t="s">
        <v>280</v>
      </c>
      <c r="C101" s="1" t="s">
        <v>280</v>
      </c>
      <c r="D101" s="1">
        <v>0</v>
      </c>
      <c r="BD101" s="1">
        <v>12</v>
      </c>
      <c r="BO101" s="1">
        <v>12</v>
      </c>
      <c r="BP101" s="1">
        <v>48</v>
      </c>
      <c r="BQ101" s="1">
        <f t="shared" si="1"/>
        <v>36</v>
      </c>
      <c r="BR101" s="1" t="s">
        <v>34</v>
      </c>
      <c r="BS101" s="1" t="e">
        <v>#N/A</v>
      </c>
    </row>
    <row r="102" spans="1:71" hidden="1" x14ac:dyDescent="0.3">
      <c r="A102" s="1" t="s">
        <v>281</v>
      </c>
      <c r="B102" s="1" t="s">
        <v>282</v>
      </c>
      <c r="C102" s="1" t="s">
        <v>282</v>
      </c>
      <c r="D102" s="1">
        <v>156</v>
      </c>
      <c r="BA102" s="1">
        <v>156</v>
      </c>
      <c r="BO102" s="1">
        <v>156</v>
      </c>
      <c r="BP102" s="1">
        <v>840</v>
      </c>
      <c r="BQ102" s="1">
        <f t="shared" si="1"/>
        <v>684</v>
      </c>
      <c r="BR102" s="1" t="s">
        <v>34</v>
      </c>
      <c r="BS102" s="1" t="e">
        <v>#N/A</v>
      </c>
    </row>
    <row r="103" spans="1:71" hidden="1" x14ac:dyDescent="0.3">
      <c r="A103" s="1" t="s">
        <v>284</v>
      </c>
      <c r="B103" s="1" t="s">
        <v>285</v>
      </c>
      <c r="C103" s="1" t="s">
        <v>285</v>
      </c>
      <c r="D103" s="1">
        <v>16</v>
      </c>
      <c r="BA103" s="1">
        <v>16</v>
      </c>
      <c r="BC103" s="1">
        <v>16</v>
      </c>
      <c r="BE103" s="6">
        <v>8</v>
      </c>
      <c r="BO103" s="1">
        <v>40</v>
      </c>
      <c r="BP103" s="1">
        <v>32</v>
      </c>
      <c r="BQ103" s="1">
        <f t="shared" si="1"/>
        <v>-8</v>
      </c>
      <c r="BR103" s="1" t="s">
        <v>182</v>
      </c>
      <c r="BS103" s="1" t="s">
        <v>1061</v>
      </c>
    </row>
    <row r="104" spans="1:71" hidden="1" x14ac:dyDescent="0.3">
      <c r="A104" s="1" t="s">
        <v>286</v>
      </c>
      <c r="B104" s="1" t="s">
        <v>287</v>
      </c>
      <c r="C104" s="1" t="s">
        <v>287</v>
      </c>
      <c r="D104" s="1">
        <v>8</v>
      </c>
      <c r="AX104" s="1">
        <v>8</v>
      </c>
      <c r="BO104" s="1">
        <v>8</v>
      </c>
      <c r="BP104" s="1">
        <v>0</v>
      </c>
      <c r="BQ104" s="1">
        <f t="shared" si="1"/>
        <v>-8</v>
      </c>
      <c r="BR104" s="1" t="s">
        <v>288</v>
      </c>
      <c r="BS104" s="1" t="s">
        <v>288</v>
      </c>
    </row>
    <row r="105" spans="1:71" hidden="1" x14ac:dyDescent="0.3">
      <c r="A105" s="1" t="s">
        <v>1062</v>
      </c>
      <c r="B105" s="1" t="s">
        <v>1063</v>
      </c>
      <c r="C105" s="1" t="s">
        <v>1063</v>
      </c>
      <c r="D105" s="1">
        <v>8</v>
      </c>
      <c r="BA105" s="1">
        <v>8</v>
      </c>
      <c r="BO105" s="1">
        <v>8</v>
      </c>
      <c r="BP105" s="1">
        <v>8</v>
      </c>
      <c r="BQ105" s="1">
        <f t="shared" si="1"/>
        <v>0</v>
      </c>
      <c r="BR105" s="1" t="s">
        <v>34</v>
      </c>
      <c r="BS105" s="1" t="e">
        <v>#N/A</v>
      </c>
    </row>
    <row r="106" spans="1:71" hidden="1" x14ac:dyDescent="0.3">
      <c r="A106" s="1" t="s">
        <v>289</v>
      </c>
      <c r="B106" s="1" t="s">
        <v>290</v>
      </c>
      <c r="C106" s="1" t="s">
        <v>290</v>
      </c>
      <c r="D106" s="1">
        <v>40</v>
      </c>
      <c r="AX106" s="1">
        <v>40</v>
      </c>
      <c r="BO106" s="1">
        <v>40</v>
      </c>
      <c r="BP106" s="1">
        <v>0</v>
      </c>
      <c r="BQ106" s="1">
        <f t="shared" si="1"/>
        <v>-40</v>
      </c>
      <c r="BR106" s="1" t="s">
        <v>291</v>
      </c>
      <c r="BS106" s="1" t="s">
        <v>291</v>
      </c>
    </row>
    <row r="107" spans="1:71" hidden="1" x14ac:dyDescent="0.3">
      <c r="A107" s="1" t="s">
        <v>292</v>
      </c>
      <c r="B107" s="1" t="s">
        <v>293</v>
      </c>
      <c r="C107" s="1" t="s">
        <v>293</v>
      </c>
      <c r="D107" s="1">
        <v>8</v>
      </c>
      <c r="AX107" s="1">
        <v>8</v>
      </c>
      <c r="BO107" s="1">
        <v>8</v>
      </c>
      <c r="BP107" s="1">
        <v>0</v>
      </c>
      <c r="BQ107" s="1">
        <f t="shared" si="1"/>
        <v>-8</v>
      </c>
      <c r="BR107" s="1" t="s">
        <v>294</v>
      </c>
      <c r="BS107" s="1" t="s">
        <v>294</v>
      </c>
    </row>
    <row r="108" spans="1:71" hidden="1" x14ac:dyDescent="0.3">
      <c r="A108" s="1" t="s">
        <v>295</v>
      </c>
      <c r="B108" s="1" t="s">
        <v>296</v>
      </c>
      <c r="C108" s="1" t="s">
        <v>296</v>
      </c>
      <c r="D108" s="1">
        <v>0</v>
      </c>
      <c r="BB108" s="1">
        <v>8</v>
      </c>
      <c r="BD108" s="1">
        <v>8</v>
      </c>
      <c r="BO108" s="1">
        <v>16</v>
      </c>
      <c r="BP108" s="1">
        <v>16</v>
      </c>
      <c r="BQ108" s="1">
        <f t="shared" si="1"/>
        <v>0</v>
      </c>
      <c r="BR108" s="1" t="s">
        <v>34</v>
      </c>
      <c r="BS108" s="1" t="e">
        <v>#N/A</v>
      </c>
    </row>
    <row r="109" spans="1:71" hidden="1" x14ac:dyDescent="0.3">
      <c r="A109" s="1" t="s">
        <v>1064</v>
      </c>
      <c r="B109" s="1" t="s">
        <v>1065</v>
      </c>
      <c r="C109" s="1" t="s">
        <v>1065</v>
      </c>
      <c r="D109" s="1">
        <v>8</v>
      </c>
      <c r="AX109" s="1">
        <v>8</v>
      </c>
      <c r="BO109" s="1">
        <v>8</v>
      </c>
      <c r="BP109" s="1">
        <v>8</v>
      </c>
      <c r="BQ109" s="1">
        <f t="shared" si="1"/>
        <v>0</v>
      </c>
      <c r="BR109" s="1" t="s">
        <v>34</v>
      </c>
      <c r="BS109" s="1" t="e">
        <v>#N/A</v>
      </c>
    </row>
    <row r="110" spans="1:71" hidden="1" x14ac:dyDescent="0.3">
      <c r="A110" s="1" t="s">
        <v>890</v>
      </c>
      <c r="B110" s="5">
        <v>2.42145535E+46</v>
      </c>
      <c r="C110" s="5">
        <v>2.42145535E+46</v>
      </c>
      <c r="D110" s="1">
        <v>201600</v>
      </c>
      <c r="AT110" s="1">
        <v>4800</v>
      </c>
      <c r="AV110" s="1">
        <v>24000</v>
      </c>
      <c r="AW110" s="1">
        <v>28800</v>
      </c>
      <c r="AX110" s="1">
        <v>144000</v>
      </c>
      <c r="BI110" s="1">
        <v>19200</v>
      </c>
      <c r="BJ110" s="1">
        <v>19200</v>
      </c>
      <c r="BK110" s="1">
        <v>14400</v>
      </c>
      <c r="BL110" s="1">
        <v>9600</v>
      </c>
      <c r="BO110" s="1">
        <v>264000</v>
      </c>
      <c r="BP110" s="1">
        <v>56000</v>
      </c>
      <c r="BQ110" s="1">
        <f t="shared" si="1"/>
        <v>-208000</v>
      </c>
      <c r="BR110" s="1" t="s">
        <v>34</v>
      </c>
      <c r="BS110" s="1" t="s">
        <v>34</v>
      </c>
    </row>
    <row r="111" spans="1:71" hidden="1" x14ac:dyDescent="0.3">
      <c r="A111" s="1" t="s">
        <v>299</v>
      </c>
      <c r="B111" s="1" t="s">
        <v>300</v>
      </c>
      <c r="C111" s="1" t="s">
        <v>300</v>
      </c>
      <c r="D111" s="1">
        <v>0</v>
      </c>
      <c r="BD111" s="6">
        <v>24</v>
      </c>
      <c r="BO111" s="1">
        <v>24</v>
      </c>
      <c r="BP111" s="1">
        <v>8</v>
      </c>
      <c r="BQ111" s="1">
        <f t="shared" si="1"/>
        <v>-16</v>
      </c>
      <c r="BR111" s="1" t="s">
        <v>301</v>
      </c>
      <c r="BS111" s="1" t="s">
        <v>1066</v>
      </c>
    </row>
    <row r="112" spans="1:71" hidden="1" x14ac:dyDescent="0.3">
      <c r="A112" s="1" t="s">
        <v>302</v>
      </c>
      <c r="B112" s="1" t="s">
        <v>303</v>
      </c>
      <c r="C112" s="1" t="s">
        <v>303</v>
      </c>
      <c r="D112" s="1">
        <v>10</v>
      </c>
      <c r="BA112" s="1">
        <v>10</v>
      </c>
      <c r="BD112" s="1">
        <v>10</v>
      </c>
      <c r="BG112" s="6">
        <v>10</v>
      </c>
      <c r="BO112" s="1">
        <v>30</v>
      </c>
      <c r="BP112" s="1">
        <v>20</v>
      </c>
      <c r="BQ112" s="1">
        <f t="shared" si="1"/>
        <v>-10</v>
      </c>
      <c r="BR112" s="1" t="s">
        <v>305</v>
      </c>
      <c r="BS112" s="1" t="s">
        <v>34</v>
      </c>
    </row>
    <row r="113" spans="1:71" hidden="1" x14ac:dyDescent="0.3">
      <c r="A113" s="1" t="s">
        <v>306</v>
      </c>
      <c r="B113" s="1" t="s">
        <v>307</v>
      </c>
      <c r="C113" s="1" t="s">
        <v>307</v>
      </c>
      <c r="D113" s="1">
        <v>0</v>
      </c>
      <c r="BE113" s="1">
        <v>8</v>
      </c>
      <c r="BO113" s="1">
        <v>8</v>
      </c>
      <c r="BP113" s="1">
        <v>8</v>
      </c>
      <c r="BQ113" s="1">
        <f t="shared" si="1"/>
        <v>0</v>
      </c>
      <c r="BR113" s="1" t="s">
        <v>34</v>
      </c>
      <c r="BS113" s="1" t="e">
        <v>#N/A</v>
      </c>
    </row>
    <row r="114" spans="1:71" hidden="1" x14ac:dyDescent="0.3">
      <c r="A114" s="1" t="s">
        <v>308</v>
      </c>
      <c r="B114" s="1" t="s">
        <v>309</v>
      </c>
      <c r="C114" s="1" t="s">
        <v>309</v>
      </c>
      <c r="D114" s="1">
        <v>8</v>
      </c>
      <c r="AP114" s="1">
        <v>4</v>
      </c>
      <c r="AT114" s="1">
        <v>4</v>
      </c>
      <c r="BO114" s="1">
        <v>8</v>
      </c>
      <c r="BP114" s="1">
        <v>0</v>
      </c>
      <c r="BQ114" s="1">
        <f t="shared" si="1"/>
        <v>-8</v>
      </c>
      <c r="BR114" s="1" t="s">
        <v>310</v>
      </c>
      <c r="BS114" s="1" t="s">
        <v>310</v>
      </c>
    </row>
    <row r="115" spans="1:71" hidden="1" x14ac:dyDescent="0.3">
      <c r="A115" s="1" t="s">
        <v>311</v>
      </c>
      <c r="B115" s="1" t="s">
        <v>312</v>
      </c>
      <c r="C115" s="1" t="s">
        <v>312</v>
      </c>
      <c r="D115" s="1">
        <v>455</v>
      </c>
      <c r="AX115" s="1">
        <v>455</v>
      </c>
      <c r="BO115" s="1">
        <v>455</v>
      </c>
      <c r="BP115" s="1">
        <v>2640</v>
      </c>
      <c r="BQ115" s="1">
        <f t="shared" si="1"/>
        <v>2185</v>
      </c>
      <c r="BR115" s="1" t="s">
        <v>34</v>
      </c>
      <c r="BS115" s="1" t="e">
        <v>#N/A</v>
      </c>
    </row>
    <row r="116" spans="1:71" hidden="1" x14ac:dyDescent="0.3">
      <c r="A116" s="1" t="s">
        <v>1067</v>
      </c>
      <c r="B116" s="1" t="s">
        <v>1068</v>
      </c>
      <c r="C116" s="1" t="s">
        <v>1068</v>
      </c>
      <c r="D116" s="1">
        <v>8</v>
      </c>
      <c r="BA116" s="1">
        <v>8</v>
      </c>
      <c r="BO116" s="1">
        <v>8</v>
      </c>
      <c r="BP116" s="1">
        <v>32</v>
      </c>
      <c r="BQ116" s="1">
        <f t="shared" si="1"/>
        <v>24</v>
      </c>
      <c r="BR116" s="1" t="s">
        <v>34</v>
      </c>
      <c r="BS116" s="1" t="e">
        <v>#N/A</v>
      </c>
    </row>
    <row r="117" spans="1:71" hidden="1" x14ac:dyDescent="0.3">
      <c r="A117" s="1" t="s">
        <v>314</v>
      </c>
      <c r="B117" s="1" t="s">
        <v>315</v>
      </c>
      <c r="D117" s="1">
        <v>0</v>
      </c>
      <c r="BE117" s="1">
        <v>4</v>
      </c>
      <c r="BO117" s="1">
        <v>4</v>
      </c>
      <c r="BP117" s="1">
        <v>0</v>
      </c>
      <c r="BQ117" s="1">
        <f t="shared" si="1"/>
        <v>-4</v>
      </c>
      <c r="BR117" s="1" t="s">
        <v>1069</v>
      </c>
      <c r="BS117" s="1" t="e">
        <v>#N/A</v>
      </c>
    </row>
    <row r="118" spans="1:71" hidden="1" x14ac:dyDescent="0.3">
      <c r="A118" s="1" t="s">
        <v>317</v>
      </c>
      <c r="B118" s="1" t="s">
        <v>318</v>
      </c>
      <c r="C118" s="1" t="s">
        <v>318</v>
      </c>
      <c r="D118" s="1">
        <v>500</v>
      </c>
      <c r="AT118" s="1">
        <v>500</v>
      </c>
      <c r="BC118" s="1">
        <v>500</v>
      </c>
      <c r="BO118" s="1">
        <v>1000</v>
      </c>
      <c r="BP118" s="1">
        <v>1450</v>
      </c>
      <c r="BQ118" s="1">
        <f t="shared" si="1"/>
        <v>450</v>
      </c>
      <c r="BR118" s="1" t="s">
        <v>34</v>
      </c>
      <c r="BS118" s="1" t="e">
        <v>#N/A</v>
      </c>
    </row>
    <row r="119" spans="1:71" hidden="1" x14ac:dyDescent="0.3">
      <c r="A119" s="1" t="s">
        <v>320</v>
      </c>
      <c r="B119" s="1" t="s">
        <v>321</v>
      </c>
      <c r="C119" s="5">
        <v>2.61230135E+46</v>
      </c>
      <c r="D119" s="1">
        <v>20</v>
      </c>
      <c r="BA119" s="1">
        <v>20</v>
      </c>
      <c r="BD119" s="1">
        <v>20</v>
      </c>
      <c r="BO119" s="1">
        <v>40</v>
      </c>
      <c r="BP119" s="1">
        <v>100</v>
      </c>
      <c r="BQ119" s="1">
        <f t="shared" si="1"/>
        <v>60</v>
      </c>
      <c r="BR119" s="1" t="s">
        <v>34</v>
      </c>
      <c r="BS119" s="1" t="e">
        <v>#N/A</v>
      </c>
    </row>
    <row r="120" spans="1:71" hidden="1" x14ac:dyDescent="0.3">
      <c r="A120" s="1" t="s">
        <v>322</v>
      </c>
      <c r="B120" s="1" t="s">
        <v>323</v>
      </c>
      <c r="C120" s="5">
        <v>2.61230132E+46</v>
      </c>
      <c r="D120" s="1">
        <v>20</v>
      </c>
      <c r="BA120" s="1">
        <v>20</v>
      </c>
      <c r="BO120" s="1">
        <v>20</v>
      </c>
      <c r="BP120" s="1">
        <v>120</v>
      </c>
      <c r="BQ120" s="1">
        <f t="shared" si="1"/>
        <v>100</v>
      </c>
      <c r="BR120" s="1" t="s">
        <v>34</v>
      </c>
      <c r="BS120" s="1" t="e">
        <v>#N/A</v>
      </c>
    </row>
    <row r="121" spans="1:71" hidden="1" x14ac:dyDescent="0.3">
      <c r="A121" s="1" t="s">
        <v>324</v>
      </c>
      <c r="B121" s="1" t="s">
        <v>325</v>
      </c>
      <c r="C121" s="1" t="s">
        <v>325</v>
      </c>
      <c r="D121" s="1">
        <v>400</v>
      </c>
      <c r="BA121" s="1">
        <v>400</v>
      </c>
      <c r="BB121" s="1">
        <v>150</v>
      </c>
      <c r="BD121" s="1">
        <v>200</v>
      </c>
      <c r="BE121" s="1">
        <v>50</v>
      </c>
      <c r="BF121" s="1">
        <v>100</v>
      </c>
      <c r="BO121" s="1">
        <v>900</v>
      </c>
      <c r="BP121" s="1">
        <v>1350</v>
      </c>
      <c r="BQ121" s="1">
        <f t="shared" si="1"/>
        <v>450</v>
      </c>
      <c r="BR121" s="1" t="s">
        <v>34</v>
      </c>
      <c r="BS121" s="1" t="e">
        <v>#N/A</v>
      </c>
    </row>
    <row r="122" spans="1:71" hidden="1" x14ac:dyDescent="0.3">
      <c r="A122" s="1" t="s">
        <v>326</v>
      </c>
      <c r="B122" s="1" t="s">
        <v>327</v>
      </c>
      <c r="C122" s="1" t="s">
        <v>327</v>
      </c>
      <c r="D122" s="1">
        <v>0</v>
      </c>
      <c r="BD122" s="1">
        <v>100</v>
      </c>
      <c r="BE122" s="1">
        <v>100</v>
      </c>
      <c r="BO122" s="1">
        <v>200</v>
      </c>
      <c r="BP122" s="1">
        <v>200</v>
      </c>
      <c r="BQ122" s="1">
        <f t="shared" si="1"/>
        <v>0</v>
      </c>
      <c r="BR122" s="1" t="s">
        <v>34</v>
      </c>
      <c r="BS122" s="1" t="e">
        <v>#N/A</v>
      </c>
    </row>
    <row r="123" spans="1:71" hidden="1" x14ac:dyDescent="0.3">
      <c r="A123" s="1" t="s">
        <v>329</v>
      </c>
      <c r="B123" s="1" t="s">
        <v>330</v>
      </c>
      <c r="C123" s="5">
        <v>2.6123013600000002E+46</v>
      </c>
      <c r="D123" s="1">
        <v>20</v>
      </c>
      <c r="BA123" s="1">
        <v>20</v>
      </c>
      <c r="BC123" s="1">
        <v>20</v>
      </c>
      <c r="BO123" s="1">
        <v>40</v>
      </c>
      <c r="BP123" s="1">
        <v>140</v>
      </c>
      <c r="BQ123" s="1">
        <f t="shared" si="1"/>
        <v>100</v>
      </c>
      <c r="BR123" s="1" t="s">
        <v>34</v>
      </c>
      <c r="BS123" s="1" t="e">
        <v>#N/A</v>
      </c>
    </row>
    <row r="124" spans="1:71" hidden="1" x14ac:dyDescent="0.3">
      <c r="A124" s="1" t="s">
        <v>332</v>
      </c>
      <c r="B124" s="1" t="s">
        <v>333</v>
      </c>
      <c r="C124" s="1" t="s">
        <v>333</v>
      </c>
      <c r="D124" s="1">
        <v>54</v>
      </c>
      <c r="BA124" s="1">
        <v>54</v>
      </c>
      <c r="BC124" s="1">
        <v>90</v>
      </c>
      <c r="BD124" s="1">
        <v>126</v>
      </c>
      <c r="BE124" s="1">
        <v>18</v>
      </c>
      <c r="BO124" s="1">
        <v>288</v>
      </c>
      <c r="BP124" s="1">
        <v>108</v>
      </c>
      <c r="BQ124" s="1">
        <f t="shared" si="1"/>
        <v>-180</v>
      </c>
      <c r="BR124" s="1" t="s">
        <v>55</v>
      </c>
      <c r="BS124" s="1" t="s">
        <v>55</v>
      </c>
    </row>
    <row r="125" spans="1:71" hidden="1" x14ac:dyDescent="0.3">
      <c r="A125" s="1" t="s">
        <v>726</v>
      </c>
      <c r="B125" s="1" t="s">
        <v>727</v>
      </c>
      <c r="C125" s="1" t="s">
        <v>727</v>
      </c>
      <c r="D125" s="1">
        <v>37950</v>
      </c>
      <c r="AV125" s="1">
        <v>15800</v>
      </c>
      <c r="AW125" s="1">
        <v>650</v>
      </c>
      <c r="BA125" s="1">
        <v>21500</v>
      </c>
      <c r="BB125" s="1">
        <v>15450</v>
      </c>
      <c r="BC125" s="1">
        <v>5600</v>
      </c>
      <c r="BD125" s="1">
        <v>5850</v>
      </c>
      <c r="BE125" s="1">
        <v>4500</v>
      </c>
      <c r="BO125" s="1">
        <v>69350</v>
      </c>
      <c r="BP125" s="1">
        <v>47750</v>
      </c>
      <c r="BQ125" s="1">
        <f t="shared" si="1"/>
        <v>-21600</v>
      </c>
      <c r="BR125" s="1" t="s">
        <v>729</v>
      </c>
      <c r="BS125" s="1" t="s">
        <v>729</v>
      </c>
    </row>
    <row r="126" spans="1:71" hidden="1" x14ac:dyDescent="0.3">
      <c r="A126" s="1" t="s">
        <v>337</v>
      </c>
      <c r="B126" s="1" t="s">
        <v>338</v>
      </c>
      <c r="C126" s="1" t="s">
        <v>338</v>
      </c>
      <c r="D126" s="1">
        <v>8</v>
      </c>
      <c r="BA126" s="1">
        <v>8</v>
      </c>
      <c r="BO126" s="1">
        <v>8</v>
      </c>
      <c r="BP126" s="1">
        <v>32</v>
      </c>
      <c r="BQ126" s="1">
        <f t="shared" si="1"/>
        <v>24</v>
      </c>
      <c r="BR126" s="1" t="s">
        <v>34</v>
      </c>
      <c r="BS126" s="1" t="e">
        <v>#N/A</v>
      </c>
    </row>
    <row r="127" spans="1:71" hidden="1" x14ac:dyDescent="0.3">
      <c r="A127" s="1" t="s">
        <v>340</v>
      </c>
      <c r="B127" s="1" t="s">
        <v>341</v>
      </c>
      <c r="C127" s="5">
        <v>2.61230254E+46</v>
      </c>
      <c r="D127" s="1">
        <v>20</v>
      </c>
      <c r="BA127" s="1">
        <v>20</v>
      </c>
      <c r="BO127" s="1">
        <v>20</v>
      </c>
      <c r="BP127" s="1">
        <v>360</v>
      </c>
      <c r="BQ127" s="1">
        <f t="shared" si="1"/>
        <v>340</v>
      </c>
      <c r="BR127" s="1" t="s">
        <v>34</v>
      </c>
      <c r="BS127" s="1" t="e">
        <v>#N/A</v>
      </c>
    </row>
    <row r="128" spans="1:71" hidden="1" x14ac:dyDescent="0.3">
      <c r="A128" s="1" t="s">
        <v>342</v>
      </c>
      <c r="B128" s="1" t="s">
        <v>343</v>
      </c>
      <c r="C128" s="1" t="s">
        <v>343</v>
      </c>
      <c r="D128" s="1">
        <v>0</v>
      </c>
      <c r="BB128" s="1">
        <v>3</v>
      </c>
      <c r="BO128" s="1">
        <v>3</v>
      </c>
      <c r="BP128" s="1">
        <v>6</v>
      </c>
      <c r="BQ128" s="1">
        <f t="shared" si="1"/>
        <v>3</v>
      </c>
      <c r="BR128" s="1" t="s">
        <v>34</v>
      </c>
      <c r="BS128" s="1" t="e">
        <v>#N/A</v>
      </c>
    </row>
    <row r="129" spans="1:71" hidden="1" x14ac:dyDescent="0.3">
      <c r="A129" s="1" t="s">
        <v>344</v>
      </c>
      <c r="B129" s="1" t="s">
        <v>345</v>
      </c>
      <c r="C129" s="5">
        <v>2.8100650700000001E+46</v>
      </c>
      <c r="D129" s="1">
        <v>320</v>
      </c>
      <c r="AT129" s="1">
        <v>20</v>
      </c>
      <c r="AV129" s="1">
        <v>120</v>
      </c>
      <c r="AY129" s="1">
        <v>20</v>
      </c>
      <c r="BA129" s="1">
        <v>160</v>
      </c>
      <c r="BB129" s="1">
        <v>40</v>
      </c>
      <c r="BC129" s="1">
        <v>20</v>
      </c>
      <c r="BO129" s="1">
        <v>380</v>
      </c>
      <c r="BP129" s="1">
        <v>740</v>
      </c>
      <c r="BQ129" s="1">
        <f t="shared" si="1"/>
        <v>360</v>
      </c>
      <c r="BR129" s="1" t="s">
        <v>34</v>
      </c>
      <c r="BS129" s="1" t="e">
        <v>#N/A</v>
      </c>
    </row>
    <row r="130" spans="1:71" hidden="1" x14ac:dyDescent="0.3">
      <c r="A130" s="1" t="s">
        <v>347</v>
      </c>
      <c r="B130" s="1" t="s">
        <v>348</v>
      </c>
      <c r="C130" s="5">
        <v>2.6123013399999998E+46</v>
      </c>
      <c r="D130" s="1">
        <v>0</v>
      </c>
      <c r="BB130" s="1">
        <v>20</v>
      </c>
      <c r="BO130" s="1">
        <v>20</v>
      </c>
      <c r="BP130" s="1">
        <v>80</v>
      </c>
      <c r="BQ130" s="1">
        <f t="shared" si="1"/>
        <v>60</v>
      </c>
      <c r="BR130" s="1" t="s">
        <v>34</v>
      </c>
      <c r="BS130" s="1" t="e">
        <v>#N/A</v>
      </c>
    </row>
    <row r="131" spans="1:71" hidden="1" x14ac:dyDescent="0.3">
      <c r="A131" s="1" t="s">
        <v>349</v>
      </c>
      <c r="B131" s="1" t="s">
        <v>350</v>
      </c>
      <c r="C131" s="5">
        <v>2.6123025200000001E+46</v>
      </c>
      <c r="D131" s="1">
        <v>40</v>
      </c>
      <c r="BA131" s="1">
        <v>40</v>
      </c>
      <c r="BO131" s="1">
        <v>40</v>
      </c>
      <c r="BP131" s="1">
        <v>280</v>
      </c>
      <c r="BQ131" s="1">
        <f t="shared" si="1"/>
        <v>240</v>
      </c>
      <c r="BR131" s="1" t="s">
        <v>34</v>
      </c>
      <c r="BS131" s="1" t="e">
        <v>#N/A</v>
      </c>
    </row>
    <row r="132" spans="1:71" hidden="1" x14ac:dyDescent="0.3">
      <c r="A132" s="1" t="s">
        <v>351</v>
      </c>
      <c r="B132" s="1" t="s">
        <v>352</v>
      </c>
      <c r="C132" s="5">
        <v>2.6123025299999998E+46</v>
      </c>
      <c r="D132" s="1">
        <v>20</v>
      </c>
      <c r="BA132" s="1">
        <v>20</v>
      </c>
      <c r="BO132" s="1">
        <v>20</v>
      </c>
      <c r="BP132" s="1">
        <v>280</v>
      </c>
      <c r="BQ132" s="1">
        <f t="shared" ref="BQ132:BQ195" si="2">BP132-BO132</f>
        <v>260</v>
      </c>
      <c r="BR132" s="1" t="s">
        <v>34</v>
      </c>
      <c r="BS132" s="1" t="e">
        <v>#N/A</v>
      </c>
    </row>
    <row r="133" spans="1:71" hidden="1" x14ac:dyDescent="0.3">
      <c r="A133" s="1" t="s">
        <v>353</v>
      </c>
      <c r="B133" s="1" t="s">
        <v>354</v>
      </c>
      <c r="C133" s="1" t="s">
        <v>354</v>
      </c>
      <c r="D133" s="1">
        <v>40</v>
      </c>
      <c r="BA133" s="1">
        <v>40</v>
      </c>
      <c r="BO133" s="1">
        <v>40</v>
      </c>
      <c r="BP133" s="1">
        <v>120</v>
      </c>
      <c r="BQ133" s="1">
        <f t="shared" si="2"/>
        <v>80</v>
      </c>
      <c r="BR133" s="1" t="s">
        <v>34</v>
      </c>
      <c r="BS133" s="1" t="e">
        <v>#N/A</v>
      </c>
    </row>
    <row r="134" spans="1:71" hidden="1" x14ac:dyDescent="0.3">
      <c r="A134" s="1" t="s">
        <v>355</v>
      </c>
      <c r="B134" s="1" t="s">
        <v>356</v>
      </c>
      <c r="C134" s="1" t="s">
        <v>356</v>
      </c>
      <c r="D134" s="1">
        <v>0</v>
      </c>
      <c r="BB134" s="1">
        <v>4</v>
      </c>
      <c r="BO134" s="1">
        <v>4</v>
      </c>
      <c r="BP134" s="1">
        <v>8</v>
      </c>
      <c r="BQ134" s="1">
        <f t="shared" si="2"/>
        <v>4</v>
      </c>
      <c r="BR134" s="1" t="s">
        <v>34</v>
      </c>
      <c r="BS134" s="1" t="e">
        <v>#N/A</v>
      </c>
    </row>
    <row r="135" spans="1:71" hidden="1" x14ac:dyDescent="0.3">
      <c r="A135" s="1" t="s">
        <v>358</v>
      </c>
      <c r="B135" s="1" t="s">
        <v>359</v>
      </c>
      <c r="C135" s="1" t="s">
        <v>359</v>
      </c>
      <c r="D135" s="1">
        <v>20</v>
      </c>
      <c r="N135" s="1">
        <v>10</v>
      </c>
      <c r="AE135" s="1">
        <v>10</v>
      </c>
      <c r="BO135" s="1">
        <v>20</v>
      </c>
      <c r="BP135" s="1">
        <v>0</v>
      </c>
      <c r="BQ135" s="1">
        <f t="shared" si="2"/>
        <v>-20</v>
      </c>
      <c r="BR135" s="1" t="s">
        <v>129</v>
      </c>
      <c r="BS135" s="1" t="s">
        <v>1070</v>
      </c>
    </row>
    <row r="136" spans="1:71" hidden="1" x14ac:dyDescent="0.3">
      <c r="A136" s="1" t="s">
        <v>360</v>
      </c>
      <c r="B136" s="1" t="s">
        <v>361</v>
      </c>
      <c r="C136" s="1" t="s">
        <v>361</v>
      </c>
      <c r="D136" s="1">
        <v>10</v>
      </c>
      <c r="AV136" s="1">
        <v>10</v>
      </c>
      <c r="BB136" s="1">
        <v>20</v>
      </c>
      <c r="BO136" s="1">
        <v>30</v>
      </c>
      <c r="BP136" s="1">
        <v>220</v>
      </c>
      <c r="BQ136" s="1">
        <f t="shared" si="2"/>
        <v>190</v>
      </c>
      <c r="BR136" s="1" t="s">
        <v>34</v>
      </c>
      <c r="BS136" s="1" t="e">
        <v>#N/A</v>
      </c>
    </row>
    <row r="137" spans="1:71" hidden="1" x14ac:dyDescent="0.3">
      <c r="A137" s="1" t="s">
        <v>362</v>
      </c>
      <c r="B137" s="1" t="s">
        <v>363</v>
      </c>
      <c r="C137" s="1" t="s">
        <v>363</v>
      </c>
      <c r="D137" s="1">
        <v>0</v>
      </c>
      <c r="BC137" s="1">
        <v>50</v>
      </c>
      <c r="BO137" s="1">
        <v>50</v>
      </c>
      <c r="BP137" s="1">
        <v>90</v>
      </c>
      <c r="BQ137" s="1">
        <f t="shared" si="2"/>
        <v>40</v>
      </c>
      <c r="BR137" s="1" t="s">
        <v>34</v>
      </c>
      <c r="BS137" s="1" t="e">
        <v>#N/A</v>
      </c>
    </row>
    <row r="138" spans="1:71" hidden="1" x14ac:dyDescent="0.3">
      <c r="A138" s="1" t="s">
        <v>365</v>
      </c>
      <c r="B138" s="1" t="s">
        <v>366</v>
      </c>
      <c r="C138" s="1" t="s">
        <v>366</v>
      </c>
      <c r="D138" s="1">
        <v>50</v>
      </c>
      <c r="AT138" s="1">
        <v>20</v>
      </c>
      <c r="AV138" s="1">
        <v>10</v>
      </c>
      <c r="AX138" s="1">
        <v>10</v>
      </c>
      <c r="BA138" s="1">
        <v>10</v>
      </c>
      <c r="BB138" s="1">
        <v>20</v>
      </c>
      <c r="BO138" s="1">
        <v>70</v>
      </c>
      <c r="BP138" s="1">
        <v>340</v>
      </c>
      <c r="BQ138" s="1">
        <f t="shared" si="2"/>
        <v>270</v>
      </c>
      <c r="BR138" s="1" t="s">
        <v>34</v>
      </c>
      <c r="BS138" s="1" t="e">
        <v>#N/A</v>
      </c>
    </row>
    <row r="139" spans="1:71" hidden="1" x14ac:dyDescent="0.3">
      <c r="A139" s="1" t="s">
        <v>367</v>
      </c>
      <c r="B139" s="1" t="s">
        <v>368</v>
      </c>
      <c r="C139" s="1" t="s">
        <v>368</v>
      </c>
      <c r="D139" s="1">
        <v>0</v>
      </c>
      <c r="BE139" s="1">
        <v>200</v>
      </c>
      <c r="BO139" s="1">
        <v>200</v>
      </c>
      <c r="BP139" s="1">
        <v>0</v>
      </c>
      <c r="BQ139" s="1">
        <f t="shared" si="2"/>
        <v>-200</v>
      </c>
      <c r="BR139" s="1" t="s">
        <v>55</v>
      </c>
      <c r="BS139" s="1" t="s">
        <v>55</v>
      </c>
    </row>
    <row r="140" spans="1:71" hidden="1" x14ac:dyDescent="0.3">
      <c r="A140" s="1" t="s">
        <v>370</v>
      </c>
      <c r="B140" s="1" t="s">
        <v>371</v>
      </c>
      <c r="C140" s="1" t="s">
        <v>371</v>
      </c>
      <c r="D140" s="1">
        <v>30</v>
      </c>
      <c r="AL140" s="1">
        <v>10</v>
      </c>
      <c r="AV140" s="1">
        <v>10</v>
      </c>
      <c r="BA140" s="1">
        <v>10</v>
      </c>
      <c r="BB140" s="1">
        <v>10</v>
      </c>
      <c r="BO140" s="1">
        <v>40</v>
      </c>
      <c r="BP140" s="1">
        <v>200</v>
      </c>
      <c r="BQ140" s="1">
        <f t="shared" si="2"/>
        <v>160</v>
      </c>
      <c r="BR140" s="1" t="s">
        <v>34</v>
      </c>
      <c r="BS140" s="1" t="e">
        <v>#N/A</v>
      </c>
    </row>
    <row r="141" spans="1:71" hidden="1" x14ac:dyDescent="0.3">
      <c r="A141" s="1" t="s">
        <v>453</v>
      </c>
      <c r="B141" s="1" t="s">
        <v>454</v>
      </c>
      <c r="C141" s="1" t="s">
        <v>454</v>
      </c>
      <c r="D141" s="1">
        <v>1600</v>
      </c>
      <c r="BA141" s="1">
        <v>1600</v>
      </c>
      <c r="BC141" s="1">
        <v>5000</v>
      </c>
      <c r="BD141" s="6">
        <v>3400</v>
      </c>
      <c r="BE141" s="1">
        <v>600</v>
      </c>
      <c r="BO141" s="1">
        <v>10600</v>
      </c>
      <c r="BP141" s="1">
        <v>7600</v>
      </c>
      <c r="BQ141" s="1">
        <f t="shared" si="2"/>
        <v>-3000</v>
      </c>
      <c r="BR141" s="1" t="s">
        <v>456</v>
      </c>
      <c r="BS141" s="1" t="s">
        <v>1071</v>
      </c>
    </row>
    <row r="142" spans="1:71" hidden="1" x14ac:dyDescent="0.3">
      <c r="A142" s="1" t="s">
        <v>376</v>
      </c>
      <c r="B142" s="1" t="s">
        <v>377</v>
      </c>
      <c r="C142" s="1" t="s">
        <v>377</v>
      </c>
      <c r="D142" s="1">
        <v>0</v>
      </c>
      <c r="BC142" s="1">
        <v>5000</v>
      </c>
      <c r="BO142" s="1">
        <v>5000</v>
      </c>
      <c r="BP142" s="1">
        <v>5000</v>
      </c>
      <c r="BQ142" s="1">
        <f t="shared" si="2"/>
        <v>0</v>
      </c>
      <c r="BR142" s="1" t="s">
        <v>34</v>
      </c>
      <c r="BS142" s="1" t="e">
        <v>#N/A</v>
      </c>
    </row>
    <row r="143" spans="1:71" hidden="1" x14ac:dyDescent="0.3">
      <c r="A143" s="1" t="s">
        <v>379</v>
      </c>
      <c r="B143" s="1" t="s">
        <v>380</v>
      </c>
      <c r="C143" s="1" t="s">
        <v>380</v>
      </c>
      <c r="D143" s="1">
        <v>50</v>
      </c>
      <c r="BA143" s="1">
        <v>50</v>
      </c>
      <c r="BC143" s="1">
        <v>50</v>
      </c>
      <c r="BO143" s="1">
        <v>100</v>
      </c>
      <c r="BP143" s="1">
        <v>150</v>
      </c>
      <c r="BQ143" s="1">
        <f t="shared" si="2"/>
        <v>50</v>
      </c>
      <c r="BR143" s="1" t="s">
        <v>34</v>
      </c>
      <c r="BS143" s="1" t="e">
        <v>#N/A</v>
      </c>
    </row>
    <row r="144" spans="1:71" hidden="1" x14ac:dyDescent="0.3">
      <c r="A144" s="1" t="s">
        <v>382</v>
      </c>
      <c r="B144" s="1" t="s">
        <v>383</v>
      </c>
      <c r="C144" s="1" t="s">
        <v>383</v>
      </c>
      <c r="D144" s="1">
        <v>0</v>
      </c>
      <c r="BE144" s="1">
        <v>100</v>
      </c>
      <c r="BO144" s="1">
        <v>100</v>
      </c>
      <c r="BP144" s="1">
        <v>200</v>
      </c>
      <c r="BQ144" s="1">
        <f t="shared" si="2"/>
        <v>100</v>
      </c>
      <c r="BR144" s="1" t="s">
        <v>34</v>
      </c>
      <c r="BS144" s="1" t="e">
        <v>#N/A</v>
      </c>
    </row>
    <row r="145" spans="1:71" hidden="1" x14ac:dyDescent="0.3">
      <c r="A145" s="1" t="s">
        <v>385</v>
      </c>
      <c r="B145" s="1" t="s">
        <v>386</v>
      </c>
      <c r="C145" s="1" t="s">
        <v>386</v>
      </c>
      <c r="D145" s="1">
        <v>528</v>
      </c>
      <c r="BA145" s="1">
        <v>528</v>
      </c>
      <c r="BB145" s="1">
        <v>96</v>
      </c>
      <c r="BC145" s="1">
        <v>24</v>
      </c>
      <c r="BO145" s="1">
        <v>648</v>
      </c>
      <c r="BP145" s="1">
        <v>1584</v>
      </c>
      <c r="BQ145" s="1">
        <f t="shared" si="2"/>
        <v>936</v>
      </c>
      <c r="BR145" s="1" t="s">
        <v>34</v>
      </c>
      <c r="BS145" s="1" t="e">
        <v>#N/A</v>
      </c>
    </row>
    <row r="146" spans="1:71" hidden="1" x14ac:dyDescent="0.3">
      <c r="A146" s="1" t="s">
        <v>391</v>
      </c>
      <c r="B146" s="1" t="s">
        <v>392</v>
      </c>
      <c r="C146" s="5">
        <v>2.8015804099999998E+46</v>
      </c>
      <c r="D146" s="1">
        <v>0</v>
      </c>
      <c r="BD146" s="1">
        <v>30</v>
      </c>
      <c r="BO146" s="1">
        <v>30</v>
      </c>
      <c r="BP146" s="1">
        <v>90</v>
      </c>
      <c r="BQ146" s="1">
        <f t="shared" si="2"/>
        <v>60</v>
      </c>
      <c r="BR146" s="1" t="s">
        <v>34</v>
      </c>
      <c r="BS146" s="1" t="e">
        <v>#N/A</v>
      </c>
    </row>
    <row r="147" spans="1:71" hidden="1" x14ac:dyDescent="0.3">
      <c r="A147" s="1" t="s">
        <v>393</v>
      </c>
      <c r="B147" s="1" t="s">
        <v>394</v>
      </c>
      <c r="C147" s="1" t="s">
        <v>394</v>
      </c>
      <c r="D147" s="1">
        <v>20</v>
      </c>
      <c r="AV147" s="1">
        <v>10</v>
      </c>
      <c r="AX147" s="1">
        <v>10</v>
      </c>
      <c r="BO147" s="1">
        <v>20</v>
      </c>
      <c r="BP147" s="1">
        <v>120</v>
      </c>
      <c r="BQ147" s="1">
        <f t="shared" si="2"/>
        <v>100</v>
      </c>
      <c r="BR147" s="1" t="s">
        <v>34</v>
      </c>
      <c r="BS147" s="1" t="e">
        <v>#N/A</v>
      </c>
    </row>
    <row r="148" spans="1:71" hidden="1" x14ac:dyDescent="0.3">
      <c r="A148" s="1" t="s">
        <v>395</v>
      </c>
      <c r="B148" s="1" t="s">
        <v>396</v>
      </c>
      <c r="C148" s="1" t="s">
        <v>396</v>
      </c>
      <c r="D148" s="1">
        <v>0</v>
      </c>
      <c r="BB148" s="1">
        <v>120</v>
      </c>
      <c r="BC148" s="1">
        <v>20</v>
      </c>
      <c r="BD148" s="1">
        <v>60</v>
      </c>
      <c r="BE148" s="1">
        <v>80</v>
      </c>
      <c r="BK148" s="1">
        <v>40</v>
      </c>
      <c r="BO148" s="1">
        <v>320</v>
      </c>
      <c r="BP148" s="1">
        <v>460</v>
      </c>
      <c r="BQ148" s="1">
        <f t="shared" si="2"/>
        <v>140</v>
      </c>
      <c r="BR148" s="1" t="s">
        <v>34</v>
      </c>
      <c r="BS148" s="1" t="e">
        <v>#N/A</v>
      </c>
    </row>
    <row r="149" spans="1:71" hidden="1" x14ac:dyDescent="0.3">
      <c r="A149" s="1" t="s">
        <v>715</v>
      </c>
      <c r="B149" s="7" t="s">
        <v>716</v>
      </c>
      <c r="C149" s="1" t="s">
        <v>716</v>
      </c>
      <c r="D149" s="1">
        <v>1820</v>
      </c>
      <c r="AG149" s="1">
        <v>630</v>
      </c>
      <c r="AH149" s="1">
        <v>100</v>
      </c>
      <c r="AN149" s="1">
        <v>220</v>
      </c>
      <c r="AP149" s="1">
        <v>90</v>
      </c>
      <c r="AR149" s="1">
        <v>260</v>
      </c>
      <c r="AT149" s="1">
        <v>520</v>
      </c>
      <c r="BB149" s="1">
        <v>100</v>
      </c>
      <c r="BD149" s="1">
        <v>90</v>
      </c>
      <c r="BG149" s="1">
        <v>790</v>
      </c>
      <c r="BO149" s="1">
        <v>2800</v>
      </c>
      <c r="BP149" s="1">
        <v>0</v>
      </c>
      <c r="BQ149" s="1">
        <f t="shared" si="2"/>
        <v>-2800</v>
      </c>
      <c r="BR149" s="1" t="s">
        <v>375</v>
      </c>
      <c r="BS149" s="1" t="s">
        <v>375</v>
      </c>
    </row>
    <row r="150" spans="1:71" hidden="1" x14ac:dyDescent="0.3">
      <c r="A150" s="1" t="s">
        <v>373</v>
      </c>
      <c r="B150" s="7" t="s">
        <v>374</v>
      </c>
      <c r="C150" s="1" t="s">
        <v>374</v>
      </c>
      <c r="D150" s="1">
        <v>2460</v>
      </c>
      <c r="AG150" s="1">
        <v>580</v>
      </c>
      <c r="AI150" s="1">
        <v>220</v>
      </c>
      <c r="AJ150" s="1">
        <v>150</v>
      </c>
      <c r="AK150" s="1">
        <v>60</v>
      </c>
      <c r="AN150" s="1">
        <v>350</v>
      </c>
      <c r="AP150" s="1">
        <v>160</v>
      </c>
      <c r="AR150" s="1">
        <v>190</v>
      </c>
      <c r="AW150" s="1">
        <v>700</v>
      </c>
      <c r="AX150" s="1">
        <v>50</v>
      </c>
      <c r="BG150" s="1">
        <v>300</v>
      </c>
      <c r="BO150" s="1">
        <v>2760</v>
      </c>
      <c r="BP150" s="1">
        <v>0</v>
      </c>
      <c r="BQ150" s="1">
        <f t="shared" si="2"/>
        <v>-2760</v>
      </c>
      <c r="BR150" s="1" t="s">
        <v>375</v>
      </c>
      <c r="BS150" s="1" t="s">
        <v>375</v>
      </c>
    </row>
    <row r="151" spans="1:71" hidden="1" x14ac:dyDescent="0.3">
      <c r="A151" s="1" t="s">
        <v>402</v>
      </c>
      <c r="B151" s="1" t="s">
        <v>403</v>
      </c>
      <c r="C151" s="1" t="s">
        <v>403</v>
      </c>
      <c r="D151" s="1">
        <v>36</v>
      </c>
      <c r="BA151" s="1">
        <v>36</v>
      </c>
      <c r="BD151" s="1">
        <v>36</v>
      </c>
      <c r="BO151" s="1">
        <v>72</v>
      </c>
      <c r="BP151" s="1">
        <v>108</v>
      </c>
      <c r="BQ151" s="1">
        <f t="shared" si="2"/>
        <v>36</v>
      </c>
      <c r="BR151" s="1" t="s">
        <v>34</v>
      </c>
      <c r="BS151" s="1" t="e">
        <v>#N/A</v>
      </c>
    </row>
    <row r="152" spans="1:71" hidden="1" x14ac:dyDescent="0.3">
      <c r="A152" s="1" t="s">
        <v>405</v>
      </c>
      <c r="B152" s="1" t="s">
        <v>406</v>
      </c>
      <c r="C152" s="1" t="s">
        <v>406</v>
      </c>
      <c r="D152" s="1">
        <v>36</v>
      </c>
      <c r="BA152" s="1">
        <v>36</v>
      </c>
      <c r="BO152" s="1">
        <v>36</v>
      </c>
      <c r="BP152" s="1">
        <v>72</v>
      </c>
      <c r="BQ152" s="1">
        <f t="shared" si="2"/>
        <v>36</v>
      </c>
      <c r="BR152" s="1" t="s">
        <v>34</v>
      </c>
      <c r="BS152" s="1" t="e">
        <v>#N/A</v>
      </c>
    </row>
    <row r="153" spans="1:71" hidden="1" x14ac:dyDescent="0.3">
      <c r="A153" s="1" t="s">
        <v>407</v>
      </c>
      <c r="B153" s="1" t="s">
        <v>408</v>
      </c>
      <c r="C153" s="1" t="s">
        <v>408</v>
      </c>
      <c r="D153" s="1">
        <v>5</v>
      </c>
      <c r="BA153" s="1">
        <v>5</v>
      </c>
      <c r="BO153" s="1">
        <v>5</v>
      </c>
      <c r="BP153" s="1">
        <v>15</v>
      </c>
      <c r="BQ153" s="1">
        <f t="shared" si="2"/>
        <v>10</v>
      </c>
      <c r="BR153" s="1" t="s">
        <v>34</v>
      </c>
      <c r="BS153" s="1" t="e">
        <v>#N/A</v>
      </c>
    </row>
    <row r="154" spans="1:71" hidden="1" x14ac:dyDescent="0.3">
      <c r="A154" s="1" t="s">
        <v>409</v>
      </c>
      <c r="B154" s="1" t="s">
        <v>410</v>
      </c>
      <c r="C154" s="1" t="s">
        <v>410</v>
      </c>
      <c r="D154" s="1">
        <v>5</v>
      </c>
      <c r="AX154" s="1">
        <v>5</v>
      </c>
      <c r="BO154" s="1">
        <v>5</v>
      </c>
      <c r="BP154" s="1">
        <v>30</v>
      </c>
      <c r="BQ154" s="1">
        <f t="shared" si="2"/>
        <v>25</v>
      </c>
      <c r="BR154" s="1" t="s">
        <v>34</v>
      </c>
      <c r="BS154" s="1" t="e">
        <v>#N/A</v>
      </c>
    </row>
    <row r="155" spans="1:71" hidden="1" x14ac:dyDescent="0.3">
      <c r="A155" s="1" t="s">
        <v>411</v>
      </c>
      <c r="B155" s="1" t="s">
        <v>412</v>
      </c>
      <c r="C155" s="1" t="s">
        <v>412</v>
      </c>
      <c r="D155" s="1">
        <v>24</v>
      </c>
      <c r="BA155" s="1">
        <v>24</v>
      </c>
      <c r="BO155" s="1">
        <v>24</v>
      </c>
      <c r="BP155" s="1">
        <v>72</v>
      </c>
      <c r="BQ155" s="1">
        <f t="shared" si="2"/>
        <v>48</v>
      </c>
      <c r="BR155" s="1" t="s">
        <v>34</v>
      </c>
      <c r="BS155" s="1" t="e">
        <v>#N/A</v>
      </c>
    </row>
    <row r="156" spans="1:71" hidden="1" x14ac:dyDescent="0.3">
      <c r="A156" s="1" t="s">
        <v>414</v>
      </c>
      <c r="B156" s="1" t="s">
        <v>415</v>
      </c>
      <c r="C156" s="1" t="s">
        <v>415</v>
      </c>
      <c r="D156" s="1">
        <v>14</v>
      </c>
      <c r="BA156" s="1">
        <v>14</v>
      </c>
      <c r="BO156" s="1">
        <v>14</v>
      </c>
      <c r="BP156" s="1">
        <v>56</v>
      </c>
      <c r="BQ156" s="1">
        <f t="shared" si="2"/>
        <v>42</v>
      </c>
      <c r="BR156" s="1" t="s">
        <v>34</v>
      </c>
      <c r="BS156" s="1" t="e">
        <v>#N/A</v>
      </c>
    </row>
    <row r="157" spans="1:71" hidden="1" x14ac:dyDescent="0.3">
      <c r="A157" s="1" t="s">
        <v>416</v>
      </c>
      <c r="B157" s="1" t="s">
        <v>417</v>
      </c>
      <c r="C157" s="1" t="s">
        <v>417</v>
      </c>
      <c r="D157" s="1">
        <v>24</v>
      </c>
      <c r="AX157" s="1">
        <v>12</v>
      </c>
      <c r="BA157" s="1">
        <v>12</v>
      </c>
      <c r="BO157" s="1">
        <v>24</v>
      </c>
      <c r="BP157" s="1">
        <v>48</v>
      </c>
      <c r="BQ157" s="1">
        <f t="shared" si="2"/>
        <v>24</v>
      </c>
      <c r="BR157" s="1" t="s">
        <v>34</v>
      </c>
      <c r="BS157" s="1" t="e">
        <v>#N/A</v>
      </c>
    </row>
    <row r="158" spans="1:71" hidden="1" x14ac:dyDescent="0.3">
      <c r="A158" s="1" t="s">
        <v>418</v>
      </c>
      <c r="B158" s="1" t="s">
        <v>419</v>
      </c>
      <c r="C158" s="1" t="s">
        <v>419</v>
      </c>
      <c r="D158" s="1">
        <v>10</v>
      </c>
      <c r="AT158" s="1">
        <v>10</v>
      </c>
      <c r="BC158" s="1">
        <v>10</v>
      </c>
      <c r="BO158" s="1">
        <v>20</v>
      </c>
      <c r="BP158" s="1">
        <v>70</v>
      </c>
      <c r="BQ158" s="1">
        <f t="shared" si="2"/>
        <v>50</v>
      </c>
      <c r="BR158" s="1" t="s">
        <v>34</v>
      </c>
      <c r="BS158" s="1" t="e">
        <v>#N/A</v>
      </c>
    </row>
    <row r="159" spans="1:71" hidden="1" x14ac:dyDescent="0.3">
      <c r="A159" s="1" t="s">
        <v>421</v>
      </c>
      <c r="B159" s="1" t="s">
        <v>422</v>
      </c>
      <c r="C159" s="1" t="s">
        <v>422</v>
      </c>
      <c r="D159" s="1">
        <v>10</v>
      </c>
      <c r="AT159" s="1">
        <v>10</v>
      </c>
      <c r="BD159" s="1">
        <v>10</v>
      </c>
      <c r="BO159" s="1">
        <v>20</v>
      </c>
      <c r="BP159" s="1">
        <v>20</v>
      </c>
      <c r="BQ159" s="1">
        <f t="shared" si="2"/>
        <v>0</v>
      </c>
      <c r="BR159" s="1" t="s">
        <v>34</v>
      </c>
      <c r="BS159" s="1" t="e">
        <v>#N/A</v>
      </c>
    </row>
    <row r="160" spans="1:71" hidden="1" x14ac:dyDescent="0.3">
      <c r="A160" s="1" t="s">
        <v>424</v>
      </c>
      <c r="B160" s="1" t="s">
        <v>425</v>
      </c>
      <c r="C160" s="1" t="s">
        <v>425</v>
      </c>
      <c r="D160" s="1">
        <v>20</v>
      </c>
      <c r="AT160" s="1">
        <v>20</v>
      </c>
      <c r="BC160" s="1">
        <v>20</v>
      </c>
      <c r="BO160" s="1">
        <v>40</v>
      </c>
      <c r="BP160" s="1">
        <v>80</v>
      </c>
      <c r="BQ160" s="1">
        <f t="shared" si="2"/>
        <v>40</v>
      </c>
      <c r="BR160" s="1" t="s">
        <v>34</v>
      </c>
      <c r="BS160" s="1" t="e">
        <v>#N/A</v>
      </c>
    </row>
    <row r="161" spans="1:71" hidden="1" x14ac:dyDescent="0.3">
      <c r="A161" s="1" t="s">
        <v>427</v>
      </c>
      <c r="B161" s="1" t="s">
        <v>428</v>
      </c>
      <c r="C161" s="1" t="s">
        <v>428</v>
      </c>
      <c r="D161" s="1">
        <v>20</v>
      </c>
      <c r="BA161" s="1">
        <v>20</v>
      </c>
      <c r="BO161" s="1">
        <v>20</v>
      </c>
      <c r="BP161" s="1">
        <v>0</v>
      </c>
      <c r="BQ161" s="1">
        <f t="shared" si="2"/>
        <v>-20</v>
      </c>
      <c r="BR161" s="1" t="s">
        <v>55</v>
      </c>
      <c r="BS161" s="1" t="s">
        <v>55</v>
      </c>
    </row>
    <row r="162" spans="1:71" hidden="1" x14ac:dyDescent="0.3">
      <c r="A162" s="1" t="s">
        <v>430</v>
      </c>
      <c r="B162" s="1" t="s">
        <v>431</v>
      </c>
      <c r="C162" s="5">
        <v>2.65007687E+46</v>
      </c>
      <c r="D162" s="1">
        <v>60</v>
      </c>
      <c r="AV162" s="1">
        <v>20</v>
      </c>
      <c r="BA162" s="1">
        <v>40</v>
      </c>
      <c r="BC162" s="1">
        <v>20</v>
      </c>
      <c r="BO162" s="1">
        <v>80</v>
      </c>
      <c r="BP162" s="1">
        <v>120</v>
      </c>
      <c r="BQ162" s="1">
        <f t="shared" si="2"/>
        <v>40</v>
      </c>
      <c r="BR162" s="1" t="s">
        <v>34</v>
      </c>
      <c r="BS162" s="1" t="e">
        <v>#N/A</v>
      </c>
    </row>
    <row r="163" spans="1:71" hidden="1" x14ac:dyDescent="0.3">
      <c r="A163" s="1" t="s">
        <v>770</v>
      </c>
      <c r="B163" s="1" t="s">
        <v>771</v>
      </c>
      <c r="C163" s="5">
        <v>2.8100685400000002E+46</v>
      </c>
      <c r="D163" s="1">
        <v>930</v>
      </c>
      <c r="AN163" s="1">
        <v>90</v>
      </c>
      <c r="AP163" s="1">
        <v>42</v>
      </c>
      <c r="AR163" s="1">
        <v>90</v>
      </c>
      <c r="AT163" s="1">
        <v>348</v>
      </c>
      <c r="AV163" s="1">
        <v>48</v>
      </c>
      <c r="AW163" s="1">
        <v>42</v>
      </c>
      <c r="AX163" s="1">
        <v>126</v>
      </c>
      <c r="BA163" s="1">
        <v>144</v>
      </c>
      <c r="BB163" s="1">
        <v>174</v>
      </c>
      <c r="BC163" s="1">
        <v>132</v>
      </c>
      <c r="BD163" s="1">
        <v>438</v>
      </c>
      <c r="BE163" s="1">
        <v>102</v>
      </c>
      <c r="BF163" s="1">
        <v>222</v>
      </c>
      <c r="BG163" s="1">
        <v>246</v>
      </c>
      <c r="BH163" s="1">
        <v>138</v>
      </c>
      <c r="BI163" s="1">
        <v>372</v>
      </c>
      <c r="BO163" s="1">
        <v>2754</v>
      </c>
      <c r="BP163" s="8">
        <v>432</v>
      </c>
      <c r="BQ163" s="1">
        <f t="shared" si="2"/>
        <v>-2322</v>
      </c>
      <c r="BR163" s="1" t="s">
        <v>772</v>
      </c>
      <c r="BS163" s="1" t="s">
        <v>1072</v>
      </c>
    </row>
    <row r="164" spans="1:71" hidden="1" x14ac:dyDescent="0.3">
      <c r="A164" s="1" t="s">
        <v>435</v>
      </c>
      <c r="B164" s="1" t="s">
        <v>436</v>
      </c>
      <c r="C164" s="1" t="s">
        <v>436</v>
      </c>
      <c r="D164" s="1">
        <v>880</v>
      </c>
      <c r="AV164" s="1">
        <v>180</v>
      </c>
      <c r="AY164" s="1">
        <v>100</v>
      </c>
      <c r="BA164" s="1">
        <v>600</v>
      </c>
      <c r="BB164" s="1">
        <v>40</v>
      </c>
      <c r="BO164" s="1">
        <v>920</v>
      </c>
      <c r="BP164" s="1">
        <v>2020</v>
      </c>
      <c r="BQ164" s="1">
        <f t="shared" si="2"/>
        <v>1100</v>
      </c>
      <c r="BR164" s="1" t="s">
        <v>34</v>
      </c>
      <c r="BS164" s="1" t="e">
        <v>#N/A</v>
      </c>
    </row>
    <row r="165" spans="1:71" hidden="1" x14ac:dyDescent="0.3">
      <c r="A165" s="1" t="s">
        <v>437</v>
      </c>
      <c r="B165" s="1" t="s">
        <v>438</v>
      </c>
      <c r="C165" s="5">
        <v>2.6500778899999998E+46</v>
      </c>
      <c r="D165" s="1">
        <v>160</v>
      </c>
      <c r="AV165" s="1">
        <v>40</v>
      </c>
      <c r="BA165" s="1">
        <v>120</v>
      </c>
      <c r="BD165" s="1">
        <v>40</v>
      </c>
      <c r="BE165" s="1">
        <v>40</v>
      </c>
      <c r="BF165" s="1">
        <v>40</v>
      </c>
      <c r="BG165" s="1">
        <v>20</v>
      </c>
      <c r="BH165" s="1">
        <v>20</v>
      </c>
      <c r="BO165" s="1">
        <v>320</v>
      </c>
      <c r="BP165" s="1">
        <v>1120</v>
      </c>
      <c r="BQ165" s="1">
        <f t="shared" si="2"/>
        <v>800</v>
      </c>
      <c r="BR165" s="1" t="s">
        <v>34</v>
      </c>
      <c r="BS165" s="1" t="e">
        <v>#N/A</v>
      </c>
    </row>
    <row r="166" spans="1:71" hidden="1" x14ac:dyDescent="0.3">
      <c r="A166" s="1" t="s">
        <v>440</v>
      </c>
      <c r="B166" s="1" t="s">
        <v>441</v>
      </c>
      <c r="C166" s="1" t="s">
        <v>441</v>
      </c>
      <c r="D166" s="1">
        <v>100</v>
      </c>
      <c r="AV166" s="1">
        <v>40</v>
      </c>
      <c r="BA166" s="1">
        <v>60</v>
      </c>
      <c r="BB166" s="1">
        <v>40</v>
      </c>
      <c r="BC166" s="1">
        <v>20</v>
      </c>
      <c r="BD166" s="1">
        <v>60</v>
      </c>
      <c r="BO166" s="1">
        <v>220</v>
      </c>
      <c r="BP166" s="1">
        <v>1160</v>
      </c>
      <c r="BQ166" s="1">
        <f t="shared" si="2"/>
        <v>940</v>
      </c>
      <c r="BR166" s="1" t="s">
        <v>34</v>
      </c>
      <c r="BS166" s="1" t="e">
        <v>#N/A</v>
      </c>
    </row>
    <row r="167" spans="1:71" hidden="1" x14ac:dyDescent="0.3">
      <c r="A167" s="1" t="s">
        <v>442</v>
      </c>
      <c r="B167" s="1" t="s">
        <v>443</v>
      </c>
      <c r="C167" s="1" t="s">
        <v>443</v>
      </c>
      <c r="D167" s="1">
        <v>0</v>
      </c>
      <c r="BC167" s="1">
        <v>60</v>
      </c>
      <c r="BO167" s="1">
        <v>60</v>
      </c>
      <c r="BP167" s="1">
        <v>0</v>
      </c>
      <c r="BQ167" s="1">
        <f t="shared" si="2"/>
        <v>-60</v>
      </c>
      <c r="BR167" s="1" t="s">
        <v>55</v>
      </c>
      <c r="BS167" s="1" t="s">
        <v>55</v>
      </c>
    </row>
    <row r="168" spans="1:71" hidden="1" x14ac:dyDescent="0.3">
      <c r="A168" s="1" t="s">
        <v>444</v>
      </c>
      <c r="B168" s="1" t="s">
        <v>445</v>
      </c>
      <c r="C168" s="1" t="s">
        <v>445</v>
      </c>
      <c r="D168" s="1">
        <v>0</v>
      </c>
      <c r="BE168" s="1">
        <v>20</v>
      </c>
      <c r="BO168" s="1">
        <v>20</v>
      </c>
      <c r="BP168" s="1">
        <v>20</v>
      </c>
      <c r="BQ168" s="1">
        <f t="shared" si="2"/>
        <v>0</v>
      </c>
      <c r="BR168" s="1" t="s">
        <v>34</v>
      </c>
      <c r="BS168" s="1" t="e">
        <v>#N/A</v>
      </c>
    </row>
    <row r="169" spans="1:71" hidden="1" x14ac:dyDescent="0.3">
      <c r="A169" s="1" t="s">
        <v>447</v>
      </c>
      <c r="B169" s="1" t="s">
        <v>448</v>
      </c>
      <c r="C169" s="1" t="s">
        <v>448</v>
      </c>
      <c r="D169" s="1">
        <v>10</v>
      </c>
      <c r="BA169" s="1">
        <v>10</v>
      </c>
      <c r="BB169" s="1">
        <v>10</v>
      </c>
      <c r="BO169" s="1">
        <v>20</v>
      </c>
      <c r="BP169" s="1">
        <v>10</v>
      </c>
      <c r="BQ169" s="1">
        <f t="shared" si="2"/>
        <v>-10</v>
      </c>
      <c r="BR169" s="1" t="s">
        <v>450</v>
      </c>
      <c r="BS169" s="1" t="s">
        <v>450</v>
      </c>
    </row>
    <row r="170" spans="1:71" hidden="1" x14ac:dyDescent="0.3">
      <c r="A170" s="1" t="s">
        <v>1001</v>
      </c>
      <c r="B170" s="1" t="s">
        <v>1002</v>
      </c>
      <c r="C170" s="1" t="s">
        <v>1002</v>
      </c>
      <c r="D170" s="1">
        <v>1830</v>
      </c>
      <c r="BA170" s="1">
        <v>1830</v>
      </c>
      <c r="BB170" s="1">
        <v>915</v>
      </c>
      <c r="BC170" s="1">
        <v>915</v>
      </c>
      <c r="BD170" s="1">
        <v>915</v>
      </c>
      <c r="BE170" s="1">
        <v>915</v>
      </c>
      <c r="BO170" s="1">
        <v>5490</v>
      </c>
      <c r="BP170" s="8">
        <v>3660</v>
      </c>
      <c r="BQ170" s="1">
        <f t="shared" si="2"/>
        <v>-1830</v>
      </c>
      <c r="BR170" s="1" t="s">
        <v>1003</v>
      </c>
      <c r="BS170" s="1" t="s">
        <v>1073</v>
      </c>
    </row>
    <row r="171" spans="1:71" hidden="1" x14ac:dyDescent="0.3">
      <c r="A171" s="1" t="s">
        <v>751</v>
      </c>
      <c r="B171" s="1" t="s">
        <v>752</v>
      </c>
      <c r="C171" s="1" t="s">
        <v>752</v>
      </c>
      <c r="D171" s="1">
        <v>1700</v>
      </c>
      <c r="AF171" s="1">
        <v>120</v>
      </c>
      <c r="AG171" s="1">
        <v>40</v>
      </c>
      <c r="AH171" s="1">
        <v>180</v>
      </c>
      <c r="AI171" s="1">
        <v>40</v>
      </c>
      <c r="AJ171" s="1">
        <v>100</v>
      </c>
      <c r="AK171" s="1">
        <v>20</v>
      </c>
      <c r="AN171" s="1">
        <v>120</v>
      </c>
      <c r="AP171" s="1">
        <v>120</v>
      </c>
      <c r="AR171" s="1">
        <v>100</v>
      </c>
      <c r="AT171" s="1">
        <v>340</v>
      </c>
      <c r="BA171" s="1">
        <v>520</v>
      </c>
      <c r="BB171" s="1">
        <v>60</v>
      </c>
      <c r="BC171" s="1">
        <v>40</v>
      </c>
      <c r="BO171" s="1">
        <v>1800</v>
      </c>
      <c r="BP171" s="8">
        <v>0</v>
      </c>
      <c r="BQ171" s="1">
        <f t="shared" si="2"/>
        <v>-1800</v>
      </c>
      <c r="BR171" s="1" t="s">
        <v>754</v>
      </c>
      <c r="BS171" s="1" t="s">
        <v>1074</v>
      </c>
    </row>
    <row r="172" spans="1:71" hidden="1" x14ac:dyDescent="0.3">
      <c r="A172" s="1" t="s">
        <v>783</v>
      </c>
      <c r="B172" s="1" t="s">
        <v>784</v>
      </c>
      <c r="C172" s="1" t="s">
        <v>784</v>
      </c>
      <c r="D172" s="1">
        <v>440</v>
      </c>
      <c r="BA172" s="1">
        <v>440</v>
      </c>
      <c r="BB172" s="1">
        <v>360</v>
      </c>
      <c r="BC172" s="1">
        <v>280</v>
      </c>
      <c r="BD172" s="1">
        <v>200</v>
      </c>
      <c r="BE172" s="1">
        <v>320</v>
      </c>
      <c r="BF172" s="1">
        <v>400</v>
      </c>
      <c r="BG172" s="1">
        <v>440</v>
      </c>
      <c r="BH172" s="1">
        <v>240</v>
      </c>
      <c r="BI172" s="1">
        <v>280</v>
      </c>
      <c r="BO172" s="1">
        <v>2960</v>
      </c>
      <c r="BP172" s="8">
        <v>760</v>
      </c>
      <c r="BQ172" s="1">
        <f t="shared" si="2"/>
        <v>-2200</v>
      </c>
      <c r="BR172" s="1" t="s">
        <v>785</v>
      </c>
      <c r="BS172" s="1" t="s">
        <v>1075</v>
      </c>
    </row>
    <row r="173" spans="1:71" hidden="1" x14ac:dyDescent="0.3">
      <c r="A173" s="1" t="s">
        <v>1076</v>
      </c>
      <c r="B173" s="1" t="s">
        <v>1077</v>
      </c>
      <c r="C173" s="1" t="s">
        <v>1077</v>
      </c>
      <c r="D173" s="1">
        <v>40</v>
      </c>
      <c r="BA173" s="1">
        <v>40</v>
      </c>
      <c r="BO173" s="1">
        <v>40</v>
      </c>
      <c r="BP173" s="1">
        <v>200</v>
      </c>
      <c r="BQ173" s="1">
        <f t="shared" si="2"/>
        <v>160</v>
      </c>
      <c r="BR173" s="1" t="s">
        <v>34</v>
      </c>
      <c r="BS173" s="1" t="e">
        <v>#N/A</v>
      </c>
    </row>
    <row r="174" spans="1:71" hidden="1" x14ac:dyDescent="0.3">
      <c r="A174" s="1" t="s">
        <v>687</v>
      </c>
      <c r="B174" s="1" t="s">
        <v>688</v>
      </c>
      <c r="C174" s="1" t="s">
        <v>688</v>
      </c>
      <c r="D174" s="1">
        <v>200</v>
      </c>
      <c r="BA174" s="1">
        <v>200</v>
      </c>
      <c r="BB174" s="1">
        <v>200</v>
      </c>
      <c r="BC174" s="1">
        <v>200</v>
      </c>
      <c r="BD174" s="1">
        <v>200</v>
      </c>
      <c r="BE174" s="1">
        <v>300</v>
      </c>
      <c r="BF174" s="1">
        <v>400</v>
      </c>
      <c r="BG174" s="1">
        <v>200</v>
      </c>
      <c r="BH174" s="1">
        <v>200</v>
      </c>
      <c r="BI174" s="1">
        <v>200</v>
      </c>
      <c r="BO174" s="1">
        <v>2100</v>
      </c>
      <c r="BP174" s="8">
        <v>650</v>
      </c>
      <c r="BQ174" s="1">
        <f t="shared" si="2"/>
        <v>-1450</v>
      </c>
      <c r="BR174" s="1" t="s">
        <v>689</v>
      </c>
      <c r="BS174" s="1" t="s">
        <v>1078</v>
      </c>
    </row>
    <row r="175" spans="1:71" hidden="1" x14ac:dyDescent="0.3">
      <c r="A175" s="1" t="s">
        <v>1079</v>
      </c>
      <c r="B175" s="1" t="s">
        <v>1080</v>
      </c>
      <c r="C175" s="1" t="s">
        <v>1080</v>
      </c>
      <c r="D175" s="1">
        <v>100</v>
      </c>
      <c r="BA175" s="1">
        <v>100</v>
      </c>
      <c r="BO175" s="1">
        <v>100</v>
      </c>
      <c r="BP175" s="1">
        <v>150</v>
      </c>
      <c r="BQ175" s="1">
        <f t="shared" si="2"/>
        <v>50</v>
      </c>
      <c r="BR175" s="1" t="s">
        <v>34</v>
      </c>
      <c r="BS175" s="1" t="e">
        <v>#N/A</v>
      </c>
    </row>
    <row r="176" spans="1:71" hidden="1" x14ac:dyDescent="0.3">
      <c r="A176" s="1" t="s">
        <v>928</v>
      </c>
      <c r="B176" s="1" t="s">
        <v>929</v>
      </c>
      <c r="C176" s="1" t="s">
        <v>929</v>
      </c>
      <c r="D176" s="1">
        <v>198</v>
      </c>
      <c r="BA176" s="1">
        <v>198</v>
      </c>
      <c r="BB176" s="1">
        <v>180</v>
      </c>
      <c r="BC176" s="1">
        <v>198</v>
      </c>
      <c r="BD176" s="1">
        <v>594</v>
      </c>
      <c r="BE176" s="1">
        <v>126</v>
      </c>
      <c r="BO176" s="1">
        <v>1296</v>
      </c>
      <c r="BP176" s="8">
        <v>720</v>
      </c>
      <c r="BQ176" s="1">
        <f t="shared" si="2"/>
        <v>-576</v>
      </c>
      <c r="BR176" s="1" t="s">
        <v>930</v>
      </c>
      <c r="BS176" s="1" t="s">
        <v>930</v>
      </c>
    </row>
    <row r="177" spans="1:71" hidden="1" x14ac:dyDescent="0.3">
      <c r="A177" s="1" t="s">
        <v>464</v>
      </c>
      <c r="B177" s="1" t="s">
        <v>465</v>
      </c>
      <c r="C177" s="1" t="s">
        <v>465</v>
      </c>
      <c r="D177" s="1">
        <v>6600</v>
      </c>
      <c r="AN177" s="1">
        <v>200</v>
      </c>
      <c r="AP177" s="1">
        <v>200</v>
      </c>
      <c r="AR177" s="1">
        <v>1800</v>
      </c>
      <c r="AT177" s="1">
        <v>1600</v>
      </c>
      <c r="AV177" s="1">
        <v>1800</v>
      </c>
      <c r="AW177" s="1">
        <v>600</v>
      </c>
      <c r="BA177" s="1">
        <v>400</v>
      </c>
      <c r="BB177" s="1">
        <v>1200</v>
      </c>
      <c r="BC177" s="1">
        <v>400</v>
      </c>
      <c r="BD177" s="1">
        <v>200</v>
      </c>
      <c r="BO177" s="1">
        <v>8400</v>
      </c>
      <c r="BP177" s="1">
        <v>3000</v>
      </c>
      <c r="BQ177" s="1">
        <f t="shared" si="2"/>
        <v>-5400</v>
      </c>
      <c r="BR177" s="1" t="s">
        <v>466</v>
      </c>
      <c r="BS177" s="1" t="s">
        <v>466</v>
      </c>
    </row>
    <row r="178" spans="1:71" hidden="1" x14ac:dyDescent="0.3">
      <c r="A178" s="1" t="s">
        <v>467</v>
      </c>
      <c r="B178" s="1" t="s">
        <v>468</v>
      </c>
      <c r="C178" s="1" t="s">
        <v>468</v>
      </c>
      <c r="D178" s="1">
        <v>0</v>
      </c>
      <c r="BC178" s="1">
        <v>1</v>
      </c>
      <c r="BO178" s="1">
        <v>1</v>
      </c>
      <c r="BP178" s="1">
        <v>11</v>
      </c>
      <c r="BQ178" s="1">
        <f t="shared" si="2"/>
        <v>10</v>
      </c>
      <c r="BR178" s="1" t="s">
        <v>34</v>
      </c>
      <c r="BS178" s="1" t="e">
        <v>#N/A</v>
      </c>
    </row>
    <row r="179" spans="1:71" hidden="1" x14ac:dyDescent="0.3">
      <c r="A179" s="1" t="s">
        <v>470</v>
      </c>
      <c r="B179" s="1" t="s">
        <v>471</v>
      </c>
      <c r="C179" s="1" t="s">
        <v>471</v>
      </c>
      <c r="D179" s="1">
        <v>20</v>
      </c>
      <c r="BA179" s="1">
        <v>20</v>
      </c>
      <c r="BD179" s="1">
        <v>20</v>
      </c>
      <c r="BO179" s="1">
        <v>40</v>
      </c>
      <c r="BP179" s="1">
        <v>80</v>
      </c>
      <c r="BQ179" s="1">
        <f t="shared" si="2"/>
        <v>40</v>
      </c>
      <c r="BR179" s="1" t="s">
        <v>34</v>
      </c>
      <c r="BS179" s="1" t="e">
        <v>#N/A</v>
      </c>
    </row>
    <row r="180" spans="1:71" hidden="1" x14ac:dyDescent="0.3">
      <c r="A180" s="1" t="s">
        <v>472</v>
      </c>
      <c r="B180" s="1" t="s">
        <v>473</v>
      </c>
      <c r="C180" s="1" t="s">
        <v>473</v>
      </c>
      <c r="D180" s="1">
        <v>0</v>
      </c>
      <c r="BB180" s="1">
        <v>35</v>
      </c>
      <c r="BO180" s="1">
        <v>35</v>
      </c>
      <c r="BP180" s="1">
        <v>0</v>
      </c>
      <c r="BQ180" s="1">
        <f t="shared" si="2"/>
        <v>-35</v>
      </c>
      <c r="BR180" s="1" t="s">
        <v>450</v>
      </c>
      <c r="BS180" s="1" t="s">
        <v>450</v>
      </c>
    </row>
    <row r="181" spans="1:71" hidden="1" x14ac:dyDescent="0.3">
      <c r="A181" s="1" t="s">
        <v>475</v>
      </c>
      <c r="B181" s="1" t="s">
        <v>476</v>
      </c>
      <c r="C181" s="1">
        <v>204123812</v>
      </c>
      <c r="D181" s="1">
        <v>20</v>
      </c>
      <c r="BA181" s="1">
        <v>20</v>
      </c>
      <c r="BO181" s="1">
        <v>20</v>
      </c>
      <c r="BP181" s="8" t="s">
        <v>1081</v>
      </c>
      <c r="BQ181" s="1">
        <f>BP181-BO181</f>
        <v>-20</v>
      </c>
      <c r="BS181" s="1" t="e">
        <v>#N/A</v>
      </c>
    </row>
    <row r="182" spans="1:71" hidden="1" x14ac:dyDescent="0.3">
      <c r="A182" s="1" t="s">
        <v>477</v>
      </c>
      <c r="B182" s="1" t="s">
        <v>478</v>
      </c>
      <c r="C182" s="1" t="s">
        <v>478</v>
      </c>
      <c r="D182" s="1">
        <v>5</v>
      </c>
      <c r="BA182" s="1">
        <v>5</v>
      </c>
      <c r="BC182" s="1">
        <v>5</v>
      </c>
      <c r="BO182" s="1">
        <v>10</v>
      </c>
      <c r="BP182" s="1">
        <v>30</v>
      </c>
      <c r="BQ182" s="1">
        <f t="shared" si="2"/>
        <v>20</v>
      </c>
      <c r="BR182" s="1" t="s">
        <v>34</v>
      </c>
      <c r="BS182" s="1" t="e">
        <v>#N/A</v>
      </c>
    </row>
    <row r="183" spans="1:71" hidden="1" x14ac:dyDescent="0.3">
      <c r="A183" s="1" t="s">
        <v>669</v>
      </c>
      <c r="B183" s="1" t="s">
        <v>670</v>
      </c>
      <c r="C183" s="1" t="s">
        <v>670</v>
      </c>
      <c r="D183" s="1">
        <v>390</v>
      </c>
      <c r="AK183" s="1">
        <v>60</v>
      </c>
      <c r="AL183" s="1">
        <v>30</v>
      </c>
      <c r="AN183" s="1">
        <v>60</v>
      </c>
      <c r="AP183" s="1">
        <v>60</v>
      </c>
      <c r="AR183" s="1">
        <v>60</v>
      </c>
      <c r="AW183" s="1">
        <v>30</v>
      </c>
      <c r="AX183" s="1">
        <v>30</v>
      </c>
      <c r="BA183" s="1">
        <v>60</v>
      </c>
      <c r="BB183" s="1">
        <v>60</v>
      </c>
      <c r="BD183" s="1">
        <v>30</v>
      </c>
      <c r="BE183" s="1">
        <v>30</v>
      </c>
      <c r="BF183" s="1">
        <v>30</v>
      </c>
      <c r="BO183" s="1">
        <v>540</v>
      </c>
      <c r="BP183" s="8">
        <v>0</v>
      </c>
      <c r="BQ183" s="1">
        <f t="shared" si="2"/>
        <v>-540</v>
      </c>
      <c r="BS183" s="1" t="s">
        <v>1082</v>
      </c>
    </row>
    <row r="184" spans="1:71" hidden="1" x14ac:dyDescent="0.3">
      <c r="A184" s="1" t="s">
        <v>483</v>
      </c>
      <c r="B184" s="1" t="s">
        <v>484</v>
      </c>
      <c r="C184" s="1" t="s">
        <v>484</v>
      </c>
      <c r="D184" s="1">
        <v>25</v>
      </c>
      <c r="AC184" s="1">
        <v>25</v>
      </c>
      <c r="BO184" s="1">
        <v>25</v>
      </c>
      <c r="BP184" s="1">
        <v>0</v>
      </c>
      <c r="BQ184" s="1">
        <f t="shared" si="2"/>
        <v>-25</v>
      </c>
      <c r="BR184" s="1" t="s">
        <v>486</v>
      </c>
      <c r="BS184" s="1" t="s">
        <v>486</v>
      </c>
    </row>
    <row r="185" spans="1:71" hidden="1" x14ac:dyDescent="0.3">
      <c r="A185" s="1" t="s">
        <v>487</v>
      </c>
      <c r="B185" s="1" t="s">
        <v>488</v>
      </c>
      <c r="C185" s="1" t="s">
        <v>488</v>
      </c>
      <c r="D185" s="1">
        <v>2</v>
      </c>
      <c r="BA185" s="1">
        <v>2</v>
      </c>
      <c r="BB185" s="1">
        <v>2</v>
      </c>
      <c r="BC185" s="1">
        <v>1</v>
      </c>
      <c r="BO185" s="1">
        <v>5</v>
      </c>
      <c r="BP185" s="1">
        <v>5</v>
      </c>
      <c r="BQ185" s="1">
        <f t="shared" si="2"/>
        <v>0</v>
      </c>
      <c r="BR185" s="1" t="s">
        <v>34</v>
      </c>
      <c r="BS185" s="1" t="e">
        <v>#N/A</v>
      </c>
    </row>
    <row r="186" spans="1:71" hidden="1" x14ac:dyDescent="0.3">
      <c r="A186" s="1" t="s">
        <v>489</v>
      </c>
      <c r="B186" s="1" t="s">
        <v>490</v>
      </c>
      <c r="C186" s="1">
        <v>204054964</v>
      </c>
      <c r="D186" s="1">
        <v>5</v>
      </c>
      <c r="AV186" s="1">
        <v>5</v>
      </c>
      <c r="BO186" s="1">
        <v>5</v>
      </c>
      <c r="BP186" s="8" t="s">
        <v>1081</v>
      </c>
      <c r="BQ186" s="1">
        <f t="shared" si="2"/>
        <v>-5</v>
      </c>
      <c r="BS186" s="1" t="e">
        <v>#N/A</v>
      </c>
    </row>
    <row r="187" spans="1:71" hidden="1" x14ac:dyDescent="0.3">
      <c r="A187" s="1" t="s">
        <v>1083</v>
      </c>
      <c r="B187" s="1" t="s">
        <v>1084</v>
      </c>
      <c r="C187" s="1" t="s">
        <v>1084</v>
      </c>
      <c r="D187" s="1">
        <v>50</v>
      </c>
      <c r="BA187" s="1">
        <v>50</v>
      </c>
      <c r="BO187" s="1">
        <v>50</v>
      </c>
      <c r="BP187" s="1">
        <v>150</v>
      </c>
      <c r="BQ187" s="1">
        <f t="shared" si="2"/>
        <v>100</v>
      </c>
      <c r="BR187" s="1" t="s">
        <v>34</v>
      </c>
      <c r="BS187" s="1" t="e">
        <v>#N/A</v>
      </c>
    </row>
    <row r="188" spans="1:71" hidden="1" x14ac:dyDescent="0.3">
      <c r="A188" s="1" t="s">
        <v>822</v>
      </c>
      <c r="B188" s="1" t="s">
        <v>823</v>
      </c>
      <c r="C188" s="5">
        <v>2.8100685199999999E+46</v>
      </c>
      <c r="D188" s="1">
        <v>564</v>
      </c>
      <c r="BA188" s="1">
        <v>564</v>
      </c>
      <c r="BB188" s="1">
        <v>318</v>
      </c>
      <c r="BC188" s="1">
        <v>210</v>
      </c>
      <c r="BD188" s="1">
        <v>180</v>
      </c>
      <c r="BO188" s="1">
        <v>1272</v>
      </c>
      <c r="BP188" s="8">
        <v>720</v>
      </c>
      <c r="BQ188" s="1">
        <f t="shared" si="2"/>
        <v>-552</v>
      </c>
      <c r="BS188" s="1" t="s">
        <v>1085</v>
      </c>
    </row>
    <row r="189" spans="1:71" hidden="1" x14ac:dyDescent="0.3">
      <c r="A189" s="1" t="s">
        <v>834</v>
      </c>
      <c r="B189" s="1" t="s">
        <v>835</v>
      </c>
      <c r="C189" s="1" t="s">
        <v>835</v>
      </c>
      <c r="D189" s="1">
        <v>432</v>
      </c>
      <c r="AF189" s="1">
        <v>432</v>
      </c>
      <c r="BO189" s="1">
        <v>432</v>
      </c>
      <c r="BP189" s="8">
        <v>0</v>
      </c>
      <c r="BQ189" s="1">
        <f t="shared" si="2"/>
        <v>-432</v>
      </c>
      <c r="BS189" s="1" t="s">
        <v>173</v>
      </c>
    </row>
    <row r="190" spans="1:71" hidden="1" x14ac:dyDescent="0.3">
      <c r="A190" s="1" t="s">
        <v>497</v>
      </c>
      <c r="B190" s="1" t="s">
        <v>498</v>
      </c>
      <c r="C190" s="1" t="s">
        <v>498</v>
      </c>
      <c r="D190" s="1">
        <v>30</v>
      </c>
      <c r="K190" s="1">
        <v>30</v>
      </c>
      <c r="BO190" s="1">
        <v>30</v>
      </c>
      <c r="BP190" s="1">
        <v>0</v>
      </c>
      <c r="BQ190" s="1">
        <f t="shared" si="2"/>
        <v>-30</v>
      </c>
      <c r="BR190" s="1" t="s">
        <v>500</v>
      </c>
      <c r="BS190" s="1" t="s">
        <v>500</v>
      </c>
    </row>
    <row r="191" spans="1:71" hidden="1" x14ac:dyDescent="0.3">
      <c r="A191" s="1" t="s">
        <v>501</v>
      </c>
      <c r="B191" s="1" t="s">
        <v>502</v>
      </c>
      <c r="C191" s="1">
        <v>3398010045437</v>
      </c>
      <c r="D191" s="1">
        <v>100</v>
      </c>
      <c r="AR191" s="1">
        <v>100</v>
      </c>
      <c r="BO191" s="1">
        <v>100</v>
      </c>
      <c r="BP191" s="1">
        <v>0</v>
      </c>
      <c r="BQ191" s="1">
        <f t="shared" si="2"/>
        <v>-100</v>
      </c>
      <c r="BR191" s="1" t="s">
        <v>504</v>
      </c>
      <c r="BS191" s="1" t="s">
        <v>504</v>
      </c>
    </row>
    <row r="192" spans="1:71" hidden="1" x14ac:dyDescent="0.3">
      <c r="A192" s="1" t="s">
        <v>505</v>
      </c>
      <c r="B192" s="1" t="s">
        <v>506</v>
      </c>
      <c r="C192" s="1" t="s">
        <v>506</v>
      </c>
      <c r="D192" s="1">
        <v>0</v>
      </c>
      <c r="BH192" s="1">
        <v>20</v>
      </c>
      <c r="BO192" s="1">
        <v>20</v>
      </c>
      <c r="BP192" s="1">
        <v>0</v>
      </c>
      <c r="BQ192" s="1">
        <f t="shared" si="2"/>
        <v>-20</v>
      </c>
      <c r="BR192" s="1" t="s">
        <v>55</v>
      </c>
      <c r="BS192" s="1" t="s">
        <v>55</v>
      </c>
    </row>
    <row r="193" spans="1:71" hidden="1" x14ac:dyDescent="0.3">
      <c r="A193" s="1" t="s">
        <v>749</v>
      </c>
      <c r="B193" s="1" t="s">
        <v>750</v>
      </c>
      <c r="C193" s="1" t="s">
        <v>750</v>
      </c>
      <c r="D193" s="1">
        <v>200</v>
      </c>
      <c r="AK193" s="1">
        <v>24</v>
      </c>
      <c r="AL193" s="1">
        <v>12</v>
      </c>
      <c r="AN193" s="1">
        <v>28</v>
      </c>
      <c r="AP193" s="1">
        <v>32</v>
      </c>
      <c r="AR193" s="1">
        <v>12</v>
      </c>
      <c r="AW193" s="1">
        <v>4</v>
      </c>
      <c r="AX193" s="1">
        <v>16</v>
      </c>
      <c r="BA193" s="1">
        <v>72</v>
      </c>
      <c r="BB193" s="1">
        <v>28</v>
      </c>
      <c r="BC193" s="1">
        <v>32</v>
      </c>
      <c r="BD193" s="1">
        <v>4</v>
      </c>
      <c r="BE193" s="1">
        <v>176</v>
      </c>
      <c r="BF193" s="1">
        <v>8</v>
      </c>
      <c r="BG193" s="1">
        <v>40</v>
      </c>
      <c r="BH193" s="1">
        <v>36</v>
      </c>
      <c r="BI193" s="1">
        <v>124</v>
      </c>
      <c r="BJ193" s="1">
        <v>20</v>
      </c>
      <c r="BK193" s="1">
        <v>24</v>
      </c>
      <c r="BL193" s="1">
        <v>16</v>
      </c>
      <c r="BO193" s="1">
        <v>708</v>
      </c>
      <c r="BP193" s="8">
        <v>284</v>
      </c>
      <c r="BQ193" s="1">
        <f t="shared" si="2"/>
        <v>-424</v>
      </c>
      <c r="BS193" s="1" t="s">
        <v>1086</v>
      </c>
    </row>
    <row r="194" spans="1:71" hidden="1" x14ac:dyDescent="0.3">
      <c r="A194" s="1" t="s">
        <v>511</v>
      </c>
      <c r="B194" s="1" t="s">
        <v>512</v>
      </c>
      <c r="C194" s="1" t="s">
        <v>512</v>
      </c>
      <c r="D194" s="1">
        <v>64</v>
      </c>
      <c r="BA194" s="1">
        <v>64</v>
      </c>
      <c r="BM194" s="1">
        <v>64</v>
      </c>
      <c r="BO194" s="1">
        <v>128</v>
      </c>
      <c r="BP194" s="1">
        <v>0</v>
      </c>
      <c r="BQ194" s="1">
        <f t="shared" si="2"/>
        <v>-128</v>
      </c>
      <c r="BR194" s="1" t="s">
        <v>55</v>
      </c>
      <c r="BS194" s="1" t="s">
        <v>55</v>
      </c>
    </row>
    <row r="195" spans="1:71" hidden="1" x14ac:dyDescent="0.3">
      <c r="A195" s="1" t="s">
        <v>514</v>
      </c>
      <c r="B195" s="1" t="s">
        <v>515</v>
      </c>
      <c r="C195" s="1" t="s">
        <v>515</v>
      </c>
      <c r="D195" s="1">
        <v>100</v>
      </c>
      <c r="AX195" s="1">
        <v>100</v>
      </c>
      <c r="BO195" s="1">
        <v>100</v>
      </c>
      <c r="BP195" s="1">
        <v>2700</v>
      </c>
      <c r="BQ195" s="1">
        <f t="shared" si="2"/>
        <v>2600</v>
      </c>
      <c r="BR195" s="1" t="s">
        <v>34</v>
      </c>
      <c r="BS195" s="1" t="e">
        <v>#N/A</v>
      </c>
    </row>
    <row r="196" spans="1:71" hidden="1" x14ac:dyDescent="0.3">
      <c r="A196" s="1" t="s">
        <v>520</v>
      </c>
      <c r="B196" s="1" t="s">
        <v>521</v>
      </c>
      <c r="C196" s="1" t="s">
        <v>521</v>
      </c>
      <c r="D196" s="1">
        <v>128</v>
      </c>
      <c r="AD196" s="1">
        <v>64</v>
      </c>
      <c r="AR196" s="1">
        <v>64</v>
      </c>
      <c r="BL196" s="1">
        <v>64</v>
      </c>
      <c r="BO196" s="1">
        <v>192</v>
      </c>
      <c r="BP196" s="1">
        <v>128</v>
      </c>
      <c r="BQ196" s="1">
        <f t="shared" ref="BQ196:BQ259" si="3">BP196-BO196</f>
        <v>-64</v>
      </c>
      <c r="BR196" s="1" t="s">
        <v>55</v>
      </c>
      <c r="BS196" s="1" t="s">
        <v>55</v>
      </c>
    </row>
    <row r="197" spans="1:71" hidden="1" x14ac:dyDescent="0.3">
      <c r="A197" s="1" t="s">
        <v>522</v>
      </c>
      <c r="B197" s="1" t="s">
        <v>523</v>
      </c>
      <c r="C197" s="1" t="s">
        <v>523</v>
      </c>
      <c r="D197" s="1">
        <v>0</v>
      </c>
      <c r="BH197" s="1">
        <v>20</v>
      </c>
      <c r="BO197" s="1">
        <v>20</v>
      </c>
      <c r="BP197" s="1">
        <v>600</v>
      </c>
      <c r="BQ197" s="1">
        <f t="shared" si="3"/>
        <v>580</v>
      </c>
      <c r="BR197" s="1" t="s">
        <v>34</v>
      </c>
      <c r="BS197" s="1" t="e">
        <v>#N/A</v>
      </c>
    </row>
    <row r="198" spans="1:71" hidden="1" x14ac:dyDescent="0.3">
      <c r="A198" s="1" t="s">
        <v>524</v>
      </c>
      <c r="B198" s="1" t="s">
        <v>525</v>
      </c>
      <c r="C198" s="1" t="s">
        <v>525</v>
      </c>
      <c r="D198" s="1">
        <v>0</v>
      </c>
      <c r="BF198" s="1">
        <v>20</v>
      </c>
      <c r="BO198" s="1">
        <v>20</v>
      </c>
      <c r="BP198" s="1">
        <v>0</v>
      </c>
      <c r="BQ198" s="1">
        <f t="shared" si="3"/>
        <v>-20</v>
      </c>
      <c r="BR198" s="1" t="s">
        <v>55</v>
      </c>
      <c r="BS198" s="1" t="s">
        <v>55</v>
      </c>
    </row>
    <row r="199" spans="1:71" hidden="1" x14ac:dyDescent="0.3">
      <c r="A199" s="1" t="s">
        <v>526</v>
      </c>
      <c r="B199" s="1" t="s">
        <v>527</v>
      </c>
      <c r="C199" s="1" t="s">
        <v>527</v>
      </c>
      <c r="D199" s="1">
        <v>95</v>
      </c>
      <c r="P199" s="1">
        <v>95</v>
      </c>
      <c r="BO199" s="1">
        <v>95</v>
      </c>
      <c r="BP199" s="1">
        <v>0</v>
      </c>
      <c r="BQ199" s="1">
        <f t="shared" si="3"/>
        <v>-95</v>
      </c>
      <c r="BR199" s="1" t="s">
        <v>55</v>
      </c>
      <c r="BS199" s="1" t="s">
        <v>1087</v>
      </c>
    </row>
    <row r="200" spans="1:71" hidden="1" x14ac:dyDescent="0.3">
      <c r="A200" s="1" t="s">
        <v>528</v>
      </c>
      <c r="B200" s="1" t="s">
        <v>529</v>
      </c>
      <c r="C200" s="1" t="s">
        <v>529</v>
      </c>
      <c r="D200" s="1">
        <v>100</v>
      </c>
      <c r="R200" s="1">
        <v>100</v>
      </c>
      <c r="BO200" s="1">
        <v>100</v>
      </c>
      <c r="BP200" s="1">
        <v>100</v>
      </c>
      <c r="BQ200" s="1">
        <f t="shared" si="3"/>
        <v>0</v>
      </c>
      <c r="BR200" s="1" t="s">
        <v>34</v>
      </c>
      <c r="BS200" s="1" t="e">
        <v>#N/A</v>
      </c>
    </row>
    <row r="201" spans="1:71" hidden="1" x14ac:dyDescent="0.3">
      <c r="A201" s="1" t="s">
        <v>531</v>
      </c>
      <c r="B201" s="1" t="s">
        <v>532</v>
      </c>
      <c r="C201" s="1" t="s">
        <v>532</v>
      </c>
      <c r="D201" s="1">
        <v>50</v>
      </c>
      <c r="BA201" s="1">
        <v>50</v>
      </c>
      <c r="BO201" s="1">
        <v>50</v>
      </c>
      <c r="BP201" s="1">
        <v>400</v>
      </c>
      <c r="BQ201" s="1">
        <f t="shared" si="3"/>
        <v>350</v>
      </c>
      <c r="BR201" s="1" t="s">
        <v>34</v>
      </c>
      <c r="BS201" s="1" t="e">
        <v>#N/A</v>
      </c>
    </row>
    <row r="202" spans="1:71" hidden="1" x14ac:dyDescent="0.3">
      <c r="A202" s="1" t="s">
        <v>534</v>
      </c>
      <c r="B202" s="1" t="s">
        <v>535</v>
      </c>
      <c r="C202" s="1" t="s">
        <v>535</v>
      </c>
      <c r="D202" s="1">
        <v>120</v>
      </c>
      <c r="BA202" s="1">
        <v>120</v>
      </c>
      <c r="BB202" s="1">
        <v>60</v>
      </c>
      <c r="BC202" s="1">
        <v>60</v>
      </c>
      <c r="BO202" s="1">
        <v>240</v>
      </c>
      <c r="BP202" s="1">
        <v>360</v>
      </c>
      <c r="BQ202" s="1">
        <f t="shared" si="3"/>
        <v>120</v>
      </c>
      <c r="BR202" s="1" t="s">
        <v>34</v>
      </c>
      <c r="BS202" s="1" t="e">
        <v>#N/A</v>
      </c>
    </row>
    <row r="203" spans="1:71" hidden="1" x14ac:dyDescent="0.3">
      <c r="A203" s="1" t="s">
        <v>536</v>
      </c>
      <c r="B203" s="1" t="s">
        <v>537</v>
      </c>
      <c r="C203" s="1" t="s">
        <v>537</v>
      </c>
      <c r="D203" s="1">
        <v>100</v>
      </c>
      <c r="BA203" s="1">
        <v>100</v>
      </c>
      <c r="BC203" s="1">
        <v>50</v>
      </c>
      <c r="BO203" s="1">
        <v>150</v>
      </c>
      <c r="BP203" s="1">
        <v>500</v>
      </c>
      <c r="BQ203" s="1">
        <f t="shared" si="3"/>
        <v>350</v>
      </c>
      <c r="BR203" s="1" t="s">
        <v>34</v>
      </c>
      <c r="BS203" s="1" t="e">
        <v>#N/A</v>
      </c>
    </row>
    <row r="204" spans="1:71" hidden="1" x14ac:dyDescent="0.3">
      <c r="A204" s="1" t="s">
        <v>538</v>
      </c>
      <c r="B204" s="1" t="s">
        <v>539</v>
      </c>
      <c r="C204" s="1" t="s">
        <v>539</v>
      </c>
      <c r="D204" s="1">
        <v>0</v>
      </c>
      <c r="BH204" s="1">
        <v>50</v>
      </c>
      <c r="BO204" s="1">
        <v>50</v>
      </c>
      <c r="BP204" s="1">
        <v>50</v>
      </c>
      <c r="BQ204" s="1">
        <f t="shared" si="3"/>
        <v>0</v>
      </c>
      <c r="BR204" s="1" t="s">
        <v>34</v>
      </c>
      <c r="BS204" s="1" t="e">
        <v>#N/A</v>
      </c>
    </row>
    <row r="205" spans="1:71" hidden="1" x14ac:dyDescent="0.3">
      <c r="A205" s="1" t="s">
        <v>540</v>
      </c>
      <c r="B205" s="1" t="s">
        <v>541</v>
      </c>
      <c r="C205" s="1" t="s">
        <v>541</v>
      </c>
      <c r="D205" s="1">
        <v>0</v>
      </c>
      <c r="BC205" s="1">
        <v>50</v>
      </c>
      <c r="BO205" s="1">
        <v>50</v>
      </c>
      <c r="BP205" s="1">
        <v>150</v>
      </c>
      <c r="BQ205" s="1">
        <f t="shared" si="3"/>
        <v>100</v>
      </c>
      <c r="BR205" s="1" t="s">
        <v>34</v>
      </c>
      <c r="BS205" s="1" t="e">
        <v>#N/A</v>
      </c>
    </row>
    <row r="206" spans="1:71" hidden="1" x14ac:dyDescent="0.3">
      <c r="A206" s="1" t="s">
        <v>542</v>
      </c>
      <c r="B206" s="1" t="s">
        <v>543</v>
      </c>
      <c r="C206" s="1" t="s">
        <v>543</v>
      </c>
      <c r="D206" s="1">
        <v>0</v>
      </c>
      <c r="BG206" s="1">
        <v>50</v>
      </c>
      <c r="BO206" s="1">
        <v>50</v>
      </c>
      <c r="BP206" s="1">
        <v>0</v>
      </c>
      <c r="BQ206" s="1">
        <f t="shared" si="3"/>
        <v>-50</v>
      </c>
      <c r="BR206" s="1" t="s">
        <v>55</v>
      </c>
      <c r="BS206" s="1" t="s">
        <v>55</v>
      </c>
    </row>
    <row r="207" spans="1:71" hidden="1" x14ac:dyDescent="0.3">
      <c r="A207" s="1" t="s">
        <v>544</v>
      </c>
      <c r="B207" s="1" t="s">
        <v>545</v>
      </c>
      <c r="C207" s="1" t="s">
        <v>545</v>
      </c>
      <c r="D207" s="1">
        <v>20</v>
      </c>
      <c r="BA207" s="1">
        <v>20</v>
      </c>
      <c r="BH207" s="1">
        <v>20</v>
      </c>
      <c r="BO207" s="1">
        <v>40</v>
      </c>
      <c r="BP207" s="1">
        <v>60</v>
      </c>
      <c r="BQ207" s="1">
        <f t="shared" si="3"/>
        <v>20</v>
      </c>
      <c r="BR207" s="1" t="s">
        <v>34</v>
      </c>
      <c r="BS207" s="1" t="e">
        <v>#N/A</v>
      </c>
    </row>
    <row r="208" spans="1:71" hidden="1" x14ac:dyDescent="0.3">
      <c r="A208" s="1" t="s">
        <v>546</v>
      </c>
      <c r="B208" s="1" t="s">
        <v>547</v>
      </c>
      <c r="C208" s="1" t="s">
        <v>547</v>
      </c>
      <c r="D208" s="1">
        <v>0</v>
      </c>
      <c r="BB208" s="1">
        <v>20</v>
      </c>
      <c r="BO208" s="1">
        <v>20</v>
      </c>
      <c r="BP208" s="1">
        <v>260</v>
      </c>
      <c r="BQ208" s="1">
        <f t="shared" si="3"/>
        <v>240</v>
      </c>
      <c r="BR208" s="1" t="s">
        <v>34</v>
      </c>
      <c r="BS208" s="1" t="e">
        <v>#N/A</v>
      </c>
    </row>
    <row r="209" spans="1:71" hidden="1" x14ac:dyDescent="0.3">
      <c r="A209" s="1" t="s">
        <v>548</v>
      </c>
      <c r="B209" s="1" t="s">
        <v>549</v>
      </c>
      <c r="C209" s="1" t="s">
        <v>549</v>
      </c>
      <c r="D209" s="1">
        <v>0</v>
      </c>
      <c r="BE209" s="1">
        <v>20</v>
      </c>
      <c r="BH209" s="1">
        <v>20</v>
      </c>
      <c r="BO209" s="1">
        <v>40</v>
      </c>
      <c r="BP209" s="1">
        <v>100</v>
      </c>
      <c r="BQ209" s="1">
        <f t="shared" si="3"/>
        <v>60</v>
      </c>
      <c r="BR209" s="1" t="s">
        <v>34</v>
      </c>
      <c r="BS209" s="1" t="e">
        <v>#N/A</v>
      </c>
    </row>
    <row r="210" spans="1:71" hidden="1" x14ac:dyDescent="0.3">
      <c r="A210" s="1" t="s">
        <v>550</v>
      </c>
      <c r="B210" s="1" t="s">
        <v>551</v>
      </c>
      <c r="C210" s="1" t="s">
        <v>551</v>
      </c>
      <c r="D210" s="1">
        <v>20</v>
      </c>
      <c r="AX210" s="1">
        <v>20</v>
      </c>
      <c r="BO210" s="1">
        <v>20</v>
      </c>
      <c r="BP210" s="1">
        <v>20</v>
      </c>
      <c r="BQ210" s="1">
        <f t="shared" si="3"/>
        <v>0</v>
      </c>
      <c r="BR210" s="1" t="s">
        <v>34</v>
      </c>
      <c r="BS210" s="1" t="e">
        <v>#N/A</v>
      </c>
    </row>
    <row r="211" spans="1:71" hidden="1" x14ac:dyDescent="0.3">
      <c r="A211" s="1" t="s">
        <v>552</v>
      </c>
      <c r="B211" s="1" t="s">
        <v>553</v>
      </c>
      <c r="C211" s="1" t="s">
        <v>553</v>
      </c>
      <c r="D211" s="1">
        <v>0</v>
      </c>
      <c r="BC211" s="1">
        <v>20</v>
      </c>
      <c r="BE211" s="1">
        <v>20</v>
      </c>
      <c r="BO211" s="1">
        <v>40</v>
      </c>
      <c r="BP211" s="1">
        <v>80</v>
      </c>
      <c r="BQ211" s="1">
        <f t="shared" si="3"/>
        <v>40</v>
      </c>
      <c r="BR211" s="1" t="s">
        <v>34</v>
      </c>
      <c r="BS211" s="1" t="e">
        <v>#N/A</v>
      </c>
    </row>
    <row r="212" spans="1:71" hidden="1" x14ac:dyDescent="0.3">
      <c r="A212" s="1" t="s">
        <v>554</v>
      </c>
      <c r="B212" s="1" t="s">
        <v>555</v>
      </c>
      <c r="C212" s="1" t="s">
        <v>555</v>
      </c>
      <c r="D212" s="1">
        <v>0</v>
      </c>
      <c r="BF212" s="1">
        <v>20</v>
      </c>
      <c r="BO212" s="1">
        <v>20</v>
      </c>
      <c r="BP212" s="1">
        <v>80</v>
      </c>
      <c r="BQ212" s="1">
        <f t="shared" si="3"/>
        <v>60</v>
      </c>
      <c r="BR212" s="1" t="s">
        <v>34</v>
      </c>
      <c r="BS212" s="1" t="e">
        <v>#N/A</v>
      </c>
    </row>
    <row r="213" spans="1:71" hidden="1" x14ac:dyDescent="0.3">
      <c r="A213" s="1" t="s">
        <v>556</v>
      </c>
      <c r="B213" s="1" t="s">
        <v>557</v>
      </c>
      <c r="C213" s="1" t="s">
        <v>557</v>
      </c>
      <c r="D213" s="1">
        <v>0</v>
      </c>
      <c r="BG213" s="1">
        <v>20</v>
      </c>
      <c r="BO213" s="1">
        <v>20</v>
      </c>
      <c r="BP213" s="1">
        <v>40</v>
      </c>
      <c r="BQ213" s="1">
        <f t="shared" si="3"/>
        <v>20</v>
      </c>
      <c r="BR213" s="1" t="s">
        <v>34</v>
      </c>
      <c r="BS213" s="1" t="e">
        <v>#N/A</v>
      </c>
    </row>
    <row r="214" spans="1:71" hidden="1" x14ac:dyDescent="0.3">
      <c r="A214" s="1" t="s">
        <v>558</v>
      </c>
      <c r="B214" s="1" t="s">
        <v>559</v>
      </c>
      <c r="C214" s="1" t="s">
        <v>559</v>
      </c>
      <c r="D214" s="1">
        <v>20</v>
      </c>
      <c r="AV214" s="1">
        <v>20</v>
      </c>
      <c r="BH214" s="1">
        <v>20</v>
      </c>
      <c r="BO214" s="1">
        <v>40</v>
      </c>
      <c r="BP214" s="1">
        <v>120</v>
      </c>
      <c r="BQ214" s="1">
        <f t="shared" si="3"/>
        <v>80</v>
      </c>
      <c r="BR214" s="1" t="s">
        <v>34</v>
      </c>
      <c r="BS214" s="1" t="e">
        <v>#N/A</v>
      </c>
    </row>
    <row r="215" spans="1:71" hidden="1" x14ac:dyDescent="0.3">
      <c r="A215" s="1" t="s">
        <v>560</v>
      </c>
      <c r="B215" s="1" t="s">
        <v>561</v>
      </c>
      <c r="C215" s="1" t="s">
        <v>561</v>
      </c>
      <c r="D215" s="1">
        <v>20</v>
      </c>
      <c r="BA215" s="1">
        <v>20</v>
      </c>
      <c r="BO215" s="1">
        <v>20</v>
      </c>
      <c r="BP215" s="1">
        <v>20</v>
      </c>
      <c r="BQ215" s="1">
        <f t="shared" si="3"/>
        <v>0</v>
      </c>
      <c r="BR215" s="1" t="s">
        <v>34</v>
      </c>
      <c r="BS215" s="1" t="e">
        <v>#N/A</v>
      </c>
    </row>
    <row r="216" spans="1:71" hidden="1" x14ac:dyDescent="0.3">
      <c r="A216" s="1" t="s">
        <v>562</v>
      </c>
      <c r="B216" s="1" t="s">
        <v>563</v>
      </c>
      <c r="C216" s="1" t="s">
        <v>563</v>
      </c>
      <c r="D216" s="1">
        <v>25</v>
      </c>
      <c r="AT216" s="1">
        <v>25</v>
      </c>
      <c r="BF216" s="1">
        <v>25</v>
      </c>
      <c r="BO216" s="1">
        <v>50</v>
      </c>
      <c r="BP216" s="1">
        <v>100</v>
      </c>
      <c r="BQ216" s="1">
        <f t="shared" si="3"/>
        <v>50</v>
      </c>
      <c r="BR216" s="1" t="s">
        <v>34</v>
      </c>
      <c r="BS216" s="1" t="e">
        <v>#N/A</v>
      </c>
    </row>
    <row r="217" spans="1:71" hidden="1" x14ac:dyDescent="0.3">
      <c r="A217" s="1" t="s">
        <v>564</v>
      </c>
      <c r="B217" s="1" t="s">
        <v>565</v>
      </c>
      <c r="C217" s="1" t="s">
        <v>565</v>
      </c>
      <c r="D217" s="1">
        <v>30</v>
      </c>
      <c r="BA217" s="1">
        <v>30</v>
      </c>
      <c r="BD217" s="1">
        <v>30</v>
      </c>
      <c r="BF217" s="1">
        <v>30</v>
      </c>
      <c r="BG217" s="1">
        <v>30</v>
      </c>
      <c r="BO217" s="1">
        <v>120</v>
      </c>
      <c r="BP217" s="1">
        <v>480</v>
      </c>
      <c r="BQ217" s="1">
        <f t="shared" si="3"/>
        <v>360</v>
      </c>
      <c r="BR217" s="1" t="s">
        <v>34</v>
      </c>
      <c r="BS217" s="1" t="e">
        <v>#N/A</v>
      </c>
    </row>
    <row r="218" spans="1:71" hidden="1" x14ac:dyDescent="0.3">
      <c r="A218" s="1" t="s">
        <v>566</v>
      </c>
      <c r="B218" s="1" t="s">
        <v>567</v>
      </c>
      <c r="C218" s="1" t="s">
        <v>567</v>
      </c>
      <c r="D218" s="1">
        <v>0</v>
      </c>
      <c r="BD218" s="1">
        <v>50</v>
      </c>
      <c r="BO218" s="1">
        <v>50</v>
      </c>
      <c r="BP218" s="1">
        <v>100</v>
      </c>
      <c r="BQ218" s="1">
        <f t="shared" si="3"/>
        <v>50</v>
      </c>
      <c r="BR218" s="1" t="s">
        <v>34</v>
      </c>
      <c r="BS218" s="1" t="e">
        <v>#N/A</v>
      </c>
    </row>
    <row r="219" spans="1:71" hidden="1" x14ac:dyDescent="0.3">
      <c r="A219" s="1" t="s">
        <v>569</v>
      </c>
      <c r="B219" s="1" t="s">
        <v>570</v>
      </c>
      <c r="C219" s="1" t="s">
        <v>570</v>
      </c>
      <c r="D219" s="1">
        <v>0</v>
      </c>
      <c r="BF219" s="1">
        <v>20</v>
      </c>
      <c r="BO219" s="1">
        <v>20</v>
      </c>
      <c r="BP219" s="1">
        <v>20</v>
      </c>
      <c r="BQ219" s="1">
        <f t="shared" si="3"/>
        <v>0</v>
      </c>
      <c r="BR219" s="1" t="s">
        <v>34</v>
      </c>
      <c r="BS219" s="1" t="e">
        <v>#N/A</v>
      </c>
    </row>
    <row r="220" spans="1:71" hidden="1" x14ac:dyDescent="0.3">
      <c r="A220" s="1" t="s">
        <v>571</v>
      </c>
      <c r="B220" s="1" t="s">
        <v>572</v>
      </c>
      <c r="C220" s="1" t="s">
        <v>572</v>
      </c>
      <c r="D220" s="1">
        <v>50</v>
      </c>
      <c r="BA220" s="1">
        <v>50</v>
      </c>
      <c r="BD220" s="1">
        <v>50</v>
      </c>
      <c r="BF220" s="1">
        <v>50</v>
      </c>
      <c r="BO220" s="1">
        <v>150</v>
      </c>
      <c r="BP220" s="1">
        <v>250</v>
      </c>
      <c r="BQ220" s="1">
        <f t="shared" si="3"/>
        <v>100</v>
      </c>
      <c r="BR220" s="1" t="s">
        <v>34</v>
      </c>
      <c r="BS220" s="1" t="e">
        <v>#N/A</v>
      </c>
    </row>
    <row r="221" spans="1:71" hidden="1" x14ac:dyDescent="0.3">
      <c r="A221" s="1" t="s">
        <v>573</v>
      </c>
      <c r="B221" s="1" t="s">
        <v>574</v>
      </c>
      <c r="C221" s="1" t="s">
        <v>574</v>
      </c>
      <c r="D221" s="1">
        <v>0</v>
      </c>
      <c r="BD221" s="1">
        <v>50</v>
      </c>
      <c r="BF221" s="1">
        <v>50</v>
      </c>
      <c r="BO221" s="1">
        <v>100</v>
      </c>
      <c r="BP221" s="1">
        <v>100</v>
      </c>
      <c r="BQ221" s="1">
        <f t="shared" si="3"/>
        <v>0</v>
      </c>
      <c r="BR221" s="1" t="s">
        <v>34</v>
      </c>
      <c r="BS221" s="1" t="e">
        <v>#N/A</v>
      </c>
    </row>
    <row r="222" spans="1:71" hidden="1" x14ac:dyDescent="0.3">
      <c r="A222" s="1" t="s">
        <v>576</v>
      </c>
      <c r="B222" s="1" t="s">
        <v>577</v>
      </c>
      <c r="C222" s="1" t="s">
        <v>577</v>
      </c>
      <c r="D222" s="1">
        <v>160</v>
      </c>
      <c r="AR222" s="1">
        <v>40</v>
      </c>
      <c r="AV222" s="1">
        <v>40</v>
      </c>
      <c r="BA222" s="1">
        <v>80</v>
      </c>
      <c r="BC222" s="1">
        <v>40</v>
      </c>
      <c r="BD222" s="1">
        <v>40</v>
      </c>
      <c r="BF222" s="1">
        <v>40</v>
      </c>
      <c r="BH222" s="1">
        <v>40</v>
      </c>
      <c r="BO222" s="1">
        <v>320</v>
      </c>
      <c r="BP222" s="1">
        <v>320</v>
      </c>
      <c r="BQ222" s="1">
        <f t="shared" si="3"/>
        <v>0</v>
      </c>
      <c r="BR222" s="1" t="s">
        <v>34</v>
      </c>
      <c r="BS222" s="1" t="e">
        <v>#N/A</v>
      </c>
    </row>
    <row r="223" spans="1:71" hidden="1" x14ac:dyDescent="0.3">
      <c r="A223" s="1" t="s">
        <v>578</v>
      </c>
      <c r="B223" s="1" t="s">
        <v>579</v>
      </c>
      <c r="C223" s="1" t="s">
        <v>579</v>
      </c>
      <c r="D223" s="1">
        <v>50</v>
      </c>
      <c r="Y223" s="1">
        <v>50</v>
      </c>
      <c r="BO223" s="1">
        <v>50</v>
      </c>
      <c r="BP223" s="1">
        <v>0</v>
      </c>
      <c r="BQ223" s="1">
        <f t="shared" si="3"/>
        <v>-50</v>
      </c>
      <c r="BR223" s="1" t="s">
        <v>581</v>
      </c>
      <c r="BS223" s="1" t="s">
        <v>581</v>
      </c>
    </row>
    <row r="224" spans="1:71" hidden="1" x14ac:dyDescent="0.3">
      <c r="A224" s="1" t="s">
        <v>582</v>
      </c>
      <c r="B224" s="1" t="s">
        <v>583</v>
      </c>
      <c r="C224" s="1" t="s">
        <v>583</v>
      </c>
      <c r="D224" s="1">
        <v>50</v>
      </c>
      <c r="BA224" s="1">
        <v>50</v>
      </c>
      <c r="BO224" s="1">
        <v>50</v>
      </c>
      <c r="BP224" s="1">
        <v>150</v>
      </c>
      <c r="BQ224" s="1">
        <f t="shared" si="3"/>
        <v>100</v>
      </c>
      <c r="BR224" s="1" t="s">
        <v>34</v>
      </c>
      <c r="BS224" s="1" t="e">
        <v>#N/A</v>
      </c>
    </row>
    <row r="225" spans="1:71" hidden="1" x14ac:dyDescent="0.3">
      <c r="A225" s="1" t="s">
        <v>584</v>
      </c>
      <c r="B225" s="1" t="s">
        <v>585</v>
      </c>
      <c r="C225" s="1" t="s">
        <v>585</v>
      </c>
      <c r="D225" s="1">
        <v>20</v>
      </c>
      <c r="BA225" s="1">
        <v>20</v>
      </c>
      <c r="BO225" s="1">
        <v>20</v>
      </c>
      <c r="BP225" s="1">
        <v>100</v>
      </c>
      <c r="BQ225" s="1">
        <f t="shared" si="3"/>
        <v>80</v>
      </c>
      <c r="BR225" s="1" t="s">
        <v>34</v>
      </c>
      <c r="BS225" s="1" t="e">
        <v>#N/A</v>
      </c>
    </row>
    <row r="226" spans="1:71" hidden="1" x14ac:dyDescent="0.3">
      <c r="A226" s="1" t="s">
        <v>587</v>
      </c>
      <c r="B226" s="1" t="s">
        <v>588</v>
      </c>
      <c r="C226" s="1">
        <v>130822387061</v>
      </c>
      <c r="D226" s="1">
        <v>12</v>
      </c>
      <c r="BA226" s="1">
        <v>12</v>
      </c>
      <c r="BB226" s="1">
        <v>12</v>
      </c>
      <c r="BC226" s="1">
        <v>12</v>
      </c>
      <c r="BE226" s="1">
        <v>24</v>
      </c>
      <c r="BG226" s="1">
        <v>12</v>
      </c>
      <c r="BO226" s="1">
        <v>72</v>
      </c>
      <c r="BP226" s="1">
        <v>480</v>
      </c>
      <c r="BQ226" s="1">
        <f t="shared" si="3"/>
        <v>408</v>
      </c>
      <c r="BR226" s="1" t="s">
        <v>34</v>
      </c>
      <c r="BS226" s="1" t="e">
        <v>#N/A</v>
      </c>
    </row>
    <row r="227" spans="1:71" hidden="1" x14ac:dyDescent="0.3">
      <c r="A227" s="1" t="s">
        <v>590</v>
      </c>
      <c r="B227" s="1" t="s">
        <v>591</v>
      </c>
      <c r="C227" s="1">
        <v>130822386061</v>
      </c>
      <c r="D227" s="1">
        <v>0</v>
      </c>
      <c r="BB227" s="1">
        <v>12</v>
      </c>
      <c r="BE227" s="1">
        <v>12</v>
      </c>
      <c r="BH227" s="1">
        <v>12</v>
      </c>
      <c r="BO227" s="1">
        <v>36</v>
      </c>
      <c r="BP227" s="1">
        <v>312</v>
      </c>
      <c r="BQ227" s="1">
        <f t="shared" si="3"/>
        <v>276</v>
      </c>
      <c r="BR227" s="1" t="s">
        <v>34</v>
      </c>
      <c r="BS227" s="1" t="e">
        <v>#N/A</v>
      </c>
    </row>
    <row r="228" spans="1:71" hidden="1" x14ac:dyDescent="0.3">
      <c r="A228" s="1" t="s">
        <v>593</v>
      </c>
      <c r="B228" s="1" t="s">
        <v>594</v>
      </c>
      <c r="C228" s="1">
        <v>130822394061</v>
      </c>
      <c r="D228" s="1">
        <v>0</v>
      </c>
      <c r="BC228" s="1">
        <v>1</v>
      </c>
      <c r="BO228" s="1">
        <v>1</v>
      </c>
      <c r="BP228" s="1">
        <v>82</v>
      </c>
      <c r="BQ228" s="1">
        <f t="shared" si="3"/>
        <v>81</v>
      </c>
      <c r="BR228" s="1" t="s">
        <v>34</v>
      </c>
      <c r="BS228" s="1" t="e">
        <v>#N/A</v>
      </c>
    </row>
    <row r="229" spans="1:71" hidden="1" x14ac:dyDescent="0.3">
      <c r="A229" s="1" t="s">
        <v>595</v>
      </c>
      <c r="B229" s="1" t="s">
        <v>596</v>
      </c>
      <c r="C229" s="5">
        <v>2.6523206600000002E+46</v>
      </c>
      <c r="D229" s="1">
        <v>64</v>
      </c>
      <c r="AR229" s="1">
        <v>56</v>
      </c>
      <c r="AX229" s="1">
        <v>8</v>
      </c>
      <c r="BO229" s="1">
        <v>64</v>
      </c>
      <c r="BP229" s="1">
        <v>0</v>
      </c>
      <c r="BQ229" s="1">
        <f t="shared" si="3"/>
        <v>-64</v>
      </c>
      <c r="BR229" s="1" t="s">
        <v>598</v>
      </c>
      <c r="BS229" s="1" t="s">
        <v>598</v>
      </c>
    </row>
    <row r="230" spans="1:71" hidden="1" x14ac:dyDescent="0.3">
      <c r="A230" s="1" t="s">
        <v>758</v>
      </c>
      <c r="B230" s="1" t="s">
        <v>759</v>
      </c>
      <c r="C230" s="1" t="s">
        <v>759</v>
      </c>
      <c r="D230" s="1">
        <v>150</v>
      </c>
      <c r="BA230" s="1">
        <v>150</v>
      </c>
      <c r="BB230" s="1">
        <v>380</v>
      </c>
      <c r="BC230" s="1">
        <v>170</v>
      </c>
      <c r="BE230" s="1">
        <v>10</v>
      </c>
      <c r="BF230" s="1">
        <v>200</v>
      </c>
      <c r="BK230" s="1">
        <v>190</v>
      </c>
      <c r="BO230" s="1">
        <v>1100</v>
      </c>
      <c r="BP230" s="8">
        <v>850</v>
      </c>
      <c r="BQ230" s="1">
        <f t="shared" si="3"/>
        <v>-250</v>
      </c>
      <c r="BS230" s="1" t="s">
        <v>1088</v>
      </c>
    </row>
    <row r="231" spans="1:71" hidden="1" x14ac:dyDescent="0.3">
      <c r="A231" s="1" t="s">
        <v>602</v>
      </c>
      <c r="B231" s="1" t="s">
        <v>603</v>
      </c>
      <c r="C231" s="5">
        <v>2.6525117799999999E+46</v>
      </c>
      <c r="D231" s="1">
        <v>48</v>
      </c>
      <c r="AI231" s="1">
        <v>32</v>
      </c>
      <c r="AP231" s="1">
        <v>8</v>
      </c>
      <c r="AV231" s="1">
        <v>8</v>
      </c>
      <c r="BC231" s="1">
        <v>8</v>
      </c>
      <c r="BO231" s="1">
        <v>56</v>
      </c>
      <c r="BP231" s="1">
        <v>0</v>
      </c>
      <c r="BQ231" s="1">
        <f t="shared" si="3"/>
        <v>-56</v>
      </c>
      <c r="BR231" s="1" t="s">
        <v>604</v>
      </c>
      <c r="BS231" s="1" t="s">
        <v>604</v>
      </c>
    </row>
    <row r="232" spans="1:71" hidden="1" x14ac:dyDescent="0.3">
      <c r="A232" s="1" t="s">
        <v>605</v>
      </c>
      <c r="B232" s="1" t="s">
        <v>315</v>
      </c>
      <c r="D232" s="1">
        <v>100</v>
      </c>
      <c r="BA232" s="1">
        <v>100</v>
      </c>
      <c r="BO232" s="1">
        <v>100</v>
      </c>
      <c r="BP232" s="8" t="s">
        <v>1081</v>
      </c>
      <c r="BQ232" s="1">
        <f t="shared" si="3"/>
        <v>-100</v>
      </c>
      <c r="BS232" s="1" t="e">
        <v>#N/A</v>
      </c>
    </row>
    <row r="233" spans="1:71" hidden="1" x14ac:dyDescent="0.3">
      <c r="A233" s="1" t="s">
        <v>607</v>
      </c>
      <c r="B233" s="1" t="s">
        <v>608</v>
      </c>
      <c r="C233" s="1" t="s">
        <v>608</v>
      </c>
      <c r="D233" s="1">
        <v>40</v>
      </c>
      <c r="AD233" s="1">
        <v>40</v>
      </c>
      <c r="BO233" s="1">
        <v>40</v>
      </c>
      <c r="BP233" s="1">
        <v>0</v>
      </c>
      <c r="BQ233" s="1">
        <f t="shared" si="3"/>
        <v>-40</v>
      </c>
      <c r="BR233" s="1" t="s">
        <v>610</v>
      </c>
      <c r="BS233" s="1" t="s">
        <v>610</v>
      </c>
    </row>
    <row r="234" spans="1:71" hidden="1" x14ac:dyDescent="0.3">
      <c r="A234" s="1" t="s">
        <v>611</v>
      </c>
      <c r="B234" s="1" t="s">
        <v>612</v>
      </c>
      <c r="C234" s="1" t="s">
        <v>612</v>
      </c>
      <c r="D234" s="1">
        <v>60</v>
      </c>
      <c r="AB234" s="1">
        <v>20</v>
      </c>
      <c r="AG234" s="1">
        <v>20</v>
      </c>
      <c r="BA234" s="1">
        <v>20</v>
      </c>
      <c r="BO234" s="1">
        <v>60</v>
      </c>
      <c r="BP234" s="1">
        <v>0</v>
      </c>
      <c r="BQ234" s="1">
        <f t="shared" si="3"/>
        <v>-60</v>
      </c>
      <c r="BR234" s="1" t="s">
        <v>614</v>
      </c>
      <c r="BS234" s="1" t="s">
        <v>614</v>
      </c>
    </row>
    <row r="235" spans="1:71" hidden="1" x14ac:dyDescent="0.3">
      <c r="A235" s="1" t="s">
        <v>1089</v>
      </c>
      <c r="B235" s="1" t="s">
        <v>1090</v>
      </c>
      <c r="C235" s="1" t="s">
        <v>1090</v>
      </c>
      <c r="D235" s="1">
        <v>40</v>
      </c>
      <c r="BA235" s="1">
        <v>40</v>
      </c>
      <c r="BO235" s="1">
        <v>40</v>
      </c>
      <c r="BP235" s="1">
        <v>40</v>
      </c>
      <c r="BQ235" s="1">
        <f t="shared" si="3"/>
        <v>0</v>
      </c>
      <c r="BR235" s="1" t="s">
        <v>34</v>
      </c>
      <c r="BS235" s="1" t="e">
        <v>#N/A</v>
      </c>
    </row>
    <row r="236" spans="1:71" hidden="1" x14ac:dyDescent="0.3">
      <c r="A236" s="1" t="s">
        <v>695</v>
      </c>
      <c r="B236" s="1" t="s">
        <v>696</v>
      </c>
      <c r="C236" s="1" t="s">
        <v>696</v>
      </c>
      <c r="D236" s="1">
        <v>232</v>
      </c>
      <c r="L236" s="1">
        <v>8</v>
      </c>
      <c r="M236" s="1">
        <v>4</v>
      </c>
      <c r="N236" s="1">
        <v>4</v>
      </c>
      <c r="O236" s="1">
        <v>12</v>
      </c>
      <c r="P236" s="1">
        <v>24</v>
      </c>
      <c r="Q236" s="1">
        <v>16</v>
      </c>
      <c r="S236" s="1">
        <v>4</v>
      </c>
      <c r="AD236" s="1">
        <v>8</v>
      </c>
      <c r="AE236" s="1">
        <v>16</v>
      </c>
      <c r="AF236" s="1">
        <v>8</v>
      </c>
      <c r="AG236" s="1">
        <v>36</v>
      </c>
      <c r="AH236" s="1">
        <v>4</v>
      </c>
      <c r="AI236" s="1">
        <v>4</v>
      </c>
      <c r="AK236" s="1">
        <v>56</v>
      </c>
      <c r="AN236" s="1">
        <v>4</v>
      </c>
      <c r="AP236" s="1">
        <v>8</v>
      </c>
      <c r="AV236" s="1">
        <v>8</v>
      </c>
      <c r="AW236" s="1">
        <v>4</v>
      </c>
      <c r="BA236" s="1">
        <v>4</v>
      </c>
      <c r="BB236" s="1">
        <v>8</v>
      </c>
      <c r="BC236" s="1">
        <v>12</v>
      </c>
      <c r="BE236" s="1">
        <v>4</v>
      </c>
      <c r="BO236" s="1">
        <v>256</v>
      </c>
      <c r="BP236" s="8">
        <v>0</v>
      </c>
      <c r="BQ236" s="1">
        <f t="shared" si="3"/>
        <v>-256</v>
      </c>
      <c r="BS236" s="1" t="s">
        <v>1091</v>
      </c>
    </row>
    <row r="237" spans="1:71" hidden="1" x14ac:dyDescent="0.3">
      <c r="A237" s="1" t="s">
        <v>620</v>
      </c>
      <c r="B237" s="1" t="s">
        <v>621</v>
      </c>
      <c r="C237" s="1" t="s">
        <v>621</v>
      </c>
      <c r="D237" s="1">
        <v>0</v>
      </c>
      <c r="BB237" s="1">
        <v>8</v>
      </c>
      <c r="BO237" s="1">
        <v>8</v>
      </c>
      <c r="BP237" s="1">
        <v>4</v>
      </c>
      <c r="BQ237" s="1">
        <f t="shared" si="3"/>
        <v>-4</v>
      </c>
      <c r="BR237" s="1" t="s">
        <v>55</v>
      </c>
      <c r="BS237" s="1" t="s">
        <v>55</v>
      </c>
    </row>
    <row r="238" spans="1:71" hidden="1" x14ac:dyDescent="0.3">
      <c r="A238" s="1" t="s">
        <v>622</v>
      </c>
      <c r="B238" s="1" t="s">
        <v>623</v>
      </c>
      <c r="C238" s="1" t="s">
        <v>623</v>
      </c>
      <c r="D238" s="1">
        <v>28</v>
      </c>
      <c r="T238" s="1">
        <v>4</v>
      </c>
      <c r="V238" s="1">
        <v>4</v>
      </c>
      <c r="AC238" s="1">
        <v>8</v>
      </c>
      <c r="AE238" s="1">
        <v>4</v>
      </c>
      <c r="AH238" s="1">
        <v>4</v>
      </c>
      <c r="AI238" s="1">
        <v>4</v>
      </c>
      <c r="BO238" s="1">
        <v>28</v>
      </c>
      <c r="BP238" s="1">
        <v>40</v>
      </c>
      <c r="BQ238" s="1">
        <f t="shared" si="3"/>
        <v>12</v>
      </c>
      <c r="BR238" s="1" t="s">
        <v>34</v>
      </c>
      <c r="BS238" s="1" t="e">
        <v>#N/A</v>
      </c>
    </row>
    <row r="239" spans="1:71" hidden="1" x14ac:dyDescent="0.3">
      <c r="A239" s="1" t="s">
        <v>460</v>
      </c>
      <c r="B239" s="1" t="s">
        <v>461</v>
      </c>
      <c r="C239" s="1" t="s">
        <v>461</v>
      </c>
      <c r="D239" s="1">
        <v>200</v>
      </c>
      <c r="BA239" s="1">
        <v>200</v>
      </c>
      <c r="BC239" s="1">
        <v>200</v>
      </c>
      <c r="BO239" s="1">
        <v>400</v>
      </c>
      <c r="BP239" s="8">
        <v>0</v>
      </c>
      <c r="BQ239" s="1">
        <f t="shared" si="3"/>
        <v>-400</v>
      </c>
      <c r="BS239" s="1" t="s">
        <v>1092</v>
      </c>
    </row>
    <row r="240" spans="1:71" hidden="1" x14ac:dyDescent="0.3">
      <c r="A240" s="1" t="s">
        <v>626</v>
      </c>
      <c r="B240" s="1" t="s">
        <v>627</v>
      </c>
      <c r="C240" s="1" t="s">
        <v>627</v>
      </c>
      <c r="D240" s="1">
        <v>6</v>
      </c>
      <c r="V240" s="1">
        <v>5</v>
      </c>
      <c r="AH240" s="1">
        <v>1</v>
      </c>
      <c r="BB240" s="1">
        <v>1</v>
      </c>
      <c r="BO240" s="1">
        <v>7</v>
      </c>
      <c r="BP240" s="1">
        <v>0</v>
      </c>
      <c r="BQ240" s="1">
        <f t="shared" si="3"/>
        <v>-7</v>
      </c>
      <c r="BR240" s="1" t="s">
        <v>628</v>
      </c>
      <c r="BS240" s="1" t="s">
        <v>628</v>
      </c>
    </row>
    <row r="241" spans="1:71" hidden="1" x14ac:dyDescent="0.3">
      <c r="A241" s="1" t="s">
        <v>629</v>
      </c>
      <c r="B241" s="1" t="s">
        <v>630</v>
      </c>
      <c r="C241" s="1" t="s">
        <v>630</v>
      </c>
      <c r="D241" s="1">
        <v>4</v>
      </c>
      <c r="BA241" s="1">
        <v>4</v>
      </c>
      <c r="BB241" s="1">
        <v>8</v>
      </c>
      <c r="BO241" s="1">
        <v>12</v>
      </c>
      <c r="BP241" s="1">
        <v>0</v>
      </c>
      <c r="BQ241" s="1">
        <f t="shared" si="3"/>
        <v>-12</v>
      </c>
      <c r="BR241" s="1" t="s">
        <v>631</v>
      </c>
      <c r="BS241" s="1" t="s">
        <v>631</v>
      </c>
    </row>
    <row r="242" spans="1:71" hidden="1" x14ac:dyDescent="0.3">
      <c r="A242" s="1" t="s">
        <v>462</v>
      </c>
      <c r="B242" s="1" t="s">
        <v>463</v>
      </c>
      <c r="C242" s="1" t="s">
        <v>463</v>
      </c>
      <c r="D242" s="1">
        <v>0</v>
      </c>
      <c r="BB242" s="1">
        <v>200</v>
      </c>
      <c r="BD242" s="1">
        <v>200</v>
      </c>
      <c r="BO242" s="1">
        <v>400</v>
      </c>
      <c r="BP242" s="8">
        <v>200</v>
      </c>
      <c r="BQ242" s="1">
        <f t="shared" si="3"/>
        <v>-200</v>
      </c>
      <c r="BS242" s="1" t="s">
        <v>34</v>
      </c>
    </row>
    <row r="243" spans="1:71" hidden="1" x14ac:dyDescent="0.3">
      <c r="A243" s="1" t="s">
        <v>634</v>
      </c>
      <c r="B243" s="1" t="s">
        <v>635</v>
      </c>
      <c r="C243" s="1" t="s">
        <v>635</v>
      </c>
      <c r="D243" s="1">
        <v>28</v>
      </c>
      <c r="AT243" s="1">
        <v>4</v>
      </c>
      <c r="AV243" s="1">
        <v>12</v>
      </c>
      <c r="AW243" s="1">
        <v>4</v>
      </c>
      <c r="AX243" s="1">
        <v>4</v>
      </c>
      <c r="BA243" s="1">
        <v>4</v>
      </c>
      <c r="BB243" s="1">
        <v>4</v>
      </c>
      <c r="BO243" s="1">
        <v>32</v>
      </c>
      <c r="BP243" s="1">
        <v>0</v>
      </c>
      <c r="BQ243" s="1">
        <f t="shared" si="3"/>
        <v>-32</v>
      </c>
      <c r="BR243" s="1" t="s">
        <v>636</v>
      </c>
      <c r="BS243" s="1" t="s">
        <v>636</v>
      </c>
    </row>
    <row r="244" spans="1:71" hidden="1" x14ac:dyDescent="0.3">
      <c r="A244" s="1" t="s">
        <v>637</v>
      </c>
      <c r="B244" s="1" t="s">
        <v>638</v>
      </c>
      <c r="C244" s="1" t="s">
        <v>638</v>
      </c>
      <c r="D244" s="1">
        <v>200</v>
      </c>
      <c r="BA244" s="1">
        <v>200</v>
      </c>
      <c r="BO244" s="1">
        <v>200</v>
      </c>
      <c r="BP244" s="1">
        <v>400</v>
      </c>
      <c r="BQ244" s="1">
        <f t="shared" si="3"/>
        <v>200</v>
      </c>
      <c r="BR244" s="1" t="s">
        <v>639</v>
      </c>
      <c r="BS244" s="1" t="e">
        <v>#N/A</v>
      </c>
    </row>
    <row r="245" spans="1:71" hidden="1" x14ac:dyDescent="0.3">
      <c r="A245" s="1" t="s">
        <v>640</v>
      </c>
      <c r="B245" s="1" t="s">
        <v>641</v>
      </c>
      <c r="C245" s="5">
        <v>2.8501070300000002E+46</v>
      </c>
      <c r="D245" s="1">
        <v>20</v>
      </c>
      <c r="P245" s="1">
        <v>20</v>
      </c>
      <c r="BO245" s="1">
        <v>20</v>
      </c>
      <c r="BP245" s="1">
        <v>20</v>
      </c>
      <c r="BQ245" s="1">
        <f t="shared" si="3"/>
        <v>0</v>
      </c>
      <c r="BR245" s="1" t="s">
        <v>34</v>
      </c>
      <c r="BS245" s="1" t="e">
        <v>#N/A</v>
      </c>
    </row>
    <row r="246" spans="1:71" hidden="1" x14ac:dyDescent="0.3">
      <c r="A246" s="1" t="s">
        <v>643</v>
      </c>
      <c r="B246" s="1" t="s">
        <v>644</v>
      </c>
      <c r="C246" s="1" t="s">
        <v>644</v>
      </c>
      <c r="D246" s="1">
        <v>20</v>
      </c>
      <c r="AT246" s="1">
        <v>12</v>
      </c>
      <c r="AX246" s="1">
        <v>8</v>
      </c>
      <c r="BB246" s="1">
        <v>4</v>
      </c>
      <c r="BC246" s="1">
        <v>20</v>
      </c>
      <c r="BO246" s="1">
        <v>44</v>
      </c>
      <c r="BP246" s="1">
        <v>0</v>
      </c>
      <c r="BQ246" s="1">
        <f t="shared" si="3"/>
        <v>-44</v>
      </c>
      <c r="BR246" s="1" t="s">
        <v>55</v>
      </c>
      <c r="BS246" s="1" t="s">
        <v>55</v>
      </c>
    </row>
    <row r="247" spans="1:71" hidden="1" x14ac:dyDescent="0.3">
      <c r="A247" s="1" t="s">
        <v>645</v>
      </c>
      <c r="B247" s="1" t="s">
        <v>646</v>
      </c>
      <c r="C247" s="1" t="s">
        <v>646</v>
      </c>
      <c r="D247" s="1">
        <v>4</v>
      </c>
      <c r="AV247" s="1">
        <v>4</v>
      </c>
      <c r="BO247" s="1">
        <v>4</v>
      </c>
      <c r="BP247" s="1">
        <v>16</v>
      </c>
      <c r="BQ247" s="1">
        <f t="shared" si="3"/>
        <v>12</v>
      </c>
      <c r="BR247" s="1" t="s">
        <v>34</v>
      </c>
      <c r="BS247" s="1" t="e">
        <v>#N/A</v>
      </c>
    </row>
    <row r="248" spans="1:71" hidden="1" x14ac:dyDescent="0.3">
      <c r="A248" s="1" t="s">
        <v>647</v>
      </c>
      <c r="B248" s="1" t="s">
        <v>648</v>
      </c>
      <c r="C248" s="1" t="s">
        <v>648</v>
      </c>
      <c r="D248" s="1">
        <v>0</v>
      </c>
      <c r="BH248" s="1">
        <v>4</v>
      </c>
      <c r="BO248" s="1">
        <v>4</v>
      </c>
      <c r="BP248" s="1">
        <v>0</v>
      </c>
      <c r="BQ248" s="1">
        <f t="shared" si="3"/>
        <v>-4</v>
      </c>
      <c r="BR248" s="1" t="s">
        <v>55</v>
      </c>
      <c r="BS248" s="1" t="s">
        <v>55</v>
      </c>
    </row>
    <row r="249" spans="1:71" hidden="1" x14ac:dyDescent="0.3">
      <c r="A249" s="1" t="s">
        <v>649</v>
      </c>
      <c r="B249" s="1" t="s">
        <v>650</v>
      </c>
      <c r="C249" s="1" t="s">
        <v>650</v>
      </c>
      <c r="D249" s="1">
        <v>30</v>
      </c>
      <c r="AF249" s="1">
        <v>30</v>
      </c>
      <c r="BO249" s="1">
        <v>30</v>
      </c>
      <c r="BP249" s="1">
        <v>0</v>
      </c>
      <c r="BQ249" s="1">
        <f t="shared" si="3"/>
        <v>-30</v>
      </c>
      <c r="BR249" s="1" t="s">
        <v>652</v>
      </c>
      <c r="BS249" s="1" t="s">
        <v>652</v>
      </c>
    </row>
    <row r="250" spans="1:71" hidden="1" x14ac:dyDescent="0.3">
      <c r="A250" s="1" t="s">
        <v>653</v>
      </c>
      <c r="B250" s="1" t="s">
        <v>654</v>
      </c>
      <c r="C250" s="1" t="s">
        <v>654</v>
      </c>
      <c r="D250" s="1">
        <v>0</v>
      </c>
      <c r="BC250" s="1">
        <v>6</v>
      </c>
      <c r="BO250" s="1">
        <v>6</v>
      </c>
      <c r="BP250" s="1">
        <v>558</v>
      </c>
      <c r="BQ250" s="1">
        <f t="shared" si="3"/>
        <v>552</v>
      </c>
      <c r="BR250" s="1" t="s">
        <v>34</v>
      </c>
      <c r="BS250" s="1" t="e">
        <v>#N/A</v>
      </c>
    </row>
    <row r="251" spans="1:71" hidden="1" x14ac:dyDescent="0.3">
      <c r="A251" s="1" t="s">
        <v>491</v>
      </c>
      <c r="B251" s="1" t="s">
        <v>492</v>
      </c>
      <c r="C251" s="1" t="s">
        <v>492</v>
      </c>
      <c r="D251" s="1">
        <v>200</v>
      </c>
      <c r="BA251" s="1">
        <v>200</v>
      </c>
      <c r="BG251" s="1">
        <v>100</v>
      </c>
      <c r="BI251" s="1">
        <v>100</v>
      </c>
      <c r="BO251" s="1">
        <v>400</v>
      </c>
      <c r="BP251" s="8">
        <v>100</v>
      </c>
      <c r="BQ251" s="1">
        <f t="shared" si="3"/>
        <v>-300</v>
      </c>
      <c r="BS251" s="1" t="s">
        <v>1093</v>
      </c>
    </row>
    <row r="252" spans="1:71" hidden="1" x14ac:dyDescent="0.3">
      <c r="A252" s="1" t="s">
        <v>1094</v>
      </c>
      <c r="B252" s="1" t="s">
        <v>1095</v>
      </c>
      <c r="C252" s="1" t="s">
        <v>1095</v>
      </c>
      <c r="D252" s="1">
        <v>32</v>
      </c>
      <c r="BA252" s="1">
        <v>32</v>
      </c>
      <c r="BO252" s="1">
        <v>32</v>
      </c>
      <c r="BP252" s="1">
        <v>272</v>
      </c>
      <c r="BQ252" s="1">
        <f t="shared" si="3"/>
        <v>240</v>
      </c>
      <c r="BR252" s="1" t="s">
        <v>34</v>
      </c>
      <c r="BS252" s="1" t="e">
        <v>#N/A</v>
      </c>
    </row>
    <row r="253" spans="1:71" hidden="1" x14ac:dyDescent="0.3">
      <c r="A253" s="1" t="s">
        <v>1096</v>
      </c>
      <c r="B253" s="1" t="s">
        <v>1097</v>
      </c>
      <c r="C253" s="5">
        <v>2.8501082799999998E+46</v>
      </c>
      <c r="D253" s="1">
        <v>40</v>
      </c>
      <c r="BA253" s="1">
        <v>40</v>
      </c>
      <c r="BO253" s="1">
        <v>40</v>
      </c>
      <c r="BP253" s="1">
        <v>40</v>
      </c>
      <c r="BQ253" s="1">
        <f t="shared" si="3"/>
        <v>0</v>
      </c>
      <c r="BR253" s="1" t="s">
        <v>34</v>
      </c>
      <c r="BS253" s="1" t="e">
        <v>#N/A</v>
      </c>
    </row>
    <row r="254" spans="1:71" hidden="1" x14ac:dyDescent="0.3">
      <c r="A254" s="1" t="s">
        <v>1098</v>
      </c>
      <c r="B254" s="1" t="s">
        <v>1099</v>
      </c>
      <c r="C254" s="5">
        <v>1.30822745E+46</v>
      </c>
      <c r="D254" s="1">
        <v>12</v>
      </c>
      <c r="BA254" s="1">
        <v>12</v>
      </c>
      <c r="BO254" s="1">
        <v>12</v>
      </c>
      <c r="BP254" s="1">
        <v>24</v>
      </c>
      <c r="BQ254" s="1">
        <f t="shared" si="3"/>
        <v>12</v>
      </c>
      <c r="BR254" s="1" t="s">
        <v>34</v>
      </c>
      <c r="BS254" s="1" t="e">
        <v>#N/A</v>
      </c>
    </row>
    <row r="255" spans="1:71" hidden="1" x14ac:dyDescent="0.3">
      <c r="A255" s="1" t="s">
        <v>659</v>
      </c>
      <c r="B255" s="1" t="s">
        <v>660</v>
      </c>
      <c r="C255" s="5">
        <v>1.30822742E+46</v>
      </c>
      <c r="D255" s="1">
        <v>0</v>
      </c>
      <c r="BB255" s="1">
        <v>12</v>
      </c>
      <c r="BO255" s="1">
        <v>12</v>
      </c>
      <c r="BP255" s="1">
        <v>120</v>
      </c>
      <c r="BQ255" s="1">
        <f t="shared" si="3"/>
        <v>108</v>
      </c>
      <c r="BR255" s="1" t="s">
        <v>34</v>
      </c>
      <c r="BS255" s="1" t="e">
        <v>#N/A</v>
      </c>
    </row>
    <row r="256" spans="1:71" hidden="1" x14ac:dyDescent="0.3">
      <c r="A256" s="1" t="s">
        <v>661</v>
      </c>
      <c r="B256" s="1" t="s">
        <v>662</v>
      </c>
      <c r="C256" s="5">
        <v>2.8075059800000002E+46</v>
      </c>
      <c r="D256" s="1">
        <v>0</v>
      </c>
      <c r="BF256" s="1">
        <v>20</v>
      </c>
      <c r="BO256" s="1">
        <v>20</v>
      </c>
      <c r="BP256" s="1">
        <v>160</v>
      </c>
      <c r="BQ256" s="1">
        <f t="shared" si="3"/>
        <v>140</v>
      </c>
      <c r="BR256" s="1" t="s">
        <v>34</v>
      </c>
      <c r="BS256" s="1" t="e">
        <v>#N/A</v>
      </c>
    </row>
    <row r="257" spans="1:72" hidden="1" x14ac:dyDescent="0.3">
      <c r="A257" s="1" t="s">
        <v>494</v>
      </c>
      <c r="B257" s="1" t="s">
        <v>495</v>
      </c>
      <c r="C257" s="1" t="s">
        <v>495</v>
      </c>
      <c r="D257" s="1">
        <v>200</v>
      </c>
      <c r="R257" s="1">
        <v>200</v>
      </c>
      <c r="BO257" s="1">
        <v>200</v>
      </c>
      <c r="BP257" s="8">
        <v>0</v>
      </c>
      <c r="BQ257" s="1">
        <f t="shared" si="3"/>
        <v>-200</v>
      </c>
      <c r="BS257" s="1" t="s">
        <v>173</v>
      </c>
    </row>
    <row r="258" spans="1:72" hidden="1" x14ac:dyDescent="0.3">
      <c r="A258" s="1" t="s">
        <v>755</v>
      </c>
      <c r="B258" s="1" t="s">
        <v>756</v>
      </c>
      <c r="C258" s="1" t="s">
        <v>756</v>
      </c>
      <c r="D258" s="1">
        <v>100</v>
      </c>
      <c r="AX258" s="1">
        <v>100</v>
      </c>
      <c r="BC258" s="1">
        <v>20</v>
      </c>
      <c r="BE258" s="1">
        <v>120</v>
      </c>
      <c r="BF258" s="1">
        <v>20</v>
      </c>
      <c r="BG258" s="1">
        <v>20</v>
      </c>
      <c r="BJ258" s="1">
        <v>60</v>
      </c>
      <c r="BO258" s="1">
        <v>340</v>
      </c>
      <c r="BP258" s="8">
        <v>140</v>
      </c>
      <c r="BQ258" s="1">
        <f t="shared" si="3"/>
        <v>-200</v>
      </c>
      <c r="BS258" s="1" t="s">
        <v>1100</v>
      </c>
      <c r="BT258" s="1" t="s">
        <v>1101</v>
      </c>
    </row>
    <row r="259" spans="1:72" hidden="1" x14ac:dyDescent="0.3">
      <c r="A259" s="1" t="s">
        <v>480</v>
      </c>
      <c r="B259" s="1" t="s">
        <v>481</v>
      </c>
      <c r="C259" s="5">
        <v>2.04051329E+46</v>
      </c>
      <c r="D259" s="1">
        <v>70</v>
      </c>
      <c r="BA259" s="1">
        <v>70</v>
      </c>
      <c r="BG259" s="1">
        <v>190</v>
      </c>
      <c r="BH259" s="1">
        <v>30</v>
      </c>
      <c r="BI259" s="1">
        <v>40</v>
      </c>
      <c r="BO259" s="1">
        <v>330</v>
      </c>
      <c r="BP259" s="8">
        <v>120</v>
      </c>
      <c r="BQ259" s="1">
        <f t="shared" si="3"/>
        <v>-210</v>
      </c>
      <c r="BS259" s="1" t="s">
        <v>1102</v>
      </c>
    </row>
    <row r="260" spans="1:72" hidden="1" x14ac:dyDescent="0.3">
      <c r="A260" s="1" t="s">
        <v>704</v>
      </c>
      <c r="B260" s="1" t="s">
        <v>705</v>
      </c>
      <c r="C260" s="1" t="s">
        <v>705</v>
      </c>
      <c r="D260" s="1">
        <v>140</v>
      </c>
      <c r="W260" s="1">
        <v>10</v>
      </c>
      <c r="X260" s="1">
        <v>20</v>
      </c>
      <c r="AC260" s="1">
        <v>70</v>
      </c>
      <c r="AD260" s="1">
        <v>10</v>
      </c>
      <c r="AP260" s="1">
        <v>20</v>
      </c>
      <c r="BA260" s="1">
        <v>10</v>
      </c>
      <c r="BO260" s="1">
        <v>140</v>
      </c>
      <c r="BP260" s="8">
        <v>0</v>
      </c>
      <c r="BQ260" s="1">
        <f t="shared" ref="BQ260:BQ323" si="4">BP260-BO260</f>
        <v>-140</v>
      </c>
      <c r="BS260" s="1" t="s">
        <v>1103</v>
      </c>
    </row>
    <row r="261" spans="1:72" hidden="1" x14ac:dyDescent="0.3">
      <c r="A261" s="1" t="s">
        <v>397</v>
      </c>
      <c r="B261" s="1" t="s">
        <v>398</v>
      </c>
      <c r="C261" s="1" t="s">
        <v>398</v>
      </c>
      <c r="D261" s="1">
        <v>90</v>
      </c>
      <c r="BA261" s="1">
        <v>90</v>
      </c>
      <c r="BJ261" s="1">
        <v>90</v>
      </c>
      <c r="BO261" s="1">
        <v>180</v>
      </c>
      <c r="BP261" s="8">
        <v>60</v>
      </c>
      <c r="BQ261" s="1">
        <f t="shared" si="4"/>
        <v>-120</v>
      </c>
      <c r="BS261" s="1" t="s">
        <v>1104</v>
      </c>
    </row>
    <row r="262" spans="1:72" hidden="1" x14ac:dyDescent="0.3">
      <c r="A262" s="1" t="s">
        <v>451</v>
      </c>
      <c r="B262" s="1" t="s">
        <v>452</v>
      </c>
      <c r="C262" s="1" t="s">
        <v>452</v>
      </c>
      <c r="D262" s="1">
        <v>60</v>
      </c>
      <c r="AT262" s="1">
        <v>20</v>
      </c>
      <c r="AV262" s="1">
        <v>20</v>
      </c>
      <c r="BA262" s="1">
        <v>20</v>
      </c>
      <c r="BB262" s="1">
        <v>20</v>
      </c>
      <c r="BD262" s="1">
        <v>40</v>
      </c>
      <c r="BO262" s="1">
        <v>120</v>
      </c>
      <c r="BP262" s="8">
        <v>280</v>
      </c>
      <c r="BQ262" s="1">
        <f t="shared" si="4"/>
        <v>160</v>
      </c>
      <c r="BS262" s="1" t="s">
        <v>1105</v>
      </c>
    </row>
    <row r="263" spans="1:72" hidden="1" x14ac:dyDescent="0.3">
      <c r="A263" s="1" t="s">
        <v>678</v>
      </c>
      <c r="B263" s="1" t="s">
        <v>679</v>
      </c>
      <c r="C263" s="1" t="s">
        <v>679</v>
      </c>
      <c r="D263" s="1">
        <v>60</v>
      </c>
      <c r="BA263" s="1">
        <v>60</v>
      </c>
      <c r="BO263" s="1">
        <v>60</v>
      </c>
      <c r="BP263" s="1">
        <v>479</v>
      </c>
      <c r="BQ263" s="1">
        <f t="shared" si="4"/>
        <v>419</v>
      </c>
      <c r="BR263" s="1" t="s">
        <v>34</v>
      </c>
      <c r="BS263" s="1" t="e">
        <v>#N/A</v>
      </c>
    </row>
    <row r="264" spans="1:72" hidden="1" x14ac:dyDescent="0.3">
      <c r="A264" s="1" t="s">
        <v>457</v>
      </c>
      <c r="B264" s="1" t="s">
        <v>458</v>
      </c>
      <c r="C264" s="1" t="s">
        <v>458</v>
      </c>
      <c r="D264" s="1">
        <v>120</v>
      </c>
      <c r="AW264" s="1">
        <v>40</v>
      </c>
      <c r="BA264" s="1">
        <v>80</v>
      </c>
      <c r="BE264" s="1">
        <v>40</v>
      </c>
      <c r="BK264" s="1">
        <v>40</v>
      </c>
      <c r="BM264" s="1">
        <v>40</v>
      </c>
      <c r="BO264" s="1">
        <v>240</v>
      </c>
      <c r="BP264" s="8">
        <v>0</v>
      </c>
      <c r="BQ264" s="1">
        <f t="shared" si="4"/>
        <v>-240</v>
      </c>
      <c r="BS264" s="1" t="s">
        <v>1106</v>
      </c>
    </row>
    <row r="265" spans="1:72" hidden="1" x14ac:dyDescent="0.3">
      <c r="A265" s="1" t="s">
        <v>682</v>
      </c>
      <c r="B265" s="1" t="s">
        <v>683</v>
      </c>
      <c r="C265" s="5">
        <v>1.4375069999999999E+47</v>
      </c>
      <c r="D265" s="1">
        <v>0</v>
      </c>
      <c r="BH265" s="1">
        <v>60</v>
      </c>
      <c r="BO265" s="1">
        <v>60</v>
      </c>
      <c r="BP265" s="1">
        <v>180</v>
      </c>
      <c r="BQ265" s="1">
        <f t="shared" si="4"/>
        <v>120</v>
      </c>
      <c r="BR265" s="1" t="s">
        <v>34</v>
      </c>
      <c r="BS265" s="1" t="e">
        <v>#N/A</v>
      </c>
    </row>
    <row r="266" spans="1:72" hidden="1" x14ac:dyDescent="0.3">
      <c r="A266" s="1" t="s">
        <v>1107</v>
      </c>
      <c r="B266" s="1" t="s">
        <v>1108</v>
      </c>
      <c r="C266" s="1" t="s">
        <v>1108</v>
      </c>
      <c r="D266" s="1">
        <v>50</v>
      </c>
      <c r="BA266" s="1">
        <v>50</v>
      </c>
      <c r="BO266" s="1">
        <v>50</v>
      </c>
      <c r="BP266" s="1">
        <v>310</v>
      </c>
      <c r="BQ266" s="1">
        <f t="shared" si="4"/>
        <v>260</v>
      </c>
      <c r="BR266" s="1" t="s">
        <v>34</v>
      </c>
      <c r="BS266" s="1" t="e">
        <v>#N/A</v>
      </c>
    </row>
    <row r="267" spans="1:72" hidden="1" x14ac:dyDescent="0.3">
      <c r="A267" s="1" t="s">
        <v>991</v>
      </c>
      <c r="B267" s="1" t="s">
        <v>992</v>
      </c>
      <c r="C267" s="1" t="s">
        <v>992</v>
      </c>
      <c r="D267" s="1">
        <v>28</v>
      </c>
      <c r="BA267" s="1">
        <v>28</v>
      </c>
      <c r="BB267" s="1">
        <v>14</v>
      </c>
      <c r="BC267" s="1">
        <v>28</v>
      </c>
      <c r="BD267" s="1">
        <v>28</v>
      </c>
      <c r="BE267" s="1">
        <v>28</v>
      </c>
      <c r="BF267" s="1">
        <v>42</v>
      </c>
      <c r="BG267" s="1">
        <v>14</v>
      </c>
      <c r="BH267" s="1">
        <v>28</v>
      </c>
      <c r="BO267" s="1">
        <v>210</v>
      </c>
      <c r="BP267" s="8">
        <v>194</v>
      </c>
      <c r="BQ267" s="1">
        <f t="shared" si="4"/>
        <v>-16</v>
      </c>
      <c r="BS267" s="1" t="s">
        <v>1109</v>
      </c>
    </row>
    <row r="268" spans="1:72" hidden="1" x14ac:dyDescent="0.3">
      <c r="A268" s="1" t="s">
        <v>680</v>
      </c>
      <c r="B268" s="1" t="s">
        <v>681</v>
      </c>
      <c r="C268" s="1" t="s">
        <v>681</v>
      </c>
      <c r="D268" s="1">
        <v>100</v>
      </c>
      <c r="R268" s="1">
        <v>16</v>
      </c>
      <c r="T268" s="1">
        <v>4</v>
      </c>
      <c r="V268" s="1">
        <v>4</v>
      </c>
      <c r="W268" s="1">
        <v>12</v>
      </c>
      <c r="AJ268" s="1">
        <v>4</v>
      </c>
      <c r="AK268" s="1">
        <v>16</v>
      </c>
      <c r="AL268" s="1">
        <v>8</v>
      </c>
      <c r="AP268" s="1">
        <v>16</v>
      </c>
      <c r="AT268" s="1">
        <v>4</v>
      </c>
      <c r="AV268" s="1">
        <v>12</v>
      </c>
      <c r="BA268" s="1">
        <v>4</v>
      </c>
      <c r="BB268" s="1">
        <v>4</v>
      </c>
      <c r="BO268" s="1">
        <v>104</v>
      </c>
      <c r="BP268" s="8">
        <v>0</v>
      </c>
      <c r="BQ268" s="1">
        <f t="shared" si="4"/>
        <v>-104</v>
      </c>
      <c r="BS268" s="1" t="s">
        <v>1110</v>
      </c>
    </row>
    <row r="269" spans="1:72" hidden="1" x14ac:dyDescent="0.3">
      <c r="A269" s="1" t="s">
        <v>690</v>
      </c>
      <c r="B269" s="1" t="s">
        <v>691</v>
      </c>
      <c r="C269" s="1" t="s">
        <v>691</v>
      </c>
      <c r="D269" s="1">
        <v>30</v>
      </c>
      <c r="BA269" s="1">
        <v>30</v>
      </c>
      <c r="BC269" s="1">
        <v>30</v>
      </c>
      <c r="BO269" s="1">
        <v>60</v>
      </c>
      <c r="BP269" s="1">
        <v>540</v>
      </c>
      <c r="BQ269" s="1">
        <f t="shared" si="4"/>
        <v>480</v>
      </c>
      <c r="BR269" s="1" t="s">
        <v>34</v>
      </c>
      <c r="BS269" s="1" t="e">
        <v>#N/A</v>
      </c>
    </row>
    <row r="270" spans="1:72" hidden="1" x14ac:dyDescent="0.3">
      <c r="A270" s="1" t="s">
        <v>399</v>
      </c>
      <c r="B270" s="1" t="s">
        <v>400</v>
      </c>
      <c r="C270" s="1" t="s">
        <v>400</v>
      </c>
      <c r="D270" s="1">
        <v>100</v>
      </c>
      <c r="W270" s="1">
        <v>100</v>
      </c>
      <c r="BO270" s="1">
        <v>100</v>
      </c>
      <c r="BP270" s="8">
        <v>0</v>
      </c>
      <c r="BQ270" s="1">
        <f t="shared" si="4"/>
        <v>-100</v>
      </c>
      <c r="BS270" s="1" t="s">
        <v>1111</v>
      </c>
    </row>
    <row r="271" spans="1:72" hidden="1" x14ac:dyDescent="0.3">
      <c r="A271" s="1" t="s">
        <v>508</v>
      </c>
      <c r="B271" s="1" t="s">
        <v>509</v>
      </c>
      <c r="C271" s="1" t="s">
        <v>509</v>
      </c>
      <c r="D271" s="1">
        <v>90</v>
      </c>
      <c r="R271" s="1">
        <v>90</v>
      </c>
      <c r="BO271" s="1">
        <v>90</v>
      </c>
      <c r="BP271" s="8">
        <v>90</v>
      </c>
      <c r="BQ271" s="1">
        <f t="shared" si="4"/>
        <v>0</v>
      </c>
      <c r="BS271" s="1" t="s">
        <v>1112</v>
      </c>
    </row>
    <row r="272" spans="1:72" hidden="1" x14ac:dyDescent="0.3">
      <c r="A272" s="1" t="s">
        <v>697</v>
      </c>
      <c r="B272" s="1" t="s">
        <v>698</v>
      </c>
      <c r="C272" s="5">
        <v>4.3750700799999998E+46</v>
      </c>
      <c r="D272" s="1">
        <v>0</v>
      </c>
      <c r="BE272" s="1">
        <v>5</v>
      </c>
      <c r="BF272" s="1">
        <v>1</v>
      </c>
      <c r="BG272" s="1">
        <v>1</v>
      </c>
      <c r="BO272" s="1">
        <v>7</v>
      </c>
      <c r="BP272" s="1">
        <v>31</v>
      </c>
      <c r="BQ272" s="1">
        <f t="shared" si="4"/>
        <v>24</v>
      </c>
      <c r="BR272" s="1" t="s">
        <v>34</v>
      </c>
      <c r="BS272" s="1" t="e">
        <v>#N/A</v>
      </c>
    </row>
    <row r="273" spans="1:71" hidden="1" x14ac:dyDescent="0.3">
      <c r="A273" s="1" t="s">
        <v>666</v>
      </c>
      <c r="B273" s="1" t="s">
        <v>667</v>
      </c>
      <c r="C273" s="5">
        <v>2.6123035200000001E+46</v>
      </c>
      <c r="D273" s="1">
        <v>720</v>
      </c>
      <c r="BA273" s="1">
        <v>720</v>
      </c>
      <c r="BB273" s="1">
        <v>45</v>
      </c>
      <c r="BC273" s="1">
        <v>45</v>
      </c>
      <c r="BO273" s="1">
        <v>810</v>
      </c>
      <c r="BP273" s="8">
        <v>0</v>
      </c>
      <c r="BQ273" s="1">
        <f t="shared" si="4"/>
        <v>-810</v>
      </c>
      <c r="BS273" s="1" t="s">
        <v>1113</v>
      </c>
    </row>
    <row r="274" spans="1:71" hidden="1" x14ac:dyDescent="0.3">
      <c r="A274" s="1" t="s">
        <v>702</v>
      </c>
      <c r="B274" s="1" t="s">
        <v>703</v>
      </c>
      <c r="C274" s="1" t="s">
        <v>703</v>
      </c>
      <c r="D274" s="1">
        <v>4420</v>
      </c>
      <c r="AB274" s="1">
        <v>80</v>
      </c>
      <c r="AC274" s="1">
        <v>100</v>
      </c>
      <c r="AD274" s="1">
        <v>380</v>
      </c>
      <c r="AE274" s="1">
        <v>140</v>
      </c>
      <c r="AF274" s="1">
        <v>160</v>
      </c>
      <c r="AG274" s="1">
        <v>240</v>
      </c>
      <c r="AH274" s="1">
        <v>200</v>
      </c>
      <c r="AI274" s="1">
        <v>280</v>
      </c>
      <c r="AJ274" s="1">
        <v>80</v>
      </c>
      <c r="AK274" s="1">
        <v>600</v>
      </c>
      <c r="AN274" s="1">
        <v>20</v>
      </c>
      <c r="AP274" s="1">
        <v>120</v>
      </c>
      <c r="AR274" s="1">
        <v>220</v>
      </c>
      <c r="AT274" s="1">
        <v>300</v>
      </c>
      <c r="AV274" s="1">
        <v>300</v>
      </c>
      <c r="BA274" s="1">
        <v>1200</v>
      </c>
      <c r="BB274" s="1">
        <v>260</v>
      </c>
      <c r="BC274" s="1">
        <v>220</v>
      </c>
      <c r="BO274" s="1">
        <v>4900</v>
      </c>
      <c r="BP274" s="1">
        <v>8060</v>
      </c>
      <c r="BQ274" s="1">
        <f t="shared" si="4"/>
        <v>3160</v>
      </c>
      <c r="BR274" s="1" t="s">
        <v>34</v>
      </c>
      <c r="BS274" s="1" t="e">
        <v>#N/A</v>
      </c>
    </row>
    <row r="275" spans="1:71" hidden="1" x14ac:dyDescent="0.3">
      <c r="A275" s="1" t="s">
        <v>673</v>
      </c>
      <c r="B275" s="1" t="s">
        <v>674</v>
      </c>
      <c r="C275" s="1">
        <v>437507003034</v>
      </c>
      <c r="D275" s="1">
        <v>120</v>
      </c>
      <c r="AR275" s="1">
        <v>24</v>
      </c>
      <c r="AT275" s="1">
        <v>30</v>
      </c>
      <c r="AV275" s="1">
        <v>24</v>
      </c>
      <c r="AX275" s="1">
        <v>18</v>
      </c>
      <c r="BA275" s="1">
        <v>24</v>
      </c>
      <c r="BB275" s="1">
        <v>12</v>
      </c>
      <c r="BC275" s="1">
        <v>12</v>
      </c>
      <c r="BD275" s="1">
        <v>24</v>
      </c>
      <c r="BE275" s="1">
        <v>18</v>
      </c>
      <c r="BF275" s="1">
        <v>18</v>
      </c>
      <c r="BO275" s="1">
        <v>204</v>
      </c>
      <c r="BP275" s="8">
        <v>132</v>
      </c>
      <c r="BQ275" s="1">
        <f t="shared" si="4"/>
        <v>-72</v>
      </c>
      <c r="BS275" s="1" t="s">
        <v>1114</v>
      </c>
    </row>
    <row r="276" spans="1:71" hidden="1" x14ac:dyDescent="0.3">
      <c r="A276" s="1" t="s">
        <v>947</v>
      </c>
      <c r="B276" s="1" t="s">
        <v>948</v>
      </c>
      <c r="C276" s="1" t="s">
        <v>948</v>
      </c>
      <c r="D276" s="1">
        <v>69</v>
      </c>
      <c r="AH276" s="1">
        <v>1</v>
      </c>
      <c r="AI276" s="1">
        <v>2</v>
      </c>
      <c r="AR276" s="1">
        <v>5</v>
      </c>
      <c r="AT276" s="1">
        <v>6</v>
      </c>
      <c r="AV276" s="1">
        <v>51</v>
      </c>
      <c r="BA276" s="1">
        <v>4</v>
      </c>
      <c r="BB276" s="1">
        <v>14</v>
      </c>
      <c r="BC276" s="1">
        <v>5</v>
      </c>
      <c r="BO276" s="1">
        <v>88</v>
      </c>
      <c r="BP276" s="8">
        <v>0</v>
      </c>
      <c r="BQ276" s="1">
        <f t="shared" si="4"/>
        <v>-88</v>
      </c>
      <c r="BS276" s="1" t="s">
        <v>173</v>
      </c>
    </row>
    <row r="277" spans="1:71" hidden="1" x14ac:dyDescent="0.3">
      <c r="A277" s="1" t="s">
        <v>708</v>
      </c>
      <c r="B277" s="1" t="s">
        <v>709</v>
      </c>
      <c r="C277" s="1" t="s">
        <v>709</v>
      </c>
      <c r="D277" s="1">
        <v>60</v>
      </c>
      <c r="BA277" s="1">
        <v>60</v>
      </c>
      <c r="BB277" s="1">
        <v>30</v>
      </c>
      <c r="BD277" s="1">
        <v>30</v>
      </c>
      <c r="BF277" s="1">
        <v>30</v>
      </c>
      <c r="BO277" s="1">
        <v>150</v>
      </c>
      <c r="BP277" s="1">
        <v>300</v>
      </c>
      <c r="BQ277" s="1">
        <f t="shared" si="4"/>
        <v>150</v>
      </c>
      <c r="BR277" s="1" t="s">
        <v>34</v>
      </c>
      <c r="BS277" s="1" t="e">
        <v>#N/A</v>
      </c>
    </row>
    <row r="278" spans="1:71" hidden="1" x14ac:dyDescent="0.3">
      <c r="A278" s="1" t="s">
        <v>711</v>
      </c>
      <c r="B278" s="1" t="s">
        <v>712</v>
      </c>
      <c r="C278" s="1" t="s">
        <v>712</v>
      </c>
      <c r="D278" s="1">
        <v>180</v>
      </c>
      <c r="AT278" s="1">
        <v>60</v>
      </c>
      <c r="AV278" s="1">
        <v>90</v>
      </c>
      <c r="AX278" s="1">
        <v>30</v>
      </c>
      <c r="BB278" s="1">
        <v>30</v>
      </c>
      <c r="BC278" s="1">
        <v>30</v>
      </c>
      <c r="BD278" s="1">
        <v>30</v>
      </c>
      <c r="BE278" s="1">
        <v>30</v>
      </c>
      <c r="BF278" s="1">
        <v>30</v>
      </c>
      <c r="BG278" s="1">
        <v>60</v>
      </c>
      <c r="BH278" s="1">
        <v>60</v>
      </c>
      <c r="BI278" s="1">
        <v>30</v>
      </c>
      <c r="BO278" s="1">
        <v>480</v>
      </c>
      <c r="BP278" s="1">
        <v>420</v>
      </c>
      <c r="BQ278" s="1">
        <f t="shared" si="4"/>
        <v>-60</v>
      </c>
      <c r="BR278" s="1" t="s">
        <v>55</v>
      </c>
      <c r="BS278" s="1" t="s">
        <v>55</v>
      </c>
    </row>
    <row r="279" spans="1:71" hidden="1" x14ac:dyDescent="0.3">
      <c r="A279" s="1" t="s">
        <v>878</v>
      </c>
      <c r="B279" s="1" t="s">
        <v>879</v>
      </c>
      <c r="C279" s="1" t="s">
        <v>879</v>
      </c>
      <c r="D279" s="1">
        <v>64</v>
      </c>
      <c r="M279" s="1">
        <v>8</v>
      </c>
      <c r="N279" s="1">
        <v>2</v>
      </c>
      <c r="T279" s="1">
        <v>2</v>
      </c>
      <c r="U279" s="1">
        <v>13</v>
      </c>
      <c r="V279" s="1">
        <v>2</v>
      </c>
      <c r="W279" s="1">
        <v>2</v>
      </c>
      <c r="X279" s="1">
        <v>1</v>
      </c>
      <c r="AR279" s="1">
        <v>4</v>
      </c>
      <c r="AT279" s="1">
        <v>1</v>
      </c>
      <c r="AV279" s="1">
        <v>3</v>
      </c>
      <c r="AW279" s="1">
        <v>3</v>
      </c>
      <c r="AX279" s="1">
        <v>18</v>
      </c>
      <c r="BA279" s="1">
        <v>5</v>
      </c>
      <c r="BB279" s="1">
        <v>3</v>
      </c>
      <c r="BC279" s="1">
        <v>2</v>
      </c>
      <c r="BD279" s="1">
        <v>6</v>
      </c>
      <c r="BE279" s="1">
        <v>5</v>
      </c>
      <c r="BF279" s="1">
        <v>5</v>
      </c>
      <c r="BO279" s="1">
        <v>85</v>
      </c>
      <c r="BP279" s="8">
        <v>60</v>
      </c>
      <c r="BQ279" s="1">
        <f t="shared" si="4"/>
        <v>-25</v>
      </c>
      <c r="BS279" s="1" t="s">
        <v>1115</v>
      </c>
    </row>
    <row r="280" spans="1:71" hidden="1" x14ac:dyDescent="0.3">
      <c r="A280" s="1" t="s">
        <v>819</v>
      </c>
      <c r="B280" s="1" t="s">
        <v>820</v>
      </c>
      <c r="C280" s="5">
        <v>2.8100802399999999E+46</v>
      </c>
      <c r="D280" s="1">
        <v>0</v>
      </c>
      <c r="BB280" s="1">
        <v>30</v>
      </c>
      <c r="BD280" s="1">
        <v>60</v>
      </c>
      <c r="BE280" s="1">
        <v>24</v>
      </c>
      <c r="BF280" s="1">
        <v>12</v>
      </c>
      <c r="BG280" s="1">
        <v>24</v>
      </c>
      <c r="BO280" s="1">
        <v>150</v>
      </c>
      <c r="BP280" s="8">
        <v>66</v>
      </c>
      <c r="BQ280" s="1">
        <f t="shared" si="4"/>
        <v>-84</v>
      </c>
      <c r="BS280" s="1" t="s">
        <v>1116</v>
      </c>
    </row>
    <row r="281" spans="1:71" hidden="1" x14ac:dyDescent="0.3">
      <c r="A281" s="1" t="s">
        <v>719</v>
      </c>
      <c r="B281" s="1" t="s">
        <v>720</v>
      </c>
      <c r="C281" s="5">
        <v>2.8501140199999998E+46</v>
      </c>
      <c r="D281" s="1">
        <v>40</v>
      </c>
      <c r="AT281" s="1">
        <v>20</v>
      </c>
      <c r="BA281" s="1">
        <v>20</v>
      </c>
      <c r="BB281" s="1">
        <v>20</v>
      </c>
      <c r="BO281" s="1">
        <v>60</v>
      </c>
      <c r="BP281" s="1">
        <v>60</v>
      </c>
      <c r="BQ281" s="1">
        <f t="shared" si="4"/>
        <v>0</v>
      </c>
      <c r="BR281" s="1" t="s">
        <v>34</v>
      </c>
      <c r="BS281" s="1" t="e">
        <v>#N/A</v>
      </c>
    </row>
    <row r="282" spans="1:71" hidden="1" x14ac:dyDescent="0.3">
      <c r="A282" s="1" t="s">
        <v>721</v>
      </c>
      <c r="B282" s="1" t="s">
        <v>722</v>
      </c>
      <c r="C282" s="1" t="s">
        <v>722</v>
      </c>
      <c r="D282" s="1">
        <v>0</v>
      </c>
      <c r="BC282" s="1">
        <v>384</v>
      </c>
      <c r="BO282" s="1">
        <v>384</v>
      </c>
      <c r="BP282" s="1">
        <v>1152</v>
      </c>
      <c r="BQ282" s="1">
        <f t="shared" si="4"/>
        <v>768</v>
      </c>
      <c r="BR282" s="1" t="s">
        <v>34</v>
      </c>
      <c r="BS282" s="1" t="e">
        <v>#N/A</v>
      </c>
    </row>
    <row r="283" spans="1:71" hidden="1" x14ac:dyDescent="0.3">
      <c r="A283" s="1" t="s">
        <v>724</v>
      </c>
      <c r="B283" s="1" t="s">
        <v>725</v>
      </c>
      <c r="C283" s="1" t="s">
        <v>725</v>
      </c>
      <c r="D283" s="1">
        <v>160</v>
      </c>
      <c r="BA283" s="1">
        <v>160</v>
      </c>
      <c r="BO283" s="1">
        <v>160</v>
      </c>
      <c r="BP283" s="1">
        <v>440</v>
      </c>
      <c r="BQ283" s="1">
        <f t="shared" si="4"/>
        <v>280</v>
      </c>
      <c r="BR283" s="1" t="s">
        <v>34</v>
      </c>
      <c r="BS283" s="1" t="e">
        <v>#N/A</v>
      </c>
    </row>
    <row r="284" spans="1:71" hidden="1" x14ac:dyDescent="0.3">
      <c r="A284" s="1" t="s">
        <v>664</v>
      </c>
      <c r="B284" s="1" t="s">
        <v>665</v>
      </c>
      <c r="C284" s="1" t="s">
        <v>665</v>
      </c>
      <c r="D284" s="1">
        <v>100</v>
      </c>
      <c r="BA284" s="1">
        <v>100</v>
      </c>
      <c r="BB284" s="1">
        <v>40</v>
      </c>
      <c r="BC284" s="1">
        <v>20</v>
      </c>
      <c r="BO284" s="1">
        <v>160</v>
      </c>
      <c r="BP284" s="8">
        <v>0</v>
      </c>
      <c r="BQ284" s="1">
        <f t="shared" si="4"/>
        <v>-160</v>
      </c>
      <c r="BS284" s="1" t="s">
        <v>1117</v>
      </c>
    </row>
    <row r="285" spans="1:71" hidden="1" x14ac:dyDescent="0.3">
      <c r="A285" s="1" t="s">
        <v>730</v>
      </c>
      <c r="B285" s="1" t="s">
        <v>731</v>
      </c>
      <c r="C285" s="1" t="s">
        <v>731</v>
      </c>
      <c r="D285" s="1">
        <v>32</v>
      </c>
      <c r="BA285" s="1">
        <v>32</v>
      </c>
      <c r="BB285" s="1">
        <v>8</v>
      </c>
      <c r="BO285" s="1">
        <v>40</v>
      </c>
      <c r="BP285" s="1">
        <v>96</v>
      </c>
      <c r="BQ285" s="1">
        <f t="shared" si="4"/>
        <v>56</v>
      </c>
      <c r="BR285" s="1" t="s">
        <v>34</v>
      </c>
      <c r="BS285" s="1" t="e">
        <v>#N/A</v>
      </c>
    </row>
    <row r="286" spans="1:71" hidden="1" x14ac:dyDescent="0.3">
      <c r="A286" s="1" t="s">
        <v>706</v>
      </c>
      <c r="B286" s="1" t="s">
        <v>707</v>
      </c>
      <c r="C286" s="1" t="s">
        <v>707</v>
      </c>
      <c r="D286" s="1">
        <v>72</v>
      </c>
      <c r="M286" s="1">
        <v>12</v>
      </c>
      <c r="T286" s="1">
        <v>24</v>
      </c>
      <c r="V286" s="1">
        <v>24</v>
      </c>
      <c r="BA286" s="1">
        <v>12</v>
      </c>
      <c r="BO286" s="1">
        <v>72</v>
      </c>
      <c r="BP286" s="8">
        <v>0</v>
      </c>
      <c r="BQ286" s="1">
        <f t="shared" si="4"/>
        <v>-72</v>
      </c>
      <c r="BS286" s="1" t="s">
        <v>1118</v>
      </c>
    </row>
    <row r="287" spans="1:71" hidden="1" x14ac:dyDescent="0.3">
      <c r="A287" s="1" t="s">
        <v>734</v>
      </c>
      <c r="B287" s="1" t="s">
        <v>735</v>
      </c>
      <c r="C287" s="5">
        <v>2.6500950100000001E+46</v>
      </c>
      <c r="D287" s="1">
        <v>500</v>
      </c>
      <c r="BA287" s="1">
        <v>500</v>
      </c>
      <c r="BO287" s="1">
        <v>500</v>
      </c>
      <c r="BP287" s="1">
        <v>2320</v>
      </c>
      <c r="BQ287" s="1">
        <f t="shared" si="4"/>
        <v>1820</v>
      </c>
      <c r="BR287" s="1" t="s">
        <v>34</v>
      </c>
      <c r="BS287" s="1" t="e">
        <v>#N/A</v>
      </c>
    </row>
    <row r="288" spans="1:71" hidden="1" x14ac:dyDescent="0.3">
      <c r="A288" s="1" t="s">
        <v>736</v>
      </c>
      <c r="B288" s="1" t="s">
        <v>737</v>
      </c>
      <c r="C288" s="5">
        <v>2.6500950199999998E+46</v>
      </c>
      <c r="D288" s="1">
        <v>60</v>
      </c>
      <c r="BA288" s="1">
        <v>60</v>
      </c>
      <c r="BB288" s="1">
        <v>20</v>
      </c>
      <c r="BO288" s="1">
        <v>80</v>
      </c>
      <c r="BP288" s="1">
        <v>160</v>
      </c>
      <c r="BQ288" s="1">
        <f t="shared" si="4"/>
        <v>80</v>
      </c>
      <c r="BR288" s="1" t="s">
        <v>34</v>
      </c>
      <c r="BS288" s="1" t="e">
        <v>#N/A</v>
      </c>
    </row>
    <row r="289" spans="1:71" hidden="1" x14ac:dyDescent="0.3">
      <c r="A289" s="1" t="s">
        <v>1119</v>
      </c>
      <c r="B289" s="1" t="s">
        <v>1120</v>
      </c>
      <c r="C289" s="5">
        <v>2.7002100310000002E+47</v>
      </c>
      <c r="D289" s="1">
        <v>0</v>
      </c>
      <c r="BC289" s="1">
        <v>50</v>
      </c>
      <c r="BO289" s="1">
        <v>50</v>
      </c>
      <c r="BP289" s="1">
        <v>700</v>
      </c>
      <c r="BQ289" s="1">
        <f t="shared" si="4"/>
        <v>650</v>
      </c>
      <c r="BR289" s="1" t="s">
        <v>34</v>
      </c>
      <c r="BS289" s="1" t="e">
        <v>#N/A</v>
      </c>
    </row>
    <row r="290" spans="1:71" hidden="1" x14ac:dyDescent="0.3">
      <c r="A290" s="1" t="s">
        <v>766</v>
      </c>
      <c r="B290" s="1" t="s">
        <v>767</v>
      </c>
      <c r="C290" s="1" t="s">
        <v>767</v>
      </c>
      <c r="D290" s="1">
        <v>48</v>
      </c>
      <c r="BA290" s="1">
        <v>48</v>
      </c>
      <c r="BB290" s="1">
        <v>24</v>
      </c>
      <c r="BC290" s="1">
        <v>48</v>
      </c>
      <c r="BD290" s="1">
        <v>36</v>
      </c>
      <c r="BE290" s="1">
        <v>72</v>
      </c>
      <c r="BF290" s="1">
        <v>60</v>
      </c>
      <c r="BG290" s="1">
        <v>156</v>
      </c>
      <c r="BO290" s="1">
        <v>444</v>
      </c>
      <c r="BP290" s="8">
        <v>684</v>
      </c>
      <c r="BQ290" s="1">
        <f t="shared" si="4"/>
        <v>240</v>
      </c>
      <c r="BS290" s="1" t="s">
        <v>34</v>
      </c>
    </row>
    <row r="291" spans="1:71" hidden="1" x14ac:dyDescent="0.3">
      <c r="A291" s="1" t="s">
        <v>740</v>
      </c>
      <c r="B291" s="1" t="s">
        <v>741</v>
      </c>
      <c r="C291" s="1" t="s">
        <v>741</v>
      </c>
      <c r="D291" s="1">
        <v>0</v>
      </c>
      <c r="BB291" s="1">
        <v>4</v>
      </c>
      <c r="BO291" s="1">
        <v>4</v>
      </c>
      <c r="BP291" s="1">
        <v>8</v>
      </c>
      <c r="BQ291" s="1">
        <f t="shared" si="4"/>
        <v>4</v>
      </c>
      <c r="BR291" s="1" t="s">
        <v>34</v>
      </c>
      <c r="BS291" s="1" t="e">
        <v>#N/A</v>
      </c>
    </row>
    <row r="292" spans="1:71" hidden="1" x14ac:dyDescent="0.3">
      <c r="A292" s="1" t="s">
        <v>742</v>
      </c>
      <c r="B292" s="1" t="s">
        <v>743</v>
      </c>
      <c r="C292" s="1" t="s">
        <v>743</v>
      </c>
      <c r="D292" s="1">
        <v>63</v>
      </c>
      <c r="BA292" s="1">
        <v>63</v>
      </c>
      <c r="BC292" s="1">
        <v>18</v>
      </c>
      <c r="BO292" s="1">
        <v>81</v>
      </c>
      <c r="BP292" s="1">
        <v>216</v>
      </c>
      <c r="BQ292" s="1">
        <f t="shared" si="4"/>
        <v>135</v>
      </c>
      <c r="BR292" s="1" t="s">
        <v>34</v>
      </c>
      <c r="BS292" s="1" t="e">
        <v>#N/A</v>
      </c>
    </row>
    <row r="293" spans="1:71" hidden="1" x14ac:dyDescent="0.3">
      <c r="A293" s="1" t="s">
        <v>1121</v>
      </c>
      <c r="B293" s="1" t="s">
        <v>1122</v>
      </c>
      <c r="C293" s="1" t="s">
        <v>1122</v>
      </c>
      <c r="D293" s="1">
        <v>50</v>
      </c>
      <c r="BA293" s="1">
        <v>50</v>
      </c>
      <c r="BE293" s="1">
        <v>50</v>
      </c>
      <c r="BO293" s="1">
        <v>100</v>
      </c>
      <c r="BP293" s="1">
        <v>1050</v>
      </c>
      <c r="BQ293" s="1">
        <f t="shared" si="4"/>
        <v>950</v>
      </c>
      <c r="BR293" s="1" t="s">
        <v>34</v>
      </c>
      <c r="BS293" s="1" t="e">
        <v>#N/A</v>
      </c>
    </row>
    <row r="294" spans="1:71" hidden="1" x14ac:dyDescent="0.3">
      <c r="A294" s="1" t="s">
        <v>744</v>
      </c>
      <c r="B294" s="1" t="s">
        <v>745</v>
      </c>
      <c r="C294" s="1" t="s">
        <v>745</v>
      </c>
      <c r="D294" s="1">
        <v>24</v>
      </c>
      <c r="BA294" s="1">
        <v>24</v>
      </c>
      <c r="BO294" s="1">
        <v>24</v>
      </c>
      <c r="BP294" s="1">
        <v>120</v>
      </c>
      <c r="BQ294" s="1">
        <f t="shared" si="4"/>
        <v>96</v>
      </c>
      <c r="BR294" s="1" t="s">
        <v>34</v>
      </c>
      <c r="BS294" s="1" t="e">
        <v>#N/A</v>
      </c>
    </row>
    <row r="295" spans="1:71" hidden="1" x14ac:dyDescent="0.3">
      <c r="A295" s="1" t="s">
        <v>870</v>
      </c>
      <c r="B295" s="1" t="s">
        <v>871</v>
      </c>
      <c r="C295" s="1" t="s">
        <v>871</v>
      </c>
      <c r="D295" s="1">
        <v>92</v>
      </c>
      <c r="AT295" s="1">
        <v>12</v>
      </c>
      <c r="AV295" s="1">
        <v>12</v>
      </c>
      <c r="AW295" s="1">
        <v>32</v>
      </c>
      <c r="AX295" s="1">
        <v>12</v>
      </c>
      <c r="BA295" s="1">
        <v>24</v>
      </c>
      <c r="BB295" s="1">
        <v>12</v>
      </c>
      <c r="BC295" s="1">
        <v>8</v>
      </c>
      <c r="BD295" s="1">
        <v>24</v>
      </c>
      <c r="BO295" s="1">
        <v>136</v>
      </c>
      <c r="BP295" s="8">
        <v>68</v>
      </c>
      <c r="BQ295" s="1">
        <f t="shared" si="4"/>
        <v>-68</v>
      </c>
      <c r="BS295" s="1" t="s">
        <v>1103</v>
      </c>
    </row>
    <row r="296" spans="1:71" hidden="1" x14ac:dyDescent="0.3">
      <c r="A296" s="1" t="s">
        <v>335</v>
      </c>
      <c r="B296" s="1" t="s">
        <v>336</v>
      </c>
      <c r="C296" s="1" t="s">
        <v>336</v>
      </c>
      <c r="D296" s="1">
        <v>0</v>
      </c>
      <c r="BB296" s="1">
        <v>60</v>
      </c>
      <c r="BC296" s="1">
        <v>90</v>
      </c>
      <c r="BD296" s="1">
        <v>90</v>
      </c>
      <c r="BE296" s="1">
        <v>60</v>
      </c>
      <c r="BF296" s="1">
        <v>30</v>
      </c>
      <c r="BO296" s="1">
        <v>330</v>
      </c>
      <c r="BP296" s="8">
        <v>270</v>
      </c>
      <c r="BQ296" s="1">
        <f t="shared" si="4"/>
        <v>-60</v>
      </c>
      <c r="BS296" s="1" t="s">
        <v>1123</v>
      </c>
    </row>
    <row r="297" spans="1:71" hidden="1" x14ac:dyDescent="0.3">
      <c r="A297" s="1" t="s">
        <v>945</v>
      </c>
      <c r="B297" s="1" t="s">
        <v>946</v>
      </c>
      <c r="C297" s="1" t="s">
        <v>946</v>
      </c>
      <c r="D297" s="1">
        <v>17</v>
      </c>
      <c r="AV297" s="1">
        <v>17</v>
      </c>
      <c r="BB297" s="1">
        <v>21</v>
      </c>
      <c r="BC297" s="1">
        <v>14</v>
      </c>
      <c r="BD297" s="1">
        <v>12</v>
      </c>
      <c r="BE297" s="1">
        <v>4</v>
      </c>
      <c r="BO297" s="1">
        <v>68</v>
      </c>
      <c r="BP297" s="8">
        <v>11</v>
      </c>
      <c r="BQ297" s="1">
        <f t="shared" si="4"/>
        <v>-57</v>
      </c>
      <c r="BS297" s="1" t="s">
        <v>173</v>
      </c>
    </row>
    <row r="298" spans="1:71" hidden="1" x14ac:dyDescent="0.3">
      <c r="A298" s="1" t="s">
        <v>700</v>
      </c>
      <c r="B298" s="1" t="s">
        <v>701</v>
      </c>
      <c r="C298" s="1" t="s">
        <v>701</v>
      </c>
      <c r="D298" s="1">
        <v>50</v>
      </c>
      <c r="R298" s="1">
        <v>20</v>
      </c>
      <c r="W298" s="1">
        <v>10</v>
      </c>
      <c r="AA298" s="1">
        <v>10</v>
      </c>
      <c r="AH298" s="1">
        <v>10</v>
      </c>
      <c r="BO298" s="1">
        <v>50</v>
      </c>
      <c r="BP298" s="8">
        <v>0</v>
      </c>
      <c r="BQ298" s="1">
        <f t="shared" si="4"/>
        <v>-50</v>
      </c>
      <c r="BS298" s="1" t="s">
        <v>1124</v>
      </c>
    </row>
    <row r="299" spans="1:71" hidden="1" x14ac:dyDescent="0.3">
      <c r="A299" s="1" t="s">
        <v>685</v>
      </c>
      <c r="B299" s="1" t="s">
        <v>686</v>
      </c>
      <c r="C299" s="1" t="s">
        <v>686</v>
      </c>
      <c r="D299" s="1">
        <v>44</v>
      </c>
      <c r="M299" s="1">
        <v>4</v>
      </c>
      <c r="P299" s="1">
        <v>4</v>
      </c>
      <c r="T299" s="1">
        <v>4</v>
      </c>
      <c r="U299" s="1">
        <v>8</v>
      </c>
      <c r="Y299" s="1">
        <v>4</v>
      </c>
      <c r="AT299" s="1">
        <v>12</v>
      </c>
      <c r="AW299" s="1">
        <v>4</v>
      </c>
      <c r="AX299" s="1">
        <v>4</v>
      </c>
      <c r="BO299" s="1">
        <v>44</v>
      </c>
      <c r="BP299" s="8">
        <v>0</v>
      </c>
      <c r="BQ299" s="1">
        <f t="shared" si="4"/>
        <v>-44</v>
      </c>
      <c r="BS299" s="1" t="s">
        <v>1125</v>
      </c>
    </row>
    <row r="300" spans="1:71" hidden="1" x14ac:dyDescent="0.3">
      <c r="A300" s="1" t="s">
        <v>760</v>
      </c>
      <c r="B300" s="1" t="s">
        <v>761</v>
      </c>
      <c r="C300" s="5">
        <v>2.6500993700000001E+46</v>
      </c>
      <c r="D300" s="1">
        <v>240</v>
      </c>
      <c r="BA300" s="1">
        <v>240</v>
      </c>
      <c r="BB300" s="1">
        <v>80</v>
      </c>
      <c r="BC300" s="1">
        <v>180</v>
      </c>
      <c r="BO300" s="1">
        <v>500</v>
      </c>
      <c r="BP300" s="1">
        <v>780</v>
      </c>
      <c r="BQ300" s="1">
        <f t="shared" si="4"/>
        <v>280</v>
      </c>
      <c r="BR300" s="1" t="s">
        <v>34</v>
      </c>
      <c r="BS300" s="1" t="e">
        <v>#N/A</v>
      </c>
    </row>
    <row r="301" spans="1:71" hidden="1" x14ac:dyDescent="0.3">
      <c r="A301" s="1" t="s">
        <v>617</v>
      </c>
      <c r="B301" s="1" t="s">
        <v>618</v>
      </c>
      <c r="C301" s="1" t="s">
        <v>618</v>
      </c>
      <c r="D301" s="1">
        <v>0</v>
      </c>
      <c r="BC301" s="1">
        <v>40</v>
      </c>
      <c r="BO301" s="1">
        <v>40</v>
      </c>
      <c r="BP301" s="8">
        <v>0</v>
      </c>
      <c r="BQ301" s="1">
        <f t="shared" si="4"/>
        <v>-40</v>
      </c>
      <c r="BS301" s="1" t="e">
        <v>#N/A</v>
      </c>
    </row>
    <row r="302" spans="1:71" hidden="1" x14ac:dyDescent="0.3">
      <c r="A302" s="1" t="s">
        <v>717</v>
      </c>
      <c r="B302" s="1" t="s">
        <v>718</v>
      </c>
      <c r="C302" s="1" t="s">
        <v>718</v>
      </c>
      <c r="D302" s="1">
        <v>28</v>
      </c>
      <c r="P302" s="1">
        <v>8</v>
      </c>
      <c r="R302" s="1">
        <v>4</v>
      </c>
      <c r="Y302" s="1">
        <v>4</v>
      </c>
      <c r="AA302" s="1">
        <v>4</v>
      </c>
      <c r="AC302" s="1">
        <v>4</v>
      </c>
      <c r="AG302" s="1">
        <v>4</v>
      </c>
      <c r="BB302" s="1">
        <v>4</v>
      </c>
      <c r="BD302" s="1">
        <v>4</v>
      </c>
      <c r="BO302" s="1">
        <v>36</v>
      </c>
      <c r="BP302" s="8">
        <v>0</v>
      </c>
      <c r="BQ302" s="1">
        <f t="shared" si="4"/>
        <v>-36</v>
      </c>
      <c r="BS302" s="1" t="s">
        <v>1126</v>
      </c>
    </row>
    <row r="303" spans="1:71" hidden="1" x14ac:dyDescent="0.3">
      <c r="A303" s="1" t="s">
        <v>918</v>
      </c>
      <c r="B303" s="1" t="s">
        <v>919</v>
      </c>
      <c r="C303" s="1" t="s">
        <v>919</v>
      </c>
      <c r="D303" s="1">
        <v>4</v>
      </c>
      <c r="BA303" s="1">
        <v>4</v>
      </c>
      <c r="BB303" s="1">
        <v>4</v>
      </c>
      <c r="BC303" s="1">
        <v>4</v>
      </c>
      <c r="BD303" s="1">
        <v>4</v>
      </c>
      <c r="BE303" s="1">
        <v>12</v>
      </c>
      <c r="BG303" s="1">
        <v>4</v>
      </c>
      <c r="BI303" s="1">
        <v>8</v>
      </c>
      <c r="BL303" s="1">
        <v>4</v>
      </c>
      <c r="BM303" s="1">
        <v>4</v>
      </c>
      <c r="BO303" s="1">
        <v>48</v>
      </c>
      <c r="BP303" s="8">
        <v>12</v>
      </c>
      <c r="BQ303" s="1">
        <f t="shared" si="4"/>
        <v>-36</v>
      </c>
      <c r="BS303" s="1" t="s">
        <v>1127</v>
      </c>
    </row>
    <row r="304" spans="1:71" hidden="1" x14ac:dyDescent="0.3">
      <c r="A304" s="1" t="s">
        <v>768</v>
      </c>
      <c r="B304" s="1" t="s">
        <v>769</v>
      </c>
      <c r="C304" s="5">
        <v>2.6500436400000001E+46</v>
      </c>
      <c r="D304" s="1">
        <v>100</v>
      </c>
      <c r="BA304" s="1">
        <v>100</v>
      </c>
      <c r="BB304" s="1">
        <v>50</v>
      </c>
      <c r="BO304" s="1">
        <v>150</v>
      </c>
      <c r="BP304" s="1">
        <v>600</v>
      </c>
      <c r="BQ304" s="1">
        <f t="shared" si="4"/>
        <v>450</v>
      </c>
      <c r="BR304" s="1" t="s">
        <v>34</v>
      </c>
      <c r="BS304" s="1" t="e">
        <v>#N/A</v>
      </c>
    </row>
    <row r="305" spans="1:71" hidden="1" x14ac:dyDescent="0.3">
      <c r="A305" s="1" t="s">
        <v>951</v>
      </c>
      <c r="B305" s="1" t="s">
        <v>952</v>
      </c>
      <c r="C305" s="1" t="s">
        <v>952</v>
      </c>
      <c r="D305" s="1">
        <v>82</v>
      </c>
      <c r="AM305" s="1">
        <v>70</v>
      </c>
      <c r="AO305" s="1">
        <v>2</v>
      </c>
      <c r="AQ305" s="1">
        <v>3</v>
      </c>
      <c r="AS305" s="1">
        <v>4</v>
      </c>
      <c r="AV305" s="1">
        <v>1</v>
      </c>
      <c r="BA305" s="1">
        <v>2</v>
      </c>
      <c r="BO305" s="1">
        <v>82</v>
      </c>
      <c r="BP305" s="8">
        <v>46</v>
      </c>
      <c r="BQ305" s="1">
        <f t="shared" si="4"/>
        <v>-36</v>
      </c>
      <c r="BS305" s="1" t="s">
        <v>34</v>
      </c>
    </row>
    <row r="306" spans="1:71" hidden="1" x14ac:dyDescent="0.3">
      <c r="A306" s="1" t="s">
        <v>773</v>
      </c>
      <c r="B306" s="1" t="s">
        <v>774</v>
      </c>
      <c r="C306" s="1" t="s">
        <v>774</v>
      </c>
      <c r="D306" s="1">
        <v>28</v>
      </c>
      <c r="BA306" s="1">
        <v>28</v>
      </c>
      <c r="BB306" s="1">
        <v>16</v>
      </c>
      <c r="BO306" s="1">
        <v>44</v>
      </c>
      <c r="BP306" s="1">
        <v>264</v>
      </c>
      <c r="BQ306" s="1">
        <f t="shared" si="4"/>
        <v>220</v>
      </c>
      <c r="BR306" s="1" t="s">
        <v>34</v>
      </c>
      <c r="BS306" s="1" t="e">
        <v>#N/A</v>
      </c>
    </row>
    <row r="307" spans="1:71" hidden="1" x14ac:dyDescent="0.3">
      <c r="A307" s="1" t="s">
        <v>775</v>
      </c>
      <c r="B307" s="1" t="s">
        <v>776</v>
      </c>
      <c r="C307" s="1" t="s">
        <v>776</v>
      </c>
      <c r="D307" s="1">
        <v>1</v>
      </c>
      <c r="BA307" s="1">
        <v>1</v>
      </c>
      <c r="BD307" s="1">
        <v>4</v>
      </c>
      <c r="BE307" s="1">
        <v>2</v>
      </c>
      <c r="BO307" s="1">
        <v>7</v>
      </c>
      <c r="BP307" s="1">
        <v>99</v>
      </c>
      <c r="BQ307" s="1">
        <f t="shared" si="4"/>
        <v>92</v>
      </c>
      <c r="BR307" s="1" t="s">
        <v>34</v>
      </c>
      <c r="BS307" s="1" t="e">
        <v>#N/A</v>
      </c>
    </row>
    <row r="308" spans="1:71" hidden="1" x14ac:dyDescent="0.3">
      <c r="A308" s="1" t="s">
        <v>777</v>
      </c>
      <c r="B308" s="1" t="s">
        <v>778</v>
      </c>
      <c r="C308" s="5">
        <v>2.5802715199999999E+46</v>
      </c>
      <c r="D308" s="1">
        <v>0</v>
      </c>
      <c r="BB308" s="1">
        <v>12</v>
      </c>
      <c r="BC308" s="1">
        <v>12</v>
      </c>
      <c r="BD308" s="1">
        <v>12</v>
      </c>
      <c r="BE308" s="1">
        <v>12</v>
      </c>
      <c r="BF308" s="1">
        <v>24</v>
      </c>
      <c r="BG308" s="1">
        <v>36</v>
      </c>
      <c r="BH308" s="1">
        <v>24</v>
      </c>
      <c r="BI308" s="1">
        <v>12</v>
      </c>
      <c r="BO308" s="1">
        <v>144</v>
      </c>
      <c r="BP308" s="1">
        <v>144</v>
      </c>
      <c r="BQ308" s="1">
        <f t="shared" si="4"/>
        <v>0</v>
      </c>
      <c r="BR308" s="1" t="s">
        <v>34</v>
      </c>
      <c r="BS308" s="1" t="e">
        <v>#N/A</v>
      </c>
    </row>
    <row r="309" spans="1:71" hidden="1" x14ac:dyDescent="0.3">
      <c r="A309" s="1" t="s">
        <v>779</v>
      </c>
      <c r="B309" s="1" t="s">
        <v>780</v>
      </c>
      <c r="C309" s="1" t="s">
        <v>780</v>
      </c>
      <c r="D309" s="1">
        <v>24</v>
      </c>
      <c r="BA309" s="1">
        <v>24</v>
      </c>
      <c r="BC309" s="1">
        <v>24</v>
      </c>
      <c r="BO309" s="1">
        <v>48</v>
      </c>
      <c r="BP309" s="1">
        <v>72</v>
      </c>
      <c r="BQ309" s="1">
        <f t="shared" si="4"/>
        <v>24</v>
      </c>
      <c r="BR309" s="1" t="s">
        <v>34</v>
      </c>
      <c r="BS309" s="1" t="e">
        <v>#N/A</v>
      </c>
    </row>
    <row r="310" spans="1:71" hidden="1" x14ac:dyDescent="0.3">
      <c r="A310" s="1" t="s">
        <v>781</v>
      </c>
      <c r="B310" s="1" t="s">
        <v>782</v>
      </c>
      <c r="C310" s="1" t="s">
        <v>782</v>
      </c>
      <c r="D310" s="1">
        <v>18</v>
      </c>
      <c r="AC310" s="1">
        <v>18</v>
      </c>
      <c r="BO310" s="1">
        <v>18</v>
      </c>
      <c r="BP310" s="1">
        <v>18</v>
      </c>
      <c r="BQ310" s="1">
        <f t="shared" si="4"/>
        <v>0</v>
      </c>
      <c r="BR310" s="1" t="s">
        <v>34</v>
      </c>
      <c r="BS310" s="1" t="e">
        <v>#N/A</v>
      </c>
    </row>
    <row r="311" spans="1:71" hidden="1" x14ac:dyDescent="0.3">
      <c r="A311" s="1" t="s">
        <v>1128</v>
      </c>
      <c r="B311" s="1" t="s">
        <v>1129</v>
      </c>
      <c r="C311" s="1" t="s">
        <v>1129</v>
      </c>
      <c r="D311" s="1">
        <v>10</v>
      </c>
      <c r="BA311" s="1">
        <v>10</v>
      </c>
      <c r="BO311" s="1">
        <v>10</v>
      </c>
      <c r="BP311" s="1">
        <v>20</v>
      </c>
      <c r="BQ311" s="1">
        <f t="shared" si="4"/>
        <v>10</v>
      </c>
      <c r="BR311" s="1" t="s">
        <v>34</v>
      </c>
      <c r="BS311" s="1" t="e">
        <v>#N/A</v>
      </c>
    </row>
    <row r="312" spans="1:71" hidden="1" x14ac:dyDescent="0.3">
      <c r="A312" s="1" t="s">
        <v>1130</v>
      </c>
      <c r="B312" s="1" t="s">
        <v>1131</v>
      </c>
      <c r="C312" s="1" t="s">
        <v>1131</v>
      </c>
      <c r="D312" s="1">
        <v>12</v>
      </c>
      <c r="BA312" s="1">
        <v>12</v>
      </c>
      <c r="BO312" s="1">
        <v>12</v>
      </c>
      <c r="BP312" s="1">
        <v>7632</v>
      </c>
      <c r="BQ312" s="1">
        <f t="shared" si="4"/>
        <v>7620</v>
      </c>
      <c r="BR312" s="1" t="s">
        <v>34</v>
      </c>
      <c r="BS312" s="1" t="e">
        <v>#N/A</v>
      </c>
    </row>
    <row r="313" spans="1:71" hidden="1" x14ac:dyDescent="0.3">
      <c r="A313" s="1" t="s">
        <v>732</v>
      </c>
      <c r="B313" s="1" t="s">
        <v>733</v>
      </c>
      <c r="C313" s="1" t="s">
        <v>733</v>
      </c>
      <c r="D313" s="1">
        <v>0</v>
      </c>
      <c r="BB313" s="1">
        <v>30</v>
      </c>
      <c r="BO313" s="1">
        <v>30</v>
      </c>
      <c r="BP313" s="8">
        <v>0</v>
      </c>
      <c r="BQ313" s="1">
        <f t="shared" si="4"/>
        <v>-30</v>
      </c>
      <c r="BS313" s="1" t="s">
        <v>1132</v>
      </c>
    </row>
    <row r="314" spans="1:71" hidden="1" x14ac:dyDescent="0.3">
      <c r="A314" s="1" t="s">
        <v>786</v>
      </c>
      <c r="B314" s="1" t="s">
        <v>787</v>
      </c>
      <c r="C314" s="5">
        <v>2.85012924E+46</v>
      </c>
      <c r="D314" s="1">
        <v>160</v>
      </c>
      <c r="BA314" s="1">
        <v>160</v>
      </c>
      <c r="BB314" s="1">
        <v>40</v>
      </c>
      <c r="BC314" s="1">
        <v>60</v>
      </c>
      <c r="BO314" s="1">
        <v>260</v>
      </c>
      <c r="BP314" s="1">
        <v>440</v>
      </c>
      <c r="BQ314" s="1">
        <f t="shared" si="4"/>
        <v>180</v>
      </c>
      <c r="BR314" s="1" t="s">
        <v>34</v>
      </c>
      <c r="BS314" s="1" t="e">
        <v>#N/A</v>
      </c>
    </row>
    <row r="315" spans="1:71" hidden="1" x14ac:dyDescent="0.3">
      <c r="A315" s="1" t="s">
        <v>671</v>
      </c>
      <c r="B315" s="1" t="s">
        <v>672</v>
      </c>
      <c r="C315" s="1" t="s">
        <v>672</v>
      </c>
      <c r="D315" s="1">
        <v>64</v>
      </c>
      <c r="J315" s="1">
        <v>64</v>
      </c>
      <c r="BC315" s="1">
        <v>16</v>
      </c>
      <c r="BO315" s="1">
        <v>80</v>
      </c>
      <c r="BP315" s="8">
        <v>52</v>
      </c>
      <c r="BQ315" s="1">
        <f t="shared" si="4"/>
        <v>-28</v>
      </c>
      <c r="BS315" s="1" t="s">
        <v>1133</v>
      </c>
    </row>
    <row r="316" spans="1:71" hidden="1" x14ac:dyDescent="0.3">
      <c r="A316" s="1" t="s">
        <v>935</v>
      </c>
      <c r="B316" s="1" t="s">
        <v>936</v>
      </c>
      <c r="C316" s="1" t="s">
        <v>936</v>
      </c>
      <c r="D316" s="1">
        <v>4</v>
      </c>
      <c r="AJ316" s="1">
        <v>4</v>
      </c>
      <c r="BE316" s="1">
        <v>8</v>
      </c>
      <c r="BH316" s="1">
        <v>4</v>
      </c>
      <c r="BI316" s="1">
        <v>4</v>
      </c>
      <c r="BK316" s="1">
        <v>4</v>
      </c>
      <c r="BM316" s="1">
        <v>4</v>
      </c>
      <c r="BO316" s="1">
        <v>28</v>
      </c>
      <c r="BP316" s="8">
        <v>0</v>
      </c>
      <c r="BQ316" s="1">
        <f t="shared" si="4"/>
        <v>-28</v>
      </c>
      <c r="BS316" s="1" t="s">
        <v>1134</v>
      </c>
    </row>
    <row r="317" spans="1:71" hidden="1" x14ac:dyDescent="0.3">
      <c r="A317" s="1" t="s">
        <v>792</v>
      </c>
      <c r="B317" s="1" t="s">
        <v>793</v>
      </c>
      <c r="C317" s="1" t="s">
        <v>793</v>
      </c>
      <c r="D317" s="1">
        <v>0</v>
      </c>
      <c r="BD317" s="1">
        <v>20</v>
      </c>
      <c r="BE317" s="1">
        <v>40</v>
      </c>
      <c r="BF317" s="1">
        <v>20</v>
      </c>
      <c r="BG317" s="1">
        <v>40</v>
      </c>
      <c r="BO317" s="1">
        <v>120</v>
      </c>
      <c r="BP317" s="1">
        <v>640</v>
      </c>
      <c r="BQ317" s="1">
        <f t="shared" si="4"/>
        <v>520</v>
      </c>
      <c r="BR317" s="1" t="s">
        <v>34</v>
      </c>
      <c r="BS317" s="1" t="e">
        <v>#N/A</v>
      </c>
    </row>
    <row r="318" spans="1:71" hidden="1" x14ac:dyDescent="0.3">
      <c r="A318" s="1" t="s">
        <v>794</v>
      </c>
      <c r="B318" s="1" t="s">
        <v>795</v>
      </c>
      <c r="C318" s="5">
        <v>2.65004269E+46</v>
      </c>
      <c r="D318" s="1">
        <v>120</v>
      </c>
      <c r="AV318" s="1">
        <v>40</v>
      </c>
      <c r="BA318" s="1">
        <v>80</v>
      </c>
      <c r="BO318" s="1">
        <v>120</v>
      </c>
      <c r="BP318" s="1">
        <v>600</v>
      </c>
      <c r="BQ318" s="1">
        <f t="shared" si="4"/>
        <v>480</v>
      </c>
      <c r="BR318" s="1" t="s">
        <v>34</v>
      </c>
      <c r="BS318" s="1" t="e">
        <v>#N/A</v>
      </c>
    </row>
    <row r="319" spans="1:71" hidden="1" x14ac:dyDescent="0.3">
      <c r="A319" s="1" t="s">
        <v>796</v>
      </c>
      <c r="B319" s="1" t="s">
        <v>797</v>
      </c>
      <c r="C319" s="1" t="s">
        <v>797</v>
      </c>
      <c r="D319" s="1">
        <v>0</v>
      </c>
      <c r="BE319" s="1">
        <v>220</v>
      </c>
      <c r="BF319" s="1">
        <v>160</v>
      </c>
      <c r="BG319" s="1">
        <v>200</v>
      </c>
      <c r="BO319" s="1">
        <v>580</v>
      </c>
      <c r="BP319" s="1">
        <v>7100</v>
      </c>
      <c r="BQ319" s="1">
        <f t="shared" si="4"/>
        <v>6520</v>
      </c>
      <c r="BR319" s="1" t="s">
        <v>34</v>
      </c>
      <c r="BS319" s="1" t="e">
        <v>#N/A</v>
      </c>
    </row>
    <row r="320" spans="1:71" hidden="1" x14ac:dyDescent="0.3">
      <c r="A320" s="1" t="s">
        <v>693</v>
      </c>
      <c r="B320" s="1" t="s">
        <v>694</v>
      </c>
      <c r="C320" s="5">
        <v>2.5801036299999999E+46</v>
      </c>
      <c r="D320" s="1">
        <v>0</v>
      </c>
      <c r="BD320" s="1">
        <v>12</v>
      </c>
      <c r="BE320" s="1">
        <v>12</v>
      </c>
      <c r="BO320" s="1">
        <v>24</v>
      </c>
      <c r="BP320" s="8">
        <v>0</v>
      </c>
      <c r="BQ320" s="1">
        <f t="shared" si="4"/>
        <v>-24</v>
      </c>
      <c r="BS320" s="1" t="s">
        <v>1135</v>
      </c>
    </row>
    <row r="321" spans="1:71" hidden="1" x14ac:dyDescent="0.3">
      <c r="A321" s="1" t="s">
        <v>800</v>
      </c>
      <c r="B321" s="1" t="s">
        <v>801</v>
      </c>
      <c r="C321" s="1" t="s">
        <v>801</v>
      </c>
      <c r="D321" s="1">
        <v>210</v>
      </c>
      <c r="BA321" s="1">
        <v>210</v>
      </c>
      <c r="BB321" s="1">
        <v>30</v>
      </c>
      <c r="BO321" s="1">
        <v>240</v>
      </c>
      <c r="BP321" s="1">
        <v>480</v>
      </c>
      <c r="BQ321" s="1">
        <f t="shared" si="4"/>
        <v>240</v>
      </c>
      <c r="BR321" s="1" t="s">
        <v>34</v>
      </c>
      <c r="BS321" s="1" t="e">
        <v>#N/A</v>
      </c>
    </row>
    <row r="322" spans="1:71" hidden="1" x14ac:dyDescent="0.3">
      <c r="A322" s="1" t="s">
        <v>802</v>
      </c>
      <c r="B322" s="1" t="s">
        <v>803</v>
      </c>
      <c r="C322" s="1" t="s">
        <v>803</v>
      </c>
      <c r="D322" s="1">
        <v>0</v>
      </c>
      <c r="BC322" s="1">
        <v>50</v>
      </c>
      <c r="BO322" s="1">
        <v>50</v>
      </c>
      <c r="BP322" s="1">
        <v>250</v>
      </c>
      <c r="BQ322" s="1">
        <f t="shared" si="4"/>
        <v>200</v>
      </c>
      <c r="BR322" s="1" t="s">
        <v>34</v>
      </c>
      <c r="BS322" s="1" t="e">
        <v>#N/A</v>
      </c>
    </row>
    <row r="323" spans="1:71" hidden="1" x14ac:dyDescent="0.3">
      <c r="A323" s="1" t="s">
        <v>805</v>
      </c>
      <c r="B323" s="1" t="s">
        <v>806</v>
      </c>
      <c r="C323" s="1" t="s">
        <v>806</v>
      </c>
      <c r="D323" s="1">
        <v>0</v>
      </c>
      <c r="BC323" s="1">
        <v>20</v>
      </c>
      <c r="BO323" s="1">
        <v>20</v>
      </c>
      <c r="BP323" s="1">
        <v>0</v>
      </c>
      <c r="BQ323" s="1">
        <f t="shared" si="4"/>
        <v>-20</v>
      </c>
      <c r="BR323" s="1" t="s">
        <v>450</v>
      </c>
      <c r="BS323" s="1" t="s">
        <v>450</v>
      </c>
    </row>
    <row r="324" spans="1:71" hidden="1" x14ac:dyDescent="0.3">
      <c r="A324" s="1" t="s">
        <v>1136</v>
      </c>
      <c r="B324" s="1" t="s">
        <v>1137</v>
      </c>
      <c r="C324" s="1" t="s">
        <v>1137</v>
      </c>
      <c r="D324" s="1">
        <v>60</v>
      </c>
      <c r="BA324" s="1">
        <v>60</v>
      </c>
      <c r="BO324" s="1">
        <v>60</v>
      </c>
      <c r="BP324" s="1">
        <v>120</v>
      </c>
      <c r="BQ324" s="1">
        <f t="shared" ref="BQ324:BQ387" si="5">BP324-BO324</f>
        <v>60</v>
      </c>
      <c r="BR324" s="1" t="s">
        <v>34</v>
      </c>
      <c r="BS324" s="1" t="e">
        <v>#N/A</v>
      </c>
    </row>
    <row r="325" spans="1:71" hidden="1" x14ac:dyDescent="0.3">
      <c r="A325" s="1" t="s">
        <v>807</v>
      </c>
      <c r="B325" s="1" t="s">
        <v>808</v>
      </c>
      <c r="C325" s="1" t="s">
        <v>808</v>
      </c>
      <c r="D325" s="1">
        <v>30</v>
      </c>
      <c r="BA325" s="1">
        <v>30</v>
      </c>
      <c r="BO325" s="1">
        <v>30</v>
      </c>
      <c r="BP325" s="1">
        <v>90</v>
      </c>
      <c r="BQ325" s="1">
        <f t="shared" si="5"/>
        <v>60</v>
      </c>
      <c r="BR325" s="1" t="s">
        <v>34</v>
      </c>
      <c r="BS325" s="1" t="e">
        <v>#N/A</v>
      </c>
    </row>
    <row r="326" spans="1:71" hidden="1" x14ac:dyDescent="0.3">
      <c r="A326" s="1" t="s">
        <v>809</v>
      </c>
      <c r="B326" s="1" t="s">
        <v>810</v>
      </c>
      <c r="C326" s="1" t="s">
        <v>810</v>
      </c>
      <c r="D326" s="1">
        <v>120</v>
      </c>
      <c r="AT326" s="1">
        <v>30</v>
      </c>
      <c r="AV326" s="1">
        <v>30</v>
      </c>
      <c r="AW326" s="1">
        <v>30</v>
      </c>
      <c r="BA326" s="1">
        <v>30</v>
      </c>
      <c r="BB326" s="1">
        <v>30</v>
      </c>
      <c r="BC326" s="1">
        <v>30</v>
      </c>
      <c r="BD326" s="1">
        <v>30</v>
      </c>
      <c r="BE326" s="1">
        <v>30</v>
      </c>
      <c r="BF326" s="1">
        <v>30</v>
      </c>
      <c r="BH326" s="1">
        <v>30</v>
      </c>
      <c r="BI326" s="1">
        <v>30</v>
      </c>
      <c r="BO326" s="1">
        <v>330</v>
      </c>
      <c r="BP326" s="1">
        <v>210</v>
      </c>
      <c r="BQ326" s="1">
        <f t="shared" si="5"/>
        <v>-120</v>
      </c>
      <c r="BR326" s="1" t="s">
        <v>55</v>
      </c>
      <c r="BS326" s="1" t="s">
        <v>55</v>
      </c>
    </row>
    <row r="327" spans="1:71" hidden="1" x14ac:dyDescent="0.3">
      <c r="A327" s="1" t="s">
        <v>811</v>
      </c>
      <c r="B327" s="1" t="s">
        <v>812</v>
      </c>
      <c r="C327" s="5">
        <v>2.6152043299999999E+46</v>
      </c>
      <c r="D327" s="1">
        <v>40</v>
      </c>
      <c r="BA327" s="1">
        <v>40</v>
      </c>
      <c r="BB327" s="1">
        <v>16</v>
      </c>
      <c r="BO327" s="1">
        <v>56</v>
      </c>
      <c r="BP327" s="1">
        <v>144</v>
      </c>
      <c r="BQ327" s="1">
        <f t="shared" si="5"/>
        <v>88</v>
      </c>
      <c r="BR327" s="1" t="s">
        <v>34</v>
      </c>
      <c r="BS327" s="1" t="e">
        <v>#N/A</v>
      </c>
    </row>
    <row r="328" spans="1:71" hidden="1" x14ac:dyDescent="0.3">
      <c r="A328" s="1" t="s">
        <v>814</v>
      </c>
      <c r="B328" s="1" t="s">
        <v>815</v>
      </c>
      <c r="C328" s="1" t="s">
        <v>815</v>
      </c>
      <c r="D328" s="1">
        <v>172</v>
      </c>
      <c r="AT328" s="1">
        <v>44</v>
      </c>
      <c r="AV328" s="1">
        <v>36</v>
      </c>
      <c r="BA328" s="1">
        <v>92</v>
      </c>
      <c r="BB328" s="1">
        <v>24</v>
      </c>
      <c r="BC328" s="1">
        <v>24</v>
      </c>
      <c r="BD328" s="1">
        <v>24</v>
      </c>
      <c r="BE328" s="1">
        <v>76</v>
      </c>
      <c r="BF328" s="1">
        <v>80</v>
      </c>
      <c r="BG328" s="1">
        <v>48</v>
      </c>
      <c r="BH328" s="1">
        <v>36</v>
      </c>
      <c r="BO328" s="1">
        <v>484</v>
      </c>
      <c r="BP328" s="1">
        <v>172</v>
      </c>
      <c r="BQ328" s="1">
        <f t="shared" si="5"/>
        <v>-312</v>
      </c>
      <c r="BR328" s="1" t="s">
        <v>55</v>
      </c>
      <c r="BS328" s="1" t="s">
        <v>55</v>
      </c>
    </row>
    <row r="329" spans="1:71" hidden="1" x14ac:dyDescent="0.3">
      <c r="A329" s="1" t="s">
        <v>816</v>
      </c>
      <c r="B329" s="1" t="s">
        <v>817</v>
      </c>
      <c r="C329" s="1" t="s">
        <v>817</v>
      </c>
      <c r="D329" s="1">
        <v>188</v>
      </c>
      <c r="AW329" s="1">
        <v>72</v>
      </c>
      <c r="BA329" s="1">
        <v>116</v>
      </c>
      <c r="BB329" s="1">
        <v>40</v>
      </c>
      <c r="BC329" s="1">
        <v>40</v>
      </c>
      <c r="BD329" s="1">
        <v>48</v>
      </c>
      <c r="BE329" s="1">
        <v>44</v>
      </c>
      <c r="BF329" s="1">
        <v>108</v>
      </c>
      <c r="BG329" s="1">
        <v>52</v>
      </c>
      <c r="BH329" s="1">
        <v>96</v>
      </c>
      <c r="BI329" s="1">
        <v>32</v>
      </c>
      <c r="BJ329" s="1">
        <v>76</v>
      </c>
      <c r="BO329" s="1">
        <v>724</v>
      </c>
      <c r="BP329" s="1">
        <v>377</v>
      </c>
      <c r="BQ329" s="1">
        <f t="shared" si="5"/>
        <v>-347</v>
      </c>
      <c r="BR329" s="1" t="s">
        <v>55</v>
      </c>
      <c r="BS329" s="1" t="s">
        <v>55</v>
      </c>
    </row>
    <row r="330" spans="1:71" hidden="1" x14ac:dyDescent="0.3">
      <c r="A330" s="1" t="s">
        <v>746</v>
      </c>
      <c r="B330" s="1" t="s">
        <v>747</v>
      </c>
      <c r="C330" s="1" t="s">
        <v>747</v>
      </c>
      <c r="D330" s="1">
        <v>28</v>
      </c>
      <c r="AJ330" s="1">
        <v>5</v>
      </c>
      <c r="AL330" s="1">
        <v>1</v>
      </c>
      <c r="AN330" s="1">
        <v>1</v>
      </c>
      <c r="AP330" s="1">
        <v>10</v>
      </c>
      <c r="AR330" s="1">
        <v>11</v>
      </c>
      <c r="BO330" s="1">
        <v>28</v>
      </c>
      <c r="BP330" s="8">
        <v>0</v>
      </c>
      <c r="BQ330" s="1">
        <f t="shared" si="5"/>
        <v>-28</v>
      </c>
      <c r="BS330" s="1" t="e">
        <v>#N/A</v>
      </c>
    </row>
    <row r="331" spans="1:71" hidden="1" x14ac:dyDescent="0.3">
      <c r="A331" s="1" t="s">
        <v>432</v>
      </c>
      <c r="B331" s="1" t="s">
        <v>433</v>
      </c>
      <c r="C331" s="1" t="s">
        <v>433</v>
      </c>
      <c r="D331" s="1">
        <v>0</v>
      </c>
      <c r="BB331" s="1">
        <v>20</v>
      </c>
      <c r="BH331" s="1">
        <v>20</v>
      </c>
      <c r="BO331" s="1">
        <v>40</v>
      </c>
      <c r="BP331" s="8">
        <v>20</v>
      </c>
      <c r="BQ331" s="1">
        <f t="shared" si="5"/>
        <v>-20</v>
      </c>
      <c r="BS331" s="1" t="s">
        <v>34</v>
      </c>
    </row>
    <row r="332" spans="1:71" hidden="1" x14ac:dyDescent="0.3">
      <c r="A332" s="1" t="s">
        <v>788</v>
      </c>
      <c r="B332" s="1" t="s">
        <v>789</v>
      </c>
      <c r="C332" s="5">
        <v>2.85012932E+46</v>
      </c>
      <c r="D332" s="1">
        <v>260</v>
      </c>
      <c r="AL332" s="1">
        <v>20</v>
      </c>
      <c r="AN332" s="1">
        <v>60</v>
      </c>
      <c r="AP332" s="1">
        <v>20</v>
      </c>
      <c r="AR332" s="1">
        <v>20</v>
      </c>
      <c r="AT332" s="1">
        <v>20</v>
      </c>
      <c r="AV332" s="1">
        <v>40</v>
      </c>
      <c r="BA332" s="1">
        <v>80</v>
      </c>
      <c r="BB332" s="1">
        <v>20</v>
      </c>
      <c r="BC332" s="1">
        <v>40</v>
      </c>
      <c r="BD332" s="1">
        <v>40</v>
      </c>
      <c r="BE332" s="1">
        <v>20</v>
      </c>
      <c r="BO332" s="1">
        <v>380</v>
      </c>
      <c r="BP332" s="8">
        <v>360</v>
      </c>
      <c r="BQ332" s="1">
        <f t="shared" si="5"/>
        <v>-20</v>
      </c>
      <c r="BS332" s="1" t="s">
        <v>34</v>
      </c>
    </row>
    <row r="333" spans="1:71" hidden="1" x14ac:dyDescent="0.3">
      <c r="A333" s="1" t="s">
        <v>906</v>
      </c>
      <c r="B333" s="1" t="s">
        <v>907</v>
      </c>
      <c r="C333" s="1" t="s">
        <v>907</v>
      </c>
      <c r="D333" s="1">
        <v>16</v>
      </c>
      <c r="BA333" s="1">
        <v>16</v>
      </c>
      <c r="BB333" s="1">
        <v>4</v>
      </c>
      <c r="BO333" s="1">
        <v>20</v>
      </c>
      <c r="BP333" s="8">
        <v>12</v>
      </c>
      <c r="BQ333" s="1">
        <f t="shared" si="5"/>
        <v>-8</v>
      </c>
      <c r="BS333" s="1" t="s">
        <v>1034</v>
      </c>
    </row>
    <row r="334" spans="1:71" hidden="1" x14ac:dyDescent="0.3">
      <c r="A334" s="1" t="s">
        <v>824</v>
      </c>
      <c r="B334" s="1" t="s">
        <v>825</v>
      </c>
      <c r="C334" s="5">
        <v>2.8501242700000002E+46</v>
      </c>
      <c r="D334" s="1">
        <v>120</v>
      </c>
      <c r="AT334" s="1">
        <v>20</v>
      </c>
      <c r="AX334" s="1">
        <v>20</v>
      </c>
      <c r="BA334" s="1">
        <v>80</v>
      </c>
      <c r="BB334" s="1">
        <v>40</v>
      </c>
      <c r="BC334" s="1">
        <v>20</v>
      </c>
      <c r="BO334" s="1">
        <v>180</v>
      </c>
      <c r="BP334" s="1">
        <v>400</v>
      </c>
      <c r="BQ334" s="1">
        <f t="shared" si="5"/>
        <v>220</v>
      </c>
      <c r="BR334" s="1" t="s">
        <v>34</v>
      </c>
      <c r="BS334" s="1" t="e">
        <v>#N/A</v>
      </c>
    </row>
    <row r="335" spans="1:71" hidden="1" x14ac:dyDescent="0.3">
      <c r="A335" s="1" t="s">
        <v>826</v>
      </c>
      <c r="B335" s="1" t="s">
        <v>827</v>
      </c>
      <c r="C335" s="1" t="s">
        <v>827</v>
      </c>
      <c r="D335" s="1">
        <v>0</v>
      </c>
      <c r="BC335" s="1">
        <v>120</v>
      </c>
      <c r="BD335" s="1">
        <v>60</v>
      </c>
      <c r="BE335" s="1">
        <v>180</v>
      </c>
      <c r="BF335" s="1">
        <v>210</v>
      </c>
      <c r="BO335" s="1">
        <v>570</v>
      </c>
      <c r="BP335" s="1">
        <v>1440</v>
      </c>
      <c r="BQ335" s="1">
        <f t="shared" si="5"/>
        <v>870</v>
      </c>
      <c r="BR335" s="1" t="s">
        <v>34</v>
      </c>
      <c r="BS335" s="1" t="e">
        <v>#N/A</v>
      </c>
    </row>
    <row r="336" spans="1:71" hidden="1" x14ac:dyDescent="0.3">
      <c r="A336" s="1" t="s">
        <v>828</v>
      </c>
      <c r="B336" s="1" t="s">
        <v>829</v>
      </c>
      <c r="C336" s="1" t="s">
        <v>829</v>
      </c>
      <c r="D336" s="1">
        <v>0</v>
      </c>
      <c r="BC336" s="1">
        <v>1</v>
      </c>
      <c r="BO336" s="1">
        <v>1</v>
      </c>
      <c r="BP336" s="1">
        <v>7</v>
      </c>
      <c r="BQ336" s="1">
        <f t="shared" si="5"/>
        <v>6</v>
      </c>
      <c r="BR336" s="1" t="s">
        <v>34</v>
      </c>
      <c r="BS336" s="1" t="e">
        <v>#N/A</v>
      </c>
    </row>
    <row r="337" spans="1:71" hidden="1" x14ac:dyDescent="0.3">
      <c r="A337" s="1" t="s">
        <v>830</v>
      </c>
      <c r="B337" s="1" t="s">
        <v>831</v>
      </c>
      <c r="C337" s="5">
        <v>2.85013736E+46</v>
      </c>
      <c r="D337" s="1">
        <v>40</v>
      </c>
      <c r="AV337" s="1">
        <v>20</v>
      </c>
      <c r="AX337" s="1">
        <v>20</v>
      </c>
      <c r="BB337" s="1">
        <v>20</v>
      </c>
      <c r="BC337" s="1">
        <v>20</v>
      </c>
      <c r="BO337" s="1">
        <v>80</v>
      </c>
      <c r="BP337" s="1">
        <v>120</v>
      </c>
      <c r="BQ337" s="1">
        <f t="shared" si="5"/>
        <v>40</v>
      </c>
      <c r="BR337" s="1" t="s">
        <v>34</v>
      </c>
      <c r="BS337" s="1" t="e">
        <v>#N/A</v>
      </c>
    </row>
    <row r="338" spans="1:71" hidden="1" x14ac:dyDescent="0.3">
      <c r="A338" s="1" t="s">
        <v>832</v>
      </c>
      <c r="B338" s="1" t="s">
        <v>833</v>
      </c>
      <c r="C338" s="1" t="s">
        <v>833</v>
      </c>
      <c r="D338" s="1">
        <v>54</v>
      </c>
      <c r="BA338" s="1">
        <v>54</v>
      </c>
      <c r="BO338" s="1">
        <v>54</v>
      </c>
      <c r="BP338" s="1">
        <v>90</v>
      </c>
      <c r="BQ338" s="1">
        <f t="shared" si="5"/>
        <v>36</v>
      </c>
      <c r="BR338" s="1" t="s">
        <v>34</v>
      </c>
      <c r="BS338" s="1" t="e">
        <v>#N/A</v>
      </c>
    </row>
    <row r="339" spans="1:71" hidden="1" x14ac:dyDescent="0.3">
      <c r="A339" s="1" t="s">
        <v>764</v>
      </c>
      <c r="B339" s="1" t="s">
        <v>765</v>
      </c>
      <c r="C339" s="1" t="s">
        <v>765</v>
      </c>
      <c r="D339" s="1">
        <v>4</v>
      </c>
      <c r="BA339" s="1">
        <v>4</v>
      </c>
      <c r="BB339" s="1">
        <v>8</v>
      </c>
      <c r="BC339" s="1">
        <v>4</v>
      </c>
      <c r="BD339" s="1">
        <v>4</v>
      </c>
      <c r="BE339" s="1">
        <v>24</v>
      </c>
      <c r="BO339" s="1">
        <v>44</v>
      </c>
      <c r="BP339" s="8">
        <v>24</v>
      </c>
      <c r="BQ339" s="1">
        <f t="shared" si="5"/>
        <v>-20</v>
      </c>
      <c r="BS339" s="1" t="s">
        <v>34</v>
      </c>
    </row>
    <row r="340" spans="1:71" hidden="1" x14ac:dyDescent="0.3">
      <c r="A340" s="1" t="s">
        <v>836</v>
      </c>
      <c r="B340" s="1" t="s">
        <v>837</v>
      </c>
      <c r="C340" s="1" t="s">
        <v>837</v>
      </c>
      <c r="D340" s="1">
        <v>60</v>
      </c>
      <c r="BA340" s="1">
        <v>60</v>
      </c>
      <c r="BB340" s="1">
        <v>20</v>
      </c>
      <c r="BO340" s="1">
        <v>80</v>
      </c>
      <c r="BP340" s="1">
        <v>136</v>
      </c>
      <c r="BQ340" s="1">
        <f t="shared" si="5"/>
        <v>56</v>
      </c>
      <c r="BR340" s="1" t="s">
        <v>34</v>
      </c>
      <c r="BS340" s="1" t="e">
        <v>#N/A</v>
      </c>
    </row>
    <row r="341" spans="1:71" hidden="1" x14ac:dyDescent="0.3">
      <c r="A341" s="1" t="s">
        <v>838</v>
      </c>
      <c r="B341" s="1" t="s">
        <v>839</v>
      </c>
      <c r="C341" s="1" t="s">
        <v>839</v>
      </c>
      <c r="D341" s="1">
        <v>36</v>
      </c>
      <c r="AU341" s="1">
        <v>36</v>
      </c>
      <c r="BB341" s="1">
        <v>18</v>
      </c>
      <c r="BO341" s="1">
        <v>54</v>
      </c>
      <c r="BP341" s="1">
        <v>0</v>
      </c>
      <c r="BQ341" s="1">
        <f t="shared" si="5"/>
        <v>-54</v>
      </c>
      <c r="BR341" s="1" t="s">
        <v>840</v>
      </c>
      <c r="BS341" s="1" t="s">
        <v>840</v>
      </c>
    </row>
    <row r="342" spans="1:71" hidden="1" x14ac:dyDescent="0.3">
      <c r="A342" s="1" t="s">
        <v>841</v>
      </c>
      <c r="B342" s="1" t="s">
        <v>842</v>
      </c>
      <c r="C342" s="1" t="s">
        <v>842</v>
      </c>
      <c r="D342" s="1">
        <v>16</v>
      </c>
      <c r="BA342" s="1">
        <v>16</v>
      </c>
      <c r="BB342" s="1">
        <v>4</v>
      </c>
      <c r="BO342" s="1">
        <v>20</v>
      </c>
      <c r="BP342" s="1">
        <v>48</v>
      </c>
      <c r="BQ342" s="1">
        <f t="shared" si="5"/>
        <v>28</v>
      </c>
      <c r="BR342" s="1" t="s">
        <v>34</v>
      </c>
      <c r="BS342" s="1" t="e">
        <v>#N/A</v>
      </c>
    </row>
    <row r="343" spans="1:71" hidden="1" x14ac:dyDescent="0.3">
      <c r="A343" s="1" t="s">
        <v>843</v>
      </c>
      <c r="B343" s="1" t="s">
        <v>844</v>
      </c>
      <c r="C343" s="1" t="s">
        <v>844</v>
      </c>
      <c r="D343" s="1">
        <v>56</v>
      </c>
      <c r="BA343" s="1">
        <v>56</v>
      </c>
      <c r="BB343" s="1">
        <v>4</v>
      </c>
      <c r="BO343" s="1">
        <v>60</v>
      </c>
      <c r="BP343" s="1">
        <v>76</v>
      </c>
      <c r="BQ343" s="1">
        <f t="shared" si="5"/>
        <v>16</v>
      </c>
      <c r="BR343" s="1" t="s">
        <v>34</v>
      </c>
      <c r="BS343" s="1" t="e">
        <v>#N/A</v>
      </c>
    </row>
    <row r="344" spans="1:71" hidden="1" x14ac:dyDescent="0.3">
      <c r="A344" s="1" t="s">
        <v>845</v>
      </c>
      <c r="B344" s="1" t="s">
        <v>846</v>
      </c>
      <c r="C344" s="1" t="s">
        <v>846</v>
      </c>
      <c r="D344" s="1">
        <v>100</v>
      </c>
      <c r="BA344" s="1">
        <v>100</v>
      </c>
      <c r="BB344" s="1">
        <v>150</v>
      </c>
      <c r="BC344" s="1">
        <v>50</v>
      </c>
      <c r="BF344" s="1">
        <v>150</v>
      </c>
      <c r="BG344" s="1">
        <v>150</v>
      </c>
      <c r="BO344" s="1">
        <v>600</v>
      </c>
      <c r="BP344" s="1">
        <v>1600</v>
      </c>
      <c r="BQ344" s="1">
        <f t="shared" si="5"/>
        <v>1000</v>
      </c>
      <c r="BR344" s="1" t="s">
        <v>34</v>
      </c>
      <c r="BS344" s="1" t="e">
        <v>#N/A</v>
      </c>
    </row>
    <row r="345" spans="1:71" hidden="1" x14ac:dyDescent="0.3">
      <c r="A345" s="1" t="s">
        <v>1138</v>
      </c>
      <c r="B345" s="1" t="s">
        <v>1139</v>
      </c>
      <c r="C345" s="1" t="s">
        <v>1139</v>
      </c>
      <c r="D345" s="1">
        <v>4</v>
      </c>
      <c r="BA345" s="1">
        <v>4</v>
      </c>
      <c r="BO345" s="1">
        <v>4</v>
      </c>
      <c r="BP345" s="1">
        <v>8</v>
      </c>
      <c r="BQ345" s="1">
        <f t="shared" si="5"/>
        <v>4</v>
      </c>
      <c r="BR345" s="1" t="s">
        <v>34</v>
      </c>
      <c r="BS345" s="1" t="e">
        <v>#N/A</v>
      </c>
    </row>
    <row r="346" spans="1:71" hidden="1" x14ac:dyDescent="0.3">
      <c r="A346" s="1" t="s">
        <v>847</v>
      </c>
      <c r="B346" s="1" t="s">
        <v>848</v>
      </c>
      <c r="C346" s="1" t="s">
        <v>848</v>
      </c>
      <c r="D346" s="1">
        <v>0</v>
      </c>
      <c r="BF346" s="1">
        <v>1</v>
      </c>
      <c r="BO346" s="1">
        <v>1</v>
      </c>
      <c r="BP346" s="1">
        <v>3</v>
      </c>
      <c r="BQ346" s="1">
        <f t="shared" si="5"/>
        <v>2</v>
      </c>
      <c r="BR346" s="1" t="s">
        <v>34</v>
      </c>
      <c r="BS346" s="1" t="e">
        <v>#N/A</v>
      </c>
    </row>
    <row r="347" spans="1:71" hidden="1" x14ac:dyDescent="0.3">
      <c r="A347" s="1" t="s">
        <v>850</v>
      </c>
      <c r="B347" s="1" t="s">
        <v>851</v>
      </c>
      <c r="C347" s="1" t="s">
        <v>851</v>
      </c>
      <c r="D347" s="1">
        <v>5</v>
      </c>
      <c r="AT347" s="1">
        <v>4</v>
      </c>
      <c r="AX347" s="1">
        <v>1</v>
      </c>
      <c r="BE347" s="1">
        <v>1</v>
      </c>
      <c r="BO347" s="1">
        <v>6</v>
      </c>
      <c r="BP347" s="1">
        <v>40</v>
      </c>
      <c r="BQ347" s="1">
        <f t="shared" si="5"/>
        <v>34</v>
      </c>
      <c r="BR347" s="1" t="s">
        <v>34</v>
      </c>
      <c r="BS347" s="1" t="e">
        <v>#N/A</v>
      </c>
    </row>
    <row r="348" spans="1:71" hidden="1" x14ac:dyDescent="0.3">
      <c r="A348" s="1" t="s">
        <v>624</v>
      </c>
      <c r="B348" s="1" t="s">
        <v>625</v>
      </c>
      <c r="C348" s="1" t="s">
        <v>625</v>
      </c>
      <c r="D348" s="1">
        <v>8</v>
      </c>
      <c r="AX348" s="1">
        <v>8</v>
      </c>
      <c r="BE348" s="1">
        <v>4</v>
      </c>
      <c r="BO348" s="1">
        <v>12</v>
      </c>
      <c r="BP348" s="8">
        <v>0</v>
      </c>
      <c r="BQ348" s="1">
        <f t="shared" si="5"/>
        <v>-12</v>
      </c>
      <c r="BS348" s="1" t="s">
        <v>1140</v>
      </c>
    </row>
    <row r="349" spans="1:71" hidden="1" x14ac:dyDescent="0.3">
      <c r="A349" s="1" t="s">
        <v>854</v>
      </c>
      <c r="B349" s="1" t="s">
        <v>855</v>
      </c>
      <c r="C349" s="1" t="s">
        <v>855</v>
      </c>
      <c r="D349" s="1">
        <v>2160</v>
      </c>
      <c r="BA349" s="1">
        <v>2160</v>
      </c>
      <c r="BB349" s="1">
        <v>1200</v>
      </c>
      <c r="BC349" s="1">
        <v>960</v>
      </c>
      <c r="BD349" s="1">
        <v>1120</v>
      </c>
      <c r="BO349" s="1">
        <v>5440</v>
      </c>
      <c r="BP349" s="1">
        <v>5740</v>
      </c>
      <c r="BQ349" s="1">
        <f t="shared" si="5"/>
        <v>300</v>
      </c>
      <c r="BR349" s="1" t="s">
        <v>34</v>
      </c>
      <c r="BS349" s="1" t="e">
        <v>#N/A</v>
      </c>
    </row>
    <row r="350" spans="1:71" hidden="1" x14ac:dyDescent="0.3">
      <c r="A350" s="1" t="s">
        <v>856</v>
      </c>
      <c r="B350" s="1" t="s">
        <v>857</v>
      </c>
      <c r="C350" s="1" t="s">
        <v>857</v>
      </c>
      <c r="D350" s="1">
        <v>0</v>
      </c>
      <c r="BB350" s="1">
        <v>20</v>
      </c>
      <c r="BC350" s="1">
        <v>40</v>
      </c>
      <c r="BD350" s="1">
        <v>120</v>
      </c>
      <c r="BE350" s="1">
        <v>60</v>
      </c>
      <c r="BO350" s="1">
        <v>240</v>
      </c>
      <c r="BP350" s="1">
        <v>2640</v>
      </c>
      <c r="BQ350" s="1">
        <f t="shared" si="5"/>
        <v>2400</v>
      </c>
      <c r="BR350" s="1" t="s">
        <v>34</v>
      </c>
      <c r="BS350" s="1" t="e">
        <v>#N/A</v>
      </c>
    </row>
    <row r="351" spans="1:71" hidden="1" x14ac:dyDescent="0.3">
      <c r="A351" s="1" t="s">
        <v>858</v>
      </c>
      <c r="B351" s="1" t="s">
        <v>859</v>
      </c>
      <c r="C351" s="1" t="s">
        <v>859</v>
      </c>
      <c r="D351" s="1">
        <v>1</v>
      </c>
      <c r="AW351" s="1">
        <v>1</v>
      </c>
      <c r="BO351" s="1">
        <v>1</v>
      </c>
      <c r="BP351" s="1">
        <v>10</v>
      </c>
      <c r="BQ351" s="1">
        <f t="shared" si="5"/>
        <v>9</v>
      </c>
      <c r="BR351" s="1" t="s">
        <v>34</v>
      </c>
      <c r="BS351" s="1" t="e">
        <v>#N/A</v>
      </c>
    </row>
    <row r="352" spans="1:71" hidden="1" x14ac:dyDescent="0.3">
      <c r="A352" s="1" t="s">
        <v>860</v>
      </c>
      <c r="B352" s="1" t="s">
        <v>861</v>
      </c>
      <c r="C352" s="1" t="s">
        <v>861</v>
      </c>
      <c r="D352" s="1">
        <v>1</v>
      </c>
      <c r="AW352" s="1">
        <v>1</v>
      </c>
      <c r="BO352" s="1">
        <v>1</v>
      </c>
      <c r="BP352" s="1">
        <v>5</v>
      </c>
      <c r="BQ352" s="1">
        <f t="shared" si="5"/>
        <v>4</v>
      </c>
      <c r="BR352" s="1" t="s">
        <v>34</v>
      </c>
      <c r="BS352" s="1" t="e">
        <v>#N/A</v>
      </c>
    </row>
    <row r="353" spans="1:71" hidden="1" x14ac:dyDescent="0.3">
      <c r="A353" s="1" t="s">
        <v>1141</v>
      </c>
      <c r="B353" s="1" t="s">
        <v>1142</v>
      </c>
      <c r="C353" s="1" t="s">
        <v>1142</v>
      </c>
      <c r="D353" s="1">
        <v>20</v>
      </c>
      <c r="BA353" s="1">
        <v>20</v>
      </c>
      <c r="BO353" s="1">
        <v>20</v>
      </c>
      <c r="BP353" s="1">
        <v>80</v>
      </c>
      <c r="BQ353" s="1">
        <f t="shared" si="5"/>
        <v>60</v>
      </c>
      <c r="BR353" s="1" t="s">
        <v>34</v>
      </c>
      <c r="BS353" s="1" t="e">
        <v>#N/A</v>
      </c>
    </row>
    <row r="354" spans="1:71" hidden="1" x14ac:dyDescent="0.3">
      <c r="A354" s="1" t="s">
        <v>632</v>
      </c>
      <c r="B354" s="1" t="s">
        <v>633</v>
      </c>
      <c r="C354" s="1" t="s">
        <v>633</v>
      </c>
      <c r="D354" s="1">
        <v>8</v>
      </c>
      <c r="BA354" s="1">
        <v>8</v>
      </c>
      <c r="BC354" s="1">
        <v>12</v>
      </c>
      <c r="BO354" s="1">
        <v>20</v>
      </c>
      <c r="BP354" s="8">
        <v>0</v>
      </c>
      <c r="BQ354" s="1">
        <f t="shared" si="5"/>
        <v>-20</v>
      </c>
      <c r="BS354" s="1" t="s">
        <v>173</v>
      </c>
    </row>
    <row r="355" spans="1:71" hidden="1" x14ac:dyDescent="0.3">
      <c r="A355" s="1" t="s">
        <v>868</v>
      </c>
      <c r="B355" s="1" t="s">
        <v>869</v>
      </c>
      <c r="C355" s="1" t="s">
        <v>869</v>
      </c>
      <c r="D355" s="1">
        <v>880</v>
      </c>
      <c r="BA355" s="1">
        <v>880</v>
      </c>
      <c r="BB355" s="1">
        <v>700</v>
      </c>
      <c r="BC355" s="1">
        <v>840</v>
      </c>
      <c r="BD355" s="1">
        <v>40</v>
      </c>
      <c r="BE355" s="1">
        <v>980</v>
      </c>
      <c r="BF355" s="1">
        <v>1160</v>
      </c>
      <c r="BG355" s="1">
        <v>760</v>
      </c>
      <c r="BO355" s="1">
        <v>5360</v>
      </c>
      <c r="BP355" s="1">
        <v>5940</v>
      </c>
      <c r="BQ355" s="1">
        <f t="shared" si="5"/>
        <v>580</v>
      </c>
      <c r="BR355" s="1" t="s">
        <v>34</v>
      </c>
      <c r="BS355" s="1" t="e">
        <v>#N/A</v>
      </c>
    </row>
    <row r="356" spans="1:71" hidden="1" x14ac:dyDescent="0.3">
      <c r="A356" s="1" t="s">
        <v>1143</v>
      </c>
      <c r="B356" s="1" t="s">
        <v>1144</v>
      </c>
      <c r="C356" s="1" t="s">
        <v>1144</v>
      </c>
      <c r="D356" s="1">
        <v>2</v>
      </c>
      <c r="BA356" s="1">
        <v>2</v>
      </c>
      <c r="BO356" s="1">
        <v>2</v>
      </c>
      <c r="BP356" s="1">
        <v>27</v>
      </c>
      <c r="BQ356" s="1">
        <f t="shared" si="5"/>
        <v>25</v>
      </c>
      <c r="BR356" s="1" t="s">
        <v>34</v>
      </c>
      <c r="BS356" s="1" t="e">
        <v>#N/A</v>
      </c>
    </row>
    <row r="357" spans="1:71" hidden="1" x14ac:dyDescent="0.3">
      <c r="A357" s="1" t="s">
        <v>676</v>
      </c>
      <c r="B357" s="1" t="s">
        <v>677</v>
      </c>
      <c r="C357" s="1" t="s">
        <v>677</v>
      </c>
      <c r="D357" s="1">
        <v>12</v>
      </c>
      <c r="AL357" s="1">
        <v>4</v>
      </c>
      <c r="BA357" s="1">
        <v>8</v>
      </c>
      <c r="BO357" s="1">
        <v>12</v>
      </c>
      <c r="BP357" s="8">
        <v>0</v>
      </c>
      <c r="BQ357" s="1">
        <f t="shared" si="5"/>
        <v>-12</v>
      </c>
      <c r="BS357" s="1" t="s">
        <v>1145</v>
      </c>
    </row>
    <row r="358" spans="1:71" hidden="1" x14ac:dyDescent="0.3">
      <c r="A358" s="1" t="s">
        <v>872</v>
      </c>
      <c r="B358" s="1" t="s">
        <v>873</v>
      </c>
      <c r="C358" s="1" t="s">
        <v>873</v>
      </c>
      <c r="D358" s="1">
        <v>90</v>
      </c>
      <c r="BA358" s="1">
        <v>90</v>
      </c>
      <c r="BB358" s="1">
        <v>18</v>
      </c>
      <c r="BO358" s="1">
        <v>108</v>
      </c>
      <c r="BP358" s="1">
        <v>270</v>
      </c>
      <c r="BQ358" s="1">
        <f t="shared" si="5"/>
        <v>162</v>
      </c>
      <c r="BR358" s="1" t="s">
        <v>34</v>
      </c>
      <c r="BS358" s="1" t="e">
        <v>#N/A</v>
      </c>
    </row>
    <row r="359" spans="1:71" hidden="1" x14ac:dyDescent="0.3">
      <c r="A359" s="1" t="s">
        <v>874</v>
      </c>
      <c r="B359" s="1" t="s">
        <v>875</v>
      </c>
      <c r="C359" s="1" t="s">
        <v>875</v>
      </c>
      <c r="D359" s="1">
        <v>5120</v>
      </c>
      <c r="X359" s="1">
        <v>280</v>
      </c>
      <c r="Z359" s="1">
        <v>420</v>
      </c>
      <c r="AA359" s="1">
        <v>440</v>
      </c>
      <c r="AB359" s="1">
        <v>420</v>
      </c>
      <c r="AC359" s="1">
        <v>420</v>
      </c>
      <c r="AD359" s="1">
        <v>360</v>
      </c>
      <c r="AE359" s="1">
        <v>320</v>
      </c>
      <c r="AF359" s="1">
        <v>740</v>
      </c>
      <c r="AG359" s="1">
        <v>460</v>
      </c>
      <c r="AW359" s="1">
        <v>100</v>
      </c>
      <c r="AX359" s="1">
        <v>580</v>
      </c>
      <c r="BA359" s="1">
        <v>580</v>
      </c>
      <c r="BB359" s="1">
        <v>880</v>
      </c>
      <c r="BC359" s="1">
        <v>500</v>
      </c>
      <c r="BD359" s="1">
        <v>780</v>
      </c>
      <c r="BE359" s="1">
        <v>680</v>
      </c>
      <c r="BF359" s="1">
        <v>440</v>
      </c>
      <c r="BG359" s="1">
        <v>400</v>
      </c>
      <c r="BH359" s="1">
        <v>220</v>
      </c>
      <c r="BO359" s="1">
        <v>9020</v>
      </c>
      <c r="BP359" s="1">
        <v>0</v>
      </c>
      <c r="BQ359" s="1">
        <f t="shared" si="5"/>
        <v>-9020</v>
      </c>
      <c r="BR359" s="1" t="s">
        <v>97</v>
      </c>
      <c r="BS359" s="1" t="s">
        <v>97</v>
      </c>
    </row>
    <row r="360" spans="1:71" hidden="1" x14ac:dyDescent="0.3">
      <c r="A360" s="1" t="s">
        <v>876</v>
      </c>
      <c r="B360" s="1" t="s">
        <v>877</v>
      </c>
      <c r="C360" s="1" t="s">
        <v>877</v>
      </c>
      <c r="D360" s="1">
        <v>0</v>
      </c>
      <c r="BB360" s="1">
        <v>8</v>
      </c>
      <c r="BD360" s="1">
        <v>4</v>
      </c>
      <c r="BO360" s="1">
        <v>12</v>
      </c>
      <c r="BP360" s="1">
        <v>24</v>
      </c>
      <c r="BQ360" s="1">
        <f t="shared" si="5"/>
        <v>12</v>
      </c>
      <c r="BR360" s="1" t="s">
        <v>34</v>
      </c>
      <c r="BS360" s="1" t="e">
        <v>#N/A</v>
      </c>
    </row>
    <row r="361" spans="1:71" hidden="1" x14ac:dyDescent="0.3">
      <c r="A361" s="1" t="s">
        <v>762</v>
      </c>
      <c r="B361" s="1" t="s">
        <v>763</v>
      </c>
      <c r="C361" s="1" t="s">
        <v>763</v>
      </c>
      <c r="D361" s="1">
        <v>36</v>
      </c>
      <c r="BA361" s="1">
        <v>36</v>
      </c>
      <c r="BB361" s="1">
        <v>12</v>
      </c>
      <c r="BC361" s="1">
        <v>18</v>
      </c>
      <c r="BD361" s="1">
        <v>12</v>
      </c>
      <c r="BE361" s="1">
        <v>6</v>
      </c>
      <c r="BO361" s="1">
        <v>84</v>
      </c>
      <c r="BP361" s="8">
        <v>72</v>
      </c>
      <c r="BQ361" s="1">
        <f t="shared" si="5"/>
        <v>-12</v>
      </c>
      <c r="BS361" s="1" t="s">
        <v>1109</v>
      </c>
    </row>
    <row r="362" spans="1:71" hidden="1" x14ac:dyDescent="0.3">
      <c r="A362" s="1" t="s">
        <v>880</v>
      </c>
      <c r="B362" s="1" t="s">
        <v>881</v>
      </c>
      <c r="C362" s="1" t="s">
        <v>881</v>
      </c>
      <c r="D362" s="1">
        <v>0</v>
      </c>
      <c r="BG362" s="1">
        <v>6</v>
      </c>
      <c r="BI362" s="1">
        <v>1</v>
      </c>
      <c r="BO362" s="1">
        <v>7</v>
      </c>
      <c r="BP362" s="1">
        <v>17</v>
      </c>
      <c r="BQ362" s="1">
        <f t="shared" si="5"/>
        <v>10</v>
      </c>
      <c r="BR362" s="1" t="s">
        <v>34</v>
      </c>
      <c r="BS362" s="1" t="e">
        <v>#N/A</v>
      </c>
    </row>
    <row r="363" spans="1:71" hidden="1" x14ac:dyDescent="0.3">
      <c r="A363" s="1" t="s">
        <v>882</v>
      </c>
      <c r="B363" s="1" t="s">
        <v>883</v>
      </c>
      <c r="C363" s="5">
        <v>4.4511095499999999E+46</v>
      </c>
      <c r="D363" s="1">
        <v>1260</v>
      </c>
      <c r="AX363" s="1">
        <v>1260</v>
      </c>
      <c r="BC363" s="1">
        <v>760</v>
      </c>
      <c r="BD363" s="1">
        <v>680</v>
      </c>
      <c r="BE363" s="1">
        <v>920</v>
      </c>
      <c r="BO363" s="1">
        <v>3620</v>
      </c>
      <c r="BP363" s="1">
        <v>7771</v>
      </c>
      <c r="BQ363" s="1">
        <f t="shared" si="5"/>
        <v>4151</v>
      </c>
      <c r="BR363" s="1" t="s">
        <v>34</v>
      </c>
      <c r="BS363" s="1" t="e">
        <v>#N/A</v>
      </c>
    </row>
    <row r="364" spans="1:71" hidden="1" x14ac:dyDescent="0.3">
      <c r="A364" s="1" t="s">
        <v>884</v>
      </c>
      <c r="B364" s="1" t="s">
        <v>885</v>
      </c>
      <c r="C364" s="1" t="s">
        <v>885</v>
      </c>
      <c r="D364" s="1">
        <v>2</v>
      </c>
      <c r="BA364" s="1">
        <v>2</v>
      </c>
      <c r="BB364" s="1">
        <v>1</v>
      </c>
      <c r="BE364" s="1">
        <v>1</v>
      </c>
      <c r="BO364" s="1">
        <v>4</v>
      </c>
      <c r="BP364" s="1">
        <v>14</v>
      </c>
      <c r="BQ364" s="1">
        <f t="shared" si="5"/>
        <v>10</v>
      </c>
      <c r="BR364" s="1" t="s">
        <v>34</v>
      </c>
      <c r="BS364" s="1" t="e">
        <v>#N/A</v>
      </c>
    </row>
    <row r="365" spans="1:71" hidden="1" x14ac:dyDescent="0.3">
      <c r="A365" s="1" t="s">
        <v>937</v>
      </c>
      <c r="B365" s="1" t="s">
        <v>938</v>
      </c>
      <c r="C365" s="1" t="s">
        <v>938</v>
      </c>
      <c r="D365" s="1">
        <v>0</v>
      </c>
      <c r="BC365" s="1">
        <v>4</v>
      </c>
      <c r="BJ365" s="1">
        <v>8</v>
      </c>
      <c r="BL365" s="1">
        <v>4</v>
      </c>
      <c r="BO365" s="1">
        <v>16</v>
      </c>
      <c r="BP365" s="8">
        <v>4</v>
      </c>
      <c r="BQ365" s="1">
        <f t="shared" si="5"/>
        <v>-12</v>
      </c>
      <c r="BS365" s="1" t="s">
        <v>1146</v>
      </c>
    </row>
    <row r="366" spans="1:71" hidden="1" x14ac:dyDescent="0.3">
      <c r="A366" s="1" t="s">
        <v>888</v>
      </c>
      <c r="B366" s="1" t="s">
        <v>889</v>
      </c>
      <c r="C366" s="5">
        <v>2.8501483999999999E+46</v>
      </c>
      <c r="D366" s="1">
        <v>80</v>
      </c>
      <c r="BA366" s="1">
        <v>80</v>
      </c>
      <c r="BB366" s="1">
        <v>20</v>
      </c>
      <c r="BO366" s="1">
        <v>100</v>
      </c>
      <c r="BP366" s="1">
        <v>100</v>
      </c>
      <c r="BQ366" s="1">
        <f t="shared" si="5"/>
        <v>0</v>
      </c>
      <c r="BR366" s="1" t="s">
        <v>34</v>
      </c>
      <c r="BS366" s="1" t="e">
        <v>#N/A</v>
      </c>
    </row>
    <row r="367" spans="1:71" hidden="1" x14ac:dyDescent="0.3">
      <c r="A367" s="1" t="s">
        <v>297</v>
      </c>
      <c r="B367" s="1" t="s">
        <v>298</v>
      </c>
      <c r="C367" s="1" t="s">
        <v>298</v>
      </c>
      <c r="D367" s="1">
        <v>0</v>
      </c>
      <c r="BB367" s="1">
        <v>8</v>
      </c>
      <c r="BO367" s="1">
        <v>8</v>
      </c>
      <c r="BP367" s="8">
        <v>16</v>
      </c>
      <c r="BQ367" s="1">
        <f t="shared" si="5"/>
        <v>8</v>
      </c>
      <c r="BS367" s="1" t="e">
        <v>#N/A</v>
      </c>
    </row>
    <row r="368" spans="1:71" hidden="1" x14ac:dyDescent="0.3">
      <c r="A368" s="1" t="s">
        <v>893</v>
      </c>
      <c r="B368" s="1" t="s">
        <v>894</v>
      </c>
      <c r="C368" s="5">
        <v>2.8100806499999999E+46</v>
      </c>
      <c r="D368" s="1">
        <v>72</v>
      </c>
      <c r="AN368" s="1">
        <v>12</v>
      </c>
      <c r="AP368" s="1">
        <v>6</v>
      </c>
      <c r="AR368" s="1">
        <v>12</v>
      </c>
      <c r="AV368" s="1">
        <v>6</v>
      </c>
      <c r="BA368" s="1">
        <v>36</v>
      </c>
      <c r="BB368" s="1">
        <v>12</v>
      </c>
      <c r="BO368" s="1">
        <v>84</v>
      </c>
      <c r="BP368" s="1">
        <v>180</v>
      </c>
      <c r="BQ368" s="1">
        <f t="shared" si="5"/>
        <v>96</v>
      </c>
      <c r="BR368" s="1" t="s">
        <v>34</v>
      </c>
      <c r="BS368" s="1" t="e">
        <v>#N/A</v>
      </c>
    </row>
    <row r="369" spans="1:71" hidden="1" x14ac:dyDescent="0.3">
      <c r="A369" s="1" t="s">
        <v>895</v>
      </c>
      <c r="B369" s="1" t="s">
        <v>896</v>
      </c>
      <c r="C369" s="1" t="s">
        <v>896</v>
      </c>
      <c r="D369" s="1">
        <v>4</v>
      </c>
      <c r="BA369" s="1">
        <v>4</v>
      </c>
      <c r="BO369" s="1">
        <v>4</v>
      </c>
      <c r="BP369" s="1">
        <v>68</v>
      </c>
      <c r="BQ369" s="1">
        <f t="shared" si="5"/>
        <v>64</v>
      </c>
      <c r="BR369" s="1" t="s">
        <v>34</v>
      </c>
      <c r="BS369" s="1" t="e">
        <v>#N/A</v>
      </c>
    </row>
    <row r="370" spans="1:71" hidden="1" x14ac:dyDescent="0.3">
      <c r="A370" s="1" t="s">
        <v>898</v>
      </c>
      <c r="B370" s="1" t="s">
        <v>899</v>
      </c>
      <c r="C370" s="5">
        <v>2.8100806699999998E+46</v>
      </c>
      <c r="D370" s="1">
        <v>0</v>
      </c>
      <c r="BB370" s="1">
        <v>6</v>
      </c>
      <c r="BO370" s="1">
        <v>6</v>
      </c>
      <c r="BP370" s="1">
        <v>6</v>
      </c>
      <c r="BQ370" s="1">
        <f t="shared" si="5"/>
        <v>0</v>
      </c>
      <c r="BR370" s="1" t="s">
        <v>34</v>
      </c>
      <c r="BS370" s="1" t="e">
        <v>#N/A</v>
      </c>
    </row>
    <row r="371" spans="1:71" hidden="1" x14ac:dyDescent="0.3">
      <c r="A371" s="1" t="s">
        <v>599</v>
      </c>
      <c r="B371" s="1" t="s">
        <v>600</v>
      </c>
      <c r="C371" s="5">
        <v>2.6523244000000002E+46</v>
      </c>
      <c r="D371" s="1">
        <v>8</v>
      </c>
      <c r="BA371" s="1">
        <v>8</v>
      </c>
      <c r="BE371" s="1">
        <v>8</v>
      </c>
      <c r="BO371" s="1">
        <v>16</v>
      </c>
      <c r="BP371" s="8">
        <v>16</v>
      </c>
      <c r="BQ371" s="1">
        <f t="shared" si="5"/>
        <v>0</v>
      </c>
      <c r="BS371" s="1" t="s">
        <v>1147</v>
      </c>
    </row>
    <row r="372" spans="1:71" hidden="1" x14ac:dyDescent="0.3">
      <c r="A372" s="1" t="s">
        <v>902</v>
      </c>
      <c r="B372" s="1" t="s">
        <v>903</v>
      </c>
      <c r="C372" s="5">
        <v>2.8100770300000001E+46</v>
      </c>
      <c r="D372" s="1">
        <v>0</v>
      </c>
      <c r="BE372" s="1">
        <v>6</v>
      </c>
      <c r="BH372" s="1">
        <v>6</v>
      </c>
      <c r="BJ372" s="1">
        <v>6</v>
      </c>
      <c r="BK372" s="1">
        <v>6</v>
      </c>
      <c r="BO372" s="1">
        <v>24</v>
      </c>
      <c r="BP372" s="1">
        <v>48</v>
      </c>
      <c r="BQ372" s="1">
        <f t="shared" si="5"/>
        <v>24</v>
      </c>
      <c r="BR372" s="1" t="s">
        <v>34</v>
      </c>
      <c r="BS372" s="1" t="e">
        <v>#N/A</v>
      </c>
    </row>
    <row r="373" spans="1:71" hidden="1" x14ac:dyDescent="0.3">
      <c r="A373" s="1" t="s">
        <v>904</v>
      </c>
      <c r="B373" s="1" t="s">
        <v>905</v>
      </c>
      <c r="C373" s="1" t="s">
        <v>905</v>
      </c>
      <c r="D373" s="1">
        <v>0</v>
      </c>
      <c r="BG373" s="1">
        <v>24</v>
      </c>
      <c r="BO373" s="1">
        <v>24</v>
      </c>
      <c r="BP373" s="1">
        <v>42</v>
      </c>
      <c r="BQ373" s="1">
        <f t="shared" si="5"/>
        <v>18</v>
      </c>
      <c r="BR373" s="1" t="s">
        <v>34</v>
      </c>
      <c r="BS373" s="1" t="e">
        <v>#N/A</v>
      </c>
    </row>
    <row r="374" spans="1:71" hidden="1" x14ac:dyDescent="0.3">
      <c r="A374" s="1" t="s">
        <v>655</v>
      </c>
      <c r="B374" s="1" t="s">
        <v>656</v>
      </c>
      <c r="C374" s="1" t="s">
        <v>656</v>
      </c>
      <c r="D374" s="1">
        <v>8</v>
      </c>
      <c r="I374" s="1">
        <v>4</v>
      </c>
      <c r="K374" s="1">
        <v>4</v>
      </c>
      <c r="BO374" s="1">
        <v>8</v>
      </c>
      <c r="BP374" s="8">
        <v>0</v>
      </c>
      <c r="BQ374" s="1">
        <f t="shared" si="5"/>
        <v>-8</v>
      </c>
      <c r="BS374" s="1" t="s">
        <v>639</v>
      </c>
    </row>
    <row r="375" spans="1:71" hidden="1" x14ac:dyDescent="0.3">
      <c r="A375" s="1" t="s">
        <v>910</v>
      </c>
      <c r="B375" s="1" t="s">
        <v>911</v>
      </c>
      <c r="C375" s="1" t="s">
        <v>911</v>
      </c>
      <c r="D375" s="1">
        <v>0</v>
      </c>
      <c r="BC375" s="1">
        <v>2</v>
      </c>
      <c r="BD375" s="1">
        <v>1</v>
      </c>
      <c r="BO375" s="1">
        <v>3</v>
      </c>
      <c r="BP375" s="1">
        <v>11</v>
      </c>
      <c r="BQ375" s="1">
        <f t="shared" si="5"/>
        <v>8</v>
      </c>
      <c r="BR375" s="1" t="s">
        <v>34</v>
      </c>
      <c r="BS375" s="1" t="e">
        <v>#N/A</v>
      </c>
    </row>
    <row r="376" spans="1:71" hidden="1" x14ac:dyDescent="0.3">
      <c r="A376" s="1" t="s">
        <v>912</v>
      </c>
      <c r="B376" s="1" t="s">
        <v>913</v>
      </c>
      <c r="C376" s="1" t="s">
        <v>913</v>
      </c>
      <c r="D376" s="1">
        <v>0</v>
      </c>
      <c r="BF376" s="1">
        <v>9</v>
      </c>
      <c r="BO376" s="1">
        <v>9</v>
      </c>
      <c r="BP376" s="1">
        <v>30</v>
      </c>
      <c r="BQ376" s="1">
        <f t="shared" si="5"/>
        <v>21</v>
      </c>
      <c r="BR376" s="1" t="s">
        <v>34</v>
      </c>
      <c r="BS376" s="1" t="e">
        <v>#N/A</v>
      </c>
    </row>
    <row r="377" spans="1:71" hidden="1" x14ac:dyDescent="0.3">
      <c r="A377" s="1" t="s">
        <v>914</v>
      </c>
      <c r="B377" s="1" t="s">
        <v>915</v>
      </c>
      <c r="C377" s="1" t="s">
        <v>915</v>
      </c>
      <c r="D377" s="1">
        <v>52</v>
      </c>
      <c r="AW377" s="1">
        <v>44</v>
      </c>
      <c r="AX377" s="1">
        <v>8</v>
      </c>
      <c r="BC377" s="1">
        <v>2</v>
      </c>
      <c r="BD377" s="1">
        <v>5</v>
      </c>
      <c r="BE377" s="1">
        <v>5</v>
      </c>
      <c r="BF377" s="1">
        <v>2</v>
      </c>
      <c r="BO377" s="1">
        <v>66</v>
      </c>
      <c r="BP377" s="1">
        <v>135</v>
      </c>
      <c r="BQ377" s="1">
        <f t="shared" si="5"/>
        <v>69</v>
      </c>
      <c r="BR377" s="1" t="s">
        <v>34</v>
      </c>
      <c r="BS377" s="1" t="e">
        <v>#N/A</v>
      </c>
    </row>
    <row r="378" spans="1:71" hidden="1" x14ac:dyDescent="0.3">
      <c r="A378" s="1" t="s">
        <v>916</v>
      </c>
      <c r="B378" s="1" t="s">
        <v>917</v>
      </c>
      <c r="C378" s="1" t="s">
        <v>917</v>
      </c>
      <c r="D378" s="1">
        <v>0</v>
      </c>
      <c r="BC378" s="1">
        <v>15</v>
      </c>
      <c r="BD378" s="1">
        <v>12</v>
      </c>
      <c r="BE378" s="1">
        <v>3</v>
      </c>
      <c r="BF378" s="1">
        <v>2</v>
      </c>
      <c r="BO378" s="1">
        <v>32</v>
      </c>
      <c r="BP378" s="1">
        <v>153</v>
      </c>
      <c r="BQ378" s="1">
        <f t="shared" si="5"/>
        <v>121</v>
      </c>
      <c r="BR378" s="1" t="s">
        <v>34</v>
      </c>
      <c r="BS378" s="1" t="e">
        <v>#N/A</v>
      </c>
    </row>
    <row r="379" spans="1:71" hidden="1" x14ac:dyDescent="0.3">
      <c r="A379" s="1" t="s">
        <v>738</v>
      </c>
      <c r="B379" s="1" t="s">
        <v>739</v>
      </c>
      <c r="C379" s="1" t="s">
        <v>739</v>
      </c>
      <c r="D379" s="1">
        <v>8</v>
      </c>
      <c r="AT379" s="1">
        <v>4</v>
      </c>
      <c r="AV379" s="1">
        <v>4</v>
      </c>
      <c r="BO379" s="1">
        <v>8</v>
      </c>
      <c r="BP379" s="8">
        <v>0</v>
      </c>
      <c r="BQ379" s="1">
        <f t="shared" si="5"/>
        <v>-8</v>
      </c>
      <c r="BS379" s="1" t="s">
        <v>1148</v>
      </c>
    </row>
    <row r="380" spans="1:71" hidden="1" x14ac:dyDescent="0.3">
      <c r="A380" s="1" t="s">
        <v>920</v>
      </c>
      <c r="B380" s="1" t="s">
        <v>921</v>
      </c>
      <c r="C380" s="1" t="s">
        <v>921</v>
      </c>
      <c r="D380" s="1">
        <v>0</v>
      </c>
      <c r="BC380" s="1">
        <v>16</v>
      </c>
      <c r="BO380" s="1">
        <v>16</v>
      </c>
      <c r="BP380" s="1">
        <v>16</v>
      </c>
      <c r="BQ380" s="1">
        <f t="shared" si="5"/>
        <v>0</v>
      </c>
      <c r="BR380" s="1" t="s">
        <v>34</v>
      </c>
      <c r="BS380" s="1" t="e">
        <v>#N/A</v>
      </c>
    </row>
    <row r="381" spans="1:71" hidden="1" x14ac:dyDescent="0.3">
      <c r="A381" s="1" t="s">
        <v>923</v>
      </c>
      <c r="B381" s="1" t="s">
        <v>924</v>
      </c>
      <c r="C381" s="5">
        <v>2.6529377000000002E+46</v>
      </c>
      <c r="D381" s="1">
        <v>0</v>
      </c>
      <c r="BD381" s="1">
        <v>8</v>
      </c>
      <c r="BO381" s="1">
        <v>8</v>
      </c>
      <c r="BP381" s="8">
        <v>0</v>
      </c>
      <c r="BQ381" s="1">
        <f t="shared" si="5"/>
        <v>-8</v>
      </c>
      <c r="BS381" s="1" t="s">
        <v>1149</v>
      </c>
    </row>
    <row r="382" spans="1:71" hidden="1" x14ac:dyDescent="0.3">
      <c r="A382" s="1" t="s">
        <v>925</v>
      </c>
      <c r="B382" s="1" t="s">
        <v>926</v>
      </c>
      <c r="C382" s="1" t="s">
        <v>926</v>
      </c>
      <c r="D382" s="1">
        <v>18</v>
      </c>
      <c r="BA382" s="1">
        <v>18</v>
      </c>
      <c r="BO382" s="1">
        <v>18</v>
      </c>
      <c r="BP382" s="1">
        <v>144</v>
      </c>
      <c r="BQ382" s="1">
        <f t="shared" si="5"/>
        <v>126</v>
      </c>
      <c r="BR382" s="1" t="s">
        <v>34</v>
      </c>
      <c r="BS382" s="1" t="e">
        <v>#N/A</v>
      </c>
    </row>
    <row r="383" spans="1:71" hidden="1" x14ac:dyDescent="0.3">
      <c r="A383" s="1" t="s">
        <v>958</v>
      </c>
      <c r="B383" s="1" t="s">
        <v>959</v>
      </c>
      <c r="C383" s="5">
        <v>2.6529434900000002E+46</v>
      </c>
      <c r="D383" s="1">
        <v>0</v>
      </c>
      <c r="BC383" s="1">
        <v>8</v>
      </c>
      <c r="BO383" s="1">
        <v>8</v>
      </c>
      <c r="BP383" s="8">
        <v>0</v>
      </c>
      <c r="BQ383" s="1">
        <f t="shared" si="5"/>
        <v>-8</v>
      </c>
      <c r="BS383" s="1" t="s">
        <v>182</v>
      </c>
    </row>
    <row r="384" spans="1:71" hidden="1" x14ac:dyDescent="0.3">
      <c r="A384" s="1" t="s">
        <v>931</v>
      </c>
      <c r="B384" s="1" t="s">
        <v>932</v>
      </c>
      <c r="C384" s="1" t="s">
        <v>932</v>
      </c>
      <c r="D384" s="1">
        <v>1</v>
      </c>
      <c r="BA384" s="1">
        <v>1</v>
      </c>
      <c r="BO384" s="1">
        <v>1</v>
      </c>
      <c r="BP384" s="1">
        <v>9</v>
      </c>
      <c r="BQ384" s="1">
        <f t="shared" si="5"/>
        <v>8</v>
      </c>
      <c r="BR384" s="1" t="s">
        <v>34</v>
      </c>
      <c r="BS384" s="1" t="e">
        <v>#N/A</v>
      </c>
    </row>
    <row r="385" spans="1:71" hidden="1" x14ac:dyDescent="0.3">
      <c r="A385" s="1" t="s">
        <v>933</v>
      </c>
      <c r="B385" s="1" t="s">
        <v>934</v>
      </c>
      <c r="C385" s="1" t="s">
        <v>934</v>
      </c>
      <c r="D385" s="1">
        <v>8</v>
      </c>
      <c r="AX385" s="1">
        <v>8</v>
      </c>
      <c r="BB385" s="1">
        <v>4</v>
      </c>
      <c r="BC385" s="1">
        <v>4</v>
      </c>
      <c r="BO385" s="1">
        <v>16</v>
      </c>
      <c r="BP385" s="1">
        <v>32</v>
      </c>
      <c r="BQ385" s="1">
        <f t="shared" si="5"/>
        <v>16</v>
      </c>
      <c r="BR385" s="1" t="s">
        <v>34</v>
      </c>
      <c r="BS385" s="1" t="e">
        <v>#N/A</v>
      </c>
    </row>
    <row r="386" spans="1:71" hidden="1" x14ac:dyDescent="0.3">
      <c r="A386" s="1" t="s">
        <v>1150</v>
      </c>
      <c r="B386" s="1" t="s">
        <v>1151</v>
      </c>
      <c r="C386" s="5">
        <v>3.9024816100000001E+46</v>
      </c>
      <c r="D386" s="1">
        <v>6</v>
      </c>
      <c r="BA386" s="1">
        <v>6</v>
      </c>
      <c r="BO386" s="1">
        <v>6</v>
      </c>
      <c r="BP386" s="8">
        <v>0</v>
      </c>
      <c r="BQ386" s="1">
        <f t="shared" si="5"/>
        <v>-6</v>
      </c>
      <c r="BS386" s="1" t="s">
        <v>34</v>
      </c>
    </row>
    <row r="387" spans="1:71" hidden="1" x14ac:dyDescent="0.3">
      <c r="A387" s="1" t="s">
        <v>900</v>
      </c>
      <c r="B387" s="1" t="s">
        <v>901</v>
      </c>
      <c r="C387" s="1" t="s">
        <v>901</v>
      </c>
      <c r="D387" s="1">
        <v>0</v>
      </c>
      <c r="BB387" s="1">
        <v>6</v>
      </c>
      <c r="BO387" s="1">
        <v>6</v>
      </c>
      <c r="BP387" s="8">
        <v>0</v>
      </c>
      <c r="BQ387" s="1">
        <f t="shared" si="5"/>
        <v>-6</v>
      </c>
      <c r="BS387" s="1" t="e">
        <v>#N/A</v>
      </c>
    </row>
    <row r="388" spans="1:71" hidden="1" x14ac:dyDescent="0.3">
      <c r="A388" s="1" t="s">
        <v>949</v>
      </c>
      <c r="B388" s="1" t="s">
        <v>950</v>
      </c>
      <c r="C388" s="1" t="s">
        <v>950</v>
      </c>
      <c r="D388" s="1">
        <v>3</v>
      </c>
      <c r="BA388" s="1">
        <v>3</v>
      </c>
      <c r="BB388" s="1">
        <v>11</v>
      </c>
      <c r="BC388" s="1">
        <v>6</v>
      </c>
      <c r="BO388" s="1">
        <v>20</v>
      </c>
      <c r="BP388" s="8">
        <v>14</v>
      </c>
      <c r="BQ388" s="1">
        <f t="shared" ref="BQ388:BQ424" si="6">BP388-BO388</f>
        <v>-6</v>
      </c>
      <c r="BS388" s="1" t="s">
        <v>34</v>
      </c>
    </row>
    <row r="389" spans="1:71" hidden="1" x14ac:dyDescent="0.3">
      <c r="A389" s="1" t="s">
        <v>967</v>
      </c>
      <c r="B389" s="1" t="s">
        <v>968</v>
      </c>
      <c r="C389" s="1" t="s">
        <v>968</v>
      </c>
      <c r="D389" s="1">
        <v>6</v>
      </c>
      <c r="AT389" s="1">
        <v>6</v>
      </c>
      <c r="BO389" s="1">
        <v>6</v>
      </c>
      <c r="BP389" s="8">
        <v>0</v>
      </c>
      <c r="BQ389" s="1">
        <f t="shared" si="6"/>
        <v>-6</v>
      </c>
      <c r="BS389" s="1" t="s">
        <v>6</v>
      </c>
    </row>
    <row r="390" spans="1:71" hidden="1" x14ac:dyDescent="0.3">
      <c r="A390" s="1" t="s">
        <v>969</v>
      </c>
      <c r="B390" s="1" t="s">
        <v>970</v>
      </c>
      <c r="C390" s="1" t="s">
        <v>970</v>
      </c>
      <c r="D390" s="1">
        <v>6</v>
      </c>
      <c r="AT390" s="1">
        <v>6</v>
      </c>
      <c r="BO390" s="1">
        <v>6</v>
      </c>
      <c r="BP390" s="8">
        <v>0</v>
      </c>
      <c r="BQ390" s="1">
        <f t="shared" si="6"/>
        <v>-6</v>
      </c>
      <c r="BS390" s="1" t="s">
        <v>6</v>
      </c>
    </row>
    <row r="391" spans="1:71" hidden="1" x14ac:dyDescent="0.3">
      <c r="A391" s="1" t="s">
        <v>1018</v>
      </c>
      <c r="B391" s="1" t="s">
        <v>1019</v>
      </c>
      <c r="C391" s="1" t="s">
        <v>1019</v>
      </c>
      <c r="D391" s="1">
        <v>0</v>
      </c>
      <c r="BB391" s="1">
        <v>6</v>
      </c>
      <c r="BO391" s="1">
        <v>6</v>
      </c>
      <c r="BP391" s="8">
        <v>0</v>
      </c>
      <c r="BQ391" s="1">
        <f t="shared" si="6"/>
        <v>-6</v>
      </c>
      <c r="BS391" s="1" t="e">
        <v>#N/A</v>
      </c>
    </row>
    <row r="392" spans="1:71" hidden="1" x14ac:dyDescent="0.3">
      <c r="A392" s="1" t="s">
        <v>790</v>
      </c>
      <c r="B392" s="1" t="s">
        <v>791</v>
      </c>
      <c r="C392" s="1" t="s">
        <v>791</v>
      </c>
      <c r="D392" s="1">
        <v>0</v>
      </c>
      <c r="BB392" s="1">
        <v>4</v>
      </c>
      <c r="BC392" s="1">
        <v>12</v>
      </c>
      <c r="BD392" s="1">
        <v>4</v>
      </c>
      <c r="BO392" s="1">
        <v>20</v>
      </c>
      <c r="BP392" s="8">
        <v>16</v>
      </c>
      <c r="BQ392" s="1">
        <f t="shared" si="6"/>
        <v>-4</v>
      </c>
      <c r="BS392" s="1" t="s">
        <v>1152</v>
      </c>
    </row>
    <row r="393" spans="1:71" hidden="1" x14ac:dyDescent="0.3">
      <c r="A393" s="1" t="s">
        <v>798</v>
      </c>
      <c r="B393" s="1" t="s">
        <v>799</v>
      </c>
      <c r="C393" s="1" t="s">
        <v>799</v>
      </c>
      <c r="D393" s="1">
        <v>1</v>
      </c>
      <c r="AW393" s="1">
        <v>1</v>
      </c>
      <c r="BB393" s="1">
        <v>1</v>
      </c>
      <c r="BC393" s="1">
        <v>1</v>
      </c>
      <c r="BE393" s="1">
        <v>1</v>
      </c>
      <c r="BO393" s="1">
        <v>4</v>
      </c>
      <c r="BP393" s="8">
        <v>0</v>
      </c>
      <c r="BQ393" s="1">
        <f t="shared" si="6"/>
        <v>-4</v>
      </c>
      <c r="BS393" s="1" t="s">
        <v>1153</v>
      </c>
    </row>
    <row r="394" spans="1:71" hidden="1" x14ac:dyDescent="0.3">
      <c r="A394" s="1" t="s">
        <v>886</v>
      </c>
      <c r="B394" s="1" t="s">
        <v>887</v>
      </c>
      <c r="C394" s="1" t="s">
        <v>887</v>
      </c>
      <c r="D394" s="1">
        <v>4</v>
      </c>
      <c r="AR394" s="1">
        <v>4</v>
      </c>
      <c r="BO394" s="1">
        <v>4</v>
      </c>
      <c r="BP394" s="8">
        <v>0</v>
      </c>
      <c r="BQ394" s="1">
        <f t="shared" si="6"/>
        <v>-4</v>
      </c>
      <c r="BS394" s="1" t="s">
        <v>1154</v>
      </c>
    </row>
    <row r="395" spans="1:71" hidden="1" x14ac:dyDescent="0.3">
      <c r="A395" s="1" t="s">
        <v>953</v>
      </c>
      <c r="B395" s="1" t="s">
        <v>954</v>
      </c>
      <c r="C395" s="1" t="s">
        <v>954</v>
      </c>
      <c r="D395" s="1">
        <v>0</v>
      </c>
      <c r="BH395" s="1">
        <v>70</v>
      </c>
      <c r="BO395" s="1">
        <v>70</v>
      </c>
      <c r="BP395" s="1">
        <v>0</v>
      </c>
      <c r="BQ395" s="1">
        <f t="shared" si="6"/>
        <v>-70</v>
      </c>
      <c r="BR395" s="1" t="s">
        <v>955</v>
      </c>
      <c r="BS395" s="1" t="s">
        <v>955</v>
      </c>
    </row>
    <row r="396" spans="1:71" hidden="1" x14ac:dyDescent="0.3">
      <c r="A396" s="1" t="s">
        <v>956</v>
      </c>
      <c r="B396" s="1" t="s">
        <v>957</v>
      </c>
      <c r="C396" s="1" t="s">
        <v>957</v>
      </c>
      <c r="D396" s="1">
        <v>4</v>
      </c>
      <c r="AE396" s="1">
        <v>4</v>
      </c>
      <c r="BO396" s="1">
        <v>4</v>
      </c>
      <c r="BP396" s="8">
        <v>0</v>
      </c>
      <c r="BQ396" s="1">
        <f t="shared" si="6"/>
        <v>-4</v>
      </c>
      <c r="BS396" s="1" t="s">
        <v>1155</v>
      </c>
    </row>
    <row r="397" spans="1:71" hidden="1" x14ac:dyDescent="0.3">
      <c r="A397" s="1" t="s">
        <v>1156</v>
      </c>
      <c r="B397" s="1" t="s">
        <v>1157</v>
      </c>
      <c r="C397" s="1" t="s">
        <v>1157</v>
      </c>
      <c r="D397" s="1">
        <v>4</v>
      </c>
      <c r="AX397" s="1">
        <v>4</v>
      </c>
      <c r="BO397" s="1">
        <v>4</v>
      </c>
      <c r="BP397" s="8">
        <v>0</v>
      </c>
      <c r="BQ397" s="1">
        <f t="shared" si="6"/>
        <v>-4</v>
      </c>
      <c r="BS397" s="1" t="s">
        <v>34</v>
      </c>
    </row>
    <row r="398" spans="1:71" hidden="1" x14ac:dyDescent="0.3">
      <c r="A398" s="1" t="s">
        <v>852</v>
      </c>
      <c r="B398" s="1" t="s">
        <v>853</v>
      </c>
      <c r="C398" s="1" t="s">
        <v>853</v>
      </c>
      <c r="D398" s="1">
        <v>9</v>
      </c>
      <c r="W398" s="1">
        <v>9</v>
      </c>
      <c r="BO398" s="1">
        <v>9</v>
      </c>
      <c r="BP398" s="8">
        <v>7</v>
      </c>
      <c r="BQ398" s="1">
        <f t="shared" si="6"/>
        <v>-2</v>
      </c>
      <c r="BS398" s="1" t="s">
        <v>1158</v>
      </c>
    </row>
    <row r="399" spans="1:71" hidden="1" x14ac:dyDescent="0.3">
      <c r="A399" s="1" t="s">
        <v>960</v>
      </c>
      <c r="B399" s="1" t="s">
        <v>961</v>
      </c>
      <c r="C399" s="1" t="s">
        <v>961</v>
      </c>
      <c r="D399" s="1">
        <v>4</v>
      </c>
      <c r="AW399" s="1">
        <v>4</v>
      </c>
      <c r="BO399" s="1">
        <v>4</v>
      </c>
      <c r="BP399" s="1">
        <v>0</v>
      </c>
      <c r="BQ399" s="1">
        <f t="shared" si="6"/>
        <v>-4</v>
      </c>
      <c r="BR399" s="1" t="s">
        <v>962</v>
      </c>
      <c r="BS399" s="1" t="s">
        <v>962</v>
      </c>
    </row>
    <row r="400" spans="1:71" hidden="1" x14ac:dyDescent="0.3">
      <c r="A400" s="1" t="s">
        <v>965</v>
      </c>
      <c r="B400" s="1" t="s">
        <v>315</v>
      </c>
      <c r="D400" s="1">
        <v>60</v>
      </c>
      <c r="AW400" s="1">
        <v>28</v>
      </c>
      <c r="AX400" s="1">
        <v>20</v>
      </c>
      <c r="BA400" s="1">
        <v>12</v>
      </c>
      <c r="BB400" s="1">
        <v>4</v>
      </c>
      <c r="BO400" s="1">
        <v>64</v>
      </c>
      <c r="BP400" s="8" t="s">
        <v>1081</v>
      </c>
      <c r="BQ400" s="1">
        <f t="shared" si="6"/>
        <v>-64</v>
      </c>
      <c r="BS400" s="1" t="e">
        <v>#N/A</v>
      </c>
    </row>
    <row r="401" spans="1:71" hidden="1" x14ac:dyDescent="0.3">
      <c r="A401" s="1" t="s">
        <v>966</v>
      </c>
      <c r="B401" s="1" t="s">
        <v>315</v>
      </c>
      <c r="D401" s="1">
        <v>0</v>
      </c>
      <c r="BH401" s="1">
        <v>1</v>
      </c>
      <c r="BO401" s="1">
        <v>1</v>
      </c>
      <c r="BP401" s="8" t="s">
        <v>1081</v>
      </c>
      <c r="BQ401" s="1">
        <f t="shared" si="6"/>
        <v>-1</v>
      </c>
      <c r="BS401" s="1" t="e">
        <v>#N/A</v>
      </c>
    </row>
    <row r="402" spans="1:71" hidden="1" x14ac:dyDescent="0.3">
      <c r="A402" s="1" t="s">
        <v>866</v>
      </c>
      <c r="B402" s="1" t="s">
        <v>867</v>
      </c>
      <c r="C402" s="1" t="s">
        <v>867</v>
      </c>
      <c r="D402" s="1">
        <v>2</v>
      </c>
      <c r="AC402" s="1">
        <v>2</v>
      </c>
      <c r="BO402" s="1">
        <v>2</v>
      </c>
      <c r="BP402" s="8">
        <v>0</v>
      </c>
      <c r="BQ402" s="1">
        <f t="shared" si="6"/>
        <v>-2</v>
      </c>
      <c r="BS402" s="1" t="s">
        <v>1159</v>
      </c>
    </row>
    <row r="403" spans="1:71" hidden="1" x14ac:dyDescent="0.3">
      <c r="A403" s="1" t="s">
        <v>939</v>
      </c>
      <c r="B403" s="1" t="s">
        <v>940</v>
      </c>
      <c r="C403" s="1" t="s">
        <v>940</v>
      </c>
      <c r="D403" s="1">
        <v>2</v>
      </c>
      <c r="AT403" s="1">
        <v>2</v>
      </c>
      <c r="BO403" s="1">
        <v>2</v>
      </c>
      <c r="BP403" s="8">
        <v>0</v>
      </c>
      <c r="BQ403" s="1">
        <f t="shared" si="6"/>
        <v>-2</v>
      </c>
      <c r="BS403" s="1" t="s">
        <v>1160</v>
      </c>
    </row>
    <row r="404" spans="1:71" hidden="1" x14ac:dyDescent="0.3">
      <c r="A404" s="1" t="s">
        <v>941</v>
      </c>
      <c r="B404" s="1" t="s">
        <v>942</v>
      </c>
      <c r="C404" s="1" t="s">
        <v>942</v>
      </c>
      <c r="D404" s="1">
        <v>2</v>
      </c>
      <c r="AT404" s="1">
        <v>2</v>
      </c>
      <c r="BO404" s="1">
        <v>2</v>
      </c>
      <c r="BP404" s="8">
        <v>0</v>
      </c>
      <c r="BQ404" s="1">
        <f t="shared" si="6"/>
        <v>-2</v>
      </c>
      <c r="BS404" s="1" t="s">
        <v>1160</v>
      </c>
    </row>
    <row r="405" spans="1:71" hidden="1" x14ac:dyDescent="0.3">
      <c r="A405" s="1" t="s">
        <v>974</v>
      </c>
      <c r="B405" s="1" t="s">
        <v>315</v>
      </c>
      <c r="D405" s="1">
        <v>10</v>
      </c>
      <c r="AN405" s="1">
        <v>10</v>
      </c>
      <c r="BO405" s="1">
        <v>10</v>
      </c>
      <c r="BP405" s="8" t="s">
        <v>1081</v>
      </c>
      <c r="BQ405" s="1">
        <f t="shared" si="6"/>
        <v>-10</v>
      </c>
      <c r="BS405" s="1" t="e">
        <v>#N/A</v>
      </c>
    </row>
    <row r="406" spans="1:71" hidden="1" x14ac:dyDescent="0.3">
      <c r="A406" s="1" t="s">
        <v>975</v>
      </c>
      <c r="B406" s="1" t="s">
        <v>315</v>
      </c>
      <c r="D406" s="1">
        <v>10</v>
      </c>
      <c r="AN406" s="1">
        <v>10</v>
      </c>
      <c r="BO406" s="1">
        <v>10</v>
      </c>
      <c r="BP406" s="8" t="s">
        <v>1081</v>
      </c>
      <c r="BQ406" s="1">
        <f t="shared" si="6"/>
        <v>-10</v>
      </c>
      <c r="BS406" s="1" t="e">
        <v>#N/A</v>
      </c>
    </row>
    <row r="407" spans="1:71" hidden="1" x14ac:dyDescent="0.3">
      <c r="A407" s="1" t="s">
        <v>976</v>
      </c>
      <c r="B407" s="1" t="s">
        <v>315</v>
      </c>
      <c r="D407" s="1">
        <v>10</v>
      </c>
      <c r="AN407" s="1">
        <v>10</v>
      </c>
      <c r="BO407" s="1">
        <v>10</v>
      </c>
      <c r="BP407" s="8" t="s">
        <v>1081</v>
      </c>
      <c r="BQ407" s="1">
        <f t="shared" si="6"/>
        <v>-10</v>
      </c>
      <c r="BS407" s="1" t="e">
        <v>#N/A</v>
      </c>
    </row>
    <row r="408" spans="1:71" hidden="1" x14ac:dyDescent="0.3">
      <c r="A408" s="1" t="s">
        <v>978</v>
      </c>
      <c r="B408" s="1" t="s">
        <v>979</v>
      </c>
      <c r="C408" s="5">
        <v>2.6500863300000002E+46</v>
      </c>
      <c r="D408" s="1">
        <v>20</v>
      </c>
      <c r="BA408" s="1">
        <v>20</v>
      </c>
      <c r="BO408" s="1">
        <v>20</v>
      </c>
      <c r="BP408" s="1">
        <v>20</v>
      </c>
      <c r="BQ408" s="1">
        <f t="shared" si="6"/>
        <v>0</v>
      </c>
      <c r="BR408" s="1" t="s">
        <v>34</v>
      </c>
      <c r="BS408" s="1" t="e">
        <v>#N/A</v>
      </c>
    </row>
    <row r="409" spans="1:71" hidden="1" x14ac:dyDescent="0.3">
      <c r="A409" s="1" t="s">
        <v>980</v>
      </c>
      <c r="B409" s="1" t="s">
        <v>981</v>
      </c>
      <c r="C409" s="1" t="s">
        <v>981</v>
      </c>
      <c r="D409" s="1">
        <v>24</v>
      </c>
      <c r="AT409" s="1">
        <v>12</v>
      </c>
      <c r="AX409" s="1">
        <v>12</v>
      </c>
      <c r="BB409" s="1">
        <v>12</v>
      </c>
      <c r="BO409" s="1">
        <v>36</v>
      </c>
      <c r="BP409" s="1">
        <v>84</v>
      </c>
      <c r="BQ409" s="1">
        <f t="shared" si="6"/>
        <v>48</v>
      </c>
      <c r="BR409" s="1" t="s">
        <v>34</v>
      </c>
      <c r="BS409" s="1" t="e">
        <v>#N/A</v>
      </c>
    </row>
    <row r="410" spans="1:71" hidden="1" x14ac:dyDescent="0.3">
      <c r="A410" s="1" t="s">
        <v>982</v>
      </c>
      <c r="B410" s="1" t="s">
        <v>983</v>
      </c>
      <c r="C410" s="5">
        <v>2.6500713600000002E+46</v>
      </c>
      <c r="D410" s="1">
        <v>20</v>
      </c>
      <c r="BA410" s="1">
        <v>20</v>
      </c>
      <c r="BB410" s="1">
        <v>60</v>
      </c>
      <c r="BC410" s="1">
        <v>20</v>
      </c>
      <c r="BD410" s="1">
        <v>20</v>
      </c>
      <c r="BE410" s="1">
        <v>20</v>
      </c>
      <c r="BO410" s="1">
        <v>140</v>
      </c>
      <c r="BP410" s="1">
        <v>160</v>
      </c>
      <c r="BQ410" s="1">
        <f t="shared" si="6"/>
        <v>20</v>
      </c>
      <c r="BR410" s="1" t="s">
        <v>34</v>
      </c>
      <c r="BS410" s="1" t="e">
        <v>#N/A</v>
      </c>
    </row>
    <row r="411" spans="1:71" hidden="1" x14ac:dyDescent="0.3">
      <c r="A411" s="1" t="s">
        <v>984</v>
      </c>
      <c r="B411" s="1" t="s">
        <v>985</v>
      </c>
      <c r="C411" s="1" t="s">
        <v>985</v>
      </c>
      <c r="D411" s="1">
        <v>14</v>
      </c>
      <c r="BA411" s="1">
        <v>14</v>
      </c>
      <c r="BO411" s="1">
        <v>14</v>
      </c>
      <c r="BP411" s="1">
        <v>156</v>
      </c>
      <c r="BQ411" s="1">
        <f t="shared" si="6"/>
        <v>142</v>
      </c>
      <c r="BR411" s="1" t="s">
        <v>34</v>
      </c>
      <c r="BS411" s="1" t="e">
        <v>#N/A</v>
      </c>
    </row>
    <row r="412" spans="1:71" hidden="1" x14ac:dyDescent="0.3">
      <c r="A412" s="1" t="s">
        <v>987</v>
      </c>
      <c r="B412" s="1" t="s">
        <v>988</v>
      </c>
      <c r="C412" s="1" t="s">
        <v>988</v>
      </c>
      <c r="D412" s="1">
        <v>70</v>
      </c>
      <c r="BA412" s="1">
        <v>70</v>
      </c>
      <c r="BB412" s="1">
        <v>14</v>
      </c>
      <c r="BO412" s="1">
        <v>84</v>
      </c>
      <c r="BP412" s="1">
        <v>322</v>
      </c>
      <c r="BQ412" s="1">
        <f t="shared" si="6"/>
        <v>238</v>
      </c>
      <c r="BR412" s="1" t="s">
        <v>34</v>
      </c>
      <c r="BS412" s="1" t="e">
        <v>#N/A</v>
      </c>
    </row>
    <row r="413" spans="1:71" hidden="1" x14ac:dyDescent="0.3">
      <c r="A413" s="1" t="s">
        <v>989</v>
      </c>
      <c r="B413" s="1" t="s">
        <v>990</v>
      </c>
      <c r="C413" s="1" t="s">
        <v>990</v>
      </c>
      <c r="D413" s="1">
        <v>70</v>
      </c>
      <c r="BA413" s="1">
        <v>70</v>
      </c>
      <c r="BB413" s="1">
        <v>28</v>
      </c>
      <c r="BC413" s="1">
        <v>14</v>
      </c>
      <c r="BO413" s="1">
        <v>112</v>
      </c>
      <c r="BP413" s="1">
        <v>224</v>
      </c>
      <c r="BQ413" s="1">
        <f t="shared" si="6"/>
        <v>112</v>
      </c>
      <c r="BR413" s="1" t="s">
        <v>34</v>
      </c>
      <c r="BS413" s="1" t="e">
        <v>#N/A</v>
      </c>
    </row>
    <row r="414" spans="1:71" hidden="1" x14ac:dyDescent="0.3">
      <c r="A414" s="1" t="s">
        <v>943</v>
      </c>
      <c r="B414" s="1" t="s">
        <v>944</v>
      </c>
      <c r="C414" s="1" t="s">
        <v>944</v>
      </c>
      <c r="D414" s="1">
        <v>2</v>
      </c>
      <c r="BA414" s="1">
        <v>2</v>
      </c>
      <c r="BO414" s="1">
        <v>2</v>
      </c>
      <c r="BP414" s="8">
        <v>0</v>
      </c>
      <c r="BQ414" s="1">
        <f t="shared" si="6"/>
        <v>-2</v>
      </c>
      <c r="BS414" s="1" t="s">
        <v>6</v>
      </c>
    </row>
    <row r="415" spans="1:71" hidden="1" x14ac:dyDescent="0.3">
      <c r="A415" s="1" t="s">
        <v>993</v>
      </c>
      <c r="B415" s="1" t="s">
        <v>994</v>
      </c>
      <c r="C415" s="1">
        <v>3398123513361</v>
      </c>
      <c r="D415" s="1">
        <v>20</v>
      </c>
      <c r="AL415" s="1">
        <v>20</v>
      </c>
      <c r="BO415" s="1">
        <v>20</v>
      </c>
      <c r="BP415" s="1">
        <v>20</v>
      </c>
      <c r="BQ415" s="1">
        <f t="shared" si="6"/>
        <v>0</v>
      </c>
      <c r="BR415" s="1" t="s">
        <v>34</v>
      </c>
      <c r="BS415" s="1" t="e">
        <v>#N/A</v>
      </c>
    </row>
    <row r="416" spans="1:71" hidden="1" x14ac:dyDescent="0.3">
      <c r="A416" s="1" t="s">
        <v>996</v>
      </c>
      <c r="B416" s="1" t="s">
        <v>997</v>
      </c>
      <c r="C416" s="1" t="s">
        <v>997</v>
      </c>
      <c r="D416" s="1">
        <v>375</v>
      </c>
      <c r="BA416" s="1">
        <v>375</v>
      </c>
      <c r="BO416" s="1">
        <v>375</v>
      </c>
      <c r="BP416" s="1">
        <v>1305</v>
      </c>
      <c r="BQ416" s="1">
        <f t="shared" si="6"/>
        <v>930</v>
      </c>
      <c r="BR416" s="1" t="s">
        <v>34</v>
      </c>
      <c r="BS416" s="1" t="e">
        <v>#N/A</v>
      </c>
    </row>
    <row r="417" spans="1:71" hidden="1" x14ac:dyDescent="0.3">
      <c r="A417" s="1" t="s">
        <v>971</v>
      </c>
      <c r="B417" s="1" t="s">
        <v>972</v>
      </c>
      <c r="C417" s="5">
        <v>2.0330502299999999E+46</v>
      </c>
      <c r="D417" s="1">
        <v>2</v>
      </c>
      <c r="AN417" s="1">
        <v>2</v>
      </c>
      <c r="BO417" s="1">
        <v>2</v>
      </c>
      <c r="BP417" s="8">
        <v>0</v>
      </c>
      <c r="BQ417" s="1">
        <f t="shared" si="6"/>
        <v>-2</v>
      </c>
      <c r="BS417" s="1" t="s">
        <v>1161</v>
      </c>
    </row>
    <row r="418" spans="1:71" hidden="1" x14ac:dyDescent="0.3">
      <c r="A418" s="1" t="s">
        <v>1004</v>
      </c>
      <c r="B418" s="1" t="s">
        <v>1005</v>
      </c>
      <c r="C418" s="1" t="s">
        <v>1005</v>
      </c>
      <c r="D418" s="1">
        <v>75</v>
      </c>
      <c r="BA418" s="1">
        <v>75</v>
      </c>
      <c r="BB418" s="1">
        <v>50</v>
      </c>
      <c r="BC418" s="1">
        <v>75</v>
      </c>
      <c r="BD418" s="1">
        <v>25</v>
      </c>
      <c r="BE418" s="1">
        <v>25</v>
      </c>
      <c r="BO418" s="1">
        <v>250</v>
      </c>
      <c r="BP418" s="1">
        <v>525</v>
      </c>
      <c r="BQ418" s="1">
        <f t="shared" si="6"/>
        <v>275</v>
      </c>
      <c r="BR418" s="1" t="s">
        <v>34</v>
      </c>
      <c r="BS418" s="1" t="e">
        <v>#N/A</v>
      </c>
    </row>
    <row r="419" spans="1:71" hidden="1" x14ac:dyDescent="0.3">
      <c r="A419" s="1" t="s">
        <v>1007</v>
      </c>
      <c r="B419" s="1" t="s">
        <v>1008</v>
      </c>
      <c r="C419" s="1" t="s">
        <v>1008</v>
      </c>
      <c r="D419" s="1">
        <v>0</v>
      </c>
      <c r="BH419" s="1">
        <v>25</v>
      </c>
      <c r="BO419" s="1">
        <v>25</v>
      </c>
      <c r="BP419" s="1">
        <v>75</v>
      </c>
      <c r="BQ419" s="1">
        <f t="shared" si="6"/>
        <v>50</v>
      </c>
      <c r="BR419" s="1" t="s">
        <v>34</v>
      </c>
      <c r="BS419" s="1" t="e">
        <v>#N/A</v>
      </c>
    </row>
    <row r="420" spans="1:71" hidden="1" x14ac:dyDescent="0.3">
      <c r="A420" s="1" t="s">
        <v>1009</v>
      </c>
      <c r="B420" s="1" t="s">
        <v>1010</v>
      </c>
      <c r="C420" s="1" t="s">
        <v>1010</v>
      </c>
      <c r="D420" s="1">
        <v>25</v>
      </c>
      <c r="BA420" s="1">
        <v>25</v>
      </c>
      <c r="BO420" s="1">
        <v>25</v>
      </c>
      <c r="BP420" s="1">
        <v>50</v>
      </c>
      <c r="BQ420" s="1">
        <f t="shared" si="6"/>
        <v>25</v>
      </c>
      <c r="BR420" s="1" t="s">
        <v>34</v>
      </c>
      <c r="BS420" s="1" t="e">
        <v>#N/A</v>
      </c>
    </row>
    <row r="421" spans="1:71" hidden="1" x14ac:dyDescent="0.3">
      <c r="A421" s="1" t="s">
        <v>1012</v>
      </c>
      <c r="B421" s="1" t="s">
        <v>1013</v>
      </c>
      <c r="C421" s="1" t="s">
        <v>1013</v>
      </c>
      <c r="D421" s="1">
        <v>2730</v>
      </c>
      <c r="BA421" s="1">
        <v>2730</v>
      </c>
      <c r="BB421" s="1">
        <v>455</v>
      </c>
      <c r="BO421" s="1">
        <v>3185</v>
      </c>
      <c r="BP421" s="1">
        <v>5460</v>
      </c>
      <c r="BQ421" s="1">
        <f t="shared" si="6"/>
        <v>2275</v>
      </c>
      <c r="BR421" s="1" t="s">
        <v>34</v>
      </c>
      <c r="BS421" s="1" t="e">
        <v>#N/A</v>
      </c>
    </row>
    <row r="422" spans="1:71" hidden="1" x14ac:dyDescent="0.3">
      <c r="A422" s="1" t="s">
        <v>1014</v>
      </c>
      <c r="B422" s="1" t="s">
        <v>1015</v>
      </c>
      <c r="C422" s="1" t="s">
        <v>1015</v>
      </c>
      <c r="D422" s="1">
        <v>2600</v>
      </c>
      <c r="BA422" s="1">
        <v>2600</v>
      </c>
      <c r="BO422" s="1">
        <v>2600</v>
      </c>
      <c r="BP422" s="1">
        <v>6760</v>
      </c>
      <c r="BQ422" s="1">
        <f t="shared" si="6"/>
        <v>4160</v>
      </c>
      <c r="BR422" s="1" t="s">
        <v>34</v>
      </c>
      <c r="BS422" s="1" t="e">
        <v>#N/A</v>
      </c>
    </row>
    <row r="423" spans="1:71" hidden="1" x14ac:dyDescent="0.3">
      <c r="A423" s="1" t="s">
        <v>1162</v>
      </c>
      <c r="B423" s="1" t="s">
        <v>1163</v>
      </c>
      <c r="C423" s="5">
        <v>3.9024815999999999E+46</v>
      </c>
      <c r="D423" s="1">
        <v>6</v>
      </c>
      <c r="BA423" s="1">
        <v>6</v>
      </c>
      <c r="BO423" s="1">
        <v>6</v>
      </c>
      <c r="BP423" s="8">
        <v>5</v>
      </c>
      <c r="BQ423" s="1">
        <f t="shared" si="6"/>
        <v>-1</v>
      </c>
      <c r="BS423" s="1" t="s">
        <v>34</v>
      </c>
    </row>
    <row r="424" spans="1:71" hidden="1" x14ac:dyDescent="0.3">
      <c r="A424" s="1" t="s">
        <v>1016</v>
      </c>
      <c r="B424" s="1" t="s">
        <v>1017</v>
      </c>
      <c r="C424" s="1" t="s">
        <v>1017</v>
      </c>
      <c r="D424" s="1">
        <v>0</v>
      </c>
      <c r="BC424" s="1">
        <v>1</v>
      </c>
      <c r="BD424" s="1">
        <v>5</v>
      </c>
      <c r="BE424" s="1">
        <v>2</v>
      </c>
      <c r="BF424" s="1">
        <v>8</v>
      </c>
      <c r="BG424" s="1">
        <v>1</v>
      </c>
      <c r="BH424" s="1">
        <v>6</v>
      </c>
      <c r="BO424" s="1">
        <v>23</v>
      </c>
      <c r="BP424" s="8">
        <v>22</v>
      </c>
      <c r="BQ424" s="1">
        <f t="shared" si="6"/>
        <v>-1</v>
      </c>
      <c r="BS424" s="1" t="s">
        <v>1164</v>
      </c>
    </row>
  </sheetData>
  <autoFilter ref="A2:BT424" xr:uid="{AD044F26-894A-4027-AA5D-21037BCFDC14}">
    <filterColumn colId="1">
      <filters>
        <filter val="0280161500061"/>
      </filters>
    </filterColumn>
  </autoFilter>
  <conditionalFormatting sqref="BQ3:BQ424">
    <cfRule type="cellIs" dxfId="10" priority="1" stopIfTrue="1" operator="lessThan">
      <formula>0</formula>
    </cfRule>
    <cfRule type="cellIs" dxfId="9" priority="2" stopIfTrue="1" operator="greaterThanOr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DFEC6-8039-4F82-9C6F-DC0E04D43A0A}">
  <dimension ref="A1:B238"/>
  <sheetViews>
    <sheetView workbookViewId="0">
      <selection activeCell="E61" sqref="E61"/>
    </sheetView>
  </sheetViews>
  <sheetFormatPr baseColWidth="10" defaultRowHeight="12.5" x14ac:dyDescent="0.25"/>
  <cols>
    <col min="1" max="1" width="20.81640625" bestFit="1" customWidth="1"/>
  </cols>
  <sheetData>
    <row r="1" spans="1:2" ht="13" x14ac:dyDescent="0.25">
      <c r="A1" s="25" t="s">
        <v>1273</v>
      </c>
    </row>
    <row r="2" spans="1:2" x14ac:dyDescent="0.25">
      <c r="A2" s="26" t="s">
        <v>1274</v>
      </c>
      <c r="B2" t="s">
        <v>1275</v>
      </c>
    </row>
    <row r="3" spans="1:2" x14ac:dyDescent="0.25">
      <c r="A3" s="26" t="s">
        <v>1276</v>
      </c>
      <c r="B3" t="s">
        <v>1275</v>
      </c>
    </row>
    <row r="4" spans="1:2" x14ac:dyDescent="0.25">
      <c r="A4" s="26" t="s">
        <v>1277</v>
      </c>
      <c r="B4" t="s">
        <v>1275</v>
      </c>
    </row>
    <row r="5" spans="1:2" x14ac:dyDescent="0.25">
      <c r="A5" s="26" t="s">
        <v>1278</v>
      </c>
      <c r="B5" t="s">
        <v>1275</v>
      </c>
    </row>
    <row r="6" spans="1:2" x14ac:dyDescent="0.25">
      <c r="A6" s="26" t="s">
        <v>1279</v>
      </c>
      <c r="B6" t="s">
        <v>1275</v>
      </c>
    </row>
    <row r="7" spans="1:2" x14ac:dyDescent="0.25">
      <c r="A7" s="26" t="s">
        <v>1280</v>
      </c>
      <c r="B7" t="s">
        <v>1275</v>
      </c>
    </row>
    <row r="8" spans="1:2" x14ac:dyDescent="0.25">
      <c r="A8" s="26" t="s">
        <v>1281</v>
      </c>
      <c r="B8" t="s">
        <v>1275</v>
      </c>
    </row>
    <row r="9" spans="1:2" x14ac:dyDescent="0.25">
      <c r="A9" s="26" t="s">
        <v>1282</v>
      </c>
      <c r="B9" t="s">
        <v>1275</v>
      </c>
    </row>
    <row r="10" spans="1:2" x14ac:dyDescent="0.25">
      <c r="A10" s="26" t="s">
        <v>487</v>
      </c>
      <c r="B10" t="s">
        <v>1275</v>
      </c>
    </row>
    <row r="11" spans="1:2" x14ac:dyDescent="0.25">
      <c r="A11" s="26" t="s">
        <v>489</v>
      </c>
      <c r="B11" t="s">
        <v>1275</v>
      </c>
    </row>
    <row r="12" spans="1:2" x14ac:dyDescent="0.25">
      <c r="A12" s="26" t="s">
        <v>1283</v>
      </c>
      <c r="B12" t="s">
        <v>1275</v>
      </c>
    </row>
    <row r="13" spans="1:2" x14ac:dyDescent="0.25">
      <c r="A13" s="26" t="s">
        <v>1284</v>
      </c>
      <c r="B13" t="s">
        <v>1275</v>
      </c>
    </row>
    <row r="14" spans="1:2" x14ac:dyDescent="0.25">
      <c r="A14" s="26" t="s">
        <v>1285</v>
      </c>
      <c r="B14" t="s">
        <v>1275</v>
      </c>
    </row>
    <row r="15" spans="1:2" x14ac:dyDescent="0.25">
      <c r="A15" s="26" t="s">
        <v>470</v>
      </c>
      <c r="B15" t="s">
        <v>1275</v>
      </c>
    </row>
    <row r="16" spans="1:2" x14ac:dyDescent="0.25">
      <c r="A16" s="26" t="s">
        <v>1286</v>
      </c>
      <c r="B16" t="s">
        <v>1275</v>
      </c>
    </row>
    <row r="17" spans="1:2" x14ac:dyDescent="0.25">
      <c r="A17" s="26" t="s">
        <v>1287</v>
      </c>
      <c r="B17" t="s">
        <v>1275</v>
      </c>
    </row>
    <row r="18" spans="1:2" x14ac:dyDescent="0.25">
      <c r="A18" s="26" t="s">
        <v>1288</v>
      </c>
      <c r="B18" t="s">
        <v>1275</v>
      </c>
    </row>
    <row r="19" spans="1:2" x14ac:dyDescent="0.25">
      <c r="A19" s="26" t="s">
        <v>1289</v>
      </c>
      <c r="B19" t="s">
        <v>1275</v>
      </c>
    </row>
    <row r="20" spans="1:2" x14ac:dyDescent="0.25">
      <c r="A20" s="26" t="s">
        <v>1290</v>
      </c>
      <c r="B20" t="s">
        <v>1275</v>
      </c>
    </row>
    <row r="21" spans="1:2" x14ac:dyDescent="0.25">
      <c r="A21" s="26" t="e">
        <v>#N/A</v>
      </c>
      <c r="B21" t="s">
        <v>1275</v>
      </c>
    </row>
    <row r="22" spans="1:2" x14ac:dyDescent="0.25">
      <c r="A22" s="26" t="s">
        <v>1291</v>
      </c>
      <c r="B22" t="s">
        <v>1275</v>
      </c>
    </row>
    <row r="23" spans="1:2" x14ac:dyDescent="0.25">
      <c r="A23" s="26" t="s">
        <v>477</v>
      </c>
      <c r="B23" t="s">
        <v>1275</v>
      </c>
    </row>
    <row r="24" spans="1:2" x14ac:dyDescent="0.25">
      <c r="A24" s="26" t="s">
        <v>407</v>
      </c>
      <c r="B24" t="s">
        <v>1275</v>
      </c>
    </row>
    <row r="25" spans="1:2" x14ac:dyDescent="0.25">
      <c r="A25" s="26" t="s">
        <v>1292</v>
      </c>
      <c r="B25" t="s">
        <v>1275</v>
      </c>
    </row>
    <row r="26" spans="1:2" x14ac:dyDescent="0.25">
      <c r="A26" s="26" t="s">
        <v>1293</v>
      </c>
      <c r="B26" t="s">
        <v>1275</v>
      </c>
    </row>
    <row r="27" spans="1:2" x14ac:dyDescent="0.25">
      <c r="A27" s="26" t="s">
        <v>980</v>
      </c>
      <c r="B27" t="s">
        <v>1275</v>
      </c>
    </row>
    <row r="28" spans="1:2" x14ac:dyDescent="0.25">
      <c r="A28" s="26" t="s">
        <v>391</v>
      </c>
      <c r="B28" t="s">
        <v>1275</v>
      </c>
    </row>
    <row r="29" spans="1:2" x14ac:dyDescent="0.25">
      <c r="A29" s="26" t="s">
        <v>1294</v>
      </c>
      <c r="B29" t="s">
        <v>1275</v>
      </c>
    </row>
    <row r="30" spans="1:2" x14ac:dyDescent="0.25">
      <c r="A30" s="26" t="s">
        <v>1295</v>
      </c>
      <c r="B30" t="s">
        <v>1275</v>
      </c>
    </row>
    <row r="31" spans="1:2" x14ac:dyDescent="0.25">
      <c r="A31" s="26" t="s">
        <v>62</v>
      </c>
      <c r="B31" t="s">
        <v>1275</v>
      </c>
    </row>
    <row r="32" spans="1:2" x14ac:dyDescent="0.25">
      <c r="A32" s="26" t="s">
        <v>1296</v>
      </c>
      <c r="B32" t="s">
        <v>1275</v>
      </c>
    </row>
    <row r="33" spans="1:2" x14ac:dyDescent="0.25">
      <c r="A33" s="26" t="s">
        <v>1297</v>
      </c>
      <c r="B33" t="s">
        <v>1275</v>
      </c>
    </row>
    <row r="34" spans="1:2" x14ac:dyDescent="0.25">
      <c r="A34" s="26" t="s">
        <v>71</v>
      </c>
      <c r="B34" t="s">
        <v>1275</v>
      </c>
    </row>
    <row r="35" spans="1:2" x14ac:dyDescent="0.25">
      <c r="A35" s="26" t="s">
        <v>1298</v>
      </c>
      <c r="B35" t="s">
        <v>1275</v>
      </c>
    </row>
    <row r="36" spans="1:2" x14ac:dyDescent="0.25">
      <c r="A36" s="26" t="s">
        <v>1299</v>
      </c>
      <c r="B36" t="s">
        <v>1275</v>
      </c>
    </row>
    <row r="37" spans="1:2" x14ac:dyDescent="0.25">
      <c r="A37" s="26" t="s">
        <v>69</v>
      </c>
      <c r="B37" t="s">
        <v>1275</v>
      </c>
    </row>
    <row r="38" spans="1:2" x14ac:dyDescent="0.25">
      <c r="A38" s="26" t="s">
        <v>38</v>
      </c>
      <c r="B38" t="s">
        <v>1275</v>
      </c>
    </row>
    <row r="39" spans="1:2" x14ac:dyDescent="0.25">
      <c r="A39" s="26" t="s">
        <v>1300</v>
      </c>
      <c r="B39" t="s">
        <v>1275</v>
      </c>
    </row>
    <row r="40" spans="1:2" x14ac:dyDescent="0.25">
      <c r="A40" s="26" t="s">
        <v>1301</v>
      </c>
      <c r="B40" t="s">
        <v>1275</v>
      </c>
    </row>
    <row r="41" spans="1:2" x14ac:dyDescent="0.25">
      <c r="A41" s="26" t="s">
        <v>35</v>
      </c>
      <c r="B41" t="s">
        <v>1275</v>
      </c>
    </row>
    <row r="42" spans="1:2" x14ac:dyDescent="0.25">
      <c r="A42" s="26" t="s">
        <v>1302</v>
      </c>
      <c r="B42" t="s">
        <v>1275</v>
      </c>
    </row>
    <row r="43" spans="1:2" x14ac:dyDescent="0.25">
      <c r="A43" s="26" t="s">
        <v>1303</v>
      </c>
      <c r="B43" t="s">
        <v>1275</v>
      </c>
    </row>
    <row r="44" spans="1:2" x14ac:dyDescent="0.25">
      <c r="A44" s="26" t="s">
        <v>53</v>
      </c>
      <c r="B44" t="s">
        <v>1275</v>
      </c>
    </row>
    <row r="45" spans="1:2" x14ac:dyDescent="0.25">
      <c r="A45" s="26" t="s">
        <v>1304</v>
      </c>
      <c r="B45" t="s">
        <v>1275</v>
      </c>
    </row>
    <row r="46" spans="1:2" x14ac:dyDescent="0.25">
      <c r="A46" s="26" t="s">
        <v>526</v>
      </c>
      <c r="B46" t="s">
        <v>1275</v>
      </c>
    </row>
    <row r="47" spans="1:2" x14ac:dyDescent="0.25">
      <c r="A47" s="26" t="s">
        <v>1305</v>
      </c>
      <c r="B47" t="s">
        <v>1275</v>
      </c>
    </row>
    <row r="48" spans="1:2" x14ac:dyDescent="0.25">
      <c r="A48" s="26" t="s">
        <v>1306</v>
      </c>
      <c r="B48" t="s">
        <v>1275</v>
      </c>
    </row>
    <row r="49" spans="1:2" x14ac:dyDescent="0.25">
      <c r="A49" s="26" t="s">
        <v>1307</v>
      </c>
      <c r="B49" t="s">
        <v>1275</v>
      </c>
    </row>
    <row r="50" spans="1:2" x14ac:dyDescent="0.25">
      <c r="A50" s="26" t="s">
        <v>673</v>
      </c>
      <c r="B50" t="s">
        <v>1275</v>
      </c>
    </row>
    <row r="51" spans="1:2" x14ac:dyDescent="0.25">
      <c r="A51" s="26" t="s">
        <v>257</v>
      </c>
      <c r="B51" t="s">
        <v>1275</v>
      </c>
    </row>
    <row r="52" spans="1:2" x14ac:dyDescent="0.25">
      <c r="A52" s="26" t="s">
        <v>1308</v>
      </c>
      <c r="B52" t="s">
        <v>1275</v>
      </c>
    </row>
    <row r="53" spans="1:2" x14ac:dyDescent="0.25">
      <c r="A53" s="26" t="s">
        <v>514</v>
      </c>
      <c r="B53" t="s">
        <v>1275</v>
      </c>
    </row>
    <row r="54" spans="1:2" x14ac:dyDescent="0.25">
      <c r="A54" s="26" t="s">
        <v>611</v>
      </c>
      <c r="B54" t="s">
        <v>1275</v>
      </c>
    </row>
    <row r="55" spans="1:2" x14ac:dyDescent="0.25">
      <c r="A55" s="26" t="s">
        <v>1309</v>
      </c>
      <c r="B55" t="s">
        <v>1275</v>
      </c>
    </row>
    <row r="56" spans="1:2" x14ac:dyDescent="0.25">
      <c r="A56" s="26" t="s">
        <v>1310</v>
      </c>
      <c r="B56" t="s">
        <v>1275</v>
      </c>
    </row>
    <row r="57" spans="1:2" x14ac:dyDescent="0.25">
      <c r="A57" s="26" t="s">
        <v>1311</v>
      </c>
      <c r="B57" t="s">
        <v>1275</v>
      </c>
    </row>
    <row r="58" spans="1:2" x14ac:dyDescent="0.25">
      <c r="A58" s="26" t="s">
        <v>1312</v>
      </c>
      <c r="B58" t="s">
        <v>1275</v>
      </c>
    </row>
    <row r="59" spans="1:2" x14ac:dyDescent="0.25">
      <c r="A59" s="26" t="s">
        <v>1313</v>
      </c>
      <c r="B59" t="s">
        <v>1275</v>
      </c>
    </row>
    <row r="60" spans="1:2" x14ac:dyDescent="0.25">
      <c r="A60" s="26" t="s">
        <v>1250</v>
      </c>
      <c r="B60" t="s">
        <v>1275</v>
      </c>
    </row>
    <row r="61" spans="1:2" x14ac:dyDescent="0.25">
      <c r="A61" s="26" t="s">
        <v>1314</v>
      </c>
      <c r="B61" t="s">
        <v>1275</v>
      </c>
    </row>
    <row r="62" spans="1:2" x14ac:dyDescent="0.25">
      <c r="A62" s="26" t="s">
        <v>531</v>
      </c>
      <c r="B62" t="s">
        <v>1275</v>
      </c>
    </row>
    <row r="63" spans="1:2" x14ac:dyDescent="0.25">
      <c r="A63" s="26" t="s">
        <v>1315</v>
      </c>
      <c r="B63" t="s">
        <v>1275</v>
      </c>
    </row>
    <row r="64" spans="1:2" x14ac:dyDescent="0.25">
      <c r="A64" s="26" t="s">
        <v>1316</v>
      </c>
      <c r="B64" t="s">
        <v>1275</v>
      </c>
    </row>
    <row r="65" spans="1:2" x14ac:dyDescent="0.25">
      <c r="A65" s="26" t="s">
        <v>505</v>
      </c>
      <c r="B65" t="s">
        <v>1275</v>
      </c>
    </row>
    <row r="66" spans="1:2" x14ac:dyDescent="0.25">
      <c r="A66" s="26" t="s">
        <v>1317</v>
      </c>
      <c r="B66" t="s">
        <v>1275</v>
      </c>
    </row>
    <row r="67" spans="1:2" x14ac:dyDescent="0.25">
      <c r="A67" s="26" t="s">
        <v>524</v>
      </c>
      <c r="B67" t="s">
        <v>1275</v>
      </c>
    </row>
    <row r="68" spans="1:2" x14ac:dyDescent="0.25">
      <c r="A68" s="26" t="s">
        <v>1318</v>
      </c>
      <c r="B68" t="s">
        <v>1275</v>
      </c>
    </row>
    <row r="69" spans="1:2" x14ac:dyDescent="0.25">
      <c r="A69" s="26" t="s">
        <v>653</v>
      </c>
      <c r="B69" t="s">
        <v>1275</v>
      </c>
    </row>
    <row r="70" spans="1:2" x14ac:dyDescent="0.25">
      <c r="A70" s="26" t="s">
        <v>816</v>
      </c>
      <c r="B70" t="s">
        <v>1275</v>
      </c>
    </row>
    <row r="71" spans="1:2" x14ac:dyDescent="0.25">
      <c r="A71" s="26" t="s">
        <v>814</v>
      </c>
      <c r="B71" t="s">
        <v>1275</v>
      </c>
    </row>
    <row r="72" spans="1:2" x14ac:dyDescent="0.25">
      <c r="A72" s="26" t="s">
        <v>511</v>
      </c>
      <c r="B72" t="s">
        <v>1275</v>
      </c>
    </row>
    <row r="73" spans="1:2" x14ac:dyDescent="0.25">
      <c r="A73" s="26" t="s">
        <v>520</v>
      </c>
      <c r="B73" t="s">
        <v>1275</v>
      </c>
    </row>
    <row r="74" spans="1:2" x14ac:dyDescent="0.25">
      <c r="A74" s="26" t="s">
        <v>564</v>
      </c>
      <c r="B74" t="s">
        <v>1275</v>
      </c>
    </row>
    <row r="75" spans="1:2" x14ac:dyDescent="0.25">
      <c r="A75" s="26" t="s">
        <v>566</v>
      </c>
      <c r="B75" t="s">
        <v>1275</v>
      </c>
    </row>
    <row r="76" spans="1:2" x14ac:dyDescent="0.25">
      <c r="A76" s="26" t="s">
        <v>571</v>
      </c>
      <c r="B76" t="s">
        <v>1275</v>
      </c>
    </row>
    <row r="77" spans="1:2" x14ac:dyDescent="0.25">
      <c r="A77" s="26" t="s">
        <v>536</v>
      </c>
      <c r="B77" t="s">
        <v>1275</v>
      </c>
    </row>
    <row r="78" spans="1:2" x14ac:dyDescent="0.25">
      <c r="A78" s="26" t="s">
        <v>1319</v>
      </c>
      <c r="B78" t="s">
        <v>1275</v>
      </c>
    </row>
    <row r="79" spans="1:2" x14ac:dyDescent="0.25">
      <c r="A79" s="26" t="s">
        <v>538</v>
      </c>
      <c r="B79" t="s">
        <v>1275</v>
      </c>
    </row>
    <row r="80" spans="1:2" x14ac:dyDescent="0.25">
      <c r="A80" s="26" t="s">
        <v>542</v>
      </c>
      <c r="B80" t="s">
        <v>1275</v>
      </c>
    </row>
    <row r="81" spans="1:2" x14ac:dyDescent="0.25">
      <c r="A81" s="26" t="s">
        <v>540</v>
      </c>
      <c r="B81" t="s">
        <v>1275</v>
      </c>
    </row>
    <row r="82" spans="1:2" x14ac:dyDescent="0.25">
      <c r="A82" s="26" t="s">
        <v>562</v>
      </c>
      <c r="B82" t="s">
        <v>1275</v>
      </c>
    </row>
    <row r="83" spans="1:2" x14ac:dyDescent="0.25">
      <c r="A83" s="26" t="s">
        <v>1320</v>
      </c>
      <c r="B83" t="s">
        <v>1275</v>
      </c>
    </row>
    <row r="84" spans="1:2" x14ac:dyDescent="0.25">
      <c r="A84" s="26" t="s">
        <v>1321</v>
      </c>
      <c r="B84" t="s">
        <v>1275</v>
      </c>
    </row>
    <row r="85" spans="1:2" x14ac:dyDescent="0.25">
      <c r="A85" s="26" t="s">
        <v>1242</v>
      </c>
      <c r="B85" t="s">
        <v>1275</v>
      </c>
    </row>
    <row r="86" spans="1:2" x14ac:dyDescent="0.25">
      <c r="A86" s="26" t="s">
        <v>1322</v>
      </c>
      <c r="B86" t="s">
        <v>1275</v>
      </c>
    </row>
    <row r="87" spans="1:2" x14ac:dyDescent="0.25">
      <c r="A87" s="26" t="s">
        <v>550</v>
      </c>
      <c r="B87" t="s">
        <v>1275</v>
      </c>
    </row>
    <row r="88" spans="1:2" x14ac:dyDescent="0.25">
      <c r="A88" s="26" t="s">
        <v>1323</v>
      </c>
      <c r="B88" t="s">
        <v>1275</v>
      </c>
    </row>
    <row r="89" spans="1:2" x14ac:dyDescent="0.25">
      <c r="A89" s="26" t="s">
        <v>1324</v>
      </c>
      <c r="B89" t="s">
        <v>1275</v>
      </c>
    </row>
    <row r="90" spans="1:2" x14ac:dyDescent="0.25">
      <c r="A90" s="26" t="s">
        <v>1325</v>
      </c>
      <c r="B90" t="s">
        <v>1275</v>
      </c>
    </row>
    <row r="91" spans="1:2" x14ac:dyDescent="0.25">
      <c r="A91" s="26" t="s">
        <v>560</v>
      </c>
      <c r="B91" t="s">
        <v>1275</v>
      </c>
    </row>
    <row r="92" spans="1:2" x14ac:dyDescent="0.25">
      <c r="A92" s="26" t="s">
        <v>556</v>
      </c>
      <c r="B92" t="s">
        <v>1275</v>
      </c>
    </row>
    <row r="93" spans="1:2" x14ac:dyDescent="0.25">
      <c r="A93" s="26" t="s">
        <v>558</v>
      </c>
      <c r="B93" t="s">
        <v>1275</v>
      </c>
    </row>
    <row r="94" spans="1:2" x14ac:dyDescent="0.25">
      <c r="A94" s="26" t="s">
        <v>1326</v>
      </c>
      <c r="B94" t="s">
        <v>1275</v>
      </c>
    </row>
    <row r="95" spans="1:2" x14ac:dyDescent="0.25">
      <c r="A95" s="26" t="s">
        <v>1327</v>
      </c>
      <c r="B95" t="s">
        <v>1275</v>
      </c>
    </row>
    <row r="96" spans="1:2" x14ac:dyDescent="0.25">
      <c r="A96" s="26" t="s">
        <v>1328</v>
      </c>
      <c r="B96" t="s">
        <v>1275</v>
      </c>
    </row>
    <row r="97" spans="1:2" x14ac:dyDescent="0.25">
      <c r="A97" s="26" t="s">
        <v>1329</v>
      </c>
      <c r="B97" t="s">
        <v>1275</v>
      </c>
    </row>
    <row r="98" spans="1:2" x14ac:dyDescent="0.25">
      <c r="A98" s="26" t="s">
        <v>1330</v>
      </c>
      <c r="B98" t="s">
        <v>1275</v>
      </c>
    </row>
    <row r="99" spans="1:2" x14ac:dyDescent="0.25">
      <c r="A99" s="26" t="s">
        <v>1331</v>
      </c>
      <c r="B99" t="s">
        <v>1275</v>
      </c>
    </row>
    <row r="100" spans="1:2" x14ac:dyDescent="0.25">
      <c r="A100" s="26" t="s">
        <v>637</v>
      </c>
      <c r="B100" t="s">
        <v>1275</v>
      </c>
    </row>
    <row r="101" spans="1:2" x14ac:dyDescent="0.25">
      <c r="A101" s="26" t="s">
        <v>1332</v>
      </c>
      <c r="B101" t="s">
        <v>1275</v>
      </c>
    </row>
    <row r="102" spans="1:2" x14ac:dyDescent="0.25">
      <c r="A102" s="26" t="s">
        <v>1333</v>
      </c>
      <c r="B102" t="s">
        <v>1275</v>
      </c>
    </row>
    <row r="103" spans="1:2" x14ac:dyDescent="0.25">
      <c r="A103" s="26" t="s">
        <v>711</v>
      </c>
      <c r="B103" t="s">
        <v>1275</v>
      </c>
    </row>
    <row r="104" spans="1:2" x14ac:dyDescent="0.25">
      <c r="A104" s="26" t="s">
        <v>1334</v>
      </c>
      <c r="B104" t="s">
        <v>1275</v>
      </c>
    </row>
    <row r="105" spans="1:2" x14ac:dyDescent="0.25">
      <c r="A105" s="26" t="s">
        <v>807</v>
      </c>
      <c r="B105" t="s">
        <v>1275</v>
      </c>
    </row>
    <row r="106" spans="1:2" x14ac:dyDescent="0.25">
      <c r="A106" s="26" t="s">
        <v>809</v>
      </c>
      <c r="B106" t="s">
        <v>1275</v>
      </c>
    </row>
    <row r="107" spans="1:2" x14ac:dyDescent="0.25">
      <c r="A107" s="26" t="s">
        <v>1335</v>
      </c>
      <c r="B107" t="s">
        <v>1275</v>
      </c>
    </row>
    <row r="108" spans="1:2" x14ac:dyDescent="0.25">
      <c r="A108" s="26" t="s">
        <v>1336</v>
      </c>
      <c r="B108" t="s">
        <v>1275</v>
      </c>
    </row>
    <row r="109" spans="1:2" x14ac:dyDescent="0.25">
      <c r="A109" s="26" t="s">
        <v>1337</v>
      </c>
      <c r="B109" t="s">
        <v>1275</v>
      </c>
    </row>
    <row r="110" spans="1:2" x14ac:dyDescent="0.25">
      <c r="A110" s="26" t="s">
        <v>1338</v>
      </c>
      <c r="B110" t="s">
        <v>1275</v>
      </c>
    </row>
    <row r="111" spans="1:2" x14ac:dyDescent="0.25">
      <c r="A111" s="26" t="s">
        <v>1339</v>
      </c>
      <c r="B111" t="s">
        <v>1275</v>
      </c>
    </row>
    <row r="112" spans="1:2" x14ac:dyDescent="0.25">
      <c r="A112" s="26" t="s">
        <v>645</v>
      </c>
      <c r="B112" t="s">
        <v>1275</v>
      </c>
    </row>
    <row r="113" spans="1:2" x14ac:dyDescent="0.25">
      <c r="A113" s="26" t="s">
        <v>647</v>
      </c>
      <c r="B113" t="s">
        <v>1275</v>
      </c>
    </row>
    <row r="114" spans="1:2" x14ac:dyDescent="0.25">
      <c r="A114" s="26" t="s">
        <v>355</v>
      </c>
      <c r="B114" t="s">
        <v>1275</v>
      </c>
    </row>
    <row r="115" spans="1:2" x14ac:dyDescent="0.25">
      <c r="A115" s="26" t="s">
        <v>933</v>
      </c>
      <c r="B115" t="s">
        <v>1275</v>
      </c>
    </row>
    <row r="116" spans="1:2" x14ac:dyDescent="0.25">
      <c r="A116" s="26" t="s">
        <v>576</v>
      </c>
      <c r="B116" t="s">
        <v>1275</v>
      </c>
    </row>
    <row r="117" spans="1:2" x14ac:dyDescent="0.25">
      <c r="A117" s="26" t="s">
        <v>1340</v>
      </c>
      <c r="B117" t="s">
        <v>1275</v>
      </c>
    </row>
    <row r="118" spans="1:2" x14ac:dyDescent="0.25">
      <c r="A118" s="26" t="s">
        <v>152</v>
      </c>
      <c r="B118" t="s">
        <v>1275</v>
      </c>
    </row>
    <row r="119" spans="1:2" x14ac:dyDescent="0.25">
      <c r="A119" s="26" t="s">
        <v>159</v>
      </c>
      <c r="B119" t="s">
        <v>1275</v>
      </c>
    </row>
    <row r="120" spans="1:2" x14ac:dyDescent="0.25">
      <c r="A120" s="26" t="s">
        <v>156</v>
      </c>
      <c r="B120" t="s">
        <v>1275</v>
      </c>
    </row>
    <row r="121" spans="1:2" x14ac:dyDescent="0.25">
      <c r="A121" s="26" t="s">
        <v>154</v>
      </c>
      <c r="B121" t="s">
        <v>1275</v>
      </c>
    </row>
    <row r="122" spans="1:2" x14ac:dyDescent="0.25">
      <c r="A122" s="26" t="s">
        <v>1341</v>
      </c>
      <c r="B122" t="s">
        <v>1275</v>
      </c>
    </row>
    <row r="123" spans="1:2" x14ac:dyDescent="0.25">
      <c r="A123" s="26" t="s">
        <v>1342</v>
      </c>
      <c r="B123" t="s">
        <v>1275</v>
      </c>
    </row>
    <row r="124" spans="1:2" x14ac:dyDescent="0.25">
      <c r="A124" s="26" t="s">
        <v>719</v>
      </c>
      <c r="B124" t="s">
        <v>1275</v>
      </c>
    </row>
    <row r="125" spans="1:2" x14ac:dyDescent="0.25">
      <c r="A125" s="26" t="s">
        <v>1343</v>
      </c>
      <c r="B125" t="s">
        <v>1275</v>
      </c>
    </row>
    <row r="126" spans="1:2" x14ac:dyDescent="0.25">
      <c r="A126" s="26" t="s">
        <v>1344</v>
      </c>
      <c r="B126" t="s">
        <v>1275</v>
      </c>
    </row>
    <row r="127" spans="1:2" x14ac:dyDescent="0.25">
      <c r="A127" s="26" t="s">
        <v>824</v>
      </c>
      <c r="B127" t="s">
        <v>1275</v>
      </c>
    </row>
    <row r="128" spans="1:2" x14ac:dyDescent="0.25">
      <c r="A128" s="26" t="s">
        <v>1345</v>
      </c>
      <c r="B128" t="s">
        <v>1275</v>
      </c>
    </row>
    <row r="129" spans="1:2" x14ac:dyDescent="0.25">
      <c r="A129" s="26" t="s">
        <v>788</v>
      </c>
      <c r="B129" t="s">
        <v>1275</v>
      </c>
    </row>
    <row r="130" spans="1:2" x14ac:dyDescent="0.25">
      <c r="A130" s="26" t="s">
        <v>830</v>
      </c>
      <c r="B130" t="s">
        <v>1275</v>
      </c>
    </row>
    <row r="131" spans="1:2" x14ac:dyDescent="0.25">
      <c r="A131" s="26" t="s">
        <v>1346</v>
      </c>
      <c r="B131" t="s">
        <v>1275</v>
      </c>
    </row>
    <row r="132" spans="1:2" x14ac:dyDescent="0.25">
      <c r="A132" s="26" t="s">
        <v>847</v>
      </c>
      <c r="B132" t="s">
        <v>1275</v>
      </c>
    </row>
    <row r="133" spans="1:2" x14ac:dyDescent="0.25">
      <c r="A133" s="26" t="s">
        <v>1347</v>
      </c>
      <c r="B133" t="s">
        <v>1275</v>
      </c>
    </row>
    <row r="134" spans="1:2" x14ac:dyDescent="0.25">
      <c r="A134" s="26" t="s">
        <v>850</v>
      </c>
      <c r="B134" t="s">
        <v>1275</v>
      </c>
    </row>
    <row r="135" spans="1:2" x14ac:dyDescent="0.25">
      <c r="A135" s="26" t="s">
        <v>1348</v>
      </c>
      <c r="B135" t="s">
        <v>1275</v>
      </c>
    </row>
    <row r="136" spans="1:2" x14ac:dyDescent="0.25">
      <c r="A136" s="26" t="s">
        <v>852</v>
      </c>
      <c r="B136" t="s">
        <v>1275</v>
      </c>
    </row>
    <row r="137" spans="1:2" x14ac:dyDescent="0.25">
      <c r="A137" s="26" t="s">
        <v>858</v>
      </c>
      <c r="B137" t="s">
        <v>1275</v>
      </c>
    </row>
    <row r="138" spans="1:2" x14ac:dyDescent="0.25">
      <c r="A138" s="26" t="s">
        <v>1349</v>
      </c>
      <c r="B138" t="s">
        <v>1275</v>
      </c>
    </row>
    <row r="139" spans="1:2" x14ac:dyDescent="0.25">
      <c r="A139" s="26" t="s">
        <v>1350</v>
      </c>
      <c r="B139" t="s">
        <v>1275</v>
      </c>
    </row>
    <row r="140" spans="1:2" x14ac:dyDescent="0.25">
      <c r="A140" s="26" t="s">
        <v>1351</v>
      </c>
      <c r="B140" t="s">
        <v>1275</v>
      </c>
    </row>
    <row r="141" spans="1:2" x14ac:dyDescent="0.25">
      <c r="A141" s="26" t="s">
        <v>860</v>
      </c>
      <c r="B141" t="s">
        <v>1275</v>
      </c>
    </row>
    <row r="142" spans="1:2" x14ac:dyDescent="0.25">
      <c r="A142" s="26" t="s">
        <v>866</v>
      </c>
      <c r="B142" t="s">
        <v>1275</v>
      </c>
    </row>
    <row r="143" spans="1:2" x14ac:dyDescent="0.25">
      <c r="A143" s="26" t="s">
        <v>884</v>
      </c>
      <c r="B143" t="s">
        <v>1275</v>
      </c>
    </row>
    <row r="144" spans="1:2" x14ac:dyDescent="0.25">
      <c r="A144" s="26" t="s">
        <v>910</v>
      </c>
      <c r="B144" t="s">
        <v>1275</v>
      </c>
    </row>
    <row r="145" spans="1:2" x14ac:dyDescent="0.25">
      <c r="A145" s="26" t="s">
        <v>1352</v>
      </c>
      <c r="B145" t="s">
        <v>1275</v>
      </c>
    </row>
    <row r="146" spans="1:2" x14ac:dyDescent="0.25">
      <c r="A146" s="26" t="s">
        <v>1353</v>
      </c>
      <c r="B146" t="s">
        <v>1275</v>
      </c>
    </row>
    <row r="147" spans="1:2" x14ac:dyDescent="0.25">
      <c r="A147" s="26" t="s">
        <v>1354</v>
      </c>
      <c r="B147" t="s">
        <v>1275</v>
      </c>
    </row>
    <row r="148" spans="1:2" x14ac:dyDescent="0.25">
      <c r="A148" s="26" t="s">
        <v>792</v>
      </c>
      <c r="B148" t="s">
        <v>1275</v>
      </c>
    </row>
    <row r="149" spans="1:2" x14ac:dyDescent="0.25">
      <c r="A149" s="26" t="s">
        <v>794</v>
      </c>
      <c r="B149" t="s">
        <v>1275</v>
      </c>
    </row>
    <row r="150" spans="1:2" x14ac:dyDescent="0.25">
      <c r="A150" s="26" t="s">
        <v>1355</v>
      </c>
      <c r="B150" t="s">
        <v>1275</v>
      </c>
    </row>
    <row r="151" spans="1:2" x14ac:dyDescent="0.25">
      <c r="A151" s="26" t="s">
        <v>1356</v>
      </c>
      <c r="B151" t="s">
        <v>1275</v>
      </c>
    </row>
    <row r="152" spans="1:2" x14ac:dyDescent="0.25">
      <c r="A152" s="26" t="s">
        <v>1357</v>
      </c>
      <c r="B152" t="s">
        <v>1275</v>
      </c>
    </row>
    <row r="153" spans="1:2" x14ac:dyDescent="0.25">
      <c r="A153" s="26" t="s">
        <v>418</v>
      </c>
      <c r="B153" t="s">
        <v>1275</v>
      </c>
    </row>
    <row r="154" spans="1:2" x14ac:dyDescent="0.25">
      <c r="A154" s="26" t="s">
        <v>421</v>
      </c>
      <c r="B154" t="s">
        <v>1275</v>
      </c>
    </row>
    <row r="155" spans="1:2" x14ac:dyDescent="0.25">
      <c r="A155" s="26" t="s">
        <v>1358</v>
      </c>
      <c r="B155" t="s">
        <v>1275</v>
      </c>
    </row>
    <row r="156" spans="1:2" x14ac:dyDescent="0.25">
      <c r="A156" s="26" t="s">
        <v>1359</v>
      </c>
      <c r="B156" t="s">
        <v>1275</v>
      </c>
    </row>
    <row r="157" spans="1:2" x14ac:dyDescent="0.25">
      <c r="A157" s="26" t="s">
        <v>424</v>
      </c>
      <c r="B157" t="s">
        <v>1275</v>
      </c>
    </row>
    <row r="158" spans="1:2" x14ac:dyDescent="0.25">
      <c r="A158" s="26" t="s">
        <v>427</v>
      </c>
      <c r="B158" t="s">
        <v>1275</v>
      </c>
    </row>
    <row r="159" spans="1:2" x14ac:dyDescent="0.25">
      <c r="A159" s="26" t="s">
        <v>430</v>
      </c>
      <c r="B159" t="s">
        <v>1275</v>
      </c>
    </row>
    <row r="160" spans="1:2" x14ac:dyDescent="0.25">
      <c r="A160" s="26" t="s">
        <v>1236</v>
      </c>
      <c r="B160" t="s">
        <v>1275</v>
      </c>
    </row>
    <row r="161" spans="1:2" x14ac:dyDescent="0.25">
      <c r="A161" s="26" t="s">
        <v>435</v>
      </c>
      <c r="B161" t="s">
        <v>1275</v>
      </c>
    </row>
    <row r="162" spans="1:2" x14ac:dyDescent="0.25">
      <c r="A162" s="26" t="s">
        <v>437</v>
      </c>
      <c r="B162" t="s">
        <v>1275</v>
      </c>
    </row>
    <row r="163" spans="1:2" x14ac:dyDescent="0.25">
      <c r="A163" s="26" t="s">
        <v>440</v>
      </c>
      <c r="B163" t="s">
        <v>1275</v>
      </c>
    </row>
    <row r="164" spans="1:2" x14ac:dyDescent="0.25">
      <c r="A164" s="26" t="s">
        <v>442</v>
      </c>
      <c r="B164" t="s">
        <v>1275</v>
      </c>
    </row>
    <row r="165" spans="1:2" x14ac:dyDescent="0.25">
      <c r="A165" s="26" t="s">
        <v>432</v>
      </c>
      <c r="B165" t="s">
        <v>1275</v>
      </c>
    </row>
    <row r="166" spans="1:2" x14ac:dyDescent="0.25">
      <c r="A166" s="26" t="s">
        <v>444</v>
      </c>
      <c r="B166" t="s">
        <v>1275</v>
      </c>
    </row>
    <row r="167" spans="1:2" x14ac:dyDescent="0.25">
      <c r="A167" s="26" t="s">
        <v>451</v>
      </c>
      <c r="B167" t="s">
        <v>1275</v>
      </c>
    </row>
    <row r="168" spans="1:2" x14ac:dyDescent="0.25">
      <c r="A168" s="26" t="s">
        <v>1360</v>
      </c>
      <c r="B168" t="s">
        <v>1275</v>
      </c>
    </row>
    <row r="169" spans="1:2" x14ac:dyDescent="0.25">
      <c r="A169" s="26" t="s">
        <v>1361</v>
      </c>
      <c r="B169" t="s">
        <v>1275</v>
      </c>
    </row>
    <row r="170" spans="1:2" x14ac:dyDescent="0.25">
      <c r="A170" s="26" t="s">
        <v>1362</v>
      </c>
      <c r="B170" t="s">
        <v>1275</v>
      </c>
    </row>
    <row r="171" spans="1:2" x14ac:dyDescent="0.25">
      <c r="A171" s="26" t="s">
        <v>1363</v>
      </c>
      <c r="B171" t="s">
        <v>1275</v>
      </c>
    </row>
    <row r="172" spans="1:2" x14ac:dyDescent="0.25">
      <c r="A172" s="26" t="s">
        <v>1364</v>
      </c>
      <c r="B172" t="s">
        <v>1275</v>
      </c>
    </row>
    <row r="173" spans="1:2" x14ac:dyDescent="0.25">
      <c r="A173" s="26" t="s">
        <v>1365</v>
      </c>
      <c r="B173" t="s">
        <v>1275</v>
      </c>
    </row>
    <row r="174" spans="1:2" x14ac:dyDescent="0.25">
      <c r="A174" s="26" t="s">
        <v>602</v>
      </c>
      <c r="B174" t="s">
        <v>1275</v>
      </c>
    </row>
    <row r="175" spans="1:2" x14ac:dyDescent="0.25">
      <c r="A175" s="26" t="s">
        <v>1366</v>
      </c>
      <c r="B175" t="s">
        <v>1275</v>
      </c>
    </row>
    <row r="176" spans="1:2" x14ac:dyDescent="0.25">
      <c r="A176" s="26" t="s">
        <v>1248</v>
      </c>
      <c r="B176" t="s">
        <v>1275</v>
      </c>
    </row>
    <row r="177" spans="1:2" x14ac:dyDescent="0.25">
      <c r="A177" s="26" t="s">
        <v>1367</v>
      </c>
      <c r="B177" t="s">
        <v>1275</v>
      </c>
    </row>
    <row r="178" spans="1:2" x14ac:dyDescent="0.25">
      <c r="A178" s="26" t="s">
        <v>1368</v>
      </c>
      <c r="B178" t="s">
        <v>1275</v>
      </c>
    </row>
    <row r="179" spans="1:2" x14ac:dyDescent="0.25">
      <c r="A179" s="26" t="s">
        <v>1369</v>
      </c>
      <c r="B179" t="s">
        <v>1275</v>
      </c>
    </row>
    <row r="180" spans="1:2" x14ac:dyDescent="0.25">
      <c r="A180" s="26" t="s">
        <v>1370</v>
      </c>
      <c r="B180" t="s">
        <v>1275</v>
      </c>
    </row>
    <row r="181" spans="1:2" x14ac:dyDescent="0.25">
      <c r="A181" s="26" t="s">
        <v>162</v>
      </c>
      <c r="B181" t="s">
        <v>1275</v>
      </c>
    </row>
    <row r="182" spans="1:2" x14ac:dyDescent="0.25">
      <c r="A182" s="26" t="s">
        <v>1371</v>
      </c>
      <c r="B182" t="s">
        <v>1275</v>
      </c>
    </row>
    <row r="183" spans="1:2" x14ac:dyDescent="0.25">
      <c r="A183" s="26" t="s">
        <v>146</v>
      </c>
      <c r="B183" t="s">
        <v>1275</v>
      </c>
    </row>
    <row r="184" spans="1:2" x14ac:dyDescent="0.25">
      <c r="A184" s="26" t="s">
        <v>1372</v>
      </c>
      <c r="B184" t="s">
        <v>1275</v>
      </c>
    </row>
    <row r="185" spans="1:2" x14ac:dyDescent="0.25">
      <c r="A185" s="26" t="s">
        <v>1373</v>
      </c>
      <c r="B185" t="s">
        <v>1275</v>
      </c>
    </row>
    <row r="186" spans="1:2" x14ac:dyDescent="0.25">
      <c r="A186" s="26" t="s">
        <v>1374</v>
      </c>
      <c r="B186" t="s">
        <v>1275</v>
      </c>
    </row>
    <row r="187" spans="1:2" x14ac:dyDescent="0.25">
      <c r="A187" s="26" t="s">
        <v>1375</v>
      </c>
      <c r="B187" t="s">
        <v>1275</v>
      </c>
    </row>
    <row r="188" spans="1:2" x14ac:dyDescent="0.25">
      <c r="A188" s="26" t="s">
        <v>1376</v>
      </c>
      <c r="B188" t="s">
        <v>1275</v>
      </c>
    </row>
    <row r="189" spans="1:2" x14ac:dyDescent="0.25">
      <c r="A189" s="26" t="s">
        <v>353</v>
      </c>
      <c r="B189" t="s">
        <v>1275</v>
      </c>
    </row>
    <row r="190" spans="1:2" x14ac:dyDescent="0.25">
      <c r="A190" s="26" t="s">
        <v>344</v>
      </c>
      <c r="B190" t="s">
        <v>1275</v>
      </c>
    </row>
    <row r="191" spans="1:2" x14ac:dyDescent="0.25">
      <c r="A191" s="26" t="s">
        <v>622</v>
      </c>
      <c r="B191" t="s">
        <v>1275</v>
      </c>
    </row>
    <row r="192" spans="1:2" x14ac:dyDescent="0.25">
      <c r="A192" s="26" t="s">
        <v>1377</v>
      </c>
      <c r="B192" t="s">
        <v>1275</v>
      </c>
    </row>
    <row r="193" spans="1:2" x14ac:dyDescent="0.25">
      <c r="A193" s="26" t="s">
        <v>1378</v>
      </c>
      <c r="B193" t="s">
        <v>1275</v>
      </c>
    </row>
    <row r="194" spans="1:2" x14ac:dyDescent="0.25">
      <c r="A194" s="26" t="s">
        <v>1379</v>
      </c>
      <c r="B194" t="s">
        <v>1275</v>
      </c>
    </row>
    <row r="195" spans="1:2" x14ac:dyDescent="0.25">
      <c r="A195" s="26" t="s">
        <v>1380</v>
      </c>
      <c r="B195" t="s">
        <v>1275</v>
      </c>
    </row>
    <row r="196" spans="1:2" x14ac:dyDescent="0.25">
      <c r="A196" s="26" t="s">
        <v>643</v>
      </c>
      <c r="B196" t="s">
        <v>1275</v>
      </c>
    </row>
    <row r="197" spans="1:2" x14ac:dyDescent="0.25">
      <c r="A197" s="26" t="s">
        <v>1381</v>
      </c>
      <c r="B197" t="s">
        <v>1275</v>
      </c>
    </row>
    <row r="198" spans="1:2" x14ac:dyDescent="0.25">
      <c r="A198" s="26" t="s">
        <v>1382</v>
      </c>
      <c r="B198" t="s">
        <v>1275</v>
      </c>
    </row>
    <row r="199" spans="1:2" x14ac:dyDescent="0.25">
      <c r="A199" s="26" t="s">
        <v>671</v>
      </c>
      <c r="B199" t="s">
        <v>1275</v>
      </c>
    </row>
    <row r="200" spans="1:2" x14ac:dyDescent="0.25">
      <c r="A200" s="26" t="s">
        <v>1383</v>
      </c>
      <c r="B200" t="s">
        <v>1275</v>
      </c>
    </row>
    <row r="201" spans="1:2" x14ac:dyDescent="0.25">
      <c r="A201" s="26" t="s">
        <v>332</v>
      </c>
      <c r="B201" t="s">
        <v>1275</v>
      </c>
    </row>
    <row r="202" spans="1:2" x14ac:dyDescent="0.25">
      <c r="A202" s="26" t="s">
        <v>1384</v>
      </c>
      <c r="B202" t="s">
        <v>1275</v>
      </c>
    </row>
    <row r="203" spans="1:2" x14ac:dyDescent="0.25">
      <c r="A203" s="26" t="s">
        <v>1385</v>
      </c>
      <c r="B203" t="s">
        <v>1275</v>
      </c>
    </row>
    <row r="204" spans="1:2" x14ac:dyDescent="0.25">
      <c r="A204" s="26" t="s">
        <v>1386</v>
      </c>
      <c r="B204" t="s">
        <v>1275</v>
      </c>
    </row>
    <row r="205" spans="1:2" x14ac:dyDescent="0.25">
      <c r="A205" s="26" t="s">
        <v>1387</v>
      </c>
      <c r="B205" t="s">
        <v>1275</v>
      </c>
    </row>
    <row r="206" spans="1:2" x14ac:dyDescent="0.25">
      <c r="A206" s="26" t="s">
        <v>342</v>
      </c>
      <c r="B206" t="s">
        <v>1275</v>
      </c>
    </row>
    <row r="207" spans="1:2" x14ac:dyDescent="0.25">
      <c r="A207" s="26" t="s">
        <v>367</v>
      </c>
      <c r="B207" t="s">
        <v>1275</v>
      </c>
    </row>
    <row r="208" spans="1:2" x14ac:dyDescent="0.25">
      <c r="A208" s="26" t="s">
        <v>123</v>
      </c>
      <c r="B208" t="s">
        <v>1275</v>
      </c>
    </row>
    <row r="209" spans="1:2" x14ac:dyDescent="0.25">
      <c r="A209" s="26" t="s">
        <v>393</v>
      </c>
      <c r="B209" t="s">
        <v>1275</v>
      </c>
    </row>
    <row r="210" spans="1:2" x14ac:dyDescent="0.25">
      <c r="A210" s="26" t="s">
        <v>132</v>
      </c>
      <c r="B210" t="s">
        <v>1275</v>
      </c>
    </row>
    <row r="211" spans="1:2" x14ac:dyDescent="0.25">
      <c r="A211" s="26" t="s">
        <v>360</v>
      </c>
      <c r="B211" t="s">
        <v>1275</v>
      </c>
    </row>
    <row r="212" spans="1:2" x14ac:dyDescent="0.25">
      <c r="A212" s="26" t="s">
        <v>365</v>
      </c>
      <c r="B212" t="s">
        <v>1275</v>
      </c>
    </row>
    <row r="213" spans="1:2" x14ac:dyDescent="0.25">
      <c r="A213" s="26" t="s">
        <v>1388</v>
      </c>
      <c r="B213" t="s">
        <v>1275</v>
      </c>
    </row>
    <row r="214" spans="1:2" x14ac:dyDescent="0.25">
      <c r="A214" s="26" t="s">
        <v>370</v>
      </c>
      <c r="B214" t="s">
        <v>1275</v>
      </c>
    </row>
    <row r="215" spans="1:2" x14ac:dyDescent="0.25">
      <c r="A215" s="26" t="s">
        <v>31</v>
      </c>
      <c r="B215" t="s">
        <v>1275</v>
      </c>
    </row>
    <row r="216" spans="1:2" x14ac:dyDescent="0.25">
      <c r="A216" s="26" t="s">
        <v>1389</v>
      </c>
      <c r="B216" t="s">
        <v>1275</v>
      </c>
    </row>
    <row r="217" spans="1:2" x14ac:dyDescent="0.25">
      <c r="A217" s="26" t="s">
        <v>1390</v>
      </c>
      <c r="B217" t="s">
        <v>1275</v>
      </c>
    </row>
    <row r="218" spans="1:2" x14ac:dyDescent="0.25">
      <c r="A218" s="26" t="e">
        <v>#N/A</v>
      </c>
      <c r="B218" t="s">
        <v>1275</v>
      </c>
    </row>
    <row r="219" spans="1:2" x14ac:dyDescent="0.25">
      <c r="A219" s="26" t="e">
        <v>#N/A</v>
      </c>
      <c r="B219" t="s">
        <v>1275</v>
      </c>
    </row>
    <row r="220" spans="1:2" x14ac:dyDescent="0.25">
      <c r="A220" s="26" t="s">
        <v>1391</v>
      </c>
      <c r="B220" t="s">
        <v>1275</v>
      </c>
    </row>
    <row r="221" spans="1:2" x14ac:dyDescent="0.25">
      <c r="A221" s="26" t="s">
        <v>317</v>
      </c>
      <c r="B221" t="s">
        <v>1275</v>
      </c>
    </row>
    <row r="222" spans="1:2" x14ac:dyDescent="0.25">
      <c r="A222" s="26" t="s">
        <v>1392</v>
      </c>
      <c r="B222" t="s">
        <v>1275</v>
      </c>
    </row>
    <row r="223" spans="1:2" x14ac:dyDescent="0.25">
      <c r="A223" s="26" t="s">
        <v>84</v>
      </c>
      <c r="B223" t="s">
        <v>1275</v>
      </c>
    </row>
    <row r="224" spans="1:2" x14ac:dyDescent="0.25">
      <c r="A224" s="27">
        <v>9661976580</v>
      </c>
      <c r="B224" t="s">
        <v>1275</v>
      </c>
    </row>
    <row r="225" spans="1:2" x14ac:dyDescent="0.25">
      <c r="A225" s="26" t="s">
        <v>620</v>
      </c>
      <c r="B225" t="s">
        <v>1275</v>
      </c>
    </row>
    <row r="226" spans="1:2" x14ac:dyDescent="0.25">
      <c r="A226" s="26" t="s">
        <v>1393</v>
      </c>
      <c r="B226" t="s">
        <v>1275</v>
      </c>
    </row>
    <row r="227" spans="1:2" x14ac:dyDescent="0.25">
      <c r="A227" s="26" t="s">
        <v>1394</v>
      </c>
      <c r="B227" t="s">
        <v>1275</v>
      </c>
    </row>
    <row r="228" spans="1:2" x14ac:dyDescent="0.25">
      <c r="A228" s="26" t="s">
        <v>1395</v>
      </c>
      <c r="B228" t="s">
        <v>1275</v>
      </c>
    </row>
    <row r="229" spans="1:2" x14ac:dyDescent="0.25">
      <c r="A229" s="26" t="s">
        <v>1396</v>
      </c>
      <c r="B229" t="s">
        <v>1275</v>
      </c>
    </row>
    <row r="230" spans="1:2" x14ac:dyDescent="0.25">
      <c r="A230" s="26" t="s">
        <v>213</v>
      </c>
      <c r="B230" t="s">
        <v>1275</v>
      </c>
    </row>
    <row r="231" spans="1:2" x14ac:dyDescent="0.25">
      <c r="A231" s="26" t="s">
        <v>1397</v>
      </c>
      <c r="B231" t="s">
        <v>1275</v>
      </c>
    </row>
    <row r="232" spans="1:2" x14ac:dyDescent="0.25">
      <c r="A232" s="26" t="s">
        <v>1398</v>
      </c>
      <c r="B232" t="s">
        <v>1275</v>
      </c>
    </row>
    <row r="233" spans="1:2" x14ac:dyDescent="0.25">
      <c r="A233" s="26" t="s">
        <v>1399</v>
      </c>
      <c r="B233" t="s">
        <v>1275</v>
      </c>
    </row>
    <row r="234" spans="1:2" x14ac:dyDescent="0.25">
      <c r="A234" s="26" t="s">
        <v>1400</v>
      </c>
      <c r="B234" t="s">
        <v>1275</v>
      </c>
    </row>
    <row r="235" spans="1:2" x14ac:dyDescent="0.25">
      <c r="A235" s="26" t="s">
        <v>554</v>
      </c>
      <c r="B235" t="s">
        <v>1275</v>
      </c>
    </row>
    <row r="236" spans="1:2" x14ac:dyDescent="0.25">
      <c r="A236" s="26" t="s">
        <v>1401</v>
      </c>
      <c r="B236" t="s">
        <v>1275</v>
      </c>
    </row>
    <row r="237" spans="1:2" x14ac:dyDescent="0.25">
      <c r="A237" s="26" t="s">
        <v>1402</v>
      </c>
      <c r="B237" t="s">
        <v>1275</v>
      </c>
    </row>
    <row r="238" spans="1:2" x14ac:dyDescent="0.25">
      <c r="A238" s="26" t="s">
        <v>1403</v>
      </c>
      <c r="B238" t="s">
        <v>1275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W03</vt:lpstr>
      <vt:lpstr>W02</vt:lpstr>
      <vt:lpstr>W01</vt:lpstr>
      <vt:lpstr>PCD Delivery stop preparation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Ntoto Cloe (AA/SLC32-EU)</dc:creator>
  <cp:keywords/>
  <dc:description/>
  <cp:lastModifiedBy>EXTERNAL Majeri Maximilien (Expectra, AA/SLC32-EU)</cp:lastModifiedBy>
  <cp:revision/>
  <dcterms:created xsi:type="dcterms:W3CDTF">2022-01-13T08:05:07Z</dcterms:created>
  <dcterms:modified xsi:type="dcterms:W3CDTF">2022-01-20T12:27:37Z</dcterms:modified>
  <cp:category/>
  <cp:contentStatus/>
</cp:coreProperties>
</file>