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01P2467\Desktop\"/>
    </mc:Choice>
  </mc:AlternateContent>
  <xr:revisionPtr revIDLastSave="0" documentId="13_ncr:1_{118C1525-3809-4D5D-BCBD-63141C1E6676}" xr6:coauthVersionLast="36" xr6:coauthVersionMax="36" xr10:uidLastSave="{00000000-0000-0000-0000-000000000000}"/>
  <bookViews>
    <workbookView xWindow="0" yWindow="0" windowWidth="28800" windowHeight="11625" xr2:uid="{1E134918-935F-4CBF-84B6-62CB0225C24A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 l="1"/>
  <c r="B3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K1" authorId="0" shapeId="0" xr:uid="{8E5492E2-CD9E-4EA3-8532-4E7790089FB9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Frais d'appro + frais de distribution</t>
        </r>
      </text>
    </comment>
  </commentList>
</comments>
</file>

<file path=xl/sharedStrings.xml><?xml version="1.0" encoding="utf-8"?>
<sst xmlns="http://schemas.openxmlformats.org/spreadsheetml/2006/main" count="102" uniqueCount="83">
  <si>
    <t>N° ligne</t>
  </si>
  <si>
    <t>Date COMRAV</t>
  </si>
  <si>
    <t>Invariant</t>
  </si>
  <si>
    <t>CRF</t>
  </si>
  <si>
    <t>REF</t>
  </si>
  <si>
    <t>NNO</t>
  </si>
  <si>
    <t>NOI</t>
  </si>
  <si>
    <t>IDG</t>
  </si>
  <si>
    <t>Désignation</t>
  </si>
  <si>
    <t>Besoin sur la période</t>
  </si>
  <si>
    <t>Prix unitaire</t>
  </si>
  <si>
    <t>F5309</t>
  </si>
  <si>
    <t>244962</t>
  </si>
  <si>
    <t>4720144110804</t>
  </si>
  <si>
    <t>14 411 0804</t>
  </si>
  <si>
    <t>90115157000</t>
  </si>
  <si>
    <t>TUYAU LIAISON FILTRE-TURBO</t>
  </si>
  <si>
    <t>208706</t>
  </si>
  <si>
    <t>4720143780388</t>
  </si>
  <si>
    <t>14 378 0388</t>
  </si>
  <si>
    <t>90111519000</t>
  </si>
  <si>
    <t>TUY.RETOUR SOUP.NOURRIC.HUI</t>
  </si>
  <si>
    <t>F0111</t>
  </si>
  <si>
    <t>23320CA100</t>
  </si>
  <si>
    <t>9505142696512</t>
  </si>
  <si>
    <t>14 269 6512</t>
  </si>
  <si>
    <t>10652342000</t>
  </si>
  <si>
    <t>FIL A FREINER DIAM.1MM INOX</t>
  </si>
  <si>
    <t>215858</t>
  </si>
  <si>
    <t>9905144020402</t>
  </si>
  <si>
    <t>14 402 0402</t>
  </si>
  <si>
    <t>90111669000</t>
  </si>
  <si>
    <t>PLAQUETTE INDICATRICE</t>
  </si>
  <si>
    <t>173059</t>
  </si>
  <si>
    <t>5330142969441</t>
  </si>
  <si>
    <t>14 296 9441</t>
  </si>
  <si>
    <t>00013509000</t>
  </si>
  <si>
    <t>JOINT</t>
  </si>
  <si>
    <t>219759</t>
  </si>
  <si>
    <t>5330143811523</t>
  </si>
  <si>
    <t>14 381 1523</t>
  </si>
  <si>
    <t>90111808000</t>
  </si>
  <si>
    <t>F2820</t>
  </si>
  <si>
    <t>040906</t>
  </si>
  <si>
    <t>2540145446091</t>
  </si>
  <si>
    <t>14 544 6091</t>
  </si>
  <si>
    <t>82128555000</t>
  </si>
  <si>
    <t>DOSSIER AMX 10RC</t>
  </si>
  <si>
    <t>FASL3</t>
  </si>
  <si>
    <t>00028752001</t>
  </si>
  <si>
    <t>2540145694375</t>
  </si>
  <si>
    <t>14 569 4375</t>
  </si>
  <si>
    <t>COFFRE COMPLET ASSEMBLE</t>
  </si>
  <si>
    <t>90391182001</t>
  </si>
  <si>
    <t>2590145638667</t>
  </si>
  <si>
    <t>14 563 8667</t>
  </si>
  <si>
    <t>SUPPORT DE BACHE EQUIPE</t>
  </si>
  <si>
    <t>F0531</t>
  </si>
  <si>
    <t>10023862</t>
  </si>
  <si>
    <t>5340144617775</t>
  </si>
  <si>
    <t>14 461 7775</t>
  </si>
  <si>
    <t>10023862000</t>
  </si>
  <si>
    <t>BRIDE DE VERROUILLAGE</t>
  </si>
  <si>
    <t>Besoins
(Appels livrés + Restes à livrer - Ecart d'inventaire  - Annulation FT NSR13 )</t>
  </si>
  <si>
    <t>00101501 006</t>
  </si>
  <si>
    <t>COMRAV - 17/04/2021</t>
  </si>
  <si>
    <t>Livré</t>
  </si>
  <si>
    <t>RAL</t>
  </si>
  <si>
    <t>Ecart d'inventaire</t>
  </si>
  <si>
    <t>Annulation FT (NSR13)</t>
  </si>
  <si>
    <t>00101501 008</t>
  </si>
  <si>
    <t>00101501 012</t>
  </si>
  <si>
    <t>00101501 013</t>
  </si>
  <si>
    <t>00101501A 003</t>
  </si>
  <si>
    <t>00101501B 003</t>
  </si>
  <si>
    <t>00151510 002</t>
  </si>
  <si>
    <t>00151510 005</t>
  </si>
  <si>
    <t>00151510 006</t>
  </si>
  <si>
    <t>00151510 007</t>
  </si>
  <si>
    <t>00151510 008</t>
  </si>
  <si>
    <t>00151510 009</t>
  </si>
  <si>
    <t>00151520 004</t>
  </si>
  <si>
    <t>00151520 006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</si>
</sst>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6" formatCode="0.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9"/>
      <color rgb="FFFFFFFF"/>
      <name val="Arial"/>
      <family val="2"/>
    </font>
    <font>
      <sz val="1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b/>
      <sz val="11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25">
    <xf numFmtId="0" fontId="0" fillId="0" borderId="0" xfId="0"/>
    <xf numFmtId="0" fontId="1" fillId="0" borderId="1" xfId="0" applyFont="1" applyBorder="1" applyAlignment="1">
      <alignment horizontal="center" vertical="center" textRotation="90"/>
    </xf>
    <xf numFmtId="0" fontId="1" fillId="0" borderId="2" xfId="0" applyFont="1" applyBorder="1" applyAlignment="1">
      <alignment horizontal="center" vertical="center"/>
    </xf>
    <xf numFmtId="49" fontId="2" fillId="2" borderId="3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4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/>
    </xf>
    <xf numFmtId="14" fontId="0" fillId="0" borderId="9" xfId="0" applyNumberFormat="1" applyBorder="1" applyAlignment="1">
      <alignment horizontal="center"/>
    </xf>
    <xf numFmtId="0" fontId="4" fillId="0" borderId="0" xfId="0" applyFont="1" applyBorder="1" applyAlignment="1">
      <alignment horizontal="left" vertical="center"/>
    </xf>
    <xf numFmtId="49" fontId="4" fillId="0" borderId="0" xfId="0" applyNumberFormat="1" applyFont="1" applyBorder="1" applyAlignment="1">
      <alignment horizontal="left" vertical="center"/>
    </xf>
    <xf numFmtId="49" fontId="4" fillId="0" borderId="0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/>
    </xf>
    <xf numFmtId="0" fontId="0" fillId="0" borderId="10" xfId="0" applyBorder="1" applyAlignment="1">
      <alignment horizontal="left"/>
    </xf>
    <xf numFmtId="0" fontId="0" fillId="0" borderId="0" xfId="0" applyAlignment="1">
      <alignment horizontal="center"/>
    </xf>
    <xf numFmtId="164" fontId="0" fillId="0" borderId="0" xfId="0" applyNumberFormat="1" applyBorder="1" applyAlignment="1">
      <alignment horizontal="center"/>
    </xf>
    <xf numFmtId="1" fontId="7" fillId="5" borderId="3" xfId="0" applyNumberFormat="1" applyFont="1" applyFill="1" applyBorder="1" applyAlignment="1" applyProtection="1">
      <alignment horizontal="center" vertical="center" textRotation="90" wrapText="1"/>
      <protection locked="0"/>
    </xf>
    <xf numFmtId="49" fontId="9" fillId="6" borderId="0" xfId="0" applyNumberFormat="1" applyFont="1" applyFill="1" applyAlignment="1">
      <alignment horizontal="left" vertical="center"/>
    </xf>
    <xf numFmtId="1" fontId="7" fillId="6" borderId="0" xfId="1" applyNumberFormat="1" applyFont="1" applyFill="1" applyBorder="1" applyAlignment="1" applyProtection="1">
      <alignment horizontal="center" vertical="center"/>
      <protection locked="0"/>
    </xf>
    <xf numFmtId="166" fontId="7" fillId="6" borderId="9" xfId="1" applyNumberFormat="1" applyFont="1" applyFill="1" applyBorder="1" applyAlignment="1" applyProtection="1">
      <alignment horizontal="center" vertical="center"/>
      <protection locked="0"/>
    </xf>
    <xf numFmtId="0" fontId="10" fillId="4" borderId="11" xfId="0" applyFont="1" applyFill="1" applyBorder="1" applyAlignment="1">
      <alignment horizontal="left" vertical="center"/>
    </xf>
    <xf numFmtId="0" fontId="10" fillId="4" borderId="11" xfId="0" applyNumberFormat="1" applyFont="1" applyFill="1" applyBorder="1" applyAlignment="1">
      <alignment horizontal="left" vertical="center"/>
    </xf>
    <xf numFmtId="0" fontId="7" fillId="5" borderId="4" xfId="0" applyNumberFormat="1" applyFont="1" applyFill="1" applyBorder="1" applyAlignment="1" applyProtection="1">
      <alignment horizontal="center" vertical="center" textRotation="90" wrapText="1"/>
      <protection locked="0"/>
    </xf>
    <xf numFmtId="49" fontId="9" fillId="6" borderId="0" xfId="0" applyNumberFormat="1" applyFont="1" applyFill="1" applyBorder="1" applyAlignment="1">
      <alignment horizontal="left" vertical="center"/>
    </xf>
  </cellXfs>
  <cellStyles count="2">
    <cellStyle name="Normal" xfId="0" builtinId="0"/>
    <cellStyle name="Normal 6" xfId="1" xr:uid="{6B567DB3-4B1F-4371-9537-BAC6375CAF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171450</xdr:colOff>
      <xdr:row>13</xdr:row>
      <xdr:rowOff>142875</xdr:rowOff>
    </xdr:from>
    <xdr:to>
      <xdr:col>12</xdr:col>
      <xdr:colOff>342900</xdr:colOff>
      <xdr:row>25</xdr:row>
      <xdr:rowOff>57150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C703DA0-5238-4CDA-B43C-942B4166F8C4}"/>
            </a:ext>
          </a:extLst>
        </xdr:cNvPr>
        <xdr:cNvSpPr txBox="1"/>
      </xdr:nvSpPr>
      <xdr:spPr>
        <a:xfrm>
          <a:off x="933450" y="2971800"/>
          <a:ext cx="9639300" cy="2200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</a:p>
        <a:p>
          <a:r>
            <a:rPr lang="fr-FR"/>
            <a:t>dans ce tableau, j'ai la formule suivante qui me donne le résultat ainsi que la décomposition de la formule</a:t>
          </a:r>
          <a:r>
            <a:rPr lang="fr-FR" baseline="0"/>
            <a:t> en cellule B3 de la feuil2:</a:t>
          </a:r>
          <a:endParaRPr lang="fr-FR"/>
        </a:p>
        <a:p>
          <a:r>
            <a:rPr lang="fr-FR"/>
            <a:t>=DF4+DG4-DH4-DI4&amp;" ("&amp;DF4&amp;" + "&amp;DG4&amp;" - "&amp;DH4&amp;" - "&amp;DI4&amp;" )"</a:t>
          </a:r>
        </a:p>
        <a:p>
          <a:endParaRPr lang="fr-FR"/>
        </a:p>
        <a:p>
          <a:r>
            <a:rPr lang="fr-FR"/>
            <a:t>Dans la feuil1, je ne dois importer que la somme totale qui se trouve tout à gauche, quelle formule me préconiseriez-vous</a:t>
          </a:r>
          <a:r>
            <a:rPr lang="fr-FR" baseline="0"/>
            <a:t> pour que ma rechercheV prenne uniquement le total en cellule J?</a:t>
          </a:r>
          <a:endParaRPr lang="fr-FR"/>
        </a:p>
        <a:p>
          <a:r>
            <a:rPr lang="fr-FR"/>
            <a:t>Sachant qu'il y a un espace entre le total et la formule expliquée, et que le nombre de décimal peut changer.</a:t>
          </a:r>
        </a:p>
        <a:p>
          <a:r>
            <a:rPr lang="fr-FR"/>
            <a:t>D'avance merci de votre aide.</a:t>
          </a:r>
        </a:p>
        <a:p>
          <a:r>
            <a:rPr lang="fr-FR"/>
            <a:t>Cordialement,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CA356-544B-4C75-BBD6-2D85834F6E46}">
  <dimension ref="A1:K11"/>
  <sheetViews>
    <sheetView tabSelected="1" workbookViewId="0">
      <selection activeCell="K8" sqref="K8"/>
    </sheetView>
  </sheetViews>
  <sheetFormatPr baseColWidth="10" defaultRowHeight="15" x14ac:dyDescent="0.25"/>
  <cols>
    <col min="9" max="9" width="30" bestFit="1" customWidth="1"/>
    <col min="10" max="10" width="13.28515625" bestFit="1" customWidth="1"/>
    <col min="11" max="11" width="10.85546875" bestFit="1" customWidth="1"/>
  </cols>
  <sheetData>
    <row r="1" spans="1:11" ht="42.75" thickBot="1" x14ac:dyDescent="0.3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5" t="s">
        <v>8</v>
      </c>
      <c r="J1" s="6" t="s">
        <v>9</v>
      </c>
      <c r="K1" s="7" t="s">
        <v>10</v>
      </c>
    </row>
    <row r="2" spans="1:11" x14ac:dyDescent="0.25">
      <c r="A2" s="8">
        <v>710</v>
      </c>
      <c r="B2" s="9">
        <v>44303</v>
      </c>
      <c r="C2" s="18" t="s">
        <v>64</v>
      </c>
      <c r="D2" s="10" t="s">
        <v>11</v>
      </c>
      <c r="E2" s="11" t="s">
        <v>12</v>
      </c>
      <c r="F2" s="12" t="s">
        <v>13</v>
      </c>
      <c r="G2" s="12" t="s">
        <v>14</v>
      </c>
      <c r="H2" s="13" t="s">
        <v>15</v>
      </c>
      <c r="I2" s="14" t="s">
        <v>16</v>
      </c>
      <c r="J2" s="15" t="str">
        <f>VLOOKUP(C2,Feuil2!A:B,2,FALSE)</f>
        <v>4 (3 + 1 - 0 - 0 )</v>
      </c>
      <c r="K2" s="16"/>
    </row>
    <row r="3" spans="1:11" x14ac:dyDescent="0.25">
      <c r="A3" s="8">
        <v>709</v>
      </c>
      <c r="B3" s="9">
        <v>44303</v>
      </c>
      <c r="C3" s="24" t="s">
        <v>70</v>
      </c>
      <c r="D3" s="10" t="s">
        <v>11</v>
      </c>
      <c r="E3" s="11" t="s">
        <v>17</v>
      </c>
      <c r="F3" s="12" t="s">
        <v>18</v>
      </c>
      <c r="G3" s="12" t="s">
        <v>19</v>
      </c>
      <c r="H3" s="13" t="s">
        <v>20</v>
      </c>
      <c r="I3" s="14" t="s">
        <v>21</v>
      </c>
      <c r="J3" s="15"/>
      <c r="K3" s="16"/>
    </row>
    <row r="4" spans="1:11" x14ac:dyDescent="0.25">
      <c r="A4" s="8">
        <v>708</v>
      </c>
      <c r="B4" s="9">
        <v>44303</v>
      </c>
      <c r="C4" s="24" t="s">
        <v>71</v>
      </c>
      <c r="D4" s="10" t="s">
        <v>22</v>
      </c>
      <c r="E4" s="11" t="s">
        <v>23</v>
      </c>
      <c r="F4" s="12" t="s">
        <v>24</v>
      </c>
      <c r="G4" s="12" t="s">
        <v>25</v>
      </c>
      <c r="H4" s="13" t="s">
        <v>26</v>
      </c>
      <c r="I4" s="14" t="s">
        <v>27</v>
      </c>
      <c r="J4" s="15"/>
      <c r="K4" s="16"/>
    </row>
    <row r="5" spans="1:11" x14ac:dyDescent="0.25">
      <c r="A5" s="8">
        <v>707</v>
      </c>
      <c r="B5" s="9">
        <v>44303</v>
      </c>
      <c r="C5" s="24" t="s">
        <v>72</v>
      </c>
      <c r="D5" s="10" t="s">
        <v>11</v>
      </c>
      <c r="E5" s="11" t="s">
        <v>28</v>
      </c>
      <c r="F5" s="12" t="s">
        <v>29</v>
      </c>
      <c r="G5" s="12" t="s">
        <v>30</v>
      </c>
      <c r="H5" s="13" t="s">
        <v>31</v>
      </c>
      <c r="I5" s="14" t="s">
        <v>32</v>
      </c>
      <c r="J5" s="15"/>
      <c r="K5" s="16"/>
    </row>
    <row r="6" spans="1:11" x14ac:dyDescent="0.25">
      <c r="A6" s="8">
        <v>706</v>
      </c>
      <c r="B6" s="9">
        <v>44303</v>
      </c>
      <c r="C6" s="18" t="s">
        <v>73</v>
      </c>
      <c r="D6" s="10" t="s">
        <v>11</v>
      </c>
      <c r="E6" s="11" t="s">
        <v>33</v>
      </c>
      <c r="F6" s="12" t="s">
        <v>34</v>
      </c>
      <c r="G6" s="12" t="s">
        <v>35</v>
      </c>
      <c r="H6" s="13" t="s">
        <v>36</v>
      </c>
      <c r="I6" s="14" t="s">
        <v>37</v>
      </c>
      <c r="J6" s="15"/>
      <c r="K6" s="16"/>
    </row>
    <row r="7" spans="1:11" x14ac:dyDescent="0.25">
      <c r="A7" s="8">
        <v>705</v>
      </c>
      <c r="B7" s="9">
        <v>44303</v>
      </c>
      <c r="C7" s="18" t="s">
        <v>74</v>
      </c>
      <c r="D7" s="10" t="s">
        <v>11</v>
      </c>
      <c r="E7" s="11" t="s">
        <v>38</v>
      </c>
      <c r="F7" s="12" t="s">
        <v>39</v>
      </c>
      <c r="G7" s="12" t="s">
        <v>40</v>
      </c>
      <c r="H7" s="13" t="s">
        <v>41</v>
      </c>
      <c r="I7" s="14" t="s">
        <v>37</v>
      </c>
      <c r="J7" s="15"/>
      <c r="K7" s="16"/>
    </row>
    <row r="8" spans="1:11" x14ac:dyDescent="0.25">
      <c r="A8" s="8">
        <v>704</v>
      </c>
      <c r="B8" s="9">
        <v>44303</v>
      </c>
      <c r="C8" s="18" t="s">
        <v>75</v>
      </c>
      <c r="D8" s="10" t="s">
        <v>42</v>
      </c>
      <c r="E8" s="11" t="s">
        <v>43</v>
      </c>
      <c r="F8" s="12" t="s">
        <v>44</v>
      </c>
      <c r="G8" s="12" t="s">
        <v>45</v>
      </c>
      <c r="H8" s="13" t="s">
        <v>46</v>
      </c>
      <c r="I8" s="14" t="s">
        <v>47</v>
      </c>
      <c r="J8" s="15"/>
      <c r="K8" s="16"/>
    </row>
    <row r="9" spans="1:11" x14ac:dyDescent="0.25">
      <c r="A9" s="8">
        <v>703</v>
      </c>
      <c r="B9" s="9">
        <v>44303</v>
      </c>
      <c r="C9" s="18" t="s">
        <v>76</v>
      </c>
      <c r="D9" s="10" t="s">
        <v>48</v>
      </c>
      <c r="E9" s="11" t="s">
        <v>49</v>
      </c>
      <c r="F9" s="12" t="s">
        <v>50</v>
      </c>
      <c r="G9" s="12" t="s">
        <v>51</v>
      </c>
      <c r="H9" s="13" t="s">
        <v>49</v>
      </c>
      <c r="I9" s="14" t="s">
        <v>52</v>
      </c>
      <c r="J9" s="15"/>
      <c r="K9" s="16"/>
    </row>
    <row r="10" spans="1:11" x14ac:dyDescent="0.25">
      <c r="A10" s="8">
        <v>702</v>
      </c>
      <c r="B10" s="9">
        <v>44303</v>
      </c>
      <c r="C10" s="24" t="s">
        <v>77</v>
      </c>
      <c r="D10" s="10" t="s">
        <v>48</v>
      </c>
      <c r="E10" s="11" t="s">
        <v>53</v>
      </c>
      <c r="F10" s="12" t="s">
        <v>54</v>
      </c>
      <c r="G10" s="12" t="s">
        <v>55</v>
      </c>
      <c r="H10" s="13" t="s">
        <v>53</v>
      </c>
      <c r="I10" s="14" t="s">
        <v>56</v>
      </c>
      <c r="J10" s="15"/>
      <c r="K10" s="16"/>
    </row>
    <row r="11" spans="1:11" x14ac:dyDescent="0.25">
      <c r="A11" s="8">
        <v>701</v>
      </c>
      <c r="B11" s="9">
        <v>44303</v>
      </c>
      <c r="C11" s="18" t="s">
        <v>78</v>
      </c>
      <c r="D11" s="10" t="s">
        <v>57</v>
      </c>
      <c r="E11" s="11" t="s">
        <v>58</v>
      </c>
      <c r="F11" s="12" t="s">
        <v>59</v>
      </c>
      <c r="G11" s="12" t="s">
        <v>60</v>
      </c>
      <c r="H11" s="13" t="s">
        <v>61</v>
      </c>
      <c r="I11" s="14" t="s">
        <v>62</v>
      </c>
      <c r="J11" s="15"/>
      <c r="K11" s="16"/>
    </row>
  </sheetData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75755-89D9-4F87-8598-D7118B0BEB17}">
  <dimension ref="A1:F16"/>
  <sheetViews>
    <sheetView workbookViewId="0">
      <selection activeCell="B3" sqref="B3"/>
    </sheetView>
  </sheetViews>
  <sheetFormatPr baseColWidth="10" defaultRowHeight="15" x14ac:dyDescent="0.25"/>
  <sheetData>
    <row r="1" spans="1:6" ht="15.75" thickBot="1" x14ac:dyDescent="0.3">
      <c r="B1" s="21" t="s">
        <v>65</v>
      </c>
      <c r="C1" s="22"/>
      <c r="D1" s="22"/>
      <c r="E1" s="22"/>
      <c r="F1" s="22"/>
    </row>
    <row r="2" spans="1:6" ht="124.5" thickBot="1" x14ac:dyDescent="0.3">
      <c r="A2" s="3" t="s">
        <v>2</v>
      </c>
      <c r="B2" s="17" t="s">
        <v>63</v>
      </c>
      <c r="C2" s="23" t="s">
        <v>66</v>
      </c>
      <c r="D2" s="23" t="s">
        <v>67</v>
      </c>
      <c r="E2" s="23" t="s">
        <v>68</v>
      </c>
      <c r="F2" s="23" t="s">
        <v>69</v>
      </c>
    </row>
    <row r="3" spans="1:6" x14ac:dyDescent="0.25">
      <c r="A3" s="18" t="s">
        <v>64</v>
      </c>
      <c r="B3" s="20" t="str">
        <f>C3+D3-E3-F3&amp;" ("&amp;C3&amp;" + "&amp;D3&amp;" - "&amp;E3&amp;" - "&amp;F3&amp;" )"</f>
        <v>4 (3 + 1 - 0 - 0 )</v>
      </c>
      <c r="C3" s="19">
        <v>3</v>
      </c>
      <c r="D3" s="19">
        <v>1</v>
      </c>
      <c r="E3" s="19">
        <v>0</v>
      </c>
      <c r="F3" s="19">
        <v>0</v>
      </c>
    </row>
    <row r="4" spans="1:6" x14ac:dyDescent="0.25">
      <c r="A4" s="24" t="s">
        <v>70</v>
      </c>
    </row>
    <row r="5" spans="1:6" x14ac:dyDescent="0.25">
      <c r="A5" s="24" t="s">
        <v>71</v>
      </c>
    </row>
    <row r="6" spans="1:6" x14ac:dyDescent="0.25">
      <c r="A6" s="24" t="s">
        <v>72</v>
      </c>
    </row>
    <row r="7" spans="1:6" x14ac:dyDescent="0.25">
      <c r="A7" s="18" t="s">
        <v>73</v>
      </c>
    </row>
    <row r="8" spans="1:6" x14ac:dyDescent="0.25">
      <c r="A8" s="18" t="s">
        <v>74</v>
      </c>
    </row>
    <row r="9" spans="1:6" x14ac:dyDescent="0.25">
      <c r="A9" s="18" t="s">
        <v>75</v>
      </c>
    </row>
    <row r="10" spans="1:6" x14ac:dyDescent="0.25">
      <c r="A10" s="18" t="s">
        <v>76</v>
      </c>
    </row>
    <row r="11" spans="1:6" x14ac:dyDescent="0.25">
      <c r="A11" s="24" t="s">
        <v>77</v>
      </c>
    </row>
    <row r="12" spans="1:6" x14ac:dyDescent="0.25">
      <c r="A12" s="18" t="s">
        <v>78</v>
      </c>
    </row>
    <row r="13" spans="1:6" x14ac:dyDescent="0.25">
      <c r="A13" s="24" t="s">
        <v>79</v>
      </c>
    </row>
    <row r="14" spans="1:6" x14ac:dyDescent="0.25">
      <c r="A14" s="18" t="s">
        <v>80</v>
      </c>
    </row>
    <row r="15" spans="1:6" x14ac:dyDescent="0.25">
      <c r="A15" s="24" t="s">
        <v>81</v>
      </c>
    </row>
    <row r="16" spans="1:6" x14ac:dyDescent="0.25">
      <c r="A16" s="24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Nexter Systems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MAJERI-EXPECTRA Maximilien</dc:creator>
  <cp:lastModifiedBy>MAJERI-EXPECTRA Maximilien</cp:lastModifiedBy>
  <dcterms:created xsi:type="dcterms:W3CDTF">2021-04-29T11:32:25Z</dcterms:created>
  <dcterms:modified xsi:type="dcterms:W3CDTF">2021-04-29T11:40:48Z</dcterms:modified>
</cp:coreProperties>
</file>