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221160\Desktop\"/>
    </mc:Choice>
  </mc:AlternateContent>
  <xr:revisionPtr revIDLastSave="0" documentId="13_ncr:1_{00796BFB-2BD9-46DC-A035-B65C2F327EF2}" xr6:coauthVersionLast="47" xr6:coauthVersionMax="47" xr10:uidLastSave="{00000000-0000-0000-0000-000000000000}"/>
  <bookViews>
    <workbookView xWindow="-120" yWindow="-120" windowWidth="29040" windowHeight="15840" xr2:uid="{698C1C1E-6A6F-453C-96F8-BDFDCAA496B2}"/>
  </bookViews>
  <sheets>
    <sheet name="SIM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9" i="1"/>
  <c r="G11" i="1" l="1"/>
  <c r="G10" i="1"/>
  <c r="G9" i="1"/>
  <c r="G8" i="1"/>
  <c r="G7" i="1"/>
  <c r="G6" i="1"/>
  <c r="G5" i="1"/>
  <c r="G4" i="1"/>
  <c r="G3" i="1"/>
  <c r="G2" i="1"/>
  <c r="H2" i="1" l="1"/>
</calcChain>
</file>

<file path=xl/sharedStrings.xml><?xml version="1.0" encoding="utf-8"?>
<sst xmlns="http://schemas.openxmlformats.org/spreadsheetml/2006/main" count="37" uniqueCount="29">
  <si>
    <t>Chaine</t>
  </si>
  <si>
    <t>Temps Trait.</t>
  </si>
  <si>
    <t>Chariot</t>
  </si>
  <si>
    <t>Etat</t>
  </si>
  <si>
    <t>Vitesse</t>
  </si>
  <si>
    <t>S1</t>
  </si>
  <si>
    <t>C1</t>
  </si>
  <si>
    <t>S2</t>
  </si>
  <si>
    <t>M1</t>
  </si>
  <si>
    <t>S3</t>
  </si>
  <si>
    <t>C2</t>
  </si>
  <si>
    <t>S4</t>
  </si>
  <si>
    <t>M2</t>
  </si>
  <si>
    <t>S5</t>
  </si>
  <si>
    <t>C3</t>
  </si>
  <si>
    <t>S6</t>
  </si>
  <si>
    <t>M3</t>
  </si>
  <si>
    <t>S7</t>
  </si>
  <si>
    <t>C4</t>
  </si>
  <si>
    <t>S8</t>
  </si>
  <si>
    <t>M4</t>
  </si>
  <si>
    <t>S9</t>
  </si>
  <si>
    <t>C5</t>
  </si>
  <si>
    <t>S10</t>
  </si>
  <si>
    <t>M5</t>
  </si>
  <si>
    <t>Nombre de chariots en mouvements</t>
  </si>
  <si>
    <t>Temps passé</t>
  </si>
  <si>
    <t>Multiplicateur</t>
  </si>
  <si>
    <t>Les valeurs de la cellules L7 vont décroitre. Il faut que la barre progresse jusqu'a 0. La valeur initial (barre de progression vide) est en cellule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</si>
</sst>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2" tint="-9.9948118533890809E-2"/>
        </patternFill>
      </fill>
    </dxf>
    <dxf>
      <font>
        <color rgb="FF0070C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1" defaultTableStyle="TableStyleMedium2" defaultPivotStyle="PivotStyleLight16">
    <tableStyle name="Style de tableau 1" pivot="0" count="0" xr9:uid="{58266E83-AB04-47C1-A47A-096111DDFEC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2</xdr:row>
          <xdr:rowOff>57150</xdr:rowOff>
        </xdr:from>
        <xdr:to>
          <xdr:col>7</xdr:col>
          <xdr:colOff>1914525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Pas à pas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5</xdr:row>
          <xdr:rowOff>142875</xdr:rowOff>
        </xdr:from>
        <xdr:to>
          <xdr:col>7</xdr:col>
          <xdr:colOff>1171575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1238250</xdr:colOff>
          <xdr:row>5</xdr:row>
          <xdr:rowOff>133350</xdr:rowOff>
        </xdr:from>
        <xdr:to>
          <xdr:col>7</xdr:col>
          <xdr:colOff>2200275</xdr:colOff>
          <xdr:row>8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9</xdr:row>
          <xdr:rowOff>47625</xdr:rowOff>
        </xdr:from>
        <xdr:to>
          <xdr:col>7</xdr:col>
          <xdr:colOff>1924050</xdr:colOff>
          <xdr:row>11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Init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FAEA0-F1B5-4CCE-A170-E83D0F25AFD1}">
  <sheetPr codeName="Feuil2"/>
  <dimension ref="A1:N11"/>
  <sheetViews>
    <sheetView tabSelected="1" zoomScale="80" zoomScaleNormal="80" workbookViewId="0">
      <selection activeCell="L7" sqref="L7"/>
    </sheetView>
  </sheetViews>
  <sheetFormatPr baseColWidth="10" defaultRowHeight="15" x14ac:dyDescent="0.25"/>
  <cols>
    <col min="1" max="1" width="7.140625" style="2" bestFit="1" customWidth="1"/>
    <col min="2" max="2" width="11.85546875" style="3" bestFit="1" customWidth="1"/>
    <col min="3" max="3" width="12.85546875" style="2" bestFit="1" customWidth="1"/>
    <col min="4" max="4" width="10.28515625" style="2" customWidth="1"/>
    <col min="5" max="5" width="11.42578125" style="2"/>
    <col min="6" max="6" width="21.85546875" style="3" customWidth="1"/>
    <col min="7" max="7" width="10.28515625" style="3" customWidth="1"/>
    <col min="8" max="8" width="36.7109375" style="2" bestFit="1" customWidth="1"/>
    <col min="9" max="9" width="13.42578125" style="11" bestFit="1" customWidth="1"/>
    <col min="10" max="10" width="12.5703125" style="2" bestFit="1" customWidth="1"/>
    <col min="11" max="11" width="12" style="2" bestFit="1" customWidth="1"/>
    <col min="12" max="12" width="15.5703125" style="2" bestFit="1" customWidth="1"/>
    <col min="13" max="16384" width="11.42578125" style="2"/>
  </cols>
  <sheetData>
    <row r="1" spans="1:14" x14ac:dyDescent="0.25">
      <c r="A1" s="1" t="s">
        <v>0</v>
      </c>
      <c r="B1" s="1" t="s">
        <v>1</v>
      </c>
      <c r="C1" s="1"/>
      <c r="D1" s="7" t="s">
        <v>0</v>
      </c>
      <c r="E1" s="7" t="s">
        <v>2</v>
      </c>
      <c r="F1" s="8" t="s">
        <v>1</v>
      </c>
      <c r="G1" s="9" t="s">
        <v>3</v>
      </c>
      <c r="H1" s="2" t="s">
        <v>25</v>
      </c>
      <c r="I1" s="11" t="s">
        <v>4</v>
      </c>
      <c r="J1" s="2" t="s">
        <v>26</v>
      </c>
    </row>
    <row r="2" spans="1:14" x14ac:dyDescent="0.25">
      <c r="A2" s="2" t="s">
        <v>5</v>
      </c>
      <c r="B2" s="3">
        <v>6.2500000000000003E-3</v>
      </c>
      <c r="D2" s="10" t="s">
        <v>5</v>
      </c>
      <c r="E2" s="10" t="s">
        <v>6</v>
      </c>
      <c r="F2" s="6">
        <v>6.2268518518518515E-3</v>
      </c>
      <c r="G2" s="5" t="str">
        <f>IF(E2&lt;&gt;"",IF(F2&gt;0,"En cours","Fin"),"Vide")</f>
        <v>En cours</v>
      </c>
      <c r="H2" s="2">
        <f>COUNTIFS(D:D, "M*", E:E, "&lt;&gt;",G:G,"En cours")</f>
        <v>0</v>
      </c>
      <c r="I2" s="11">
        <v>1.1574074074074073E-5</v>
      </c>
      <c r="J2" s="11">
        <v>2.3148148148148147E-5</v>
      </c>
    </row>
    <row r="3" spans="1:14" x14ac:dyDescent="0.25">
      <c r="A3" s="2" t="s">
        <v>7</v>
      </c>
      <c r="B3" s="3">
        <v>4.1666666666666666E-3</v>
      </c>
      <c r="D3" s="10" t="s">
        <v>8</v>
      </c>
      <c r="E3" s="10"/>
      <c r="F3" s="6">
        <v>0</v>
      </c>
      <c r="G3" s="5" t="str">
        <f t="shared" ref="G3:G11" si="0">IF(E3&lt;&gt;"",IF(F3&gt;0,"En cours","Fin"),"Vide")</f>
        <v>Vide</v>
      </c>
      <c r="I3" s="11" t="s">
        <v>27</v>
      </c>
      <c r="J3" s="4"/>
    </row>
    <row r="4" spans="1:14" x14ac:dyDescent="0.25">
      <c r="A4" s="2" t="s">
        <v>9</v>
      </c>
      <c r="B4" s="3">
        <v>3.2986111111111111E-3</v>
      </c>
      <c r="D4" s="10" t="s">
        <v>7</v>
      </c>
      <c r="E4" s="10" t="s">
        <v>10</v>
      </c>
      <c r="F4" s="6">
        <v>4.1435185185185177E-3</v>
      </c>
      <c r="G4" s="5" t="str">
        <f t="shared" si="0"/>
        <v>En cours</v>
      </c>
      <c r="I4" s="2">
        <v>1</v>
      </c>
      <c r="J4" s="4"/>
    </row>
    <row r="5" spans="1:14" x14ac:dyDescent="0.25">
      <c r="A5" s="2" t="s">
        <v>11</v>
      </c>
      <c r="B5" s="3">
        <v>8.6805555555555551E-4</v>
      </c>
      <c r="D5" s="10" t="s">
        <v>12</v>
      </c>
      <c r="E5" s="10"/>
      <c r="F5" s="6">
        <v>0</v>
      </c>
      <c r="G5" s="5" t="str">
        <f t="shared" si="0"/>
        <v>Vide</v>
      </c>
    </row>
    <row r="6" spans="1:14" x14ac:dyDescent="0.25">
      <c r="A6" s="2" t="s">
        <v>13</v>
      </c>
      <c r="B6" s="3">
        <v>2.7777777777777779E-3</v>
      </c>
      <c r="D6" s="10" t="s">
        <v>9</v>
      </c>
      <c r="E6" s="10" t="s">
        <v>14</v>
      </c>
      <c r="F6" s="6">
        <v>3.2754629629629631E-3</v>
      </c>
      <c r="G6" s="5" t="str">
        <f t="shared" si="0"/>
        <v>En cours</v>
      </c>
    </row>
    <row r="7" spans="1:14" x14ac:dyDescent="0.25">
      <c r="A7" s="2" t="s">
        <v>15</v>
      </c>
      <c r="B7" s="3">
        <v>3.2986111111111111E-3</v>
      </c>
      <c r="D7" s="10" t="s">
        <v>16</v>
      </c>
      <c r="E7" s="10"/>
      <c r="F7" s="6">
        <v>0</v>
      </c>
      <c r="G7" s="5" t="str">
        <f t="shared" si="0"/>
        <v>Vide</v>
      </c>
      <c r="I7" s="2"/>
      <c r="L7" s="3">
        <f>F4</f>
        <v>4.1435185185185177E-3</v>
      </c>
      <c r="N7" s="4" t="s">
        <v>28</v>
      </c>
    </row>
    <row r="8" spans="1:14" x14ac:dyDescent="0.25">
      <c r="A8" s="2" t="s">
        <v>17</v>
      </c>
      <c r="B8" s="3">
        <v>6.9444444444444441E-3</v>
      </c>
      <c r="D8" s="10" t="s">
        <v>11</v>
      </c>
      <c r="E8" s="10" t="s">
        <v>18</v>
      </c>
      <c r="F8" s="6">
        <v>8.4490740740740728E-4</v>
      </c>
      <c r="G8" s="5" t="str">
        <f t="shared" si="0"/>
        <v>En cours</v>
      </c>
      <c r="I8" s="2"/>
      <c r="L8" s="12" t="s">
        <v>7</v>
      </c>
    </row>
    <row r="9" spans="1:14" x14ac:dyDescent="0.25">
      <c r="A9" s="2" t="s">
        <v>19</v>
      </c>
      <c r="B9" s="3">
        <v>6.9444444444444441E-3</v>
      </c>
      <c r="D9" s="10" t="s">
        <v>20</v>
      </c>
      <c r="E9" s="10"/>
      <c r="F9" s="6">
        <v>0</v>
      </c>
      <c r="G9" s="5" t="str">
        <f t="shared" si="0"/>
        <v>Vide</v>
      </c>
      <c r="I9" s="2"/>
      <c r="L9" s="13" t="str">
        <f>E4</f>
        <v>C2</v>
      </c>
    </row>
    <row r="10" spans="1:14" x14ac:dyDescent="0.25">
      <c r="A10" s="2" t="s">
        <v>21</v>
      </c>
      <c r="B10" s="3">
        <v>2.0833333333333333E-3</v>
      </c>
      <c r="D10" s="10" t="s">
        <v>13</v>
      </c>
      <c r="E10" s="10" t="s">
        <v>22</v>
      </c>
      <c r="F10" s="6">
        <v>2.7546296296296299E-3</v>
      </c>
      <c r="G10" s="5" t="str">
        <f t="shared" si="0"/>
        <v>En cours</v>
      </c>
      <c r="I10" s="2"/>
    </row>
    <row r="11" spans="1:14" x14ac:dyDescent="0.25">
      <c r="A11" s="2" t="s">
        <v>23</v>
      </c>
      <c r="B11" s="3">
        <v>2.0833333333333333E-3</v>
      </c>
      <c r="D11" s="10" t="s">
        <v>24</v>
      </c>
      <c r="E11" s="10"/>
      <c r="F11" s="6">
        <v>0</v>
      </c>
      <c r="G11" s="5" t="str">
        <f t="shared" si="0"/>
        <v>Vide</v>
      </c>
    </row>
  </sheetData>
  <conditionalFormatting sqref="A1:A1048576 D1:D1048576">
    <cfRule type="containsText" dxfId="11" priority="138" operator="containsText" text="M">
      <formula>NOT(ISERROR(SEARCH("M",A1)))</formula>
    </cfRule>
    <cfRule type="containsText" dxfId="10" priority="139" operator="containsText" text="S">
      <formula>NOT(ISERROR(SEARCH("S",A1)))</formula>
    </cfRule>
  </conditionalFormatting>
  <conditionalFormatting sqref="G1:G1048576">
    <cfRule type="containsText" dxfId="9" priority="135" operator="containsText" text="Fin">
      <formula>NOT(ISERROR(SEARCH("Fin",G1)))</formula>
    </cfRule>
    <cfRule type="containsText" dxfId="8" priority="136" operator="containsText" text="En cours">
      <formula>NOT(ISERROR(SEARCH("En cours",G1)))</formula>
    </cfRule>
    <cfRule type="containsText" dxfId="7" priority="137" operator="containsText" text="Vide">
      <formula>NOT(ISERROR(SEARCH("Vide",G1)))</formula>
    </cfRule>
  </conditionalFormatting>
  <conditionalFormatting sqref="E1">
    <cfRule type="duplicateValues" dxfId="6" priority="15"/>
    <cfRule type="containsText" dxfId="5" priority="16" operator="containsText" text="S">
      <formula>NOT(ISERROR(SEARCH("S",E1)))</formula>
    </cfRule>
  </conditionalFormatting>
  <conditionalFormatting sqref="E12:E966">
    <cfRule type="containsText" dxfId="4" priority="17" operator="containsText" text="C">
      <formula>NOT(ISERROR(SEARCH("C",E12)))</formula>
    </cfRule>
  </conditionalFormatting>
  <conditionalFormatting sqref="F1:F1048576">
    <cfRule type="cellIs" dxfId="3" priority="9" operator="between">
      <formula>0.0000578703703703704</formula>
      <formula>1.15740740740741E-06</formula>
    </cfRule>
    <cfRule type="cellIs" dxfId="2" priority="13" operator="greaterThan">
      <formula>0</formula>
    </cfRule>
    <cfRule type="cellIs" dxfId="1" priority="14" operator="equal">
      <formula>0</formula>
    </cfRule>
  </conditionalFormatting>
  <conditionalFormatting sqref="E2:E11">
    <cfRule type="containsText" dxfId="0" priority="7" operator="containsText" text="C">
      <formula>NOT(ISERROR(SEARCH("C",E2)))</formula>
    </cfRule>
  </conditionalFormatting>
  <conditionalFormatting sqref="L7">
    <cfRule type="dataBar" priority="1">
      <dataBar>
        <cfvo type="num" val="$B$3"/>
        <cfvo type="num" val="0"/>
        <color rgb="FF00B050"/>
      </dataBar>
      <extLst>
        <ext xmlns:x14="http://schemas.microsoft.com/office/spreadsheetml/2009/9/main" uri="{B025F937-C7B1-47D3-B67F-A62EFF666E3E}">
          <x14:id>{766FF49F-7FD0-4BD6-82C5-268961E3476A}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etitionsMacro">
                <anchor moveWithCells="1" sizeWithCells="1">
                  <from>
                    <xdr:col>7</xdr:col>
                    <xdr:colOff>419100</xdr:colOff>
                    <xdr:row>2</xdr:row>
                    <xdr:rowOff>57150</xdr:rowOff>
                  </from>
                  <to>
                    <xdr:col>7</xdr:col>
                    <xdr:colOff>1914525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tartTimer">
                <anchor moveWithCells="1" sizeWithCells="1">
                  <from>
                    <xdr:col>7</xdr:col>
                    <xdr:colOff>209550</xdr:colOff>
                    <xdr:row>5</xdr:row>
                    <xdr:rowOff>142875</xdr:rowOff>
                  </from>
                  <to>
                    <xdr:col>7</xdr:col>
                    <xdr:colOff>1171575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topTimer">
                <anchor moveWithCells="1" sizeWithCells="1">
                  <from>
                    <xdr:col>7</xdr:col>
                    <xdr:colOff>1238250</xdr:colOff>
                    <xdr:row>5</xdr:row>
                    <xdr:rowOff>133350</xdr:rowOff>
                  </from>
                  <to>
                    <xdr:col>7</xdr:col>
                    <xdr:colOff>2200275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Init">
                <anchor moveWithCells="1" sizeWithCells="1">
                  <from>
                    <xdr:col>7</xdr:col>
                    <xdr:colOff>428625</xdr:colOff>
                    <xdr:row>9</xdr:row>
                    <xdr:rowOff>47625</xdr:rowOff>
                  </from>
                  <to>
                    <xdr:col>7</xdr:col>
                    <xdr:colOff>1924050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66FF49F-7FD0-4BD6-82C5-268961E3476A}">
            <x14:dataBar minLength="0" maxLength="100" gradient="0">
              <x14:cfvo type="num">
                <xm:f>$B$3</xm:f>
              </x14:cfvo>
              <x14:cfvo type="num">
                <xm:f>0</xm:f>
              </x14:cfvo>
              <x14:negativeFillColor rgb="FFFF0000"/>
              <x14:axisColor rgb="FF000000"/>
            </x14:dataBar>
          </x14:cfRule>
          <xm:sqref>L7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Theophile CARPENTIER</dc:creator>
  <cp:lastModifiedBy>Theophile CARPENTIER</cp:lastModifiedBy>
  <cp:lastPrinted>2024-10-30T10:43:54Z</cp:lastPrinted>
  <dcterms:created xsi:type="dcterms:W3CDTF">2024-10-27T14:20:21Z</dcterms:created>
  <dcterms:modified xsi:type="dcterms:W3CDTF">2024-10-30T12:45:28Z</dcterms:modified>
</cp:coreProperties>
</file>