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riche\Downloads\"/>
    </mc:Choice>
  </mc:AlternateContent>
  <xr:revisionPtr revIDLastSave="0" documentId="13_ncr:1_{D3CA17CE-9B05-4E7E-B2CC-4FEEC3D2C9DC}" xr6:coauthVersionLast="45" xr6:coauthVersionMax="45" xr10:uidLastSave="{00000000-0000-0000-0000-000000000000}"/>
  <bookViews>
    <workbookView xWindow="21765" yWindow="5670" windowWidth="20460" windowHeight="10905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4" i="1" l="1"/>
  <c r="D15" i="1"/>
  <c r="D16" i="1"/>
  <c r="D17" i="1"/>
  <c r="D18" i="1"/>
  <c r="D19" i="1"/>
  <c r="D20" i="1"/>
  <c r="D21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<sst xmlns="http://schemas.openxmlformats.org/spreadsheetml/2006/main" count="27" uniqueCount="17">
  <si>
    <t>NOM</t>
  </si>
  <si>
    <t>Prénom</t>
  </si>
  <si>
    <t>Dupond</t>
  </si>
  <si>
    <t>Pierre</t>
  </si>
  <si>
    <t>Jeremy</t>
  </si>
  <si>
    <t>Anne</t>
  </si>
  <si>
    <t>Patricia</t>
  </si>
  <si>
    <t>Guillot</t>
  </si>
  <si>
    <t>Michel</t>
  </si>
  <si>
    <t>Leroy</t>
  </si>
  <si>
    <t/>
  </si>
  <si>
    <t>Ensemble des élèves</t>
  </si>
  <si>
    <t>Motif</t>
  </si>
  <si>
    <t>Dernier jour Travaillé</t>
  </si>
  <si>
    <t>Date de fin</t>
  </si>
  <si>
    <t>Date de debut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</si>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</sst>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Font="1" applyBorder="1"/>
    <xf numFmtId="14" fontId="0" fillId="0" borderId="3" xfId="0" applyNumberFormat="1" applyBorder="1"/>
    <xf numFmtId="14" fontId="0" fillId="3" borderId="3" xfId="0" applyNumberFormat="1" applyFill="1" applyBorder="1"/>
    <xf numFmtId="0" fontId="0" fillId="0" borderId="0" xfId="0" quotePrefix="1"/>
    <xf numFmtId="0" fontId="0" fillId="0" borderId="4" xfId="0" applyFont="1" applyBorder="1"/>
    <xf numFmtId="14" fontId="0" fillId="0" borderId="5" xfId="0" applyNumberFormat="1" applyBorder="1"/>
    <xf numFmtId="14" fontId="0" fillId="0" borderId="0" xfId="0" applyNumberFormat="1"/>
    <xf numFmtId="0" fontId="0" fillId="0" borderId="6" xfId="0" applyFont="1" applyBorder="1"/>
    <xf numFmtId="14" fontId="0" fillId="0" borderId="0" xfId="0" applyNumberFormat="1" applyBorder="1"/>
    <xf numFmtId="0" fontId="2" fillId="2" borderId="1" xfId="0" applyFont="1" applyFill="1" applyBorder="1" applyAlignment="1">
      <alignment horizontal="center" vertical="center"/>
    </xf>
    <xf numFmtId="0" fontId="0" fillId="0" borderId="0" xfId="0" quotePrefix="1" applyNumberFormat="1"/>
  </cellXfs>
  <cellStyles count="1">
    <cellStyle name="Normal" xfId="0" builtinId="0"/>
  </cellStyles>
  <dxfs count="7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s:9090/sites/rhdpg/Documents/GSM%20Mayenne%20Alen&#231;on/2021/Suivi_MA_MT_AT_MP_2021_GSM_Alen_May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l AT MP Mat"/>
      <sheetName val="Tps partiel Thérap"/>
    </sheetNames>
    <sheetDataSet>
      <sheetData sheetId="0" refreshError="1">
        <row r="2">
          <cell r="A2">
            <v>1103208</v>
          </cell>
        </row>
        <row r="4">
          <cell r="E4" t="str">
            <v>Initial</v>
          </cell>
        </row>
        <row r="5">
          <cell r="E5" t="str">
            <v>Prolongation</v>
          </cell>
        </row>
        <row r="6">
          <cell r="E6" t="str">
            <v>Prolongation</v>
          </cell>
        </row>
        <row r="7">
          <cell r="E7" t="str">
            <v>initial</v>
          </cell>
        </row>
        <row r="8">
          <cell r="E8" t="str">
            <v>initial</v>
          </cell>
        </row>
        <row r="9">
          <cell r="E9" t="str">
            <v>Initial</v>
          </cell>
        </row>
        <row r="10">
          <cell r="E10" t="str">
            <v>Initial</v>
          </cell>
        </row>
        <row r="11">
          <cell r="E11" t="str">
            <v>Prolongation</v>
          </cell>
        </row>
        <row r="12">
          <cell r="E12" t="str">
            <v>initial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G13" totalsRowShown="0" headerRowDxfId="6" headerRowBorderDxfId="4" tableBorderDxfId="5">
  <autoFilter ref="A4:G13" xr:uid="{00000000-0009-0000-0100-000001000000}"/>
  <tableColumns count="7">
    <tableColumn id="1" xr3:uid="{00000000-0010-0000-0000-000001000000}" name="NOM"/>
    <tableColumn id="2" xr3:uid="{00000000-0010-0000-0000-000002000000}" name="Prénom"/>
    <tableColumn id="3" xr3:uid="{00000000-0010-0000-0000-000003000000}" name="Motif" dataDxfId="3">
      <calculatedColumnFormula>'[1]Mal AT MP Mat'!$E4</calculatedColumnFormula>
    </tableColumn>
    <tableColumn id="4" xr3:uid="{00000000-0010-0000-0000-000004000000}" name="Type" dataDxfId="2">
      <calculatedColumnFormula>IFERROR(VLOOKUP(CONCATENATE(Tableau1[[#This Row],[NOM]],Tableau1[[#This Row],[Prénom]]),#REF!,4,FALSE),"")</calculatedColumnFormula>
    </tableColumn>
    <tableColumn id="5" xr3:uid="{DB0F87E8-9790-4ECF-B9CB-8E04FD37274D}" name="Dernier jour Travaillé"/>
    <tableColumn id="6" xr3:uid="{F3D5321D-D4BD-4C08-8ADB-0400609AF351}" name="Date de fin" dataDxfId="1"/>
    <tableColumn id="7" xr3:uid="{A09261F3-33BA-4286-A546-EB8F2752CE01}" name="Date de debu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1"/>
  <sheetViews>
    <sheetView tabSelected="1" topLeftCell="B1" zoomScale="85" zoomScaleNormal="85" workbookViewId="0">
      <selection activeCell="D11" sqref="D11"/>
    </sheetView>
  </sheetViews>
  <sheetFormatPr baseColWidth="10" defaultRowHeight="15" x14ac:dyDescent="0.25"/>
  <cols>
    <col min="3" max="3" width="26.140625" bestFit="1" customWidth="1"/>
    <col min="4" max="4" width="32" bestFit="1" customWidth="1"/>
    <col min="5" max="5" width="25.140625" bestFit="1" customWidth="1"/>
    <col min="6" max="6" width="15.42578125" bestFit="1" customWidth="1"/>
    <col min="7" max="7" width="18.28515625" bestFit="1" customWidth="1"/>
    <col min="10" max="10" width="14.7109375" bestFit="1" customWidth="1"/>
  </cols>
  <sheetData>
    <row r="2" spans="1:9" x14ac:dyDescent="0.25">
      <c r="A2" t="s">
        <v>11</v>
      </c>
    </row>
    <row r="3" spans="1:9" x14ac:dyDescent="0.25">
      <c r="A3" s="5" t="s">
        <v>10</v>
      </c>
    </row>
    <row r="4" spans="1:9" x14ac:dyDescent="0.25">
      <c r="A4" s="1" t="s">
        <v>0</v>
      </c>
      <c r="B4" s="1" t="s">
        <v>1</v>
      </c>
      <c r="C4" s="1" t="s">
        <v>12</v>
      </c>
      <c r="D4" s="1" t="s">
        <v>16</v>
      </c>
      <c r="E4" s="11" t="s">
        <v>13</v>
      </c>
      <c r="F4" s="11" t="s">
        <v>14</v>
      </c>
      <c r="G4" s="11" t="s">
        <v>15</v>
      </c>
    </row>
    <row r="5" spans="1:9" x14ac:dyDescent="0.25">
      <c r="A5" t="s">
        <v>2</v>
      </c>
      <c r="B5" t="s">
        <v>3</v>
      </c>
      <c r="C5" s="5" t="str">
        <f>'[1]Mal AT MP Mat'!$E4</f>
        <v>Initial</v>
      </c>
      <c r="D5" s="8">
        <v>43522</v>
      </c>
      <c r="E5" s="8">
        <v>44260</v>
      </c>
      <c r="F5" s="8">
        <v>43843</v>
      </c>
      <c r="G5" s="8">
        <v>43799</v>
      </c>
      <c r="H5" s="9"/>
      <c r="I5" s="3"/>
    </row>
    <row r="6" spans="1:9" x14ac:dyDescent="0.25">
      <c r="A6" t="s">
        <v>2</v>
      </c>
      <c r="B6" t="s">
        <v>3</v>
      </c>
      <c r="C6" s="5" t="str">
        <f>'[1]Mal AT MP Mat'!$E5</f>
        <v>Prolongation</v>
      </c>
      <c r="D6" s="8">
        <v>43953</v>
      </c>
      <c r="E6" s="8">
        <v>44245</v>
      </c>
      <c r="F6" s="8">
        <v>43861</v>
      </c>
      <c r="G6" s="8">
        <v>43844</v>
      </c>
      <c r="H6" s="2"/>
      <c r="I6" s="4"/>
    </row>
    <row r="7" spans="1:9" x14ac:dyDescent="0.25">
      <c r="A7" t="s">
        <v>2</v>
      </c>
      <c r="B7" t="s">
        <v>3</v>
      </c>
      <c r="C7" s="5" t="str">
        <f>'[1]Mal AT MP Mat'!$E6</f>
        <v>Prolongation</v>
      </c>
      <c r="D7" s="8">
        <v>44254</v>
      </c>
      <c r="E7" s="8">
        <v>44253</v>
      </c>
      <c r="F7" s="8">
        <v>43890</v>
      </c>
      <c r="G7" s="8">
        <v>43862</v>
      </c>
      <c r="H7" s="6"/>
      <c r="I7" s="7"/>
    </row>
    <row r="8" spans="1:9" x14ac:dyDescent="0.25">
      <c r="A8" t="s">
        <v>7</v>
      </c>
      <c r="B8" t="s">
        <v>4</v>
      </c>
      <c r="C8" s="5" t="str">
        <f>'[1]Mal AT MP Mat'!$E7</f>
        <v>initial</v>
      </c>
      <c r="D8" s="8">
        <v>44260</v>
      </c>
      <c r="E8" s="8">
        <v>44319</v>
      </c>
      <c r="F8" s="8">
        <v>43921</v>
      </c>
      <c r="G8" s="8">
        <v>43891</v>
      </c>
      <c r="I8" s="10"/>
    </row>
    <row r="9" spans="1:9" x14ac:dyDescent="0.25">
      <c r="A9" t="s">
        <v>8</v>
      </c>
      <c r="B9" t="s">
        <v>5</v>
      </c>
      <c r="C9" s="5" t="str">
        <f>'[1]Mal AT MP Mat'!$E8</f>
        <v>initial</v>
      </c>
      <c r="D9" s="8">
        <v>44245</v>
      </c>
      <c r="E9" s="8">
        <v>44295</v>
      </c>
      <c r="F9" s="8">
        <v>44012</v>
      </c>
      <c r="G9" s="8">
        <v>43952</v>
      </c>
    </row>
    <row r="10" spans="1:9" x14ac:dyDescent="0.25">
      <c r="A10" t="s">
        <v>9</v>
      </c>
      <c r="B10" t="s">
        <v>6</v>
      </c>
      <c r="C10" s="5" t="str">
        <f>'[1]Mal AT MP Mat'!$E9</f>
        <v>Initial</v>
      </c>
      <c r="D10" s="8">
        <v>44246</v>
      </c>
      <c r="E10" s="8">
        <v>44267</v>
      </c>
      <c r="F10" s="8">
        <v>44102</v>
      </c>
      <c r="G10" s="8">
        <v>44013</v>
      </c>
    </row>
    <row r="11" spans="1:9" x14ac:dyDescent="0.25">
      <c r="A11" t="s">
        <v>2</v>
      </c>
      <c r="B11" t="s">
        <v>3</v>
      </c>
      <c r="C11" s="5" t="str">
        <f>'[1]Mal AT MP Mat'!$E10</f>
        <v>Initial</v>
      </c>
      <c r="D11" s="8">
        <v>44319</v>
      </c>
      <c r="E11" s="8">
        <v>44260</v>
      </c>
      <c r="F11" s="8">
        <v>44173</v>
      </c>
      <c r="G11" s="8">
        <v>44082</v>
      </c>
    </row>
    <row r="12" spans="1:9" x14ac:dyDescent="0.25">
      <c r="A12" t="s">
        <v>2</v>
      </c>
      <c r="B12" t="s">
        <v>3</v>
      </c>
      <c r="C12" s="5" t="str">
        <f>'[1]Mal AT MP Mat'!$E11</f>
        <v>Prolongation</v>
      </c>
      <c r="D12" s="8">
        <v>44295</v>
      </c>
      <c r="E12" s="8">
        <v>44245</v>
      </c>
      <c r="F12" s="8">
        <v>44235</v>
      </c>
      <c r="G12" s="8">
        <v>44174</v>
      </c>
    </row>
    <row r="13" spans="1:9" x14ac:dyDescent="0.25">
      <c r="A13" t="s">
        <v>7</v>
      </c>
      <c r="B13" t="s">
        <v>3</v>
      </c>
      <c r="C13" s="5" t="str">
        <f>'[1]Mal AT MP Mat'!$E12</f>
        <v>initial</v>
      </c>
      <c r="D13" s="8">
        <v>44267</v>
      </c>
      <c r="E13" s="8">
        <v>44253</v>
      </c>
      <c r="F13" s="8">
        <v>44079</v>
      </c>
      <c r="G13" s="8">
        <v>44017</v>
      </c>
    </row>
    <row r="14" spans="1:9" x14ac:dyDescent="0.25">
      <c r="C14" s="12"/>
      <c r="D14" s="8" t="str">
        <f>IFERROR(VLOOKUP(CONCATENATE(Tableau1[[#This Row],[NOM]],Tableau1[[#This Row],[Prénom]]),#REF!,4,FALSE),"")</f>
        <v/>
      </c>
      <c r="E14" s="8"/>
      <c r="F14" s="8"/>
      <c r="G14" s="8"/>
    </row>
    <row r="15" spans="1:9" x14ac:dyDescent="0.25">
      <c r="C15" s="5"/>
      <c r="D15" s="8" t="str">
        <f>IFERROR(VLOOKUP(CONCATENATE(Tableau1[[#This Row],[NOM]],Tableau1[[#This Row],[Prénom]]),#REF!,4,FALSE),"")</f>
        <v/>
      </c>
    </row>
    <row r="16" spans="1:9" x14ac:dyDescent="0.25">
      <c r="C16" s="5"/>
      <c r="D16" s="8" t="str">
        <f>IFERROR(VLOOKUP(CONCATENATE(Tableau1[[#This Row],[NOM]],Tableau1[[#This Row],[Prénom]]),#REF!,4,FALSE),"")</f>
        <v/>
      </c>
    </row>
    <row r="17" spans="3:4" x14ac:dyDescent="0.25">
      <c r="C17" s="5"/>
      <c r="D17" s="8" t="str">
        <f>IFERROR(VLOOKUP(CONCATENATE(Tableau1[[#This Row],[NOM]],Tableau1[[#This Row],[Prénom]]),#REF!,4,FALSE),"")</f>
        <v/>
      </c>
    </row>
    <row r="18" spans="3:4" x14ac:dyDescent="0.25">
      <c r="C18" s="5"/>
      <c r="D18" s="8" t="str">
        <f>IFERROR(VLOOKUP(CONCATENATE(Tableau1[[#This Row],[NOM]],Tableau1[[#This Row],[Prénom]]),#REF!,4,FALSE),"")</f>
        <v/>
      </c>
    </row>
    <row r="19" spans="3:4" x14ac:dyDescent="0.25">
      <c r="C19" s="5"/>
      <c r="D19" s="8" t="str">
        <f>IFERROR(VLOOKUP(CONCATENATE(Tableau1[[#This Row],[NOM]],Tableau1[[#This Row],[Prénom]]),#REF!,4,FALSE),"")</f>
        <v/>
      </c>
    </row>
    <row r="20" spans="3:4" x14ac:dyDescent="0.25">
      <c r="C20" s="5"/>
      <c r="D20" s="8" t="str">
        <f>IFERROR(VLOOKUP(CONCATENATE(Tableau1[[#This Row],[NOM]],Tableau1[[#This Row],[Prénom]]),#REF!,4,FALSE),"")</f>
        <v/>
      </c>
    </row>
    <row r="21" spans="3:4" x14ac:dyDescent="0.25">
      <c r="C21" s="5"/>
      <c r="D21" s="8" t="str">
        <f>IFERROR(VLOOKUP(CONCATENATE(Tableau1[[#This Row],[NOM]],Tableau1[[#This Row],[Prénom]]),#REF!,4,FALSE),"")</f>
        <v/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5D2860E99552448A7CB163A34E7205" ma:contentTypeVersion="13" ma:contentTypeDescription="Crée un document." ma:contentTypeScope="" ma:versionID="413499009355ac33c2b38e5b06e0e948">
  <xsd:schema xmlns:xsd="http://www.w3.org/2001/XMLSchema" xmlns:xs="http://www.w3.org/2001/XMLSchema" xmlns:p="http://schemas.microsoft.com/office/2006/metadata/properties" xmlns:ns3="fa1e70da-b5cb-470c-9eb9-dba9495d3cf9" xmlns:ns4="2473bec4-a632-44c5-9b3b-2bc04276eb7d" targetNamespace="http://schemas.microsoft.com/office/2006/metadata/properties" ma:root="true" ma:fieldsID="912d5f264291033d2d16156460b6cc7f" ns3:_="" ns4:_="">
    <xsd:import namespace="fa1e70da-b5cb-470c-9eb9-dba9495d3cf9"/>
    <xsd:import namespace="2473bec4-a632-44c5-9b3b-2bc04276eb7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1e70da-b5cb-470c-9eb9-dba9495d3c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73bec4-a632-44c5-9b3b-2bc04276eb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FD5CC9A-662F-43D5-8100-7C583B471A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F82CA9-4044-4C80-99E8-826D3E371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1e70da-b5cb-470c-9eb9-dba9495d3cf9"/>
    <ds:schemaRef ds:uri="2473bec4-a632-44c5-9b3b-2bc04276eb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108135-A18A-41F8-AE7C-8969E7C5A686}">
  <ds:schemaRefs>
    <ds:schemaRef ds:uri="fa1e70da-b5cb-470c-9eb9-dba9495d3cf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473bec4-a632-44c5-9b3b-2bc04276eb7d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LERICHE Amelie</dc:creator>
  <cp:lastModifiedBy>LERICHE Amelie</cp:lastModifiedBy>
  <dcterms:created xsi:type="dcterms:W3CDTF">2021-02-24T08:53:45Z</dcterms:created>
  <dcterms:modified xsi:type="dcterms:W3CDTF">2021-03-03T11:00:10Z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0x010100815D2860E99552448A7CB163A34E7205</vt:lpwstr>
  </property>
</Properties>
</file>