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40001_{96F58062-7DD2-49CC-831C-C4C6505ED207}" xr6:coauthVersionLast="45" xr6:coauthVersionMax="45" xr10:uidLastSave="{00000000-0000-0000-0000-000000000000}"/>
  <bookViews>
    <workbookView xWindow="-120" yWindow="-120" windowWidth="29040" windowHeight="15840" activeTab="2"/>
  </bookViews>
  <sheets>
    <sheet name="Roman" sheetId="3" r:id="rId1"/>
    <sheet name="Illustré" sheetId="2" r:id="rId2"/>
    <sheet name="BD" sheetId="1" r:id="rId3"/>
    <sheet name="BD PQ" sheetId="8" r:id="rId4"/>
    <sheet name="Illustré PQ" sheetId="9" r:id="rId5"/>
    <sheet name="Roman PQ" sheetId="10" r:id="rId6"/>
    <sheet name="BD macro" sheetId="11" r:id="rId7"/>
    <sheet name="Feuil7" sheetId="7" state="hidden" r:id="rId8"/>
  </sheets>
  <externalReferences>
    <externalReference r:id="rId9"/>
  </externalReferences>
  <definedNames>
    <definedName name="DonnéesExternes_1" localSheetId="7" hidden="1">Feuil7!$A$1:$E$8</definedName>
    <definedName name="DonnéesExternes_2" localSheetId="3" hidden="1">'BD PQ'!$A$1:$D$4</definedName>
    <definedName name="DonnéesExternes_2" localSheetId="4" hidden="1">'Illustré PQ'!$A$1:$D$3</definedName>
    <definedName name="DonnéesExternes_2" localSheetId="5" hidden="1">'Roman PQ'!$A$1:$D$3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3" l="1"/>
  <c r="C3" i="3"/>
  <c r="D3" i="3"/>
  <c r="E3" i="3"/>
  <c r="E2" i="3"/>
  <c r="D2" i="3"/>
  <c r="C2" i="3"/>
  <c r="B2" i="3"/>
  <c r="B3" i="2"/>
  <c r="C3" i="2"/>
  <c r="D3" i="2"/>
  <c r="E3" i="2"/>
  <c r="E2" i="2"/>
  <c r="D2" i="2"/>
  <c r="C2" i="2"/>
  <c r="B2" i="2"/>
  <c r="E4" i="3" l="1"/>
  <c r="E8" i="2"/>
  <c r="E4" i="2"/>
  <c r="E6" i="2"/>
  <c r="E7" i="3"/>
  <c r="E5" i="2"/>
  <c r="E6" i="3"/>
  <c r="D3" i="1"/>
  <c r="E5" i="3"/>
  <c r="B4" i="3"/>
  <c r="E7" i="2"/>
  <c r="E8" i="3"/>
  <c r="D8" i="2"/>
  <c r="D7" i="2"/>
  <c r="D6" i="2"/>
  <c r="D5" i="2"/>
  <c r="D4" i="2"/>
  <c r="D8" i="3"/>
  <c r="D7" i="3"/>
  <c r="D6" i="3"/>
  <c r="D5" i="3"/>
  <c r="D4" i="3"/>
  <c r="C8" i="2"/>
  <c r="C7" i="2"/>
  <c r="C6" i="2"/>
  <c r="C5" i="2"/>
  <c r="C4" i="2"/>
  <c r="C8" i="3"/>
  <c r="C7" i="3"/>
  <c r="C6" i="3"/>
  <c r="C5" i="3"/>
  <c r="C4" i="3"/>
  <c r="B8" i="2"/>
  <c r="B7" i="2"/>
  <c r="B6" i="2"/>
  <c r="B5" i="2"/>
  <c r="B4" i="2"/>
  <c r="B8" i="3"/>
  <c r="B7" i="3"/>
  <c r="B6" i="3"/>
  <c r="B5" i="3"/>
  <c r="B6" i="1"/>
  <c r="B8" i="1"/>
  <c r="B4" i="1"/>
  <c r="D4" i="1"/>
  <c r="H5" i="2"/>
  <c r="C2" i="1"/>
  <c r="D7" i="1"/>
  <c r="D5" i="1"/>
  <c r="E2" i="1"/>
  <c r="B7" i="1"/>
  <c r="B5" i="1"/>
  <c r="C3" i="1"/>
  <c r="G7" i="3"/>
  <c r="D8" i="1"/>
  <c r="D6" i="1"/>
  <c r="B3" i="1"/>
  <c r="G6" i="3"/>
  <c r="B2" i="1"/>
  <c r="E8" i="1"/>
  <c r="E7" i="1"/>
  <c r="E6" i="1"/>
  <c r="E5" i="1"/>
  <c r="E4" i="1"/>
  <c r="E3" i="1"/>
  <c r="F5" i="2"/>
  <c r="G5" i="3"/>
  <c r="D2" i="1"/>
  <c r="C8" i="1"/>
  <c r="C7" i="1"/>
  <c r="C6" i="1"/>
  <c r="C5" i="1"/>
  <c r="C4" i="1"/>
  <c r="F6" i="3"/>
  <c r="G5" i="2"/>
  <c r="G7" i="2"/>
  <c r="G8" i="3"/>
  <c r="F7" i="2"/>
  <c r="F8" i="3"/>
  <c r="H5" i="3"/>
  <c r="F7" i="3"/>
  <c r="H8" i="3"/>
  <c r="F5" i="3"/>
  <c r="H4" i="2"/>
  <c r="G4" i="2"/>
  <c r="H7" i="3"/>
  <c r="H6" i="2"/>
  <c r="F4" i="2"/>
  <c r="H6" i="3"/>
  <c r="F4" i="3"/>
  <c r="H8" i="2"/>
  <c r="F6" i="2"/>
  <c r="H4" i="3"/>
  <c r="G8" i="2"/>
  <c r="H7" i="2"/>
  <c r="G4" i="3"/>
  <c r="F8" i="2"/>
  <c r="G6" i="2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keepAlive="1" name="Requête - Tableau1 (2)" description="Connexion à la requête « Tableau1 (2) » dans le classeur." type="5" refreshedVersion="6" background="1" saveData="1">
    <dbPr connection="Provider=Microsoft.Mashup.OleDb.1;Data Source=$Workbook$;Location=Tableau1 (2);Extended Properties=&quot;&quot;" command="SELECT * FROM [Tableau1 (2)]"/>
  </connection>
  <connection id="3" keepAlive="1" name="Requête - Tableau1 (3)" description="Connexion à la requête « Tableau1 (3) » dans le classeur." type="5" refreshedVersion="6" background="1" saveData="1">
    <dbPr connection="Provider=Microsoft.Mashup.OleDb.1;Data Source=$Workbook$;Location=Tableau1 (3);Extended Properties=&quot;&quot;" command="SELECT * FROM [Tableau1 (3)]"/>
  </connection>
  <connection id="4" keepAlive="1" name="Requête - Tableau1 (4)" description="Connexion à la requête « Tableau1 (4) » dans le classeur." type="5" refreshedVersion="6" background="1" saveData="1">
    <dbPr connection="Provider=Microsoft.Mashup.OleDb.1;Data Source=$Workbook$;Location=Tableau1 (4);Extended Properties=&quot;&quot;" command="SELECT * FROM [Tableau1 (4)]"/>
  </connection>
</connections>
</file>

<file path=xl/sharedStrings.xml><?xml version="1.0" encoding="utf-8"?>
<sst xmlns="http://schemas.openxmlformats.org/spreadsheetml/2006/main" count="85" uniqueCount="35">
  <si>
    <t>Illustré</t>
  </si>
  <si>
    <t>BD</t>
  </si>
  <si>
    <t>Genre:</t>
  </si>
  <si>
    <t>Roman</t>
  </si>
  <si>
    <t>titre</t>
  </si>
  <si>
    <t>Auteur</t>
  </si>
  <si>
    <t>public</t>
  </si>
  <si>
    <t>genre</t>
  </si>
  <si>
    <t>Akim</t>
  </si>
  <si>
    <t>Y</t>
  </si>
  <si>
    <t>8-12 ans</t>
  </si>
  <si>
    <t>Atala</t>
  </si>
  <si>
    <t>Chateaubriand</t>
  </si>
  <si>
    <t>15-20 ans</t>
  </si>
  <si>
    <t>Blek le Roc</t>
  </si>
  <si>
    <t>X</t>
  </si>
  <si>
    <t>Germinal</t>
  </si>
  <si>
    <t>Emile Zola</t>
  </si>
  <si>
    <t>&lt;16 ans</t>
  </si>
  <si>
    <t>Le chat botté</t>
  </si>
  <si>
    <t>Charles Perrault</t>
  </si>
  <si>
    <t>6-10 ans</t>
  </si>
  <si>
    <t>Les X-Men</t>
  </si>
  <si>
    <t>Stan Lee</t>
  </si>
  <si>
    <t>11-16 ans</t>
  </si>
  <si>
    <t>Colonne2</t>
  </si>
  <si>
    <t>Illustré1</t>
  </si>
  <si>
    <t>Roman1</t>
  </si>
  <si>
    <t>Illustré2</t>
  </si>
  <si>
    <t>Roman2</t>
  </si>
  <si>
    <t>BD1</t>
  </si>
  <si>
    <t>BD2</t>
  </si>
  <si>
    <t>BD3</t>
  </si>
  <si>
    <t>ze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</si>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</sst>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2</xdr:row>
          <xdr:rowOff>28575</xdr:rowOff>
        </xdr:from>
        <xdr:to>
          <xdr:col>8</xdr:col>
          <xdr:colOff>76200</xdr:colOff>
          <xdr:row>5</xdr:row>
          <xdr:rowOff>19050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3CE97416-5A73-4A47-B412-741E1A2052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BD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es-fichier-sour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testBD"/>
    </definedNames>
    <sheetDataSet>
      <sheetData sheetId="0">
        <row r="3">
          <cell r="A3" t="str">
            <v>Illustré1</v>
          </cell>
          <cell r="B3" t="str">
            <v>Akim</v>
          </cell>
          <cell r="C3" t="str">
            <v>Y</v>
          </cell>
          <cell r="D3" t="str">
            <v>8-12 ans</v>
          </cell>
        </row>
        <row r="4">
          <cell r="A4" t="str">
            <v>Roman1</v>
          </cell>
          <cell r="B4" t="str">
            <v>Atala</v>
          </cell>
          <cell r="C4" t="str">
            <v>Chateaubriand</v>
          </cell>
          <cell r="D4" t="str">
            <v>15-20 ans</v>
          </cell>
        </row>
        <row r="5">
          <cell r="A5" t="str">
            <v>Illustré2</v>
          </cell>
          <cell r="B5" t="str">
            <v>Blek le Roc</v>
          </cell>
          <cell r="C5" t="str">
            <v>X</v>
          </cell>
          <cell r="D5" t="str">
            <v>8-12 ans</v>
          </cell>
        </row>
        <row r="6">
          <cell r="A6" t="str">
            <v>Roman2</v>
          </cell>
          <cell r="B6" t="str">
            <v>Germinal</v>
          </cell>
          <cell r="C6" t="str">
            <v>Emile Zola</v>
          </cell>
          <cell r="D6" t="str">
            <v>&lt;16 ans</v>
          </cell>
        </row>
        <row r="7">
          <cell r="A7" t="str">
            <v>BD1</v>
          </cell>
          <cell r="B7" t="str">
            <v>Le chat botté</v>
          </cell>
          <cell r="C7" t="str">
            <v>Charles Perrault</v>
          </cell>
          <cell r="D7" t="str">
            <v>6-10 ans</v>
          </cell>
        </row>
        <row r="8">
          <cell r="A8" t="str">
            <v>BD2</v>
          </cell>
          <cell r="B8" t="str">
            <v>Les X-Men</v>
          </cell>
          <cell r="C8" t="str">
            <v>Stan Lee</v>
          </cell>
          <cell r="D8" t="str">
            <v>11-16 ans</v>
          </cell>
        </row>
        <row r="9">
          <cell r="A9" t="str">
            <v>BD3</v>
          </cell>
          <cell r="B9" t="str">
            <v>test</v>
          </cell>
          <cell r="C9" t="str">
            <v>ze</v>
          </cell>
          <cell r="D9">
            <v>11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DonnéesExternes_2" connectionId="2" autoFormatId="16" applyNumberFormats="0" applyBorderFormats="0" applyFontFormats="0" applyPatternFormats="0" applyAlignmentFormats="0" applyWidthHeightFormats="0">
  <queryTableRefresh nextId="5">
    <queryTableFields count="4">
      <queryTableField id="1" name="titre" tableColumnId="1"/>
      <queryTableField id="2" name="Auteur" tableColumnId="2"/>
      <queryTableField id="3" name="public" tableColumnId="3"/>
      <queryTableField id="4" name="genre" tableColumnId="4"/>
    </queryTableFields>
  </queryTableRefresh>
</queryTable>
</file>

<file path=xl/queryTables/queryTable2.xml><?xml version="1.0" encoding="utf-8"?>
<queryTable xmlns="http://schemas.openxmlformats.org/spreadsheetml/2006/main" name="DonnéesExternes_2" connectionId="3" autoFormatId="16" applyNumberFormats="0" applyBorderFormats="0" applyFontFormats="0" applyPatternFormats="0" applyAlignmentFormats="0" applyWidthHeightFormats="0">
  <queryTableRefresh nextId="5">
    <queryTableFields count="4">
      <queryTableField id="1" name="titre" tableColumnId="1"/>
      <queryTableField id="2" name="Auteur" tableColumnId="2"/>
      <queryTableField id="3" name="public" tableColumnId="3"/>
      <queryTableField id="4" name="genre" tableColumnId="4"/>
    </queryTableFields>
  </queryTableRefresh>
</queryTable>
</file>

<file path=xl/queryTables/queryTable3.xml><?xml version="1.0" encoding="utf-8"?>
<queryTable xmlns="http://schemas.openxmlformats.org/spreadsheetml/2006/main" name="DonnéesExternes_2" connectionId="4" autoFormatId="16" applyNumberFormats="0" applyBorderFormats="0" applyFontFormats="0" applyPatternFormats="0" applyAlignmentFormats="0" applyWidthHeightFormats="0">
  <queryTableRefresh nextId="5">
    <queryTableFields count="4">
      <queryTableField id="1" name="titre" tableColumnId="1"/>
      <queryTableField id="2" name="Auteur" tableColumnId="2"/>
      <queryTableField id="3" name="public" tableColumnId="3"/>
      <queryTableField id="4" name="genre" tableColumnId="4"/>
    </queryTableFields>
  </queryTableRefresh>
</queryTable>
</file>

<file path=xl/queryTables/queryTable4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">
    <queryTableFields count="5">
      <queryTableField id="1" name="Colonne2" tableColumnId="1"/>
      <queryTableField id="2" name="titre" tableColumnId="2"/>
      <queryTableField id="3" name="Auteur" tableColumnId="3"/>
      <queryTableField id="4" name="public" tableColumnId="4"/>
      <queryTableField id="5" name="genr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3" name="Tableau1__2" displayName="Tableau1__2" ref="A1:D4" tableType="queryTable" totalsRowShown="0">
  <autoFilter ref="A1:D4"/>
  <tableColumns count="4">
    <tableColumn id="1" uniqueName="1" name="titre" queryTableFieldId="1" dataDxfId="8"/>
    <tableColumn id="2" uniqueName="2" name="Auteur" queryTableFieldId="2" dataDxfId="7"/>
    <tableColumn id="3" uniqueName="3" name="public" queryTableFieldId="3"/>
    <tableColumn id="4" uniqueName="4" name="genre" queryTableFieldId="4" dataDxf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ableau1__3" displayName="Tableau1__3" ref="A1:D3" tableType="queryTable" totalsRowShown="0">
  <autoFilter ref="A1:D3"/>
  <tableColumns count="4">
    <tableColumn id="1" uniqueName="1" name="titre" queryTableFieldId="1" dataDxfId="5"/>
    <tableColumn id="2" uniqueName="2" name="Auteur" queryTableFieldId="2" dataDxfId="4"/>
    <tableColumn id="3" uniqueName="3" name="public" queryTableFieldId="3"/>
    <tableColumn id="4" uniqueName="4" name="genre" queryTableFieldId="4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5" name="Tableau1__4" displayName="Tableau1__4" ref="A1:D3" tableType="queryTable" totalsRowShown="0">
  <autoFilter ref="A1:D3"/>
  <tableColumns count="4">
    <tableColumn id="1" uniqueName="1" name="titre" queryTableFieldId="1" dataDxfId="2"/>
    <tableColumn id="2" uniqueName="2" name="Auteur" queryTableFieldId="2" dataDxfId="1"/>
    <tableColumn id="3" uniqueName="3" name="public" queryTableFieldId="3"/>
    <tableColumn id="4" uniqueName="4" name="genre" queryTableFieldId="4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2" name="Tableau1" displayName="Tableau1" ref="A1:E8" tableType="queryTable" totalsRowShown="0">
  <autoFilter ref="A1:E8"/>
  <tableColumns count="5">
    <tableColumn id="1" uniqueName="1" name="Colonne2" queryTableFieldId="1" dataDxfId="12"/>
    <tableColumn id="2" uniqueName="2" name="titre" queryTableFieldId="2" dataDxfId="11"/>
    <tableColumn id="3" uniqueName="3" name="Auteur" queryTableFieldId="3" dataDxfId="10"/>
    <tableColumn id="4" uniqueName="4" name="public" queryTableFieldId="4"/>
    <tableColumn id="5" uniqueName="5" name="genre" queryTableFieldId="5" data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workbookViewId="0">
      <selection activeCell="D33" sqref="D33"/>
    </sheetView>
  </sheetViews>
  <sheetFormatPr baseColWidth="10" defaultRowHeight="15" x14ac:dyDescent="0.25"/>
  <sheetData>
    <row r="1" spans="1:8" x14ac:dyDescent="0.25">
      <c r="A1" t="s">
        <v>2</v>
      </c>
      <c r="B1" t="s">
        <v>3</v>
      </c>
    </row>
    <row r="2" spans="1:8" x14ac:dyDescent="0.25">
      <c r="A2">
        <v>1</v>
      </c>
      <c r="B2" t="str">
        <f>IFERROR(VLOOKUP($B$1&amp;$A2, [1]!Tableau1[#Data],2, FALSE),"")</f>
        <v>Atala</v>
      </c>
      <c r="C2" t="str">
        <f>IFERROR(VLOOKUP($B$1&amp;$A2, [1]!Tableau1[#Data],3, FALSE),"")</f>
        <v>Chateaubriand</v>
      </c>
      <c r="D2" t="str">
        <f>IFERROR(VLOOKUP($B$1&amp;$A2, [1]!Tableau1[#Data],4, FALSE),"")</f>
        <v>15-20 ans</v>
      </c>
      <c r="E2" t="str">
        <f>IFERROR(VLOOKUP($B$1&amp;$A2, [1]!Tableau1[#Data],5, FALSE),"")</f>
        <v>Roman</v>
      </c>
    </row>
    <row r="3" spans="1:8" x14ac:dyDescent="0.25">
      <c r="A3">
        <v>2</v>
      </c>
      <c r="B3" t="str">
        <f>IFERROR(VLOOKUP($B$1&amp;$A3, [1]!Tableau1[#Data],2, FALSE),"")</f>
        <v>Germinal</v>
      </c>
      <c r="C3" t="str">
        <f>IFERROR(VLOOKUP($B$1&amp;$A3, [1]!Tableau1[#Data],3, FALSE),"")</f>
        <v>Emile Zola</v>
      </c>
      <c r="D3" t="str">
        <f>IFERROR(VLOOKUP($B$1&amp;$A3, [1]!Tableau1[#Data],4, FALSE),"")</f>
        <v>&lt;16 ans</v>
      </c>
      <c r="E3" t="str">
        <f>IFERROR(VLOOKUP($B$1&amp;$A3, [1]!Tableau1[#Data],5, FALSE),"")</f>
        <v>Roman</v>
      </c>
    </row>
    <row r="4" spans="1:8" x14ac:dyDescent="0.25">
      <c r="A4">
        <v>3</v>
      </c>
      <c r="B4" t="str">
        <f>IFERROR(VLOOKUP($B$1&amp;$A4, [1]!Tableau1[#Data],2, FALSE),"")</f>
        <v/>
      </c>
      <c r="C4" t="str">
        <f>IFERROR(VLOOKUP($B$1&amp;$A4, [1]!Tableau1[#Data],3, FALSE),"")</f>
        <v/>
      </c>
      <c r="D4" t="str">
        <f>IFERROR(VLOOKUP($B$1&amp;$A4, [1]!Tableau1[#Data],4, FALSE),"")</f>
        <v/>
      </c>
      <c r="E4" t="str">
        <f>IFERROR(VLOOKUP($B$1&amp;$A4, [1]!Tableau1[#Data],5, FALSE),"")</f>
        <v/>
      </c>
      <c r="F4" t="str">
        <f>IFERROR(VLOOKUP($B$1&amp;$A4, [1]Feuil1!$A$3:$D$9,2, FALSE),"")</f>
        <v/>
      </c>
      <c r="G4" t="str">
        <f>IFERROR(VLOOKUP($B$1&amp;$A4, [1]Feuil1!$A$3:$D$9,2, FALSE),"")</f>
        <v/>
      </c>
      <c r="H4" t="str">
        <f>IFERROR(VLOOKUP($B$1&amp;$A4, [1]Feuil1!$A$3:$D$9,2, FALSE),"")</f>
        <v/>
      </c>
    </row>
    <row r="5" spans="1:8" x14ac:dyDescent="0.25">
      <c r="A5">
        <v>4</v>
      </c>
      <c r="B5" t="str">
        <f>IFERROR(VLOOKUP($B$1&amp;$A5, [1]!Tableau1[#Data],2, FALSE),"")</f>
        <v/>
      </c>
      <c r="C5" t="str">
        <f>IFERROR(VLOOKUP($B$1&amp;$A5, [1]!Tableau1[#Data],3, FALSE),"")</f>
        <v/>
      </c>
      <c r="D5" t="str">
        <f>IFERROR(VLOOKUP($B$1&amp;$A5, [1]!Tableau1[#Data],4, FALSE),"")</f>
        <v/>
      </c>
      <c r="E5" t="str">
        <f>IFERROR(VLOOKUP($B$1&amp;$A5, [1]!Tableau1[#Data],5, FALSE),"")</f>
        <v/>
      </c>
      <c r="F5" t="str">
        <f>IFERROR(VLOOKUP($B$1&amp;$A5, [1]Feuil1!$A$3:$D$9,2, FALSE),"")</f>
        <v/>
      </c>
      <c r="G5" t="str">
        <f>IFERROR(VLOOKUP($B$1&amp;$A5, [1]Feuil1!$A$3:$D$9,2, FALSE),"")</f>
        <v/>
      </c>
      <c r="H5" t="str">
        <f>IFERROR(VLOOKUP($B$1&amp;$A5, [1]Feuil1!$A$3:$D$9,2, FALSE),"")</f>
        <v/>
      </c>
    </row>
    <row r="6" spans="1:8" x14ac:dyDescent="0.25">
      <c r="A6">
        <v>5</v>
      </c>
      <c r="B6" t="str">
        <f>IFERROR(VLOOKUP($B$1&amp;$A6, [1]!Tableau1[#Data],2, FALSE),"")</f>
        <v/>
      </c>
      <c r="C6" t="str">
        <f>IFERROR(VLOOKUP($B$1&amp;$A6, [1]!Tableau1[#Data],3, FALSE),"")</f>
        <v/>
      </c>
      <c r="D6" t="str">
        <f>IFERROR(VLOOKUP($B$1&amp;$A6, [1]!Tableau1[#Data],4, FALSE),"")</f>
        <v/>
      </c>
      <c r="E6" t="str">
        <f>IFERROR(VLOOKUP($B$1&amp;$A6, [1]!Tableau1[#Data],5, FALSE),"")</f>
        <v/>
      </c>
      <c r="F6" t="str">
        <f>IFERROR(VLOOKUP($B$1&amp;$A6, [1]Feuil1!$A$3:$D$9,2, FALSE),"")</f>
        <v/>
      </c>
      <c r="G6" t="str">
        <f>IFERROR(VLOOKUP($B$1&amp;$A6, [1]Feuil1!$A$3:$D$9,2, FALSE),"")</f>
        <v/>
      </c>
      <c r="H6" t="str">
        <f>IFERROR(VLOOKUP($B$1&amp;$A6, [1]Feuil1!$A$3:$D$9,2, FALSE),"")</f>
        <v/>
      </c>
    </row>
    <row r="7" spans="1:8" x14ac:dyDescent="0.25">
      <c r="A7">
        <v>6</v>
      </c>
      <c r="B7" t="str">
        <f>IFERROR(VLOOKUP($B$1&amp;$A7, [1]!Tableau1[#Data],2, FALSE),"")</f>
        <v/>
      </c>
      <c r="C7" t="str">
        <f>IFERROR(VLOOKUP($B$1&amp;$A7, [1]!Tableau1[#Data],3, FALSE),"")</f>
        <v/>
      </c>
      <c r="D7" t="str">
        <f>IFERROR(VLOOKUP($B$1&amp;$A7, [1]!Tableau1[#Data],4, FALSE),"")</f>
        <v/>
      </c>
      <c r="E7" t="str">
        <f>IFERROR(VLOOKUP($B$1&amp;$A7, [1]!Tableau1[#Data],5, FALSE),"")</f>
        <v/>
      </c>
      <c r="F7" t="str">
        <f>IFERROR(VLOOKUP($B$1&amp;$A7, [1]Feuil1!$A$3:$D$9,2, FALSE),"")</f>
        <v/>
      </c>
      <c r="G7" t="str">
        <f>IFERROR(VLOOKUP($B$1&amp;$A7, [1]Feuil1!$A$3:$D$9,2, FALSE),"")</f>
        <v/>
      </c>
      <c r="H7" t="str">
        <f>IFERROR(VLOOKUP($B$1&amp;$A7, [1]Feuil1!$A$3:$D$9,2, FALSE),"")</f>
        <v/>
      </c>
    </row>
    <row r="8" spans="1:8" x14ac:dyDescent="0.25">
      <c r="A8">
        <v>7</v>
      </c>
      <c r="B8" t="str">
        <f>IFERROR(VLOOKUP($B$1&amp;$A8, [1]!Tableau1[#Data],2, FALSE),"")</f>
        <v/>
      </c>
      <c r="C8" t="str">
        <f>IFERROR(VLOOKUP($B$1&amp;$A8, [1]!Tableau1[#Data],3, FALSE),"")</f>
        <v/>
      </c>
      <c r="D8" t="str">
        <f>IFERROR(VLOOKUP($B$1&amp;$A8, [1]!Tableau1[#Data],4, FALSE),"")</f>
        <v/>
      </c>
      <c r="E8" t="str">
        <f>IFERROR(VLOOKUP($B$1&amp;$A8, [1]!Tableau1[#Data],5, FALSE),"")</f>
        <v/>
      </c>
      <c r="F8" t="str">
        <f>IFERROR(VLOOKUP($B$1&amp;$A8, [1]Feuil1!$A$3:$D$9,2, FALSE),"")</f>
        <v/>
      </c>
      <c r="G8" t="str">
        <f>IFERROR(VLOOKUP($B$1&amp;$A8, [1]Feuil1!$A$3:$D$9,2, FALSE),"")</f>
        <v/>
      </c>
      <c r="H8" t="str">
        <f>IFERROR(VLOOKUP($B$1&amp;$A8, [1]Feuil1!$A$3:$D$9,2, 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C24" sqref="C24"/>
    </sheetView>
  </sheetViews>
  <sheetFormatPr baseColWidth="10" defaultRowHeight="15" x14ac:dyDescent="0.25"/>
  <sheetData>
    <row r="1" spans="1:8" x14ac:dyDescent="0.25">
      <c r="A1" t="s">
        <v>2</v>
      </c>
      <c r="B1" t="s">
        <v>0</v>
      </c>
    </row>
    <row r="2" spans="1:8" x14ac:dyDescent="0.25">
      <c r="A2">
        <v>1</v>
      </c>
      <c r="B2" t="str">
        <f>IFERROR(VLOOKUP($B$1&amp;$A2, [1]!Tableau1[#Data],2, FALSE),"")</f>
        <v>Akim</v>
      </c>
      <c r="C2" t="str">
        <f>IFERROR(VLOOKUP($B$1&amp;$A2, [1]!Tableau1[#Data],3, FALSE),"")</f>
        <v>Y</v>
      </c>
      <c r="D2" t="str">
        <f>IFERROR(VLOOKUP($B$1&amp;$A2, [1]!Tableau1[#Data],4, FALSE),"")</f>
        <v>8-12 ans</v>
      </c>
      <c r="E2" t="str">
        <f>IFERROR(VLOOKUP($B$1&amp;$A2, [1]!Tableau1[#Data],5, FALSE),"")</f>
        <v>Illustré</v>
      </c>
    </row>
    <row r="3" spans="1:8" x14ac:dyDescent="0.25">
      <c r="A3">
        <v>2</v>
      </c>
      <c r="B3" t="str">
        <f>IFERROR(VLOOKUP($B$1&amp;$A3, [1]!Tableau1[#Data],2, FALSE),"")</f>
        <v>Blek le Roc</v>
      </c>
      <c r="C3" t="str">
        <f>IFERROR(VLOOKUP($B$1&amp;$A3, [1]!Tableau1[#Data],3, FALSE),"")</f>
        <v>X</v>
      </c>
      <c r="D3" t="str">
        <f>IFERROR(VLOOKUP($B$1&amp;$A3, [1]!Tableau1[#Data],4, FALSE),"")</f>
        <v>8-12 ans</v>
      </c>
      <c r="E3" t="str">
        <f>IFERROR(VLOOKUP($B$1&amp;$A3, [1]!Tableau1[#Data],5, FALSE),"")</f>
        <v>Illustré</v>
      </c>
    </row>
    <row r="4" spans="1:8" x14ac:dyDescent="0.25">
      <c r="A4">
        <v>3</v>
      </c>
      <c r="B4" t="str">
        <f>IFERROR(VLOOKUP($B$1&amp;$A4, [1]!Tableau1[#Data],2, FALSE),"")</f>
        <v/>
      </c>
      <c r="C4" t="str">
        <f>IFERROR(VLOOKUP($B$1&amp;$A4, [1]!Tableau1[#Data],3, FALSE),"")</f>
        <v/>
      </c>
      <c r="D4" t="str">
        <f>IFERROR(VLOOKUP($B$1&amp;$A4, [1]!Tableau1[#Data],4, FALSE),"")</f>
        <v/>
      </c>
      <c r="E4" t="str">
        <f>IFERROR(VLOOKUP($B$1&amp;$A4, [1]!Tableau1[#Data],5, FALSE),"")</f>
        <v/>
      </c>
      <c r="F4" t="str">
        <f>IFERROR(VLOOKUP($B$1&amp;$A4, [1]Feuil1!$A$3:$D$9,2, FALSE),"")</f>
        <v/>
      </c>
      <c r="G4" t="str">
        <f>IFERROR(VLOOKUP($B$1&amp;$A4, [1]Feuil1!$A$3:$D$9,2, FALSE),"")</f>
        <v/>
      </c>
      <c r="H4" t="str">
        <f>IFERROR(VLOOKUP($B$1&amp;$A4, [1]Feuil1!$A$3:$D$9,2, FALSE),"")</f>
        <v/>
      </c>
    </row>
    <row r="5" spans="1:8" x14ac:dyDescent="0.25">
      <c r="A5">
        <v>4</v>
      </c>
      <c r="B5" t="str">
        <f>IFERROR(VLOOKUP($B$1&amp;$A5, [1]!Tableau1[#Data],2, FALSE),"")</f>
        <v/>
      </c>
      <c r="C5" t="str">
        <f>IFERROR(VLOOKUP($B$1&amp;$A5, [1]!Tableau1[#Data],3, FALSE),"")</f>
        <v/>
      </c>
      <c r="D5" t="str">
        <f>IFERROR(VLOOKUP($B$1&amp;$A5, [1]!Tableau1[#Data],4, FALSE),"")</f>
        <v/>
      </c>
      <c r="E5" t="str">
        <f>IFERROR(VLOOKUP($B$1&amp;$A5, [1]!Tableau1[#Data],5, FALSE),"")</f>
        <v/>
      </c>
      <c r="F5" t="str">
        <f>IFERROR(VLOOKUP($B$1&amp;$A5, [1]Feuil1!$A$3:$D$9,2, FALSE),"")</f>
        <v/>
      </c>
      <c r="G5" t="str">
        <f>IFERROR(VLOOKUP($B$1&amp;$A5, [1]Feuil1!$A$3:$D$9,2, FALSE),"")</f>
        <v/>
      </c>
      <c r="H5" t="str">
        <f>IFERROR(VLOOKUP($B$1&amp;$A5, [1]Feuil1!$A$3:$D$9,2, FALSE),"")</f>
        <v/>
      </c>
    </row>
    <row r="6" spans="1:8" x14ac:dyDescent="0.25">
      <c r="A6">
        <v>5</v>
      </c>
      <c r="B6" t="str">
        <f>IFERROR(VLOOKUP($B$1&amp;$A6, [1]!Tableau1[#Data],2, FALSE),"")</f>
        <v/>
      </c>
      <c r="C6" t="str">
        <f>IFERROR(VLOOKUP($B$1&amp;$A6, [1]!Tableau1[#Data],3, FALSE),"")</f>
        <v/>
      </c>
      <c r="D6" t="str">
        <f>IFERROR(VLOOKUP($B$1&amp;$A6, [1]!Tableau1[#Data],4, FALSE),"")</f>
        <v/>
      </c>
      <c r="E6" t="str">
        <f>IFERROR(VLOOKUP($B$1&amp;$A6, [1]!Tableau1[#Data],5, FALSE),"")</f>
        <v/>
      </c>
      <c r="F6" t="str">
        <f>IFERROR(VLOOKUP($B$1&amp;$A6, [1]Feuil1!$A$3:$D$9,2, FALSE),"")</f>
        <v/>
      </c>
      <c r="G6" t="str">
        <f>IFERROR(VLOOKUP($B$1&amp;$A6, [1]Feuil1!$A$3:$D$9,2, FALSE),"")</f>
        <v/>
      </c>
      <c r="H6" t="str">
        <f>IFERROR(VLOOKUP($B$1&amp;$A6, [1]Feuil1!$A$3:$D$9,2, FALSE),"")</f>
        <v/>
      </c>
    </row>
    <row r="7" spans="1:8" x14ac:dyDescent="0.25">
      <c r="A7">
        <v>6</v>
      </c>
      <c r="B7" t="str">
        <f>IFERROR(VLOOKUP($B$1&amp;$A7, [1]!Tableau1[#Data],2, FALSE),"")</f>
        <v/>
      </c>
      <c r="C7" t="str">
        <f>IFERROR(VLOOKUP($B$1&amp;$A7, [1]!Tableau1[#Data],3, FALSE),"")</f>
        <v/>
      </c>
      <c r="D7" t="str">
        <f>IFERROR(VLOOKUP($B$1&amp;$A7, [1]!Tableau1[#Data],4, FALSE),"")</f>
        <v/>
      </c>
      <c r="E7" t="str">
        <f>IFERROR(VLOOKUP($B$1&amp;$A7, [1]!Tableau1[#Data],5, FALSE),"")</f>
        <v/>
      </c>
      <c r="F7" t="str">
        <f>IFERROR(VLOOKUP($B$1&amp;$A7, [1]Feuil1!$A$3:$D$9,2, FALSE),"")</f>
        <v/>
      </c>
      <c r="G7" t="str">
        <f>IFERROR(VLOOKUP($B$1&amp;$A7, [1]Feuil1!$A$3:$D$9,2, FALSE),"")</f>
        <v/>
      </c>
      <c r="H7" t="str">
        <f>IFERROR(VLOOKUP($B$1&amp;$A7, [1]Feuil1!$A$3:$D$9,2, FALSE),"")</f>
        <v/>
      </c>
    </row>
    <row r="8" spans="1:8" x14ac:dyDescent="0.25">
      <c r="A8">
        <v>7</v>
      </c>
      <c r="B8" t="str">
        <f>IFERROR(VLOOKUP($B$1&amp;$A8, [1]!Tableau1[#Data],2, FALSE),"")</f>
        <v/>
      </c>
      <c r="C8" t="str">
        <f>IFERROR(VLOOKUP($B$1&amp;$A8, [1]!Tableau1[#Data],3, FALSE),"")</f>
        <v/>
      </c>
      <c r="D8" t="str">
        <f>IFERROR(VLOOKUP($B$1&amp;$A8, [1]!Tableau1[#Data],4, FALSE),"")</f>
        <v/>
      </c>
      <c r="E8" t="str">
        <f>IFERROR(VLOOKUP($B$1&amp;$A8, [1]!Tableau1[#Data],5, FALSE),"")</f>
        <v/>
      </c>
      <c r="F8" t="str">
        <f>IFERROR(VLOOKUP($B$1&amp;$A8, [1]Feuil1!$A$3:$D$9,2, FALSE),"")</f>
        <v/>
      </c>
      <c r="G8" t="str">
        <f>IFERROR(VLOOKUP($B$1&amp;$A8, [1]Feuil1!$A$3:$D$9,2, FALSE),"")</f>
        <v/>
      </c>
      <c r="H8" t="str">
        <f>IFERROR(VLOOKUP($B$1&amp;$A8, [1]Feuil1!$A$3:$D$9,2, FALSE),"")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"/>
  <sheetViews>
    <sheetView tabSelected="1" workbookViewId="0">
      <selection activeCell="C29" sqref="C29"/>
    </sheetView>
  </sheetViews>
  <sheetFormatPr baseColWidth="10" defaultRowHeight="15" x14ac:dyDescent="0.25"/>
  <sheetData>
    <row r="1" spans="1:5" x14ac:dyDescent="0.25">
      <c r="A1" t="s">
        <v>2</v>
      </c>
      <c r="B1" t="s">
        <v>1</v>
      </c>
    </row>
    <row r="2" spans="1:5" x14ac:dyDescent="0.25">
      <c r="A2">
        <v>1</v>
      </c>
      <c r="B2" t="str">
        <f>IFERROR(VLOOKUP($B$1&amp;$A2, [1]!Tableau1[#Data],2, FALSE),"")</f>
        <v>Le chat botté</v>
      </c>
      <c r="C2" t="str">
        <f>IFERROR(VLOOKUP($B$1&amp;$A2, [1]!Tableau1[#Data],3, FALSE),"")</f>
        <v>Charles Perrault</v>
      </c>
      <c r="D2" t="str">
        <f>IFERROR(VLOOKUP($B$1&amp;$A2, [1]!Tableau1[#Data],4, FALSE),"")</f>
        <v>6-10 ans</v>
      </c>
      <c r="E2" t="str">
        <f>IFERROR(VLOOKUP($B$1&amp;$A2, [1]!Tableau1[#Data],5, FALSE),"")</f>
        <v>BD</v>
      </c>
    </row>
    <row r="3" spans="1:5" x14ac:dyDescent="0.25">
      <c r="A3">
        <v>2</v>
      </c>
      <c r="B3" t="str">
        <f>IFERROR(VLOOKUP($B$1&amp;$A3, [1]!Tableau1[#Data],2, FALSE),"")</f>
        <v>Les X-Men</v>
      </c>
      <c r="C3" t="str">
        <f>IFERROR(VLOOKUP($B$1&amp;$A3, [1]!Tableau1[#Data],3, FALSE),"")</f>
        <v>Stan Lee</v>
      </c>
      <c r="D3" t="str">
        <f>IFERROR(VLOOKUP($B$1&amp;$A3, [1]!Tableau1[#Data],4, FALSE),"")</f>
        <v>11-16 ans</v>
      </c>
      <c r="E3" t="str">
        <f>IFERROR(VLOOKUP($B$1&amp;$A3, [1]!Tableau1[#Data],5, FALSE),"")</f>
        <v>BD</v>
      </c>
    </row>
    <row r="4" spans="1:5" x14ac:dyDescent="0.25">
      <c r="A4">
        <v>3</v>
      </c>
      <c r="B4" t="str">
        <f>IFERROR(VLOOKUP($B$1&amp;$A4, [1]!Tableau1[#Data],2, FALSE),"")</f>
        <v>test</v>
      </c>
      <c r="C4" t="str">
        <f>IFERROR(VLOOKUP($B$1&amp;$A4, [1]!Tableau1[#Data],3, FALSE),"")</f>
        <v>ze</v>
      </c>
      <c r="D4">
        <f>IFERROR(VLOOKUP($B$1&amp;$A4, [1]!Tableau1[#Data],4, FALSE),"")</f>
        <v>11</v>
      </c>
      <c r="E4" t="str">
        <f>IFERROR(VLOOKUP($B$1&amp;$A4, [1]!Tableau1[#Data],5, FALSE),"")</f>
        <v>BD</v>
      </c>
    </row>
    <row r="5" spans="1:5" x14ac:dyDescent="0.25">
      <c r="A5">
        <v>4</v>
      </c>
      <c r="B5" t="str">
        <f>IFERROR(VLOOKUP($B$1&amp;$A5, [1]!Tableau1[#Data],2, FALSE),"")</f>
        <v/>
      </c>
      <c r="C5" t="str">
        <f>IFERROR(VLOOKUP($B$1&amp;$A5, [1]!Tableau1[#Data],3, FALSE),"")</f>
        <v/>
      </c>
      <c r="D5" t="str">
        <f>IFERROR(VLOOKUP($B$1&amp;$A5, [1]!Tableau1[#Data],4, FALSE),"")</f>
        <v/>
      </c>
      <c r="E5" t="str">
        <f>IFERROR(VLOOKUP($B$1&amp;$A5, [1]!Tableau1[#Data],5, FALSE),"")</f>
        <v/>
      </c>
    </row>
    <row r="6" spans="1:5" x14ac:dyDescent="0.25">
      <c r="A6">
        <v>5</v>
      </c>
      <c r="B6" t="str">
        <f>IFERROR(VLOOKUP($B$1&amp;$A6, [1]!Tableau1[#Data],2, FALSE),"")</f>
        <v/>
      </c>
      <c r="C6" t="str">
        <f>IFERROR(VLOOKUP($B$1&amp;$A6, [1]!Tableau1[#Data],3, FALSE),"")</f>
        <v/>
      </c>
      <c r="D6" t="str">
        <f>IFERROR(VLOOKUP($B$1&amp;$A6, [1]!Tableau1[#Data],4, FALSE),"")</f>
        <v/>
      </c>
      <c r="E6" t="str">
        <f>IFERROR(VLOOKUP($B$1&amp;$A6, [1]!Tableau1[#Data],5, FALSE),"")</f>
        <v/>
      </c>
    </row>
    <row r="7" spans="1:5" x14ac:dyDescent="0.25">
      <c r="A7">
        <v>6</v>
      </c>
      <c r="B7" t="str">
        <f>IFERROR(VLOOKUP($B$1&amp;$A7, [1]!Tableau1[#Data],2, FALSE),"")</f>
        <v/>
      </c>
      <c r="C7" t="str">
        <f>IFERROR(VLOOKUP($B$1&amp;$A7, [1]!Tableau1[#Data],3, FALSE),"")</f>
        <v/>
      </c>
      <c r="D7" t="str">
        <f>IFERROR(VLOOKUP($B$1&amp;$A7, [1]!Tableau1[#Data],4, FALSE),"")</f>
        <v/>
      </c>
      <c r="E7" t="str">
        <f>IFERROR(VLOOKUP($B$1&amp;$A7, [1]!Tableau1[#Data],5, FALSE),"")</f>
        <v/>
      </c>
    </row>
    <row r="8" spans="1:5" x14ac:dyDescent="0.25">
      <c r="A8">
        <v>7</v>
      </c>
      <c r="B8" t="str">
        <f>IFERROR(VLOOKUP($B$1&amp;$A8, [1]!Tableau1[#Data],2, FALSE),"")</f>
        <v/>
      </c>
      <c r="C8" t="str">
        <f>IFERROR(VLOOKUP($B$1&amp;$A8, [1]!Tableau1[#Data],3, FALSE),"")</f>
        <v/>
      </c>
      <c r="D8" t="str">
        <f>IFERROR(VLOOKUP($B$1&amp;$A8, [1]!Tableau1[#Data],4, FALSE),"")</f>
        <v/>
      </c>
      <c r="E8" t="str">
        <f>IFERROR(VLOOKUP($B$1&amp;$A8, [1]!Tableau1[#Data],5, FALSE),"")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"/>
  <sheetViews>
    <sheetView workbookViewId="0"/>
  </sheetViews>
  <sheetFormatPr baseColWidth="10" defaultRowHeight="15" x14ac:dyDescent="0.25"/>
  <cols>
    <col min="1" max="1" width="12.42578125" bestFit="1" customWidth="1"/>
    <col min="2" max="2" width="15.140625" bestFit="1" customWidth="1"/>
    <col min="3" max="3" width="9.140625" bestFit="1" customWidth="1"/>
    <col min="4" max="4" width="8.42578125" bestFit="1" customWidth="1"/>
  </cols>
  <sheetData>
    <row r="1" spans="1:4" x14ac:dyDescent="0.25">
      <c r="A1" t="s">
        <v>4</v>
      </c>
      <c r="B1" t="s">
        <v>5</v>
      </c>
      <c r="C1" t="s">
        <v>6</v>
      </c>
      <c r="D1" t="s">
        <v>7</v>
      </c>
    </row>
    <row r="2" spans="1:4" x14ac:dyDescent="0.25">
      <c r="A2" s="1" t="s">
        <v>19</v>
      </c>
      <c r="B2" s="1" t="s">
        <v>20</v>
      </c>
      <c r="C2" t="s">
        <v>21</v>
      </c>
      <c r="D2" s="1" t="s">
        <v>1</v>
      </c>
    </row>
    <row r="3" spans="1:4" x14ac:dyDescent="0.25">
      <c r="A3" s="1" t="s">
        <v>22</v>
      </c>
      <c r="B3" s="1" t="s">
        <v>23</v>
      </c>
      <c r="C3" t="s">
        <v>24</v>
      </c>
      <c r="D3" s="1" t="s">
        <v>1</v>
      </c>
    </row>
    <row r="4" spans="1:4" x14ac:dyDescent="0.25">
      <c r="A4" s="1" t="s">
        <v>34</v>
      </c>
      <c r="B4" s="1" t="s">
        <v>33</v>
      </c>
      <c r="C4">
        <v>11</v>
      </c>
      <c r="D4" s="1" t="s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F28" sqref="F28"/>
    </sheetView>
  </sheetViews>
  <sheetFormatPr baseColWidth="10" defaultRowHeight="15" x14ac:dyDescent="0.25"/>
  <cols>
    <col min="1" max="1" width="10.5703125" bestFit="1" customWidth="1"/>
    <col min="2" max="2" width="9.42578125" bestFit="1" customWidth="1"/>
    <col min="3" max="3" width="8.7109375" bestFit="1" customWidth="1"/>
    <col min="4" max="4" width="8.42578125" bestFit="1" customWidth="1"/>
  </cols>
  <sheetData>
    <row r="1" spans="1:4" x14ac:dyDescent="0.25">
      <c r="A1" t="s">
        <v>4</v>
      </c>
      <c r="B1" t="s">
        <v>5</v>
      </c>
      <c r="C1" t="s">
        <v>6</v>
      </c>
      <c r="D1" t="s">
        <v>7</v>
      </c>
    </row>
    <row r="2" spans="1:4" x14ac:dyDescent="0.25">
      <c r="A2" s="1" t="s">
        <v>8</v>
      </c>
      <c r="B2" s="1" t="s">
        <v>9</v>
      </c>
      <c r="C2" t="s">
        <v>10</v>
      </c>
      <c r="D2" s="1" t="s">
        <v>0</v>
      </c>
    </row>
    <row r="3" spans="1:4" x14ac:dyDescent="0.25">
      <c r="A3" s="1" t="s">
        <v>14</v>
      </c>
      <c r="B3" s="1" t="s">
        <v>15</v>
      </c>
      <c r="C3" t="s">
        <v>10</v>
      </c>
      <c r="D3" s="1" t="s"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"/>
  <sheetViews>
    <sheetView workbookViewId="0">
      <selection activeCell="F39" sqref="F39"/>
    </sheetView>
  </sheetViews>
  <sheetFormatPr baseColWidth="10" defaultRowHeight="15" x14ac:dyDescent="0.25"/>
  <cols>
    <col min="1" max="1" width="9.140625" bestFit="1" customWidth="1"/>
    <col min="2" max="2" width="14" bestFit="1" customWidth="1"/>
    <col min="3" max="3" width="9.140625" bestFit="1" customWidth="1"/>
    <col min="4" max="4" width="8.42578125" bestFit="1" customWidth="1"/>
  </cols>
  <sheetData>
    <row r="1" spans="1:4" x14ac:dyDescent="0.25">
      <c r="A1" t="s">
        <v>4</v>
      </c>
      <c r="B1" t="s">
        <v>5</v>
      </c>
      <c r="C1" t="s">
        <v>6</v>
      </c>
      <c r="D1" t="s">
        <v>7</v>
      </c>
    </row>
    <row r="2" spans="1:4" x14ac:dyDescent="0.25">
      <c r="A2" s="1" t="s">
        <v>11</v>
      </c>
      <c r="B2" s="1" t="s">
        <v>12</v>
      </c>
      <c r="C2" t="s">
        <v>13</v>
      </c>
      <c r="D2" s="1" t="s">
        <v>3</v>
      </c>
    </row>
    <row r="3" spans="1:4" x14ac:dyDescent="0.25">
      <c r="A3" s="1" t="s">
        <v>16</v>
      </c>
      <c r="B3" s="1" t="s">
        <v>17</v>
      </c>
      <c r="C3" t="s">
        <v>18</v>
      </c>
      <c r="D3" s="1" t="s">
        <v>3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2" sqref="B2"/>
    </sheetView>
  </sheetViews>
  <sheetFormatPr baseColWidth="10" defaultRowHeight="15" x14ac:dyDescent="0.25"/>
  <sheetData>
    <row r="1" spans="1:1" x14ac:dyDescent="0.25">
      <c r="A1" t="s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1]!testBD">
                <anchor moveWithCells="1" sizeWithCells="1">
                  <from>
                    <xdr:col>6</xdr:col>
                    <xdr:colOff>504825</xdr:colOff>
                    <xdr:row>2</xdr:row>
                    <xdr:rowOff>28575</xdr:rowOff>
                  </from>
                  <to>
                    <xdr:col>8</xdr:col>
                    <xdr:colOff>76200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8"/>
  <sheetViews>
    <sheetView workbookViewId="0">
      <selection sqref="A1:E8"/>
    </sheetView>
  </sheetViews>
  <sheetFormatPr baseColWidth="10" defaultRowHeight="15" x14ac:dyDescent="0.25"/>
  <cols>
    <col min="1" max="1" width="11.7109375" bestFit="1" customWidth="1"/>
    <col min="2" max="2" width="12.42578125" bestFit="1" customWidth="1"/>
    <col min="3" max="3" width="15.140625" bestFit="1" customWidth="1"/>
    <col min="4" max="4" width="9.140625" bestFit="1" customWidth="1"/>
    <col min="5" max="5" width="8.42578125" bestFit="1" customWidth="1"/>
  </cols>
  <sheetData>
    <row r="1" spans="1:5" x14ac:dyDescent="0.25">
      <c r="A1" t="s">
        <v>25</v>
      </c>
      <c r="B1" t="s">
        <v>4</v>
      </c>
      <c r="C1" t="s">
        <v>5</v>
      </c>
      <c r="D1" t="s">
        <v>6</v>
      </c>
      <c r="E1" t="s">
        <v>7</v>
      </c>
    </row>
    <row r="2" spans="1:5" x14ac:dyDescent="0.25">
      <c r="A2" s="1" t="s">
        <v>26</v>
      </c>
      <c r="B2" s="1" t="s">
        <v>8</v>
      </c>
      <c r="C2" s="1" t="s">
        <v>9</v>
      </c>
      <c r="D2" t="s">
        <v>10</v>
      </c>
      <c r="E2" s="1" t="s">
        <v>0</v>
      </c>
    </row>
    <row r="3" spans="1:5" x14ac:dyDescent="0.25">
      <c r="A3" s="1" t="s">
        <v>27</v>
      </c>
      <c r="B3" s="1" t="s">
        <v>11</v>
      </c>
      <c r="C3" s="1" t="s">
        <v>12</v>
      </c>
      <c r="D3" t="s">
        <v>13</v>
      </c>
      <c r="E3" s="1" t="s">
        <v>3</v>
      </c>
    </row>
    <row r="4" spans="1:5" x14ac:dyDescent="0.25">
      <c r="A4" s="1" t="s">
        <v>28</v>
      </c>
      <c r="B4" s="1" t="s">
        <v>14</v>
      </c>
      <c r="C4" s="1" t="s">
        <v>15</v>
      </c>
      <c r="D4" t="s">
        <v>10</v>
      </c>
      <c r="E4" s="1" t="s">
        <v>0</v>
      </c>
    </row>
    <row r="5" spans="1:5" x14ac:dyDescent="0.25">
      <c r="A5" s="1" t="s">
        <v>29</v>
      </c>
      <c r="B5" s="1" t="s">
        <v>16</v>
      </c>
      <c r="C5" s="1" t="s">
        <v>17</v>
      </c>
      <c r="D5" t="s">
        <v>18</v>
      </c>
      <c r="E5" s="1" t="s">
        <v>3</v>
      </c>
    </row>
    <row r="6" spans="1:5" x14ac:dyDescent="0.25">
      <c r="A6" s="1" t="s">
        <v>30</v>
      </c>
      <c r="B6" s="1" t="s">
        <v>19</v>
      </c>
      <c r="C6" s="1" t="s">
        <v>20</v>
      </c>
      <c r="D6" t="s">
        <v>21</v>
      </c>
      <c r="E6" s="1" t="s">
        <v>1</v>
      </c>
    </row>
    <row r="7" spans="1:5" x14ac:dyDescent="0.25">
      <c r="A7" s="1" t="s">
        <v>31</v>
      </c>
      <c r="B7" s="1" t="s">
        <v>22</v>
      </c>
      <c r="C7" s="1" t="s">
        <v>23</v>
      </c>
      <c r="D7" t="s">
        <v>24</v>
      </c>
      <c r="E7" s="1" t="s">
        <v>1</v>
      </c>
    </row>
    <row r="8" spans="1:5" x14ac:dyDescent="0.25">
      <c r="A8" s="1" t="s">
        <v>32</v>
      </c>
      <c r="B8" s="1" t="s">
        <v>34</v>
      </c>
      <c r="C8" s="1" t="s">
        <v>33</v>
      </c>
      <c r="D8">
        <v>11</v>
      </c>
      <c r="E8" s="1" t="s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0721194-F17C-4FDC-8418-7292BC1B46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Roman</vt:lpstr>
      <vt:lpstr>Illustré</vt:lpstr>
      <vt:lpstr>BD</vt:lpstr>
      <vt:lpstr>BD PQ</vt:lpstr>
      <vt:lpstr>Illustré PQ</vt:lpstr>
      <vt:lpstr>Roman PQ</vt:lpstr>
      <vt:lpstr>BD macro</vt:lpstr>
      <vt:lpstr>Feuil7</vt:lpstr>
    </vt:vector>
  </TitlesOfParts>
  <Company>Tricoflex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2021-03-19T07:28:47Z</dcterms:created>
  <dcterms:modified xsi:type="dcterms:W3CDTF">2021-03-19T09:50:02Z</dcterms:modified>
</cp:coreProperties>
</file>