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29108987-905B-4719-815C-3C7BF069D64F}" xr6:coauthVersionLast="45" xr6:coauthVersionMax="45" xr10:uidLastSave="{00000000-0000-0000-0000-000000000000}"/>
  <bookViews>
    <workbookView xWindow="-120" yWindow="-120" windowWidth="29040" windowHeight="15840" activeTab="2" xr2:uid="{0BF9A1EF-9B35-47E1-81BE-C3001F48ABBF}"/>
  </bookViews>
  <sheets>
    <sheet name="info" sheetId="2" r:id="rId1"/>
    <sheet name="originale" sheetId="1" r:id="rId2"/>
    <sheet name="recap" sheetId="3" r:id="rId3"/>
    <sheet name="CA_septembre" sheetId="13" r:id="rId4"/>
    <sheet name="CA_octobre" sheetId="16" r:id="rId5"/>
    <sheet name="CA_novembre" sheetId="17" r:id="rId6"/>
  </sheets>
  <definedNames>
    <definedName name="_xlnm._FilterDatabase" localSheetId="0" hidden="1">info!#REF!</definedName>
    <definedName name="_xlnm._FilterDatabase" localSheetId="2" hidden="1">recap!$A$1:$AJ$2</definedName>
    <definedName name="CA_novembre">CA_novembre!$A$1:$AH$82</definedName>
    <definedName name="CA_octobre">CA_octobre!$A$1:$AH$82</definedName>
    <definedName name="CA_septembre">CA_septembre!$A$1:$AH$82</definedName>
    <definedName name="motifA">info!$C:$C</definedName>
    <definedName name="motifB">info!$C$1</definedName>
    <definedName name="motifC">OFFSET(motifB,0,0,COUNTA(motifA)-1,1)</definedName>
    <definedName name="nombanqueA">info!$A:$A</definedName>
    <definedName name="nombanqueB">info!$A$1</definedName>
    <definedName name="nombanqueC">OFFSET(nombanqueB,0,0,COUNTA(nombanqueA)-1,1)</definedName>
    <definedName name="nomclientA">info!$B:$B</definedName>
    <definedName name="nomclientB">info!$B$1</definedName>
    <definedName name="nomclientC">OFFSET(nomclientB,0,0,COUNTA(nomclientA)-1,1)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5" i="3" l="1" a="1"/>
  <c r="E45" i="3" s="1"/>
  <c r="E46" i="3" a="1"/>
  <c r="E46" i="3" s="1"/>
  <c r="E47" i="3" a="1"/>
  <c r="E47" i="3" s="1"/>
  <c r="E48" i="3" a="1"/>
  <c r="E48" i="3" s="1"/>
  <c r="E49" i="3" a="1"/>
  <c r="E49" i="3" s="1"/>
  <c r="E50" i="3" a="1"/>
  <c r="E50" i="3" s="1"/>
  <c r="E51" i="3" a="1"/>
  <c r="E51" i="3" s="1"/>
  <c r="E52" i="3" a="1"/>
  <c r="E52" i="3" s="1"/>
  <c r="E53" i="3" a="1"/>
  <c r="E53" i="3" s="1"/>
  <c r="E54" i="3" a="1"/>
  <c r="E54" i="3" s="1"/>
  <c r="E55" i="3" a="1"/>
  <c r="E55" i="3" s="1"/>
  <c r="E56" i="3" a="1"/>
  <c r="E56" i="3" s="1"/>
  <c r="E57" i="3" a="1"/>
  <c r="E57" i="3" s="1"/>
  <c r="E58" i="3" a="1"/>
  <c r="E58" i="3" s="1"/>
  <c r="E59" i="3" a="1"/>
  <c r="E59" i="3" s="1"/>
  <c r="E60" i="3" a="1"/>
  <c r="E60" i="3" s="1"/>
  <c r="E61" i="3" a="1"/>
  <c r="E61" i="3" s="1"/>
  <c r="E62" i="3" a="1"/>
  <c r="E62" i="3" s="1"/>
  <c r="E63" i="3" a="1"/>
  <c r="E63" i="3" s="1"/>
  <c r="E64" i="3" a="1"/>
  <c r="E64" i="3" s="1"/>
  <c r="E65" i="3" a="1"/>
  <c r="E65" i="3" s="1"/>
  <c r="E66" i="3" a="1"/>
  <c r="E66" i="3" s="1"/>
  <c r="E67" i="3" a="1"/>
  <c r="E67" i="3" s="1"/>
  <c r="E68" i="3" a="1"/>
  <c r="E68" i="3" s="1"/>
  <c r="E69" i="3" a="1"/>
  <c r="E69" i="3" s="1"/>
  <c r="E70" i="3" a="1"/>
  <c r="E70" i="3" s="1"/>
  <c r="E71" i="3" a="1"/>
  <c r="E71" i="3" s="1"/>
  <c r="E72" i="3" a="1"/>
  <c r="E72" i="3" s="1"/>
  <c r="E73" i="3" a="1"/>
  <c r="E73" i="3" s="1"/>
  <c r="E74" i="3" a="1"/>
  <c r="E74" i="3" s="1"/>
  <c r="E75" i="3" a="1"/>
  <c r="E75" i="3" s="1"/>
  <c r="E76" i="3" a="1"/>
  <c r="E76" i="3" s="1"/>
  <c r="E77" i="3" a="1"/>
  <c r="E77" i="3" s="1"/>
  <c r="E78" i="3" a="1"/>
  <c r="E78" i="3" s="1"/>
  <c r="E79" i="3" a="1"/>
  <c r="E79" i="3" s="1"/>
  <c r="E80" i="3" a="1"/>
  <c r="E80" i="3" s="1"/>
  <c r="E81" i="3" a="1"/>
  <c r="E81" i="3" s="1"/>
  <c r="E82" i="3" a="1"/>
  <c r="E82" i="3" s="1"/>
  <c r="E83" i="3" a="1"/>
  <c r="E83" i="3" s="1"/>
  <c r="E84" i="3" a="1"/>
  <c r="E84" i="3" s="1"/>
  <c r="E85" i="3" a="1"/>
  <c r="E85" i="3" s="1"/>
  <c r="E86" i="3" a="1"/>
  <c r="E86" i="3" s="1"/>
  <c r="E87" i="3" a="1"/>
  <c r="E87" i="3" s="1"/>
  <c r="E88" i="3" a="1"/>
  <c r="E88" i="3" s="1"/>
  <c r="E89" i="3" a="1"/>
  <c r="E89" i="3" s="1"/>
  <c r="E90" i="3" a="1"/>
  <c r="E90" i="3" s="1"/>
  <c r="E91" i="3" a="1"/>
  <c r="E91" i="3" s="1"/>
  <c r="E92" i="3" a="1"/>
  <c r="E92" i="3" s="1"/>
  <c r="E93" i="3" a="1"/>
  <c r="E93" i="3" s="1"/>
  <c r="E94" i="3" a="1"/>
  <c r="E94" i="3" s="1"/>
  <c r="E95" i="3" a="1"/>
  <c r="E95" i="3" s="1"/>
  <c r="E96" i="3" a="1"/>
  <c r="E96" i="3" s="1"/>
  <c r="E97" i="3" a="1"/>
  <c r="E97" i="3" s="1"/>
  <c r="E98" i="3" a="1"/>
  <c r="E98" i="3" s="1"/>
  <c r="E99" i="3" a="1"/>
  <c r="E99" i="3" s="1"/>
  <c r="E100" i="3" a="1"/>
  <c r="E100" i="3" s="1"/>
  <c r="E101" i="3" a="1"/>
  <c r="E101" i="3" s="1"/>
  <c r="E102" i="3" a="1"/>
  <c r="E102" i="3" s="1"/>
  <c r="E103" i="3" a="1"/>
  <c r="E103" i="3" s="1"/>
  <c r="E104" i="3" a="1"/>
  <c r="E104" i="3" s="1"/>
  <c r="E105" i="3" a="1"/>
  <c r="E105" i="3" s="1"/>
  <c r="E106" i="3" a="1"/>
  <c r="E106" i="3" s="1"/>
  <c r="E107" i="3" a="1"/>
  <c r="E107" i="3" s="1"/>
  <c r="E108" i="3" a="1"/>
  <c r="E108" i="3" s="1"/>
  <c r="E109" i="3" a="1"/>
  <c r="E109" i="3" s="1"/>
  <c r="E110" i="3" a="1"/>
  <c r="E110" i="3" s="1"/>
  <c r="E111" i="3" a="1"/>
  <c r="E111" i="3" s="1"/>
  <c r="E112" i="3" a="1"/>
  <c r="E112" i="3" s="1"/>
  <c r="E113" i="3" a="1"/>
  <c r="E113" i="3" s="1"/>
  <c r="E114" i="3" a="1"/>
  <c r="E114" i="3" s="1"/>
  <c r="E115" i="3" a="1"/>
  <c r="E115" i="3" s="1"/>
  <c r="E116" i="3" a="1"/>
  <c r="E116" i="3" s="1"/>
  <c r="E117" i="3" a="1"/>
  <c r="E117" i="3" s="1"/>
  <c r="E118" i="3" a="1"/>
  <c r="E118" i="3" s="1"/>
  <c r="E119" i="3" a="1"/>
  <c r="E119" i="3" s="1"/>
  <c r="E120" i="3" a="1"/>
  <c r="E120" i="3" s="1"/>
  <c r="E121" i="3" a="1"/>
  <c r="E121" i="3" s="1"/>
  <c r="E122" i="3" a="1"/>
  <c r="E122" i="3" s="1"/>
  <c r="E123" i="3" a="1"/>
  <c r="E123" i="3" s="1"/>
  <c r="E124" i="3" a="1"/>
  <c r="E124" i="3" s="1"/>
  <c r="E125" i="3" a="1"/>
  <c r="E125" i="3" s="1"/>
  <c r="E126" i="3" a="1"/>
  <c r="E126" i="3" s="1"/>
  <c r="E127" i="3" a="1"/>
  <c r="E127" i="3" s="1"/>
  <c r="E128" i="3" a="1"/>
  <c r="E128" i="3" s="1"/>
  <c r="E129" i="3" a="1"/>
  <c r="E129" i="3" s="1"/>
  <c r="E130" i="3" a="1"/>
  <c r="E130" i="3" s="1"/>
  <c r="E131" i="3" a="1"/>
  <c r="E131" i="3" s="1"/>
  <c r="E132" i="3" a="1"/>
  <c r="E132" i="3" s="1"/>
  <c r="E133" i="3" a="1"/>
  <c r="E133" i="3" s="1"/>
  <c r="E134" i="3" a="1"/>
  <c r="E134" i="3" s="1"/>
  <c r="E135" i="3" a="1"/>
  <c r="E135" i="3" s="1"/>
  <c r="E136" i="3" a="1"/>
  <c r="E136" i="3" s="1"/>
  <c r="E137" i="3" a="1"/>
  <c r="E137" i="3" s="1"/>
  <c r="E138" i="3" a="1"/>
  <c r="E138" i="3" s="1"/>
  <c r="E139" i="3" a="1"/>
  <c r="E139" i="3" s="1"/>
  <c r="E140" i="3" a="1"/>
  <c r="E140" i="3" s="1"/>
  <c r="E141" i="3" a="1"/>
  <c r="E141" i="3" s="1"/>
  <c r="E142" i="3" a="1"/>
  <c r="E142" i="3" s="1"/>
  <c r="E143" i="3" a="1"/>
  <c r="E143" i="3" s="1"/>
  <c r="E144" i="3" a="1"/>
  <c r="E144" i="3" s="1"/>
  <c r="F45" i="3" a="1"/>
  <c r="F45" i="3" s="1"/>
  <c r="F46" i="3" a="1"/>
  <c r="F46" i="3" s="1"/>
  <c r="F47" i="3" a="1"/>
  <c r="F47" i="3" s="1"/>
  <c r="F48" i="3" a="1"/>
  <c r="F48" i="3" s="1"/>
  <c r="F49" i="3" a="1"/>
  <c r="F49" i="3" s="1"/>
  <c r="F50" i="3" a="1"/>
  <c r="F50" i="3" s="1"/>
  <c r="F51" i="3" a="1"/>
  <c r="F51" i="3" s="1"/>
  <c r="F52" i="3" a="1"/>
  <c r="F52" i="3" s="1"/>
  <c r="F53" i="3" a="1"/>
  <c r="F53" i="3" s="1"/>
  <c r="F54" i="3" a="1"/>
  <c r="F54" i="3" s="1"/>
  <c r="F55" i="3" a="1"/>
  <c r="F55" i="3" s="1"/>
  <c r="F56" i="3" a="1"/>
  <c r="F56" i="3" s="1"/>
  <c r="F57" i="3" a="1"/>
  <c r="F57" i="3" s="1"/>
  <c r="F58" i="3" a="1"/>
  <c r="F58" i="3" s="1"/>
  <c r="F59" i="3" a="1"/>
  <c r="F59" i="3" s="1"/>
  <c r="F60" i="3" a="1"/>
  <c r="F60" i="3" s="1"/>
  <c r="F61" i="3" a="1"/>
  <c r="F61" i="3" s="1"/>
  <c r="F62" i="3" a="1"/>
  <c r="F62" i="3" s="1"/>
  <c r="F63" i="3" a="1"/>
  <c r="F63" i="3" s="1"/>
  <c r="F64" i="3" a="1"/>
  <c r="F64" i="3" s="1"/>
  <c r="F65" i="3" a="1"/>
  <c r="F65" i="3" s="1"/>
  <c r="F66" i="3" a="1"/>
  <c r="F66" i="3" s="1"/>
  <c r="F67" i="3" a="1"/>
  <c r="F67" i="3" s="1"/>
  <c r="F68" i="3" a="1"/>
  <c r="F68" i="3" s="1"/>
  <c r="F69" i="3" a="1"/>
  <c r="F69" i="3" s="1"/>
  <c r="F70" i="3" a="1"/>
  <c r="F70" i="3" s="1"/>
  <c r="F71" i="3" a="1"/>
  <c r="F71" i="3" s="1"/>
  <c r="F72" i="3" a="1"/>
  <c r="F72" i="3" s="1"/>
  <c r="F73" i="3" a="1"/>
  <c r="F73" i="3" s="1"/>
  <c r="F74" i="3" a="1"/>
  <c r="F74" i="3" s="1"/>
  <c r="F75" i="3" a="1"/>
  <c r="F75" i="3" s="1"/>
  <c r="F76" i="3" a="1"/>
  <c r="F76" i="3" s="1"/>
  <c r="F77" i="3" a="1"/>
  <c r="F77" i="3" s="1"/>
  <c r="F78" i="3" a="1"/>
  <c r="F78" i="3" s="1"/>
  <c r="F79" i="3" a="1"/>
  <c r="F79" i="3" s="1"/>
  <c r="F80" i="3" a="1"/>
  <c r="F80" i="3" s="1"/>
  <c r="F81" i="3" a="1"/>
  <c r="F81" i="3" s="1"/>
  <c r="F82" i="3" a="1"/>
  <c r="F82" i="3" s="1"/>
  <c r="F83" i="3" a="1"/>
  <c r="F83" i="3" s="1"/>
  <c r="F84" i="3" a="1"/>
  <c r="F84" i="3" s="1"/>
  <c r="F85" i="3" a="1"/>
  <c r="F85" i="3" s="1"/>
  <c r="F86" i="3" a="1"/>
  <c r="F86" i="3" s="1"/>
  <c r="F87" i="3" a="1"/>
  <c r="F87" i="3" s="1"/>
  <c r="F88" i="3" a="1"/>
  <c r="F88" i="3" s="1"/>
  <c r="F89" i="3" a="1"/>
  <c r="F89" i="3" s="1"/>
  <c r="F90" i="3" a="1"/>
  <c r="F90" i="3" s="1"/>
  <c r="F91" i="3" a="1"/>
  <c r="F91" i="3" s="1"/>
  <c r="F92" i="3" a="1"/>
  <c r="F92" i="3" s="1"/>
  <c r="F93" i="3" a="1"/>
  <c r="F93" i="3" s="1"/>
  <c r="F94" i="3" a="1"/>
  <c r="F94" i="3" s="1"/>
  <c r="F95" i="3" a="1"/>
  <c r="F95" i="3" s="1"/>
  <c r="F96" i="3" a="1"/>
  <c r="F96" i="3" s="1"/>
  <c r="F97" i="3" a="1"/>
  <c r="F97" i="3" s="1"/>
  <c r="F98" i="3" a="1"/>
  <c r="F98" i="3" s="1"/>
  <c r="F99" i="3" a="1"/>
  <c r="F99" i="3" s="1"/>
  <c r="F100" i="3" a="1"/>
  <c r="F100" i="3" s="1"/>
  <c r="F101" i="3" a="1"/>
  <c r="F101" i="3" s="1"/>
  <c r="F102" i="3" a="1"/>
  <c r="F102" i="3" s="1"/>
  <c r="F103" i="3" a="1"/>
  <c r="F103" i="3" s="1"/>
  <c r="F104" i="3" a="1"/>
  <c r="F104" i="3" s="1"/>
  <c r="F105" i="3" a="1"/>
  <c r="F105" i="3" s="1"/>
  <c r="F106" i="3" a="1"/>
  <c r="F106" i="3" s="1"/>
  <c r="F107" i="3" a="1"/>
  <c r="F107" i="3" s="1"/>
  <c r="F108" i="3" a="1"/>
  <c r="F108" i="3" s="1"/>
  <c r="F109" i="3" a="1"/>
  <c r="F109" i="3" s="1"/>
  <c r="F110" i="3" a="1"/>
  <c r="F110" i="3" s="1"/>
  <c r="F111" i="3" a="1"/>
  <c r="F111" i="3" s="1"/>
  <c r="F112" i="3" a="1"/>
  <c r="F112" i="3" s="1"/>
  <c r="F113" i="3" a="1"/>
  <c r="F113" i="3" s="1"/>
  <c r="F114" i="3" a="1"/>
  <c r="F114" i="3" s="1"/>
  <c r="F115" i="3" a="1"/>
  <c r="F115" i="3" s="1"/>
  <c r="F116" i="3" a="1"/>
  <c r="F116" i="3" s="1"/>
  <c r="F117" i="3" a="1"/>
  <c r="F117" i="3" s="1"/>
  <c r="F118" i="3" a="1"/>
  <c r="F118" i="3" s="1"/>
  <c r="F119" i="3" a="1"/>
  <c r="F119" i="3" s="1"/>
  <c r="F120" i="3" a="1"/>
  <c r="F120" i="3" s="1"/>
  <c r="F121" i="3" a="1"/>
  <c r="F121" i="3" s="1"/>
  <c r="F122" i="3" a="1"/>
  <c r="F122" i="3" s="1"/>
  <c r="F123" i="3" a="1"/>
  <c r="F123" i="3" s="1"/>
  <c r="F124" i="3" a="1"/>
  <c r="F124" i="3" s="1"/>
  <c r="F125" i="3" a="1"/>
  <c r="F125" i="3" s="1"/>
  <c r="F126" i="3" a="1"/>
  <c r="F126" i="3" s="1"/>
  <c r="F127" i="3" a="1"/>
  <c r="F127" i="3" s="1"/>
  <c r="F128" i="3" a="1"/>
  <c r="F128" i="3" s="1"/>
  <c r="F129" i="3" a="1"/>
  <c r="F129" i="3" s="1"/>
  <c r="F130" i="3" a="1"/>
  <c r="F130" i="3" s="1"/>
  <c r="F131" i="3" a="1"/>
  <c r="F131" i="3" s="1"/>
  <c r="F132" i="3" a="1"/>
  <c r="F132" i="3" s="1"/>
  <c r="F133" i="3" a="1"/>
  <c r="F133" i="3" s="1"/>
  <c r="F134" i="3" a="1"/>
  <c r="F134" i="3" s="1"/>
  <c r="F135" i="3" a="1"/>
  <c r="F135" i="3" s="1"/>
  <c r="F136" i="3" a="1"/>
  <c r="F136" i="3" s="1"/>
  <c r="F137" i="3" a="1"/>
  <c r="F137" i="3" s="1"/>
  <c r="F138" i="3" a="1"/>
  <c r="F138" i="3" s="1"/>
  <c r="F139" i="3" a="1"/>
  <c r="F139" i="3" s="1"/>
  <c r="F140" i="3" a="1"/>
  <c r="F140" i="3" s="1"/>
  <c r="F141" i="3" a="1"/>
  <c r="F141" i="3" s="1"/>
  <c r="F142" i="3" a="1"/>
  <c r="F142" i="3" s="1"/>
  <c r="F143" i="3" a="1"/>
  <c r="F143" i="3" s="1"/>
  <c r="F144" i="3" a="1"/>
  <c r="F144" i="3" s="1"/>
  <c r="F145" i="3" a="1"/>
  <c r="F145" i="3" s="1"/>
  <c r="E145" i="3" s="1" a="1"/>
  <c r="E145" i="3" s="1"/>
  <c r="F146" i="3" a="1"/>
  <c r="F146" i="3" s="1"/>
  <c r="E146" i="3" s="1" a="1"/>
  <c r="E146" i="3" s="1"/>
  <c r="F147" i="3" a="1"/>
  <c r="F147" i="3" s="1"/>
  <c r="E147" i="3" s="1" a="1"/>
  <c r="E147" i="3" s="1"/>
  <c r="F148" i="3" a="1"/>
  <c r="F148" i="3" s="1"/>
  <c r="E148" i="3" s="1" a="1"/>
  <c r="E148" i="3" s="1"/>
  <c r="F149" i="3" a="1"/>
  <c r="F149" i="3" s="1"/>
  <c r="E149" i="3" s="1" a="1"/>
  <c r="E149" i="3" s="1"/>
  <c r="F150" i="3" a="1"/>
  <c r="F150" i="3" s="1"/>
  <c r="E150" i="3" s="1" a="1"/>
  <c r="E150" i="3" s="1"/>
  <c r="F151" i="3" a="1"/>
  <c r="F151" i="3" s="1"/>
  <c r="E151" i="3" s="1" a="1"/>
  <c r="E151" i="3" s="1"/>
  <c r="F152" i="3" a="1"/>
  <c r="F152" i="3" s="1"/>
  <c r="E152" i="3" s="1" a="1"/>
  <c r="E152" i="3" s="1"/>
  <c r="F153" i="3" a="1"/>
  <c r="F153" i="3" s="1"/>
  <c r="E153" i="3" s="1" a="1"/>
  <c r="E153" i="3" s="1"/>
  <c r="F154" i="3" a="1"/>
  <c r="F154" i="3" s="1"/>
  <c r="E154" i="3" s="1" a="1"/>
  <c r="E154" i="3" s="1"/>
  <c r="F155" i="3" a="1"/>
  <c r="F155" i="3" s="1"/>
  <c r="E155" i="3" s="1" a="1"/>
  <c r="E155" i="3" s="1"/>
  <c r="F156" i="3" a="1"/>
  <c r="F156" i="3" s="1"/>
  <c r="E156" i="3" s="1" a="1"/>
  <c r="E156" i="3" s="1"/>
  <c r="F157" i="3" a="1"/>
  <c r="F157" i="3" s="1"/>
  <c r="E157" i="3" s="1" a="1"/>
  <c r="E157" i="3" s="1"/>
  <c r="F158" i="3" a="1"/>
  <c r="F158" i="3" s="1"/>
  <c r="E158" i="3" s="1" a="1"/>
  <c r="E158" i="3" s="1"/>
  <c r="F159" i="3" a="1"/>
  <c r="F159" i="3" s="1"/>
  <c r="E159" i="3" s="1" a="1"/>
  <c r="E159" i="3" s="1"/>
  <c r="F160" i="3" a="1"/>
  <c r="F160" i="3" s="1"/>
  <c r="E160" i="3" s="1" a="1"/>
  <c r="E160" i="3" s="1"/>
  <c r="F161" i="3" a="1"/>
  <c r="F161" i="3" s="1"/>
  <c r="E161" i="3" s="1" a="1"/>
  <c r="E161" i="3" s="1"/>
  <c r="F162" i="3" a="1"/>
  <c r="F162" i="3" s="1"/>
  <c r="E162" i="3" s="1" a="1"/>
  <c r="E162" i="3" s="1"/>
  <c r="F163" i="3" a="1"/>
  <c r="F163" i="3" s="1"/>
  <c r="E163" i="3" s="1" a="1"/>
  <c r="E163" i="3" s="1"/>
  <c r="F164" i="3" a="1"/>
  <c r="F164" i="3" s="1"/>
  <c r="E164" i="3" s="1" a="1"/>
  <c r="E164" i="3" s="1"/>
  <c r="F165" i="3" a="1"/>
  <c r="F165" i="3" s="1"/>
  <c r="E165" i="3" s="1" a="1"/>
  <c r="E165" i="3" s="1"/>
  <c r="F166" i="3" a="1"/>
  <c r="F166" i="3" s="1"/>
  <c r="E166" i="3" s="1" a="1"/>
  <c r="E166" i="3" s="1"/>
  <c r="F167" i="3" a="1"/>
  <c r="F167" i="3" s="1"/>
  <c r="E167" i="3" s="1" a="1"/>
  <c r="E167" i="3" s="1"/>
  <c r="F168" i="3" a="1"/>
  <c r="F168" i="3" s="1"/>
  <c r="E168" i="3" s="1" a="1"/>
  <c r="E168" i="3" s="1"/>
  <c r="F169" i="3" a="1"/>
  <c r="F169" i="3" s="1"/>
  <c r="E169" i="3" s="1" a="1"/>
  <c r="E169" i="3" s="1"/>
  <c r="F170" i="3" a="1"/>
  <c r="F170" i="3" s="1"/>
  <c r="E170" i="3" s="1" a="1"/>
  <c r="E170" i="3" s="1"/>
  <c r="F171" i="3" a="1"/>
  <c r="F171" i="3" s="1"/>
  <c r="E171" i="3" s="1" a="1"/>
  <c r="E171" i="3" s="1"/>
  <c r="F172" i="3" a="1"/>
  <c r="F172" i="3" s="1"/>
  <c r="E172" i="3" s="1" a="1"/>
  <c r="E172" i="3" s="1"/>
  <c r="F173" i="3" a="1"/>
  <c r="F173" i="3" s="1"/>
  <c r="E173" i="3" s="1" a="1"/>
  <c r="E173" i="3" s="1"/>
  <c r="F174" i="3" a="1"/>
  <c r="F174" i="3" s="1"/>
  <c r="E174" i="3" s="1" a="1"/>
  <c r="E174" i="3" s="1"/>
  <c r="F175" i="3" a="1"/>
  <c r="F175" i="3" s="1"/>
  <c r="E175" i="3" s="1" a="1"/>
  <c r="E175" i="3" s="1"/>
  <c r="F176" i="3" a="1"/>
  <c r="F176" i="3" s="1"/>
  <c r="E176" i="3" s="1" a="1"/>
  <c r="E176" i="3" s="1"/>
  <c r="F177" i="3" a="1"/>
  <c r="F177" i="3" s="1"/>
  <c r="E177" i="3" s="1" a="1"/>
  <c r="E177" i="3" s="1"/>
  <c r="F178" i="3" a="1"/>
  <c r="F178" i="3" s="1"/>
  <c r="E178" i="3" s="1" a="1"/>
  <c r="E178" i="3" s="1"/>
  <c r="F179" i="3" a="1"/>
  <c r="F179" i="3" s="1"/>
  <c r="E179" i="3" s="1" a="1"/>
  <c r="E179" i="3" s="1"/>
  <c r="F180" i="3" a="1"/>
  <c r="F180" i="3" s="1"/>
  <c r="E180" i="3" s="1" a="1"/>
  <c r="E180" i="3" s="1"/>
  <c r="F181" i="3" a="1"/>
  <c r="F181" i="3" s="1"/>
  <c r="E181" i="3" s="1" a="1"/>
  <c r="E181" i="3" s="1"/>
  <c r="F182" i="3" a="1"/>
  <c r="F182" i="3" s="1"/>
  <c r="E182" i="3" s="1" a="1"/>
  <c r="E182" i="3" s="1"/>
  <c r="F183" i="3" a="1"/>
  <c r="F183" i="3" s="1"/>
  <c r="E183" i="3" s="1" a="1"/>
  <c r="E183" i="3" s="1"/>
  <c r="F184" i="3" a="1"/>
  <c r="F184" i="3" s="1"/>
  <c r="E184" i="3" s="1" a="1"/>
  <c r="E184" i="3" s="1"/>
  <c r="F185" i="3" a="1"/>
  <c r="F185" i="3" s="1"/>
  <c r="E185" i="3" s="1" a="1"/>
  <c r="E185" i="3" s="1"/>
  <c r="F186" i="3" a="1"/>
  <c r="F186" i="3" s="1"/>
  <c r="E186" i="3" s="1" a="1"/>
  <c r="E186" i="3" s="1"/>
  <c r="F187" i="3" a="1"/>
  <c r="F187" i="3" s="1"/>
  <c r="E187" i="3" s="1" a="1"/>
  <c r="E187" i="3" s="1"/>
  <c r="F188" i="3" a="1"/>
  <c r="F188" i="3" s="1"/>
  <c r="E188" i="3" s="1" a="1"/>
  <c r="E188" i="3" s="1"/>
  <c r="F189" i="3" a="1"/>
  <c r="F189" i="3" s="1"/>
  <c r="E189" i="3" s="1" a="1"/>
  <c r="E189" i="3" s="1"/>
  <c r="F190" i="3" a="1"/>
  <c r="F190" i="3" s="1"/>
  <c r="E190" i="3" s="1" a="1"/>
  <c r="E190" i="3" s="1"/>
  <c r="F191" i="3" a="1"/>
  <c r="F191" i="3" s="1"/>
  <c r="E191" i="3" s="1" a="1"/>
  <c r="E191" i="3" s="1"/>
  <c r="F192" i="3" a="1"/>
  <c r="F192" i="3" s="1"/>
  <c r="E192" i="3" s="1" a="1"/>
  <c r="E192" i="3" s="1"/>
  <c r="F193" i="3" a="1"/>
  <c r="F193" i="3" s="1"/>
  <c r="E193" i="3" s="1" a="1"/>
  <c r="E193" i="3" s="1"/>
  <c r="F194" i="3" a="1"/>
  <c r="F194" i="3" s="1"/>
  <c r="E194" i="3" s="1" a="1"/>
  <c r="E194" i="3" s="1"/>
  <c r="F195" i="3" a="1"/>
  <c r="F195" i="3" s="1"/>
  <c r="E195" i="3" s="1" a="1"/>
  <c r="E195" i="3" s="1"/>
  <c r="F196" i="3" a="1"/>
  <c r="F196" i="3" s="1"/>
  <c r="E196" i="3" s="1" a="1"/>
  <c r="E196" i="3" s="1"/>
  <c r="F197" i="3" a="1"/>
  <c r="F197" i="3" s="1"/>
  <c r="E197" i="3" s="1" a="1"/>
  <c r="E197" i="3" s="1"/>
  <c r="F198" i="3" a="1"/>
  <c r="F198" i="3" s="1"/>
  <c r="E198" i="3" s="1" a="1"/>
  <c r="E198" i="3" s="1"/>
  <c r="F199" i="3" a="1"/>
  <c r="F199" i="3" s="1"/>
  <c r="E199" i="3" s="1" a="1"/>
  <c r="E199" i="3" s="1"/>
  <c r="F200" i="3" a="1"/>
  <c r="F200" i="3" s="1"/>
  <c r="E200" i="3" s="1" a="1"/>
  <c r="E200" i="3" s="1"/>
  <c r="F201" i="3" a="1"/>
  <c r="F201" i="3" s="1"/>
  <c r="E201" i="3" s="1" a="1"/>
  <c r="E201" i="3" s="1"/>
  <c r="F202" i="3" a="1"/>
  <c r="F202" i="3" s="1"/>
  <c r="E202" i="3" s="1" a="1"/>
  <c r="E202" i="3" s="1"/>
  <c r="F203" i="3" a="1"/>
  <c r="F203" i="3" s="1"/>
  <c r="E203" i="3" s="1" a="1"/>
  <c r="E203" i="3" s="1"/>
  <c r="F204" i="3" a="1"/>
  <c r="F204" i="3" s="1"/>
  <c r="E204" i="3" s="1" a="1"/>
  <c r="E204" i="3" s="1"/>
  <c r="F205" i="3" a="1"/>
  <c r="F205" i="3" s="1"/>
  <c r="F206" i="3" a="1"/>
  <c r="F206" i="3" s="1"/>
  <c r="F207" i="3" a="1"/>
  <c r="F207" i="3" s="1"/>
  <c r="F208" i="3" a="1"/>
  <c r="F208" i="3" s="1"/>
  <c r="F209" i="3" a="1"/>
  <c r="F209" i="3" s="1"/>
  <c r="F210" i="3" a="1"/>
  <c r="F210" i="3" s="1"/>
  <c r="F211" i="3" a="1"/>
  <c r="F211" i="3" s="1"/>
  <c r="F212" i="3" a="1"/>
  <c r="F212" i="3" s="1"/>
  <c r="F213" i="3" a="1"/>
  <c r="F213" i="3" s="1"/>
  <c r="F214" i="3" a="1"/>
  <c r="F214" i="3" s="1"/>
  <c r="C45" i="3" a="1"/>
  <c r="C45" i="3" s="1"/>
  <c r="C46" i="3" a="1"/>
  <c r="C46" i="3" s="1"/>
  <c r="C47" i="3" a="1"/>
  <c r="C47" i="3" s="1"/>
  <c r="C48" i="3" a="1"/>
  <c r="C48" i="3" s="1"/>
  <c r="C49" i="3" a="1"/>
  <c r="C49" i="3" s="1"/>
  <c r="C50" i="3" a="1"/>
  <c r="C50" i="3" s="1"/>
  <c r="C51" i="3" a="1"/>
  <c r="C51" i="3" s="1"/>
  <c r="C52" i="3" a="1"/>
  <c r="C52" i="3" s="1"/>
  <c r="C53" i="3" a="1"/>
  <c r="C53" i="3" s="1"/>
  <c r="C54" i="3" a="1"/>
  <c r="C54" i="3" s="1"/>
  <c r="C55" i="3" a="1"/>
  <c r="C55" i="3" s="1"/>
  <c r="C56" i="3" a="1"/>
  <c r="C56" i="3" s="1"/>
  <c r="C57" i="3" a="1"/>
  <c r="C57" i="3" s="1"/>
  <c r="C58" i="3" a="1"/>
  <c r="C58" i="3" s="1"/>
  <c r="C59" i="3" a="1"/>
  <c r="C59" i="3" s="1"/>
  <c r="C60" i="3" a="1"/>
  <c r="C60" i="3" s="1"/>
  <c r="C61" i="3" a="1"/>
  <c r="C61" i="3" s="1"/>
  <c r="C62" i="3" a="1"/>
  <c r="C62" i="3" s="1"/>
  <c r="C63" i="3" a="1"/>
  <c r="C63" i="3" s="1"/>
  <c r="C64" i="3" a="1"/>
  <c r="C64" i="3" s="1"/>
  <c r="C65" i="3" a="1"/>
  <c r="C65" i="3" s="1"/>
  <c r="C66" i="3" a="1"/>
  <c r="C66" i="3" s="1"/>
  <c r="C67" i="3" a="1"/>
  <c r="C67" i="3" s="1"/>
  <c r="C68" i="3" a="1"/>
  <c r="C68" i="3" s="1"/>
  <c r="C69" i="3" a="1"/>
  <c r="C69" i="3" s="1"/>
  <c r="C70" i="3" a="1"/>
  <c r="C70" i="3" s="1"/>
  <c r="C71" i="3" a="1"/>
  <c r="C71" i="3" s="1"/>
  <c r="C72" i="3" a="1"/>
  <c r="C72" i="3" s="1"/>
  <c r="C73" i="3" a="1"/>
  <c r="C73" i="3" s="1"/>
  <c r="C74" i="3" a="1"/>
  <c r="C74" i="3" s="1"/>
  <c r="C75" i="3" a="1"/>
  <c r="C75" i="3" s="1"/>
  <c r="C76" i="3" a="1"/>
  <c r="C76" i="3" s="1"/>
  <c r="C77" i="3" a="1"/>
  <c r="C77" i="3" s="1"/>
  <c r="C78" i="3" a="1"/>
  <c r="C78" i="3" s="1"/>
  <c r="C79" i="3" a="1"/>
  <c r="C79" i="3" s="1"/>
  <c r="C80" i="3" a="1"/>
  <c r="C80" i="3" s="1"/>
  <c r="C81" i="3" a="1"/>
  <c r="C81" i="3" s="1"/>
  <c r="C82" i="3" a="1"/>
  <c r="C82" i="3" s="1"/>
  <c r="C83" i="3" a="1"/>
  <c r="C83" i="3" s="1"/>
  <c r="C84" i="3" a="1"/>
  <c r="C84" i="3" s="1"/>
  <c r="C85" i="3" a="1"/>
  <c r="C85" i="3" s="1"/>
  <c r="C86" i="3" a="1"/>
  <c r="C86" i="3" s="1"/>
  <c r="C87" i="3" a="1"/>
  <c r="C87" i="3" s="1"/>
  <c r="C88" i="3" a="1"/>
  <c r="C88" i="3" s="1"/>
  <c r="C89" i="3" a="1"/>
  <c r="C89" i="3" s="1"/>
  <c r="C90" i="3" a="1"/>
  <c r="C90" i="3" s="1"/>
  <c r="C91" i="3" a="1"/>
  <c r="C91" i="3" s="1"/>
  <c r="C92" i="3" a="1"/>
  <c r="C92" i="3" s="1"/>
  <c r="C93" i="3" a="1"/>
  <c r="C93" i="3" s="1"/>
  <c r="C94" i="3" a="1"/>
  <c r="C94" i="3" s="1"/>
  <c r="C95" i="3" a="1"/>
  <c r="C95" i="3" s="1"/>
  <c r="C96" i="3" a="1"/>
  <c r="C96" i="3" s="1"/>
  <c r="C97" i="3" a="1"/>
  <c r="C97" i="3" s="1"/>
  <c r="C98" i="3" a="1"/>
  <c r="C98" i="3" s="1"/>
  <c r="C99" i="3" a="1"/>
  <c r="C99" i="3" s="1"/>
  <c r="C100" i="3" a="1"/>
  <c r="C100" i="3" s="1"/>
  <c r="C101" i="3" a="1"/>
  <c r="C101" i="3" s="1"/>
  <c r="C102" i="3" a="1"/>
  <c r="C102" i="3" s="1"/>
  <c r="C103" i="3" a="1"/>
  <c r="C103" i="3" s="1"/>
  <c r="C104" i="3" a="1"/>
  <c r="C104" i="3" s="1"/>
  <c r="C105" i="3" a="1"/>
  <c r="C105" i="3" s="1"/>
  <c r="C106" i="3" a="1"/>
  <c r="C106" i="3" s="1"/>
  <c r="C107" i="3" a="1"/>
  <c r="C107" i="3" s="1"/>
  <c r="C108" i="3" a="1"/>
  <c r="C108" i="3" s="1"/>
  <c r="C109" i="3" a="1"/>
  <c r="C109" i="3" s="1"/>
  <c r="C110" i="3" a="1"/>
  <c r="C110" i="3" s="1"/>
  <c r="C111" i="3" a="1"/>
  <c r="C111" i="3" s="1"/>
  <c r="C112" i="3" a="1"/>
  <c r="C112" i="3" s="1"/>
  <c r="C113" i="3" a="1"/>
  <c r="C113" i="3" s="1"/>
  <c r="C114" i="3" a="1"/>
  <c r="C114" i="3" s="1"/>
  <c r="C115" i="3" a="1"/>
  <c r="C115" i="3" s="1"/>
  <c r="C116" i="3" a="1"/>
  <c r="C116" i="3" s="1"/>
  <c r="C117" i="3" a="1"/>
  <c r="C117" i="3" s="1"/>
  <c r="C118" i="3" a="1"/>
  <c r="C118" i="3" s="1"/>
  <c r="C119" i="3" a="1"/>
  <c r="C119" i="3" s="1"/>
  <c r="C120" i="3" a="1"/>
  <c r="C120" i="3" s="1"/>
  <c r="C121" i="3" a="1"/>
  <c r="C121" i="3" s="1"/>
  <c r="C122" i="3" a="1"/>
  <c r="C122" i="3" s="1"/>
  <c r="C123" i="3" a="1"/>
  <c r="C123" i="3" s="1"/>
  <c r="C124" i="3" a="1"/>
  <c r="C124" i="3" s="1"/>
  <c r="C125" i="3" a="1"/>
  <c r="C125" i="3" s="1"/>
  <c r="C126" i="3" a="1"/>
  <c r="C126" i="3" s="1"/>
  <c r="C127" i="3" a="1"/>
  <c r="C127" i="3" s="1"/>
  <c r="C128" i="3" a="1"/>
  <c r="C128" i="3" s="1"/>
  <c r="C129" i="3" a="1"/>
  <c r="C129" i="3" s="1"/>
  <c r="C130" i="3" a="1"/>
  <c r="C130" i="3" s="1"/>
  <c r="C131" i="3" a="1"/>
  <c r="C131" i="3" s="1"/>
  <c r="C132" i="3" a="1"/>
  <c r="C132" i="3" s="1"/>
  <c r="C133" i="3" a="1"/>
  <c r="C133" i="3" s="1"/>
  <c r="C134" i="3" a="1"/>
  <c r="C134" i="3" s="1"/>
  <c r="C135" i="3" a="1"/>
  <c r="C135" i="3" s="1"/>
  <c r="C136" i="3" a="1"/>
  <c r="C136" i="3" s="1"/>
  <c r="C137" i="3" a="1"/>
  <c r="C137" i="3" s="1"/>
  <c r="C138" i="3" a="1"/>
  <c r="C138" i="3" s="1"/>
  <c r="C139" i="3" a="1"/>
  <c r="C139" i="3" s="1"/>
  <c r="C140" i="3" a="1"/>
  <c r="C140" i="3" s="1"/>
  <c r="C141" i="3" a="1"/>
  <c r="C141" i="3" s="1"/>
  <c r="C142" i="3" a="1"/>
  <c r="C142" i="3" s="1"/>
  <c r="C143" i="3" a="1"/>
  <c r="C143" i="3" s="1"/>
  <c r="C144" i="3" a="1"/>
  <c r="C144" i="3" s="1"/>
  <c r="C145" i="3" a="1"/>
  <c r="C145" i="3" s="1"/>
  <c r="C146" i="3" a="1"/>
  <c r="C146" i="3" s="1"/>
  <c r="C147" i="3" a="1"/>
  <c r="C147" i="3" s="1"/>
  <c r="C148" i="3" a="1"/>
  <c r="C148" i="3" s="1"/>
  <c r="C149" i="3" a="1"/>
  <c r="C149" i="3" s="1"/>
  <c r="C150" i="3" a="1"/>
  <c r="C150" i="3" s="1"/>
  <c r="C151" i="3" a="1"/>
  <c r="C151" i="3" s="1"/>
  <c r="C152" i="3" a="1"/>
  <c r="C152" i="3" s="1"/>
  <c r="C153" i="3" a="1"/>
  <c r="C153" i="3" s="1"/>
  <c r="C154" i="3" a="1"/>
  <c r="C154" i="3" s="1"/>
  <c r="C155" i="3" a="1"/>
  <c r="C155" i="3" s="1"/>
  <c r="C156" i="3" a="1"/>
  <c r="C156" i="3" s="1"/>
  <c r="C157" i="3" a="1"/>
  <c r="C157" i="3" s="1"/>
  <c r="C158" i="3" a="1"/>
  <c r="C158" i="3" s="1"/>
  <c r="C159" i="3" a="1"/>
  <c r="C159" i="3" s="1"/>
  <c r="C160" i="3" a="1"/>
  <c r="C160" i="3" s="1"/>
  <c r="C161" i="3" a="1"/>
  <c r="C161" i="3" s="1"/>
  <c r="C162" i="3" a="1"/>
  <c r="C162" i="3" s="1"/>
  <c r="C163" i="3" a="1"/>
  <c r="C163" i="3" s="1"/>
  <c r="C164" i="3" a="1"/>
  <c r="C164" i="3" s="1"/>
  <c r="C165" i="3" a="1"/>
  <c r="C165" i="3" s="1"/>
  <c r="C166" i="3" a="1"/>
  <c r="C166" i="3" s="1"/>
  <c r="C167" i="3" a="1"/>
  <c r="C167" i="3" s="1"/>
  <c r="C168" i="3" a="1"/>
  <c r="C168" i="3" s="1"/>
  <c r="C169" i="3" a="1"/>
  <c r="C169" i="3" s="1"/>
  <c r="C170" i="3" a="1"/>
  <c r="C170" i="3" s="1"/>
  <c r="C171" i="3" a="1"/>
  <c r="C171" i="3" s="1"/>
  <c r="C172" i="3" a="1"/>
  <c r="C172" i="3" s="1"/>
  <c r="C173" i="3" a="1"/>
  <c r="C173" i="3" s="1"/>
  <c r="C174" i="3" a="1"/>
  <c r="C174" i="3" s="1"/>
  <c r="C175" i="3" a="1"/>
  <c r="C175" i="3" s="1"/>
  <c r="C176" i="3" a="1"/>
  <c r="C176" i="3" s="1"/>
  <c r="C177" i="3" a="1"/>
  <c r="C177" i="3" s="1"/>
  <c r="C178" i="3" a="1"/>
  <c r="C178" i="3" s="1"/>
  <c r="C179" i="3" a="1"/>
  <c r="C179" i="3" s="1"/>
  <c r="C180" i="3" a="1"/>
  <c r="C180" i="3" s="1"/>
  <c r="C181" i="3" a="1"/>
  <c r="C181" i="3" s="1"/>
  <c r="C182" i="3" a="1"/>
  <c r="C182" i="3" s="1"/>
  <c r="C183" i="3" a="1"/>
  <c r="C183" i="3" s="1"/>
  <c r="C184" i="3" a="1"/>
  <c r="C184" i="3" s="1"/>
  <c r="C185" i="3" a="1"/>
  <c r="C185" i="3" s="1"/>
  <c r="C186" i="3" a="1"/>
  <c r="C186" i="3" s="1"/>
  <c r="C187" i="3" a="1"/>
  <c r="C187" i="3" s="1"/>
  <c r="C188" i="3" a="1"/>
  <c r="C188" i="3" s="1"/>
  <c r="C189" i="3" a="1"/>
  <c r="C189" i="3" s="1"/>
  <c r="C190" i="3" a="1"/>
  <c r="C190" i="3" s="1"/>
  <c r="C191" i="3" a="1"/>
  <c r="C191" i="3" s="1"/>
  <c r="C192" i="3" a="1"/>
  <c r="C192" i="3" s="1"/>
  <c r="C193" i="3" a="1"/>
  <c r="C193" i="3" s="1"/>
  <c r="C194" i="3" a="1"/>
  <c r="C194" i="3" s="1"/>
  <c r="C195" i="3" a="1"/>
  <c r="C195" i="3" s="1"/>
  <c r="C196" i="3" a="1"/>
  <c r="C196" i="3" s="1"/>
  <c r="C197" i="3" a="1"/>
  <c r="C197" i="3" s="1"/>
  <c r="C198" i="3" a="1"/>
  <c r="C198" i="3" s="1"/>
  <c r="C199" i="3" a="1"/>
  <c r="C199" i="3" s="1"/>
  <c r="C200" i="3" a="1"/>
  <c r="C200" i="3" s="1"/>
  <c r="C201" i="3" a="1"/>
  <c r="C201" i="3" s="1"/>
  <c r="C202" i="3" a="1"/>
  <c r="C202" i="3" s="1"/>
  <c r="C203" i="3" a="1"/>
  <c r="C203" i="3" s="1"/>
  <c r="C204" i="3" a="1"/>
  <c r="C204" i="3" s="1"/>
  <c r="C205" i="3" a="1"/>
  <c r="C205" i="3" s="1"/>
  <c r="C206" i="3" a="1"/>
  <c r="C206" i="3" s="1"/>
  <c r="C207" i="3" a="1"/>
  <c r="C207" i="3" s="1"/>
  <c r="C208" i="3" a="1"/>
  <c r="C208" i="3" s="1"/>
  <c r="C209" i="3" a="1"/>
  <c r="C209" i="3" s="1"/>
  <c r="C210" i="3" a="1"/>
  <c r="C210" i="3" s="1"/>
  <c r="C211" i="3" a="1"/>
  <c r="C211" i="3" s="1"/>
  <c r="C212" i="3" a="1"/>
  <c r="C212" i="3" s="1"/>
  <c r="AB5" i="16"/>
  <c r="AB5" i="17"/>
  <c r="AB5" i="13"/>
  <c r="AN9" i="17" a="1"/>
  <c r="AN9" i="17" s="1"/>
  <c r="AN9" i="16" a="1"/>
  <c r="AN9" i="16" s="1"/>
  <c r="AM6" i="3" a="1"/>
  <c r="AM6" i="3" s="1"/>
  <c r="AN9" i="13" a="1"/>
  <c r="AN9" i="13"/>
  <c r="E35" i="3" a="1"/>
  <c r="F37" i="3" a="1"/>
  <c r="C41" i="3" a="1"/>
  <c r="E36" i="3" a="1"/>
  <c r="E40" i="3" a="1"/>
  <c r="E44" i="3" a="1"/>
  <c r="F38" i="3" a="1"/>
  <c r="F42" i="3" a="1"/>
  <c r="C38" i="3" a="1"/>
  <c r="C42" i="3" a="1"/>
  <c r="F40" i="3" a="1"/>
  <c r="C36" i="3" a="1"/>
  <c r="C44" i="3" a="1"/>
  <c r="E39" i="3" a="1"/>
  <c r="C37" i="3" a="1"/>
  <c r="E37" i="3" a="1"/>
  <c r="E41" i="3" a="1"/>
  <c r="F35" i="3" a="1"/>
  <c r="F39" i="3" a="1"/>
  <c r="F43" i="3" a="1"/>
  <c r="C35" i="3" a="1"/>
  <c r="C39" i="3" a="1"/>
  <c r="C43" i="3" a="1"/>
  <c r="E38" i="3" a="1"/>
  <c r="E42" i="3" a="1"/>
  <c r="F36" i="3" a="1"/>
  <c r="F44" i="3" a="1"/>
  <c r="C40" i="3" a="1"/>
  <c r="E43" i="3" a="1"/>
  <c r="F41" i="3" a="1"/>
  <c r="E28" i="3" a="1"/>
  <c r="E32" i="3" a="1"/>
  <c r="F31" i="3" a="1"/>
  <c r="C28" i="3" a="1"/>
  <c r="C32" i="3" a="1"/>
  <c r="E29" i="3" a="1"/>
  <c r="E33" i="3" a="1"/>
  <c r="F28" i="3" a="1"/>
  <c r="F32" i="3" a="1"/>
  <c r="C29" i="3" a="1"/>
  <c r="C33" i="3" a="1"/>
  <c r="E30" i="3" a="1"/>
  <c r="E34" i="3" a="1"/>
  <c r="F29" i="3" a="1"/>
  <c r="F33" i="3" a="1"/>
  <c r="C30" i="3" a="1"/>
  <c r="C34" i="3" a="1"/>
  <c r="E31" i="3" a="1"/>
  <c r="F30" i="3" a="1"/>
  <c r="F34" i="3" a="1"/>
  <c r="C31" i="3" a="1"/>
  <c r="E25" i="3" a="1"/>
  <c r="F25" i="3" a="1"/>
  <c r="C27" i="3" a="1"/>
  <c r="F24" i="3" a="1"/>
  <c r="E26" i="3" a="1"/>
  <c r="C24" i="3" a="1"/>
  <c r="F26" i="3" a="1"/>
  <c r="C25" i="3" a="1"/>
  <c r="E27" i="3" a="1"/>
  <c r="F27" i="3" a="1"/>
  <c r="E24" i="3" a="1"/>
  <c r="C26" i="3" a="1"/>
  <c r="E8" i="3" a="1"/>
  <c r="E16" i="3" a="1"/>
  <c r="E11" i="3" a="1"/>
  <c r="E19" i="3" a="1"/>
  <c r="C4" i="3" a="1"/>
  <c r="C12" i="3" a="1"/>
  <c r="C20" i="3" a="1"/>
  <c r="C7" i="3" a="1"/>
  <c r="C15" i="3" a="1"/>
  <c r="F20" i="3" a="1"/>
  <c r="F21" i="3" a="1"/>
  <c r="F4" i="3" a="1"/>
  <c r="E5" i="3" a="1"/>
  <c r="C6" i="3" a="1"/>
  <c r="C9" i="3" a="1"/>
  <c r="F14" i="3" a="1"/>
  <c r="E20" i="3" a="1"/>
  <c r="E23" i="3" a="1"/>
  <c r="F3" i="3" a="1"/>
  <c r="F13" i="3" a="1"/>
  <c r="E10" i="3" a="1"/>
  <c r="E21" i="3" a="1"/>
  <c r="C22" i="3" a="1"/>
  <c r="C3" i="3" a="1"/>
  <c r="F9" i="3" a="1"/>
  <c r="E4" i="3" a="1"/>
  <c r="E15" i="3" a="1"/>
  <c r="C16" i="3" a="1"/>
  <c r="C19" i="3" a="1"/>
  <c r="F23" i="3" a="1"/>
  <c r="F5" i="3" a="1"/>
  <c r="E6" i="3" a="1"/>
  <c r="E14" i="3" a="1"/>
  <c r="E22" i="3" a="1"/>
  <c r="E9" i="3" a="1"/>
  <c r="E17" i="3" a="1"/>
  <c r="E3" i="3" a="1"/>
  <c r="C10" i="3" a="1"/>
  <c r="C18" i="3" a="1"/>
  <c r="C5" i="3" a="1"/>
  <c r="C13" i="3" a="1"/>
  <c r="C21" i="3" a="1"/>
  <c r="F16" i="3" a="1"/>
  <c r="F22" i="3" a="1"/>
  <c r="F17" i="3" a="1"/>
  <c r="F8" i="3" a="1"/>
  <c r="F12" i="3" a="1"/>
  <c r="F6" i="3" a="1"/>
  <c r="C23" i="3" a="1"/>
  <c r="F15" i="3" a="1"/>
  <c r="F10" i="3" a="1"/>
  <c r="E18" i="3" a="1"/>
  <c r="E13" i="3" a="1"/>
  <c r="C14" i="3" a="1"/>
  <c r="C17" i="3" a="1"/>
  <c r="F19" i="3" a="1"/>
  <c r="F7" i="3" a="1"/>
  <c r="E12" i="3" a="1"/>
  <c r="E7" i="3" a="1"/>
  <c r="C8" i="3" a="1"/>
  <c r="C11" i="3" a="1"/>
  <c r="F18" i="3" a="1"/>
  <c r="F11" i="3" a="1"/>
  <c r="F41" i="3" l="1"/>
  <c r="E43" i="3"/>
  <c r="C40" i="3"/>
  <c r="F44" i="3"/>
  <c r="F36" i="3"/>
  <c r="E42" i="3"/>
  <c r="E38" i="3"/>
  <c r="C43" i="3"/>
  <c r="C39" i="3"/>
  <c r="C35" i="3"/>
  <c r="F43" i="3"/>
  <c r="F39" i="3"/>
  <c r="F35" i="3"/>
  <c r="E41" i="3"/>
  <c r="E37" i="3"/>
  <c r="C37" i="3"/>
  <c r="E39" i="3"/>
  <c r="C44" i="3"/>
  <c r="C36" i="3"/>
  <c r="F40" i="3"/>
  <c r="C42" i="3"/>
  <c r="C38" i="3"/>
  <c r="F42" i="3"/>
  <c r="F38" i="3"/>
  <c r="E44" i="3"/>
  <c r="E40" i="3"/>
  <c r="E36" i="3"/>
  <c r="C41" i="3"/>
  <c r="F37" i="3"/>
  <c r="E35" i="3"/>
  <c r="C31" i="3"/>
  <c r="F34" i="3"/>
  <c r="F30" i="3"/>
  <c r="E31" i="3"/>
  <c r="C34" i="3"/>
  <c r="C30" i="3"/>
  <c r="F33" i="3"/>
  <c r="F29" i="3"/>
  <c r="E34" i="3"/>
  <c r="E30" i="3"/>
  <c r="C33" i="3"/>
  <c r="C29" i="3"/>
  <c r="F32" i="3"/>
  <c r="F28" i="3"/>
  <c r="E33" i="3"/>
  <c r="E29" i="3"/>
  <c r="C32" i="3"/>
  <c r="C28" i="3"/>
  <c r="F31" i="3"/>
  <c r="E32" i="3"/>
  <c r="E28" i="3"/>
  <c r="C26" i="3"/>
  <c r="F27" i="3"/>
  <c r="E27" i="3"/>
  <c r="C25" i="3"/>
  <c r="F26" i="3"/>
  <c r="E26" i="3"/>
  <c r="C27" i="3"/>
  <c r="F25" i="3"/>
  <c r="E25" i="3"/>
  <c r="E23" i="3"/>
  <c r="E21" i="3"/>
  <c r="E19" i="3"/>
  <c r="E17" i="3"/>
  <c r="E15" i="3"/>
  <c r="E13" i="3"/>
  <c r="E11" i="3"/>
  <c r="E9" i="3"/>
  <c r="E7" i="3"/>
  <c r="E5" i="3"/>
  <c r="E24" i="3"/>
  <c r="E22" i="3"/>
  <c r="E20" i="3"/>
  <c r="E18" i="3"/>
  <c r="E16" i="3"/>
  <c r="E14" i="3"/>
  <c r="E12" i="3"/>
  <c r="E10" i="3"/>
  <c r="E8" i="3"/>
  <c r="E6" i="3"/>
  <c r="E4" i="3"/>
  <c r="E3" i="3"/>
  <c r="C23" i="3"/>
  <c r="C21" i="3"/>
  <c r="C19" i="3"/>
  <c r="C17" i="3"/>
  <c r="C15" i="3"/>
  <c r="C13" i="3"/>
  <c r="C11" i="3"/>
  <c r="C9" i="3"/>
  <c r="C7" i="3"/>
  <c r="C5" i="3"/>
  <c r="C24" i="3"/>
  <c r="C22" i="3"/>
  <c r="C20" i="3"/>
  <c r="C18" i="3"/>
  <c r="C16" i="3"/>
  <c r="C14" i="3"/>
  <c r="C12" i="3"/>
  <c r="C10" i="3"/>
  <c r="C8" i="3"/>
  <c r="C6" i="3"/>
  <c r="C4" i="3"/>
  <c r="C3" i="3"/>
  <c r="F3" i="3"/>
  <c r="F21" i="3"/>
  <c r="F17" i="3"/>
  <c r="F23" i="3"/>
  <c r="F19" i="3"/>
  <c r="F15" i="3"/>
  <c r="F22" i="3"/>
  <c r="F18" i="3"/>
  <c r="F24" i="3"/>
  <c r="F20" i="3"/>
  <c r="F16" i="3"/>
  <c r="F12" i="3"/>
  <c r="F11" i="3"/>
  <c r="F14" i="3"/>
  <c r="F10" i="3"/>
  <c r="F8" i="3"/>
  <c r="F13" i="3"/>
  <c r="F9" i="3"/>
  <c r="F6" i="3"/>
  <c r="F5" i="3"/>
  <c r="F7" i="3"/>
  <c r="F4" i="3"/>
  <c r="AL82" i="17"/>
  <c r="AK82" i="17"/>
  <c r="AJ82" i="17"/>
  <c r="AL81" i="17"/>
  <c r="AK81" i="17"/>
  <c r="AJ81" i="17"/>
  <c r="AE81" i="17" s="1"/>
  <c r="AI81" i="17" s="1"/>
  <c r="AL80" i="17"/>
  <c r="AK80" i="17"/>
  <c r="AJ80" i="17"/>
  <c r="AL79" i="17"/>
  <c r="AK79" i="17"/>
  <c r="AJ79" i="17"/>
  <c r="AL78" i="17"/>
  <c r="AK78" i="17"/>
  <c r="AJ78" i="17"/>
  <c r="AL77" i="17"/>
  <c r="AK77" i="17"/>
  <c r="AJ77" i="17"/>
  <c r="AL76" i="17"/>
  <c r="AK76" i="17"/>
  <c r="AJ76" i="17"/>
  <c r="AL75" i="17"/>
  <c r="AK75" i="17"/>
  <c r="AJ75" i="17"/>
  <c r="AE75" i="17" s="1"/>
  <c r="AI75" i="17" s="1"/>
  <c r="AL74" i="17"/>
  <c r="AK74" i="17"/>
  <c r="AJ74" i="17"/>
  <c r="AL73" i="17"/>
  <c r="AK73" i="17"/>
  <c r="AJ73" i="17"/>
  <c r="AL72" i="17"/>
  <c r="AK72" i="17"/>
  <c r="AJ72" i="17"/>
  <c r="AL71" i="17"/>
  <c r="AK71" i="17"/>
  <c r="AJ71" i="17"/>
  <c r="AL70" i="17"/>
  <c r="AK70" i="17"/>
  <c r="AJ70" i="17"/>
  <c r="AL69" i="17"/>
  <c r="AK69" i="17"/>
  <c r="AJ69" i="17"/>
  <c r="AL68" i="17"/>
  <c r="AK68" i="17"/>
  <c r="AJ68" i="17"/>
  <c r="AL67" i="17"/>
  <c r="AK67" i="17"/>
  <c r="AJ67" i="17"/>
  <c r="AL66" i="17"/>
  <c r="AK66" i="17"/>
  <c r="AJ66" i="17"/>
  <c r="AL65" i="17"/>
  <c r="AK65" i="17"/>
  <c r="AJ65" i="17"/>
  <c r="AE65" i="17" s="1"/>
  <c r="AI65" i="17" s="1"/>
  <c r="AL64" i="17"/>
  <c r="AK64" i="17"/>
  <c r="AJ64" i="17"/>
  <c r="AL63" i="17"/>
  <c r="AK63" i="17"/>
  <c r="AJ63" i="17"/>
  <c r="AL62" i="17"/>
  <c r="AK62" i="17"/>
  <c r="AJ62" i="17"/>
  <c r="AL61" i="17"/>
  <c r="AK61" i="17"/>
  <c r="AJ61" i="17"/>
  <c r="AL60" i="17"/>
  <c r="AK60" i="17"/>
  <c r="AJ60" i="17"/>
  <c r="AL59" i="17"/>
  <c r="AE59" i="17" s="1"/>
  <c r="AI59" i="17" s="1"/>
  <c r="AK59" i="17"/>
  <c r="AJ59" i="17"/>
  <c r="AL58" i="17"/>
  <c r="AK58" i="17"/>
  <c r="AJ58" i="17"/>
  <c r="AL57" i="17"/>
  <c r="AK57" i="17"/>
  <c r="AJ57" i="17"/>
  <c r="AL56" i="17"/>
  <c r="AK56" i="17"/>
  <c r="AJ56" i="17"/>
  <c r="AL55" i="17"/>
  <c r="AK55" i="17"/>
  <c r="AJ55" i="17"/>
  <c r="AE55" i="17" s="1"/>
  <c r="AI55" i="17" s="1"/>
  <c r="AL54" i="17"/>
  <c r="AK54" i="17"/>
  <c r="AJ54" i="17"/>
  <c r="AL53" i="17"/>
  <c r="AK53" i="17"/>
  <c r="AJ53" i="17"/>
  <c r="AL52" i="17"/>
  <c r="AK52" i="17"/>
  <c r="AJ52" i="17"/>
  <c r="AL51" i="17"/>
  <c r="AK51" i="17"/>
  <c r="AJ51" i="17"/>
  <c r="AL50" i="17"/>
  <c r="AK50" i="17"/>
  <c r="AJ50" i="17"/>
  <c r="AL49" i="17"/>
  <c r="AK49" i="17"/>
  <c r="AJ49" i="17"/>
  <c r="AL48" i="17"/>
  <c r="AK48" i="17"/>
  <c r="AJ48" i="17"/>
  <c r="AL47" i="17"/>
  <c r="AK47" i="17"/>
  <c r="AJ47" i="17"/>
  <c r="AL46" i="17"/>
  <c r="AK46" i="17"/>
  <c r="AJ46" i="17"/>
  <c r="AL45" i="17"/>
  <c r="AK45" i="17"/>
  <c r="AJ45" i="17"/>
  <c r="AL44" i="17"/>
  <c r="AK44" i="17"/>
  <c r="AJ44" i="17"/>
  <c r="AL43" i="17"/>
  <c r="AK43" i="17"/>
  <c r="AJ43" i="17"/>
  <c r="AE43" i="17" s="1"/>
  <c r="AI43" i="17" s="1"/>
  <c r="AL42" i="17"/>
  <c r="AK42" i="17"/>
  <c r="AJ42" i="17"/>
  <c r="AL41" i="17"/>
  <c r="AK41" i="17"/>
  <c r="AJ41" i="17"/>
  <c r="AL40" i="17"/>
  <c r="AK40" i="17"/>
  <c r="AJ40" i="17"/>
  <c r="AL39" i="17"/>
  <c r="AK39" i="17"/>
  <c r="AJ39" i="17"/>
  <c r="AE39" i="17"/>
  <c r="AI39" i="17" s="1"/>
  <c r="AL38" i="17"/>
  <c r="AK38" i="17"/>
  <c r="AJ38" i="17"/>
  <c r="AL37" i="17"/>
  <c r="AK37" i="17"/>
  <c r="AJ37" i="17"/>
  <c r="AL36" i="17"/>
  <c r="AK36" i="17"/>
  <c r="AE36" i="17" s="1"/>
  <c r="AI36" i="17" s="1"/>
  <c r="AJ36" i="17"/>
  <c r="AL35" i="17"/>
  <c r="AK35" i="17"/>
  <c r="AJ35" i="17"/>
  <c r="AE35" i="17" s="1"/>
  <c r="AI35" i="17" s="1"/>
  <c r="AL34" i="17"/>
  <c r="AK34" i="17"/>
  <c r="AJ34" i="17"/>
  <c r="AE34" i="17" s="1"/>
  <c r="AI34" i="17" s="1"/>
  <c r="AL33" i="17"/>
  <c r="AK33" i="17"/>
  <c r="AJ33" i="17"/>
  <c r="AL32" i="17"/>
  <c r="AK32" i="17"/>
  <c r="AJ32" i="17"/>
  <c r="AL31" i="17"/>
  <c r="AK31" i="17"/>
  <c r="AJ31" i="17"/>
  <c r="AL30" i="17"/>
  <c r="AK30" i="17"/>
  <c r="AJ30" i="17"/>
  <c r="AL29" i="17"/>
  <c r="AK29" i="17"/>
  <c r="AJ29" i="17"/>
  <c r="AL28" i="17"/>
  <c r="AK28" i="17"/>
  <c r="AJ28" i="17"/>
  <c r="AL27" i="17"/>
  <c r="AK27" i="17"/>
  <c r="AJ27" i="17"/>
  <c r="AE27" i="17" s="1"/>
  <c r="AI27" i="17" s="1"/>
  <c r="AL26" i="17"/>
  <c r="AK26" i="17"/>
  <c r="AJ26" i="17"/>
  <c r="AE26" i="17" s="1"/>
  <c r="AI26" i="17" s="1"/>
  <c r="AL25" i="17"/>
  <c r="AK25" i="17"/>
  <c r="AJ25" i="17"/>
  <c r="AL24" i="17"/>
  <c r="AK24" i="17"/>
  <c r="AJ24" i="17"/>
  <c r="AL23" i="17"/>
  <c r="AK23" i="17"/>
  <c r="AJ23" i="17"/>
  <c r="AE23" i="17" s="1"/>
  <c r="AI23" i="17" s="1"/>
  <c r="AL22" i="17"/>
  <c r="AK22" i="17"/>
  <c r="AJ22" i="17"/>
  <c r="AL21" i="17"/>
  <c r="AK21" i="17"/>
  <c r="AJ21" i="17"/>
  <c r="AE21" i="17" s="1"/>
  <c r="AI21" i="17" s="1"/>
  <c r="AL20" i="17"/>
  <c r="AK20" i="17"/>
  <c r="AJ20" i="17"/>
  <c r="AL19" i="17"/>
  <c r="AK19" i="17"/>
  <c r="AJ19" i="17"/>
  <c r="AL18" i="17"/>
  <c r="AK18" i="17"/>
  <c r="AJ18" i="17"/>
  <c r="AL17" i="17"/>
  <c r="AK17" i="17"/>
  <c r="AJ17" i="17"/>
  <c r="AL16" i="17"/>
  <c r="AK16" i="17"/>
  <c r="AJ16" i="17"/>
  <c r="AL15" i="17"/>
  <c r="AK15" i="17"/>
  <c r="AJ15" i="17"/>
  <c r="AL14" i="17"/>
  <c r="AK14" i="17"/>
  <c r="AJ14" i="17"/>
  <c r="AL13" i="17"/>
  <c r="AK13" i="17"/>
  <c r="AJ13" i="17"/>
  <c r="AI13" i="17" s="1"/>
  <c r="AL12" i="17"/>
  <c r="AK12" i="17"/>
  <c r="AJ12" i="17"/>
  <c r="AL11" i="17"/>
  <c r="AK11" i="17"/>
  <c r="AJ11" i="17"/>
  <c r="AL10" i="17"/>
  <c r="AK10" i="17"/>
  <c r="AJ10" i="17"/>
  <c r="AI10" i="17" s="1"/>
  <c r="AL9" i="17"/>
  <c r="AK9" i="17"/>
  <c r="AJ9" i="17"/>
  <c r="AL8" i="17"/>
  <c r="AK8" i="17"/>
  <c r="AJ8" i="17"/>
  <c r="Z5" i="17"/>
  <c r="Y5" i="17"/>
  <c r="W5" i="17"/>
  <c r="V5" i="17"/>
  <c r="U5" i="17"/>
  <c r="T5" i="17"/>
  <c r="S5" i="17"/>
  <c r="R5" i="17"/>
  <c r="Q5" i="17"/>
  <c r="P5" i="17"/>
  <c r="O5" i="17"/>
  <c r="N5" i="17"/>
  <c r="M5" i="17"/>
  <c r="K5" i="17"/>
  <c r="J5" i="17"/>
  <c r="I5" i="17"/>
  <c r="H5" i="17"/>
  <c r="G5" i="17"/>
  <c r="E5" i="17"/>
  <c r="D5" i="17"/>
  <c r="C5" i="17"/>
  <c r="B5" i="17"/>
  <c r="A5" i="17"/>
  <c r="AJ3" i="17"/>
  <c r="AL82" i="16"/>
  <c r="AK82" i="16"/>
  <c r="AJ82" i="16"/>
  <c r="AL81" i="16"/>
  <c r="AK81" i="16"/>
  <c r="AJ81" i="16"/>
  <c r="AL80" i="16"/>
  <c r="AK80" i="16"/>
  <c r="AJ80" i="16"/>
  <c r="AL79" i="16"/>
  <c r="AK79" i="16"/>
  <c r="AJ79" i="16"/>
  <c r="AE79" i="16" s="1"/>
  <c r="AI79" i="16" s="1"/>
  <c r="AL78" i="16"/>
  <c r="AK78" i="16"/>
  <c r="AJ78" i="16"/>
  <c r="AL77" i="16"/>
  <c r="AK77" i="16"/>
  <c r="AJ77" i="16"/>
  <c r="AL76" i="16"/>
  <c r="AK76" i="16"/>
  <c r="AJ76" i="16"/>
  <c r="AL75" i="16"/>
  <c r="AK75" i="16"/>
  <c r="AJ75" i="16"/>
  <c r="AE75" i="16"/>
  <c r="AI75" i="16" s="1"/>
  <c r="AL74" i="16"/>
  <c r="AK74" i="16"/>
  <c r="AJ74" i="16"/>
  <c r="AL73" i="16"/>
  <c r="AK73" i="16"/>
  <c r="AJ73" i="16"/>
  <c r="AL72" i="16"/>
  <c r="AK72" i="16"/>
  <c r="AE72" i="16" s="1"/>
  <c r="AI72" i="16" s="1"/>
  <c r="AJ72" i="16"/>
  <c r="AL71" i="16"/>
  <c r="AK71" i="16"/>
  <c r="AJ71" i="16"/>
  <c r="AL70" i="16"/>
  <c r="AK70" i="16"/>
  <c r="AJ70" i="16"/>
  <c r="AL69" i="16"/>
  <c r="AK69" i="16"/>
  <c r="AJ69" i="16"/>
  <c r="AL68" i="16"/>
  <c r="AK68" i="16"/>
  <c r="AE68" i="16" s="1"/>
  <c r="AI68" i="16" s="1"/>
  <c r="AJ68" i="16"/>
  <c r="AL67" i="16"/>
  <c r="AK67" i="16"/>
  <c r="AJ67" i="16"/>
  <c r="AE67" i="16" s="1"/>
  <c r="AI67" i="16" s="1"/>
  <c r="AL66" i="16"/>
  <c r="AK66" i="16"/>
  <c r="AJ66" i="16"/>
  <c r="AE66" i="16" s="1"/>
  <c r="AI66" i="16" s="1"/>
  <c r="AL65" i="16"/>
  <c r="AK65" i="16"/>
  <c r="AJ65" i="16"/>
  <c r="AL64" i="16"/>
  <c r="AK64" i="16"/>
  <c r="AJ64" i="16"/>
  <c r="AL63" i="16"/>
  <c r="AK63" i="16"/>
  <c r="AJ63" i="16"/>
  <c r="AL62" i="16"/>
  <c r="AK62" i="16"/>
  <c r="AJ62" i="16"/>
  <c r="AE62" i="16" s="1"/>
  <c r="AI62" i="16" s="1"/>
  <c r="AL61" i="16"/>
  <c r="AK61" i="16"/>
  <c r="AJ61" i="16"/>
  <c r="AL60" i="16"/>
  <c r="AK60" i="16"/>
  <c r="AJ60" i="16"/>
  <c r="AL59" i="16"/>
  <c r="AK59" i="16"/>
  <c r="AJ59" i="16"/>
  <c r="AL58" i="16"/>
  <c r="AK58" i="16"/>
  <c r="AJ58" i="16"/>
  <c r="AL57" i="16"/>
  <c r="AK57" i="16"/>
  <c r="AJ57" i="16"/>
  <c r="AL56" i="16"/>
  <c r="AK56" i="16"/>
  <c r="AE56" i="16" s="1"/>
  <c r="AI56" i="16" s="1"/>
  <c r="AJ56" i="16"/>
  <c r="AL55" i="16"/>
  <c r="AK55" i="16"/>
  <c r="AJ55" i="16"/>
  <c r="AE55" i="16" s="1"/>
  <c r="AI55" i="16" s="1"/>
  <c r="AL54" i="16"/>
  <c r="AK54" i="16"/>
  <c r="AJ54" i="16"/>
  <c r="AL53" i="16"/>
  <c r="AK53" i="16"/>
  <c r="AJ53" i="16"/>
  <c r="AL52" i="16"/>
  <c r="AK52" i="16"/>
  <c r="AJ52" i="16"/>
  <c r="AL51" i="16"/>
  <c r="AK51" i="16"/>
  <c r="AJ51" i="16"/>
  <c r="AE51" i="16" s="1"/>
  <c r="AI51" i="16" s="1"/>
  <c r="AL50" i="16"/>
  <c r="AK50" i="16"/>
  <c r="AJ50" i="16"/>
  <c r="AL49" i="16"/>
  <c r="AK49" i="16"/>
  <c r="AJ49" i="16"/>
  <c r="AL48" i="16"/>
  <c r="AK48" i="16"/>
  <c r="AJ48" i="16"/>
  <c r="AL47" i="16"/>
  <c r="AK47" i="16"/>
  <c r="AJ47" i="16"/>
  <c r="AL46" i="16"/>
  <c r="AK46" i="16"/>
  <c r="AJ46" i="16"/>
  <c r="AE46" i="16" s="1"/>
  <c r="AI46" i="16" s="1"/>
  <c r="AL45" i="16"/>
  <c r="AK45" i="16"/>
  <c r="AJ45" i="16"/>
  <c r="AL44" i="16"/>
  <c r="AK44" i="16"/>
  <c r="AJ44" i="16"/>
  <c r="AL43" i="16"/>
  <c r="AK43" i="16"/>
  <c r="AJ43" i="16"/>
  <c r="AL42" i="16"/>
  <c r="AK42" i="16"/>
  <c r="AJ42" i="16"/>
  <c r="AE42" i="16" s="1"/>
  <c r="AI42" i="16" s="1"/>
  <c r="AL41" i="16"/>
  <c r="AK41" i="16"/>
  <c r="AJ41" i="16"/>
  <c r="AL40" i="16"/>
  <c r="AK40" i="16"/>
  <c r="AJ40" i="16"/>
  <c r="AL39" i="16"/>
  <c r="AK39" i="16"/>
  <c r="AE39" i="16" s="1"/>
  <c r="AI39" i="16" s="1"/>
  <c r="AJ39" i="16"/>
  <c r="AL38" i="16"/>
  <c r="AK38" i="16"/>
  <c r="AJ38" i="16"/>
  <c r="AL37" i="16"/>
  <c r="AK37" i="16"/>
  <c r="AJ37" i="16"/>
  <c r="AE37" i="16" s="1"/>
  <c r="AI37" i="16" s="1"/>
  <c r="AL36" i="16"/>
  <c r="AK36" i="16"/>
  <c r="AJ36" i="16"/>
  <c r="AL35" i="16"/>
  <c r="AK35" i="16"/>
  <c r="AJ35" i="16"/>
  <c r="AL34" i="16"/>
  <c r="AK34" i="16"/>
  <c r="AJ34" i="16"/>
  <c r="AL33" i="16"/>
  <c r="AK33" i="16"/>
  <c r="AJ33" i="16"/>
  <c r="AL32" i="16"/>
  <c r="AK32" i="16"/>
  <c r="AJ32" i="16"/>
  <c r="AL31" i="16"/>
  <c r="AK31" i="16"/>
  <c r="AJ31" i="16"/>
  <c r="AE31" i="16" s="1"/>
  <c r="AI31" i="16" s="1"/>
  <c r="AL30" i="16"/>
  <c r="AK30" i="16"/>
  <c r="AJ30" i="16"/>
  <c r="AL29" i="16"/>
  <c r="AK29" i="16"/>
  <c r="AJ29" i="16"/>
  <c r="AL28" i="16"/>
  <c r="AK28" i="16"/>
  <c r="AJ28" i="16"/>
  <c r="AL27" i="16"/>
  <c r="AK27" i="16"/>
  <c r="AJ27" i="16"/>
  <c r="AL26" i="16"/>
  <c r="AK26" i="16"/>
  <c r="AJ26" i="16"/>
  <c r="AL25" i="16"/>
  <c r="AK25" i="16"/>
  <c r="AJ25" i="16"/>
  <c r="AL24" i="16"/>
  <c r="AK24" i="16"/>
  <c r="AJ24" i="16"/>
  <c r="AL23" i="16"/>
  <c r="AK23" i="16"/>
  <c r="AJ23" i="16"/>
  <c r="AL22" i="16"/>
  <c r="AK22" i="16"/>
  <c r="AJ22" i="16"/>
  <c r="AL21" i="16"/>
  <c r="AK21" i="16"/>
  <c r="AJ21" i="16"/>
  <c r="AE21" i="16" s="1"/>
  <c r="AI21" i="16" s="1"/>
  <c r="AL20" i="16"/>
  <c r="AK20" i="16"/>
  <c r="AJ20" i="16"/>
  <c r="AL19" i="16"/>
  <c r="AK19" i="16"/>
  <c r="AJ19" i="16"/>
  <c r="AL18" i="16"/>
  <c r="AK18" i="16"/>
  <c r="AJ18" i="16"/>
  <c r="AL17" i="16"/>
  <c r="AK17" i="16"/>
  <c r="AJ17" i="16"/>
  <c r="AL16" i="16"/>
  <c r="AK16" i="16"/>
  <c r="AJ16" i="16"/>
  <c r="AL15" i="16"/>
  <c r="AE15" i="16" s="1"/>
  <c r="AI15" i="16" s="1"/>
  <c r="AK15" i="16"/>
  <c r="AJ15" i="16"/>
  <c r="AL14" i="16"/>
  <c r="AK14" i="16"/>
  <c r="AJ14" i="16"/>
  <c r="AL13" i="16"/>
  <c r="AK13" i="16"/>
  <c r="AJ13" i="16"/>
  <c r="AL12" i="16"/>
  <c r="AK12" i="16"/>
  <c r="AJ12" i="16"/>
  <c r="AL11" i="16"/>
  <c r="AK11" i="16"/>
  <c r="AJ11" i="16"/>
  <c r="AL10" i="16"/>
  <c r="AK10" i="16"/>
  <c r="AJ10" i="16"/>
  <c r="AL9" i="16"/>
  <c r="AK9" i="16"/>
  <c r="AJ9" i="16"/>
  <c r="AL8" i="16"/>
  <c r="AK8" i="16"/>
  <c r="AJ8" i="16"/>
  <c r="Z5" i="16"/>
  <c r="Y5" i="16"/>
  <c r="W5" i="16"/>
  <c r="V5" i="16"/>
  <c r="U5" i="16"/>
  <c r="T5" i="16"/>
  <c r="S5" i="16"/>
  <c r="R5" i="16"/>
  <c r="Q5" i="16"/>
  <c r="P5" i="16"/>
  <c r="O5" i="16"/>
  <c r="N5" i="16"/>
  <c r="M5" i="16"/>
  <c r="K5" i="16"/>
  <c r="J5" i="16"/>
  <c r="I5" i="16"/>
  <c r="H5" i="16"/>
  <c r="G5" i="16"/>
  <c r="E5" i="16"/>
  <c r="D5" i="16"/>
  <c r="C5" i="16"/>
  <c r="B5" i="16"/>
  <c r="A5" i="16"/>
  <c r="AJ3" i="16"/>
  <c r="AI12" i="16" l="1"/>
  <c r="AE59" i="16"/>
  <c r="AI59" i="16" s="1"/>
  <c r="AE80" i="16"/>
  <c r="AI80" i="16" s="1"/>
  <c r="AI14" i="17"/>
  <c r="AE18" i="17"/>
  <c r="AI18" i="17" s="1"/>
  <c r="AE19" i="17"/>
  <c r="AI19" i="17" s="1"/>
  <c r="AE22" i="17"/>
  <c r="AI22" i="17" s="1"/>
  <c r="AE31" i="17"/>
  <c r="AI31" i="17" s="1"/>
  <c r="AE44" i="17"/>
  <c r="AI44" i="17" s="1"/>
  <c r="AE56" i="17"/>
  <c r="AI56" i="17" s="1"/>
  <c r="AE19" i="16"/>
  <c r="AI19" i="16" s="1"/>
  <c r="AE20" i="16"/>
  <c r="AI20" i="16" s="1"/>
  <c r="AE27" i="16"/>
  <c r="AI27" i="16" s="1"/>
  <c r="AE28" i="16"/>
  <c r="AI28" i="16" s="1"/>
  <c r="AE57" i="16"/>
  <c r="AI57" i="16" s="1"/>
  <c r="AE30" i="17"/>
  <c r="AI30" i="17" s="1"/>
  <c r="AE47" i="17"/>
  <c r="AI47" i="17" s="1"/>
  <c r="AE50" i="17"/>
  <c r="AI50" i="17" s="1"/>
  <c r="AE54" i="17"/>
  <c r="AI54" i="17" s="1"/>
  <c r="AE63" i="17"/>
  <c r="AI63" i="17" s="1"/>
  <c r="AE64" i="17"/>
  <c r="AI64" i="17" s="1"/>
  <c r="AE71" i="17"/>
  <c r="AI71" i="17" s="1"/>
  <c r="AE72" i="17"/>
  <c r="AI72" i="17" s="1"/>
  <c r="AE23" i="16"/>
  <c r="AI23" i="16" s="1"/>
  <c r="AE26" i="16"/>
  <c r="AI26" i="16" s="1"/>
  <c r="AE35" i="16"/>
  <c r="AI35" i="16" s="1"/>
  <c r="AE36" i="16"/>
  <c r="AI36" i="16" s="1"/>
  <c r="AE47" i="16"/>
  <c r="AI47" i="16" s="1"/>
  <c r="AE48" i="16"/>
  <c r="AI48" i="16" s="1"/>
  <c r="AE81" i="16"/>
  <c r="AI81" i="16" s="1"/>
  <c r="AI11" i="17"/>
  <c r="AE24" i="17"/>
  <c r="AI24" i="17" s="1"/>
  <c r="AE45" i="17"/>
  <c r="AI45" i="17" s="1"/>
  <c r="AE67" i="17"/>
  <c r="AI67" i="17" s="1"/>
  <c r="AE70" i="17"/>
  <c r="AI70" i="17" s="1"/>
  <c r="AE79" i="17"/>
  <c r="AI79" i="17" s="1"/>
  <c r="AE80" i="17"/>
  <c r="AI80" i="17" s="1"/>
  <c r="AI10" i="16"/>
  <c r="AI14" i="16"/>
  <c r="AE16" i="16"/>
  <c r="AI16" i="16" s="1"/>
  <c r="AE25" i="16"/>
  <c r="AI25" i="16" s="1"/>
  <c r="AE30" i="16"/>
  <c r="AI30" i="16" s="1"/>
  <c r="AE32" i="16"/>
  <c r="AI32" i="16" s="1"/>
  <c r="AE41" i="16"/>
  <c r="AI41" i="16" s="1"/>
  <c r="AE43" i="16"/>
  <c r="AI43" i="16" s="1"/>
  <c r="AE45" i="16"/>
  <c r="AI45" i="16" s="1"/>
  <c r="AE50" i="16"/>
  <c r="AI50" i="16" s="1"/>
  <c r="AE52" i="16"/>
  <c r="AI52" i="16" s="1"/>
  <c r="AE61" i="16"/>
  <c r="AI61" i="16" s="1"/>
  <c r="AE63" i="16"/>
  <c r="AI63" i="16" s="1"/>
  <c r="AE65" i="16"/>
  <c r="AI65" i="16" s="1"/>
  <c r="AE70" i="16"/>
  <c r="AI70" i="16" s="1"/>
  <c r="AE74" i="16"/>
  <c r="AI74" i="16" s="1"/>
  <c r="AE76" i="16"/>
  <c r="AI76" i="16" s="1"/>
  <c r="AI9" i="17"/>
  <c r="AI12" i="17"/>
  <c r="AE20" i="17"/>
  <c r="AI20" i="17" s="1"/>
  <c r="AE33" i="17"/>
  <c r="AI33" i="17" s="1"/>
  <c r="AE38" i="17"/>
  <c r="AI38" i="17" s="1"/>
  <c r="AE40" i="17"/>
  <c r="AI40" i="17" s="1"/>
  <c r="AE49" i="17"/>
  <c r="AI49" i="17" s="1"/>
  <c r="AE51" i="17"/>
  <c r="AI51" i="17" s="1"/>
  <c r="AE53" i="17"/>
  <c r="AI53" i="17" s="1"/>
  <c r="AE58" i="17"/>
  <c r="AI58" i="17" s="1"/>
  <c r="AE60" i="17"/>
  <c r="AI60" i="17" s="1"/>
  <c r="AE69" i="17"/>
  <c r="AI69" i="17" s="1"/>
  <c r="AE74" i="17"/>
  <c r="AI74" i="17" s="1"/>
  <c r="AE76" i="17"/>
  <c r="AI76" i="17" s="1"/>
  <c r="AE54" i="16"/>
  <c r="AI54" i="16" s="1"/>
  <c r="AE69" i="16"/>
  <c r="AI69" i="16" s="1"/>
  <c r="AE71" i="16"/>
  <c r="AI71" i="16" s="1"/>
  <c r="AE73" i="16"/>
  <c r="AI73" i="16" s="1"/>
  <c r="AE78" i="16"/>
  <c r="AI78" i="16" s="1"/>
  <c r="AI15" i="17"/>
  <c r="AI17" i="17"/>
  <c r="AE29" i="17"/>
  <c r="AI29" i="17" s="1"/>
  <c r="AE37" i="17"/>
  <c r="AI37" i="17" s="1"/>
  <c r="AE42" i="17"/>
  <c r="AI42" i="17" s="1"/>
  <c r="AE57" i="17"/>
  <c r="AI57" i="17" s="1"/>
  <c r="AE62" i="17"/>
  <c r="AI62" i="17" s="1"/>
  <c r="AE73" i="17"/>
  <c r="AI73" i="17" s="1"/>
  <c r="AE78" i="17"/>
  <c r="AI78" i="17" s="1"/>
  <c r="AI9" i="16"/>
  <c r="AI11" i="16"/>
  <c r="AI13" i="16"/>
  <c r="AE18" i="16"/>
  <c r="AI18" i="16" s="1"/>
  <c r="AE29" i="16"/>
  <c r="AI29" i="16" s="1"/>
  <c r="AE34" i="16"/>
  <c r="AI34" i="16" s="1"/>
  <c r="AE49" i="16"/>
  <c r="AI49" i="16" s="1"/>
  <c r="AE17" i="16"/>
  <c r="AI17" i="16" s="1"/>
  <c r="AE22" i="16"/>
  <c r="AI22" i="16" s="1"/>
  <c r="AE24" i="16"/>
  <c r="AI24" i="16" s="1"/>
  <c r="AE33" i="16"/>
  <c r="AI33" i="16" s="1"/>
  <c r="AE38" i="16"/>
  <c r="AI38" i="16" s="1"/>
  <c r="AE40" i="16"/>
  <c r="AI40" i="16" s="1"/>
  <c r="AE44" i="16"/>
  <c r="AI44" i="16" s="1"/>
  <c r="AE53" i="16"/>
  <c r="AI53" i="16" s="1"/>
  <c r="AE58" i="16"/>
  <c r="AI58" i="16" s="1"/>
  <c r="AE60" i="16"/>
  <c r="AI60" i="16" s="1"/>
  <c r="AE64" i="16"/>
  <c r="AI64" i="16" s="1"/>
  <c r="AE77" i="16"/>
  <c r="AI77" i="16" s="1"/>
  <c r="AE82" i="16"/>
  <c r="AI82" i="16" s="1"/>
  <c r="AI16" i="17"/>
  <c r="AE25" i="17"/>
  <c r="AI25" i="17" s="1"/>
  <c r="AE28" i="17"/>
  <c r="AI28" i="17" s="1"/>
  <c r="AE32" i="17"/>
  <c r="AI32" i="17" s="1"/>
  <c r="AE41" i="17"/>
  <c r="AI41" i="17" s="1"/>
  <c r="AE46" i="17"/>
  <c r="AI46" i="17" s="1"/>
  <c r="AE48" i="17"/>
  <c r="AI48" i="17" s="1"/>
  <c r="AE52" i="17"/>
  <c r="AI52" i="17" s="1"/>
  <c r="AE61" i="17"/>
  <c r="AI61" i="17" s="1"/>
  <c r="AE66" i="17"/>
  <c r="AI66" i="17" s="1"/>
  <c r="AE68" i="17"/>
  <c r="AI68" i="17" s="1"/>
  <c r="AE77" i="17"/>
  <c r="AI77" i="17" s="1"/>
  <c r="AE82" i="17"/>
  <c r="AI82" i="17" s="1"/>
  <c r="AI8" i="17"/>
  <c r="AI8" i="16"/>
  <c r="Y3" i="16" s="1"/>
  <c r="AJ3" i="13"/>
  <c r="AJ81" i="13"/>
  <c r="AK81" i="13"/>
  <c r="AL81" i="13"/>
  <c r="AJ82" i="13"/>
  <c r="AK82" i="13"/>
  <c r="AL82" i="13"/>
  <c r="AJ58" i="13"/>
  <c r="AK58" i="13"/>
  <c r="AL58" i="13"/>
  <c r="AJ59" i="13"/>
  <c r="AK59" i="13"/>
  <c r="AL59" i="13"/>
  <c r="AJ60" i="13"/>
  <c r="AK60" i="13"/>
  <c r="AL60" i="13"/>
  <c r="AJ61" i="13"/>
  <c r="AK61" i="13"/>
  <c r="AL61" i="13"/>
  <c r="AJ62" i="13"/>
  <c r="AK62" i="13"/>
  <c r="AL62" i="13"/>
  <c r="AJ63" i="13"/>
  <c r="AK63" i="13"/>
  <c r="AL63" i="13"/>
  <c r="AJ64" i="13"/>
  <c r="AK64" i="13"/>
  <c r="AL64" i="13"/>
  <c r="AJ65" i="13"/>
  <c r="AK65" i="13"/>
  <c r="AL65" i="13"/>
  <c r="AJ66" i="13"/>
  <c r="AK66" i="13"/>
  <c r="AL66" i="13"/>
  <c r="AJ67" i="13"/>
  <c r="AK67" i="13"/>
  <c r="AL67" i="13"/>
  <c r="AJ68" i="13"/>
  <c r="AK68" i="13"/>
  <c r="AL68" i="13"/>
  <c r="AJ69" i="13"/>
  <c r="AK69" i="13"/>
  <c r="AL69" i="13"/>
  <c r="AJ70" i="13"/>
  <c r="AK70" i="13"/>
  <c r="AL70" i="13"/>
  <c r="AJ71" i="13"/>
  <c r="AK71" i="13"/>
  <c r="AL71" i="13"/>
  <c r="AJ72" i="13"/>
  <c r="AK72" i="13"/>
  <c r="AL72" i="13"/>
  <c r="AJ73" i="13"/>
  <c r="AK73" i="13"/>
  <c r="AL73" i="13"/>
  <c r="AJ74" i="13"/>
  <c r="AK74" i="13"/>
  <c r="AL74" i="13"/>
  <c r="AJ75" i="13"/>
  <c r="AK75" i="13"/>
  <c r="AL75" i="13"/>
  <c r="AJ76" i="13"/>
  <c r="AK76" i="13"/>
  <c r="AL76" i="13"/>
  <c r="AJ77" i="13"/>
  <c r="AK77" i="13"/>
  <c r="AL77" i="13"/>
  <c r="AJ78" i="13"/>
  <c r="AK78" i="13"/>
  <c r="AL78" i="13"/>
  <c r="AJ79" i="13"/>
  <c r="AK79" i="13"/>
  <c r="AL79" i="13"/>
  <c r="AJ80" i="13"/>
  <c r="AK80" i="13"/>
  <c r="AL80" i="13"/>
  <c r="Y3" i="17" l="1"/>
  <c r="AE79" i="13"/>
  <c r="AI79" i="13" s="1"/>
  <c r="AE75" i="13"/>
  <c r="AI75" i="13" s="1"/>
  <c r="AE71" i="13"/>
  <c r="AI71" i="13" s="1"/>
  <c r="AE80" i="13"/>
  <c r="AI80" i="13" s="1"/>
  <c r="AE78" i="13"/>
  <c r="AI78" i="13" s="1"/>
  <c r="AE76" i="13"/>
  <c r="AI76" i="13" s="1"/>
  <c r="AE74" i="13"/>
  <c r="AI74" i="13" s="1"/>
  <c r="AE72" i="13"/>
  <c r="AI72" i="13" s="1"/>
  <c r="AE70" i="13"/>
  <c r="AI70" i="13" s="1"/>
  <c r="AE68" i="13"/>
  <c r="AI68" i="13" s="1"/>
  <c r="AE66" i="13"/>
  <c r="AI66" i="13" s="1"/>
  <c r="AE64" i="13"/>
  <c r="AI64" i="13" s="1"/>
  <c r="AE62" i="13"/>
  <c r="AI62" i="13" s="1"/>
  <c r="AE60" i="13"/>
  <c r="AI60" i="13" s="1"/>
  <c r="AE81" i="13"/>
  <c r="AI81" i="13" s="1"/>
  <c r="AE58" i="13"/>
  <c r="AI58" i="13" s="1"/>
  <c r="AE82" i="13"/>
  <c r="AI82" i="13" s="1"/>
  <c r="AE77" i="13"/>
  <c r="AI77" i="13" s="1"/>
  <c r="AE73" i="13"/>
  <c r="AI73" i="13" s="1"/>
  <c r="AE69" i="13"/>
  <c r="AI69" i="13" s="1"/>
  <c r="AE67" i="13"/>
  <c r="AI67" i="13" s="1"/>
  <c r="AE65" i="13"/>
  <c r="AI65" i="13" s="1"/>
  <c r="AE63" i="13"/>
  <c r="AI63" i="13" s="1"/>
  <c r="AE61" i="13"/>
  <c r="AI61" i="13" s="1"/>
  <c r="AE59" i="13"/>
  <c r="AI59" i="13" s="1"/>
  <c r="AL57" i="13"/>
  <c r="AK57" i="13"/>
  <c r="AJ57" i="13"/>
  <c r="AE57" i="13" s="1"/>
  <c r="AI57" i="13" s="1"/>
  <c r="AL56" i="13"/>
  <c r="AK56" i="13"/>
  <c r="AJ56" i="13"/>
  <c r="AL55" i="13"/>
  <c r="AK55" i="13"/>
  <c r="AJ55" i="13"/>
  <c r="AL54" i="13"/>
  <c r="AK54" i="13"/>
  <c r="AE54" i="13" s="1"/>
  <c r="AI54" i="13" s="1"/>
  <c r="AJ54" i="13"/>
  <c r="AL53" i="13"/>
  <c r="AK53" i="13"/>
  <c r="AE53" i="13" s="1"/>
  <c r="AI53" i="13" s="1"/>
  <c r="AJ53" i="13"/>
  <c r="AL52" i="13"/>
  <c r="AK52" i="13"/>
  <c r="AJ52" i="13"/>
  <c r="AL51" i="13"/>
  <c r="AK51" i="13"/>
  <c r="AJ51" i="13"/>
  <c r="AL50" i="13"/>
  <c r="AK50" i="13"/>
  <c r="AJ50" i="13"/>
  <c r="AL49" i="13"/>
  <c r="AK49" i="13"/>
  <c r="AJ49" i="13"/>
  <c r="AE49" i="13"/>
  <c r="AI49" i="13" s="1"/>
  <c r="AL48" i="13"/>
  <c r="AK48" i="13"/>
  <c r="AJ48" i="13"/>
  <c r="AL47" i="13"/>
  <c r="AK47" i="13"/>
  <c r="AJ47" i="13"/>
  <c r="AL46" i="13"/>
  <c r="AK46" i="13"/>
  <c r="AJ46" i="13"/>
  <c r="AL45" i="13"/>
  <c r="AK45" i="13"/>
  <c r="AJ45" i="13"/>
  <c r="AL44" i="13"/>
  <c r="AK44" i="13"/>
  <c r="AJ44" i="13"/>
  <c r="AL43" i="13"/>
  <c r="AK43" i="13"/>
  <c r="AJ43" i="13"/>
  <c r="AL42" i="13"/>
  <c r="AK42" i="13"/>
  <c r="AJ42" i="13"/>
  <c r="AL41" i="13"/>
  <c r="AK41" i="13"/>
  <c r="AJ41" i="13"/>
  <c r="AE41" i="13" s="1"/>
  <c r="AI41" i="13" s="1"/>
  <c r="AL40" i="13"/>
  <c r="AK40" i="13"/>
  <c r="AJ40" i="13"/>
  <c r="AL39" i="13"/>
  <c r="AK39" i="13"/>
  <c r="AJ39" i="13"/>
  <c r="AL38" i="13"/>
  <c r="AK38" i="13"/>
  <c r="AJ38" i="13"/>
  <c r="AE38" i="13" s="1"/>
  <c r="AI38" i="13" s="1"/>
  <c r="AL37" i="13"/>
  <c r="AK37" i="13"/>
  <c r="AJ37" i="13"/>
  <c r="AE37" i="13" s="1"/>
  <c r="AI37" i="13" s="1"/>
  <c r="AL36" i="13"/>
  <c r="AK36" i="13"/>
  <c r="AJ36" i="13"/>
  <c r="AL35" i="13"/>
  <c r="AK35" i="13"/>
  <c r="AJ35" i="13"/>
  <c r="AL34" i="13"/>
  <c r="AK34" i="13"/>
  <c r="AJ34" i="13"/>
  <c r="AL33" i="13"/>
  <c r="AK33" i="13"/>
  <c r="AJ33" i="13"/>
  <c r="AL32" i="13"/>
  <c r="AK32" i="13"/>
  <c r="AJ32" i="13"/>
  <c r="AL31" i="13"/>
  <c r="AK31" i="13"/>
  <c r="AJ31" i="13"/>
  <c r="AL30" i="13"/>
  <c r="AK30" i="13"/>
  <c r="AJ30" i="13"/>
  <c r="AL29" i="13"/>
  <c r="AK29" i="13"/>
  <c r="AJ29" i="13"/>
  <c r="AI29" i="13"/>
  <c r="AE29" i="13"/>
  <c r="AL28" i="13"/>
  <c r="AK28" i="13"/>
  <c r="AJ28" i="13"/>
  <c r="AE28" i="13" s="1"/>
  <c r="AI28" i="13" s="1"/>
  <c r="AL27" i="13"/>
  <c r="AK27" i="13"/>
  <c r="AJ27" i="13"/>
  <c r="AL26" i="13"/>
  <c r="AE26" i="13" s="1"/>
  <c r="AI26" i="13" s="1"/>
  <c r="AK26" i="13"/>
  <c r="AJ26" i="13"/>
  <c r="AL25" i="13"/>
  <c r="AK25" i="13"/>
  <c r="AJ25" i="13"/>
  <c r="AL24" i="13"/>
  <c r="AK24" i="13"/>
  <c r="AJ24" i="13"/>
  <c r="AL23" i="13"/>
  <c r="AK23" i="13"/>
  <c r="AJ23" i="13"/>
  <c r="AL22" i="13"/>
  <c r="AK22" i="13"/>
  <c r="AJ22" i="13"/>
  <c r="AL21" i="13"/>
  <c r="AK21" i="13"/>
  <c r="AJ21" i="13"/>
  <c r="AE21" i="13" s="1"/>
  <c r="AL20" i="13"/>
  <c r="AK20" i="13"/>
  <c r="AJ20" i="13"/>
  <c r="AL19" i="13"/>
  <c r="AK19" i="13"/>
  <c r="AJ19" i="13"/>
  <c r="AL18" i="13"/>
  <c r="AK18" i="13"/>
  <c r="AJ18" i="13"/>
  <c r="AL17" i="13"/>
  <c r="AK17" i="13"/>
  <c r="AJ17" i="13"/>
  <c r="AL16" i="13"/>
  <c r="AK16" i="13"/>
  <c r="AJ16" i="13"/>
  <c r="AL15" i="13"/>
  <c r="AK15" i="13"/>
  <c r="AJ15" i="13"/>
  <c r="AL14" i="13"/>
  <c r="AK14" i="13"/>
  <c r="AJ14" i="13"/>
  <c r="AL13" i="13"/>
  <c r="AK13" i="13"/>
  <c r="AJ13" i="13"/>
  <c r="AI13" i="13"/>
  <c r="AE13" i="13"/>
  <c r="AL12" i="13"/>
  <c r="AK12" i="13"/>
  <c r="AJ12" i="13"/>
  <c r="AE12" i="13" s="1"/>
  <c r="AI12" i="13" s="1"/>
  <c r="AL11" i="13"/>
  <c r="AK11" i="13"/>
  <c r="AJ11" i="13"/>
  <c r="AL10" i="13"/>
  <c r="AI10" i="13" s="1"/>
  <c r="AK10" i="13"/>
  <c r="AJ10" i="13"/>
  <c r="AL9" i="13"/>
  <c r="AK9" i="13"/>
  <c r="AJ9" i="13"/>
  <c r="AL8" i="13"/>
  <c r="AK8" i="13"/>
  <c r="AJ8" i="13"/>
  <c r="Z5" i="13"/>
  <c r="Y5" i="13"/>
  <c r="W5" i="13"/>
  <c r="V5" i="13"/>
  <c r="U5" i="13"/>
  <c r="T5" i="13"/>
  <c r="S5" i="13"/>
  <c r="R5" i="13"/>
  <c r="Q5" i="13"/>
  <c r="P5" i="13"/>
  <c r="O5" i="13"/>
  <c r="N5" i="13"/>
  <c r="M5" i="13"/>
  <c r="K5" i="13"/>
  <c r="J5" i="13"/>
  <c r="I5" i="13"/>
  <c r="H5" i="13"/>
  <c r="G5" i="13"/>
  <c r="E5" i="13"/>
  <c r="D5" i="13"/>
  <c r="C5" i="13"/>
  <c r="B5" i="13"/>
  <c r="A5" i="13"/>
  <c r="AJ9" i="1"/>
  <c r="AK9" i="1"/>
  <c r="AL9" i="1"/>
  <c r="AJ10" i="1"/>
  <c r="AK10" i="1"/>
  <c r="AL10" i="1"/>
  <c r="AJ11" i="1"/>
  <c r="AK11" i="1"/>
  <c r="AL11" i="1"/>
  <c r="AJ12" i="1"/>
  <c r="AK12" i="1"/>
  <c r="AL12" i="1"/>
  <c r="AJ13" i="1"/>
  <c r="AK13" i="1"/>
  <c r="AL13" i="1"/>
  <c r="AJ14" i="1"/>
  <c r="AK14" i="1"/>
  <c r="AL14" i="1"/>
  <c r="AJ15" i="1"/>
  <c r="AK15" i="1"/>
  <c r="AL15" i="1"/>
  <c r="AJ16" i="1"/>
  <c r="AK16" i="1"/>
  <c r="AL16" i="1"/>
  <c r="AJ17" i="1"/>
  <c r="AK17" i="1"/>
  <c r="AL17" i="1"/>
  <c r="AJ18" i="1"/>
  <c r="AK18" i="1"/>
  <c r="AL18" i="1"/>
  <c r="AJ19" i="1"/>
  <c r="AK19" i="1"/>
  <c r="AL19" i="1"/>
  <c r="AJ20" i="1"/>
  <c r="AK20" i="1"/>
  <c r="AL20" i="1"/>
  <c r="AJ21" i="1"/>
  <c r="AK21" i="1"/>
  <c r="AL21" i="1"/>
  <c r="AJ22" i="1"/>
  <c r="AK22" i="1"/>
  <c r="AL22" i="1"/>
  <c r="AJ23" i="1"/>
  <c r="AK23" i="1"/>
  <c r="AL23" i="1"/>
  <c r="AJ24" i="1"/>
  <c r="AK24" i="1"/>
  <c r="AL24" i="1"/>
  <c r="AJ25" i="1"/>
  <c r="AK25" i="1"/>
  <c r="AL25" i="1"/>
  <c r="AJ26" i="1"/>
  <c r="AK26" i="1"/>
  <c r="AL26" i="1"/>
  <c r="AJ27" i="1"/>
  <c r="AK27" i="1"/>
  <c r="AL27" i="1"/>
  <c r="AJ28" i="1"/>
  <c r="AK28" i="1"/>
  <c r="AL28" i="1"/>
  <c r="AJ29" i="1"/>
  <c r="AK29" i="1"/>
  <c r="AL29" i="1"/>
  <c r="AJ30" i="1"/>
  <c r="AK30" i="1"/>
  <c r="AL30" i="1"/>
  <c r="AJ31" i="1"/>
  <c r="AK31" i="1"/>
  <c r="AL31" i="1"/>
  <c r="AJ32" i="1"/>
  <c r="AK32" i="1"/>
  <c r="AL32" i="1"/>
  <c r="AJ33" i="1"/>
  <c r="AK33" i="1"/>
  <c r="AL33" i="1"/>
  <c r="AJ34" i="1"/>
  <c r="AK34" i="1"/>
  <c r="AL34" i="1"/>
  <c r="AJ35" i="1"/>
  <c r="AK35" i="1"/>
  <c r="AL35" i="1"/>
  <c r="AJ36" i="1"/>
  <c r="AK36" i="1"/>
  <c r="AL36" i="1"/>
  <c r="AJ37" i="1"/>
  <c r="AK37" i="1"/>
  <c r="AL37" i="1"/>
  <c r="AJ38" i="1"/>
  <c r="AK38" i="1"/>
  <c r="AL38" i="1"/>
  <c r="AJ39" i="1"/>
  <c r="AK39" i="1"/>
  <c r="AL39" i="1"/>
  <c r="AJ40" i="1"/>
  <c r="AK40" i="1"/>
  <c r="AL40" i="1"/>
  <c r="AJ41" i="1"/>
  <c r="AK41" i="1"/>
  <c r="AL41" i="1"/>
  <c r="AJ42" i="1"/>
  <c r="AK42" i="1"/>
  <c r="AL42" i="1"/>
  <c r="AJ43" i="1"/>
  <c r="AK43" i="1"/>
  <c r="AL43" i="1"/>
  <c r="AJ44" i="1"/>
  <c r="AK44" i="1"/>
  <c r="AL44" i="1"/>
  <c r="AJ45" i="1"/>
  <c r="AK45" i="1"/>
  <c r="AL45" i="1"/>
  <c r="AJ46" i="1"/>
  <c r="AK46" i="1"/>
  <c r="AL46" i="1"/>
  <c r="AJ47" i="1"/>
  <c r="AK47" i="1"/>
  <c r="AL47" i="1"/>
  <c r="AJ48" i="1"/>
  <c r="AK48" i="1"/>
  <c r="AL48" i="1"/>
  <c r="AJ49" i="1"/>
  <c r="AK49" i="1"/>
  <c r="AL49" i="1"/>
  <c r="AJ50" i="1"/>
  <c r="AK50" i="1"/>
  <c r="AL50" i="1"/>
  <c r="AJ51" i="1"/>
  <c r="AK51" i="1"/>
  <c r="AL51" i="1"/>
  <c r="AJ52" i="1"/>
  <c r="AK52" i="1"/>
  <c r="AL52" i="1"/>
  <c r="AJ53" i="1"/>
  <c r="AK53" i="1"/>
  <c r="AL53" i="1"/>
  <c r="AJ54" i="1"/>
  <c r="AK54" i="1"/>
  <c r="AL54" i="1"/>
  <c r="AJ55" i="1"/>
  <c r="AK55" i="1"/>
  <c r="AL55" i="1"/>
  <c r="AJ56" i="1"/>
  <c r="AK56" i="1"/>
  <c r="AL56" i="1"/>
  <c r="AJ57" i="1"/>
  <c r="AK57" i="1"/>
  <c r="AL57" i="1"/>
  <c r="AL8" i="1"/>
  <c r="AK8" i="1"/>
  <c r="AJ8" i="1"/>
  <c r="B5" i="1"/>
  <c r="C5" i="1"/>
  <c r="D5" i="1"/>
  <c r="E5" i="1"/>
  <c r="G5" i="1"/>
  <c r="H5" i="1"/>
  <c r="I5" i="1"/>
  <c r="J5" i="1"/>
  <c r="K5" i="1"/>
  <c r="M5" i="1"/>
  <c r="N5" i="1"/>
  <c r="O5" i="1"/>
  <c r="P5" i="1"/>
  <c r="Q5" i="1"/>
  <c r="R5" i="1"/>
  <c r="S5" i="1"/>
  <c r="T5" i="1"/>
  <c r="U5" i="1"/>
  <c r="V5" i="1"/>
  <c r="W5" i="1"/>
  <c r="Y5" i="1"/>
  <c r="Z5" i="1"/>
  <c r="A5" i="1"/>
  <c r="AI21" i="13" l="1"/>
  <c r="AE17" i="13"/>
  <c r="AE33" i="13"/>
  <c r="AI33" i="13" s="1"/>
  <c r="AE45" i="13"/>
  <c r="AI45" i="13" s="1"/>
  <c r="AE48" i="13"/>
  <c r="AI48" i="13" s="1"/>
  <c r="AE18" i="13"/>
  <c r="AI18" i="13" s="1"/>
  <c r="AE20" i="13"/>
  <c r="AI20" i="13" s="1"/>
  <c r="AE34" i="13"/>
  <c r="AI34" i="13" s="1"/>
  <c r="AE36" i="13"/>
  <c r="AI36" i="13" s="1"/>
  <c r="AE39" i="13"/>
  <c r="AI39" i="13" s="1"/>
  <c r="AE50" i="13"/>
  <c r="AI50" i="13" s="1"/>
  <c r="AE52" i="13"/>
  <c r="AI52" i="13" s="1"/>
  <c r="AE55" i="13"/>
  <c r="AI55" i="13" s="1"/>
  <c r="AE25" i="13"/>
  <c r="AE42" i="13"/>
  <c r="AI42" i="13" s="1"/>
  <c r="AE46" i="13"/>
  <c r="AI46" i="13" s="1"/>
  <c r="AE51" i="13"/>
  <c r="AI51" i="13" s="1"/>
  <c r="AI17" i="13"/>
  <c r="AI9" i="13"/>
  <c r="AE19" i="13"/>
  <c r="AE27" i="13"/>
  <c r="AE35" i="13"/>
  <c r="AI35" i="13" s="1"/>
  <c r="AE14" i="13"/>
  <c r="AE16" i="13"/>
  <c r="AE22" i="13"/>
  <c r="AE24" i="13"/>
  <c r="AE30" i="13"/>
  <c r="AE32" i="13"/>
  <c r="AE44" i="13"/>
  <c r="AI44" i="13" s="1"/>
  <c r="AE47" i="13"/>
  <c r="AI47" i="13" s="1"/>
  <c r="AE15" i="13"/>
  <c r="AE23" i="13"/>
  <c r="AE31" i="13"/>
  <c r="AE40" i="13"/>
  <c r="AI40" i="13" s="1"/>
  <c r="AE43" i="13"/>
  <c r="AI43" i="13" s="1"/>
  <c r="AE56" i="13"/>
  <c r="AI56" i="13" s="1"/>
  <c r="AE57" i="1"/>
  <c r="AI57" i="1" s="1"/>
  <c r="AE56" i="1"/>
  <c r="AI56" i="1" s="1"/>
  <c r="AE55" i="1"/>
  <c r="AI55" i="1" s="1"/>
  <c r="AE53" i="1"/>
  <c r="AI53" i="1" s="1"/>
  <c r="AE52" i="1"/>
  <c r="AI52" i="1" s="1"/>
  <c r="AE49" i="1"/>
  <c r="AI49" i="1" s="1"/>
  <c r="AE48" i="1"/>
  <c r="AI48" i="1" s="1"/>
  <c r="AE46" i="1"/>
  <c r="AI46" i="1" s="1"/>
  <c r="AE45" i="1"/>
  <c r="AI45" i="1" s="1"/>
  <c r="AE44" i="1"/>
  <c r="AI44" i="1" s="1"/>
  <c r="AE43" i="1"/>
  <c r="AI43" i="1" s="1"/>
  <c r="AE42" i="1"/>
  <c r="AI42" i="1" s="1"/>
  <c r="AE41" i="1"/>
  <c r="AI41" i="1" s="1"/>
  <c r="AE40" i="1"/>
  <c r="AI40" i="1" s="1"/>
  <c r="AE39" i="1"/>
  <c r="AI39" i="1" s="1"/>
  <c r="AE37" i="1"/>
  <c r="AI37" i="1" s="1"/>
  <c r="AE36" i="1"/>
  <c r="AI36" i="1" s="1"/>
  <c r="AE33" i="1"/>
  <c r="AI33" i="1" s="1"/>
  <c r="AE32" i="1"/>
  <c r="AI32" i="1" s="1"/>
  <c r="AE30" i="1"/>
  <c r="AI30" i="1" s="1"/>
  <c r="AE29" i="1"/>
  <c r="AI29" i="1" s="1"/>
  <c r="AE28" i="1"/>
  <c r="AI28" i="1" s="1"/>
  <c r="AE27" i="1"/>
  <c r="AI27" i="1" s="1"/>
  <c r="AE26" i="1"/>
  <c r="AI26" i="1" s="1"/>
  <c r="AE25" i="1"/>
  <c r="AI25" i="1" s="1"/>
  <c r="AE24" i="1"/>
  <c r="AI24" i="1" s="1"/>
  <c r="AE23" i="1"/>
  <c r="AI23" i="1" s="1"/>
  <c r="AE21" i="1"/>
  <c r="AI21" i="1" s="1"/>
  <c r="AE20" i="1"/>
  <c r="AI20" i="1" s="1"/>
  <c r="AE17" i="1"/>
  <c r="AI17" i="1" s="1"/>
  <c r="AE16" i="1"/>
  <c r="AI16" i="1" s="1"/>
  <c r="AE14" i="1"/>
  <c r="AI14" i="1" s="1"/>
  <c r="AE13" i="1"/>
  <c r="AI13" i="1" s="1"/>
  <c r="AE12" i="1"/>
  <c r="AI12" i="1" s="1"/>
  <c r="AE11" i="1"/>
  <c r="AI11" i="1" s="1"/>
  <c r="AE10" i="1"/>
  <c r="AI10" i="1" s="1"/>
  <c r="AE9" i="1"/>
  <c r="AI9" i="1" s="1"/>
  <c r="AI25" i="13" l="1"/>
  <c r="AI27" i="13"/>
  <c r="AI31" i="13"/>
  <c r="AI32" i="13"/>
  <c r="AI16" i="13"/>
  <c r="AI19" i="13"/>
  <c r="AI22" i="13"/>
  <c r="AI23" i="13"/>
  <c r="AI30" i="13"/>
  <c r="AI14" i="13"/>
  <c r="AI11" i="13"/>
  <c r="AI15" i="13"/>
  <c r="AI24" i="13"/>
  <c r="AI8" i="13"/>
  <c r="AE8" i="1"/>
  <c r="AI8" i="1" s="1"/>
  <c r="AE19" i="1"/>
  <c r="AI19" i="1" s="1"/>
  <c r="AE22" i="1"/>
  <c r="AI22" i="1" s="1"/>
  <c r="AE35" i="1"/>
  <c r="AI35" i="1" s="1"/>
  <c r="AE38" i="1"/>
  <c r="AI38" i="1" s="1"/>
  <c r="AE51" i="1"/>
  <c r="AI51" i="1" s="1"/>
  <c r="AE54" i="1"/>
  <c r="AI54" i="1" s="1"/>
  <c r="AE15" i="1"/>
  <c r="AI15" i="1" s="1"/>
  <c r="AE18" i="1"/>
  <c r="AI18" i="1" s="1"/>
  <c r="AE31" i="1"/>
  <c r="AI31" i="1" s="1"/>
  <c r="AE34" i="1"/>
  <c r="AI34" i="1" s="1"/>
  <c r="AE47" i="1"/>
  <c r="AI47" i="1" s="1"/>
  <c r="AE50" i="1"/>
  <c r="AI50" i="1" s="1"/>
  <c r="Y3" i="13" l="1"/>
  <c r="AB5" i="1"/>
  <c r="Y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<sst xmlns="http://schemas.openxmlformats.org/spreadsheetml/2006/main" count="1058" uniqueCount="147">
  <si>
    <t>motif</t>
  </si>
  <si>
    <t>Credit Agricole</t>
  </si>
  <si>
    <t>baduel</t>
  </si>
  <si>
    <t>cotis</t>
  </si>
  <si>
    <t>CA</t>
  </si>
  <si>
    <t>Credit Mutuel</t>
  </si>
  <si>
    <t>beaugrand</t>
  </si>
  <si>
    <t>Code banque</t>
  </si>
  <si>
    <t>Code guichet</t>
  </si>
  <si>
    <t>Numero de compte</t>
  </si>
  <si>
    <t>Clé RIB</t>
  </si>
  <si>
    <t>CIC</t>
  </si>
  <si>
    <t>berthomier</t>
  </si>
  <si>
    <t>Banque Populaire</t>
  </si>
  <si>
    <t>bessaguet</t>
  </si>
  <si>
    <t>la Banque Postale</t>
  </si>
  <si>
    <t>bisson</t>
  </si>
  <si>
    <t>CM</t>
  </si>
  <si>
    <t>BNP paribas</t>
  </si>
  <si>
    <t>blinet</t>
  </si>
  <si>
    <t>Caisse d'Epargne</t>
  </si>
  <si>
    <t>societe Generale</t>
  </si>
  <si>
    <t>caffiere</t>
  </si>
  <si>
    <t>LCL</t>
  </si>
  <si>
    <t>chabrat</t>
  </si>
  <si>
    <t>HSBC</t>
  </si>
  <si>
    <t>chamal</t>
  </si>
  <si>
    <t>Nuger</t>
  </si>
  <si>
    <t>chenaux</t>
  </si>
  <si>
    <t>Fortuneo</t>
  </si>
  <si>
    <t>coigne</t>
  </si>
  <si>
    <t>Chalus</t>
  </si>
  <si>
    <t>dallot</t>
  </si>
  <si>
    <t>dechaud</t>
  </si>
  <si>
    <t>diat</t>
  </si>
  <si>
    <t>fauche</t>
  </si>
  <si>
    <t>fleury</t>
  </si>
  <si>
    <t>fline</t>
  </si>
  <si>
    <t>fontant</t>
  </si>
  <si>
    <t>franc</t>
  </si>
  <si>
    <t>froelhy</t>
  </si>
  <si>
    <t>hermant</t>
  </si>
  <si>
    <t>hetier</t>
  </si>
  <si>
    <t>houdet</t>
  </si>
  <si>
    <t>hourdez</t>
  </si>
  <si>
    <t>huguet</t>
  </si>
  <si>
    <t>kerchove</t>
  </si>
  <si>
    <t>lafanechere</t>
  </si>
  <si>
    <t>lagarrigue</t>
  </si>
  <si>
    <t>lajoie</t>
  </si>
  <si>
    <t>laupin</t>
  </si>
  <si>
    <t>letoucq</t>
  </si>
  <si>
    <t>masson</t>
  </si>
  <si>
    <t>maurer</t>
  </si>
  <si>
    <t>miranda</t>
  </si>
  <si>
    <t>ogar</t>
  </si>
  <si>
    <t>pernes</t>
  </si>
  <si>
    <t>perrin</t>
  </si>
  <si>
    <t>pinaut</t>
  </si>
  <si>
    <t>pivin</t>
  </si>
  <si>
    <t>renard</t>
  </si>
  <si>
    <t>reyt</t>
  </si>
  <si>
    <t>roudillon</t>
  </si>
  <si>
    <t>savignac</t>
  </si>
  <si>
    <t>siboulet</t>
  </si>
  <si>
    <t>thomas</t>
  </si>
  <si>
    <t>tourret</t>
  </si>
  <si>
    <t>vieirafrade</t>
  </si>
  <si>
    <t>zaplotny</t>
  </si>
  <si>
    <t>bournat</t>
  </si>
  <si>
    <t>coutaud</t>
  </si>
  <si>
    <t>droy</t>
  </si>
  <si>
    <t>dufus</t>
  </si>
  <si>
    <t>esp</t>
  </si>
  <si>
    <t>ginestet</t>
  </si>
  <si>
    <t>girault</t>
  </si>
  <si>
    <t>guendouz</t>
  </si>
  <si>
    <t>hassinger</t>
  </si>
  <si>
    <t>hazard</t>
  </si>
  <si>
    <t>herchin</t>
  </si>
  <si>
    <t>lepeix</t>
  </si>
  <si>
    <t>lombard</t>
  </si>
  <si>
    <t>loves robertus</t>
  </si>
  <si>
    <t>magnin</t>
  </si>
  <si>
    <t>panaitescu</t>
  </si>
  <si>
    <t>petard</t>
  </si>
  <si>
    <t>pivet</t>
  </si>
  <si>
    <t>puech</t>
  </si>
  <si>
    <t>viche</t>
  </si>
  <si>
    <t>vir</t>
  </si>
  <si>
    <t>bordereau de remise de cheques</t>
  </si>
  <si>
    <t>numero de remise</t>
  </si>
  <si>
    <t>Nom du titulaire du compte :</t>
  </si>
  <si>
    <t>MLE DIFORTE LAETITIA</t>
  </si>
  <si>
    <r>
      <rPr>
        <b/>
        <sz val="8"/>
        <color indexed="8"/>
        <rFont val="Calibri"/>
        <family val="2"/>
      </rPr>
      <t xml:space="preserve">Nbres de cheques </t>
    </r>
    <r>
      <rPr>
        <sz val="6"/>
        <color indexed="8"/>
        <rFont val="Calibri"/>
        <family val="2"/>
      </rPr>
      <t>(50 max)</t>
    </r>
  </si>
  <si>
    <t>Date</t>
  </si>
  <si>
    <t>Montant de la remise</t>
  </si>
  <si>
    <t>Nom de la banque</t>
  </si>
  <si>
    <t>Nom de l'emetteur</t>
  </si>
  <si>
    <t>Montant</t>
  </si>
  <si>
    <t>+</t>
  </si>
  <si>
    <t>=</t>
  </si>
  <si>
    <t>n°fact</t>
  </si>
  <si>
    <t>n°releve</t>
  </si>
  <si>
    <t>date</t>
  </si>
  <si>
    <t>Nom de l'émetteur du réglement</t>
  </si>
  <si>
    <t>N° de remise, vir ou esp</t>
  </si>
  <si>
    <t>montant a ventiler</t>
  </si>
  <si>
    <t>← prix</t>
  </si>
  <si>
    <t>lora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</si>
  <si>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</si>
  <si>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</si>
  <si>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</si>
  <si>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</si>
  <si>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</si>
  <si>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</si>
  <si>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</si>
  <si>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</si>
  <si>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</si>
  <si>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</si>
  <si>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</si>
  <si>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</si>
  <si>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</si>
  <si>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</si>
  <si>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</si>
  <si>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</si>
  <si>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</si>
  <si>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</si>
  <si>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</si>
  <si>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</si>
  <si>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</si>
  <si>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</si>
  <si>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</si>
  <si>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</si>
  <si>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</si>
  <si>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</si>
  <si>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</si>
  <si>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</si>
  <si>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</si>
  <si>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</si>
  <si>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dern ligne</t>
  </si>
  <si>
    <t>.</t>
  </si>
  <si>
    <t>Liste_feuille</t>
  </si>
  <si>
    <t>CA_septembre</t>
  </si>
  <si>
    <t>CA_octobre</t>
  </si>
  <si>
    <t>CA_novembre</t>
  </si>
  <si>
    <t>Numéro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</si>
</sst>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\ _€_-;_-@_-"/>
    <numFmt numFmtId="165" formatCode="#,##0.00\ &quot;€&quot;"/>
    <numFmt numFmtId="166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9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1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6"/>
      <color indexed="8"/>
      <name val="Calibri"/>
      <family val="2"/>
    </font>
    <font>
      <sz val="6"/>
      <color theme="1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sz val="6"/>
      <color indexed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8" fillId="0" borderId="0" xfId="1" applyFont="1"/>
    <xf numFmtId="0" fontId="9" fillId="0" borderId="0" xfId="0" applyFont="1" applyProtection="1">
      <protection locked="0"/>
    </xf>
    <xf numFmtId="0" fontId="0" fillId="0" borderId="3" xfId="0" applyBorder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16" fillId="0" borderId="0" xfId="0" applyFont="1" applyAlignment="1">
      <alignment horizontal="right" vertical="top"/>
    </xf>
    <xf numFmtId="0" fontId="17" fillId="0" borderId="0" xfId="0" applyFont="1"/>
    <xf numFmtId="0" fontId="24" fillId="0" borderId="0" xfId="3" applyNumberFormat="1" applyFont="1" applyFill="1" applyBorder="1" applyAlignment="1" applyProtection="1">
      <alignment horizontal="center" vertical="center"/>
      <protection locked="0"/>
    </xf>
    <xf numFmtId="2" fontId="22" fillId="0" borderId="0" xfId="3" applyNumberFormat="1" applyFont="1" applyFill="1" applyBorder="1" applyAlignment="1" applyProtection="1">
      <protection locked="0"/>
    </xf>
    <xf numFmtId="0" fontId="8" fillId="0" borderId="0" xfId="1" applyFont="1" applyFill="1"/>
    <xf numFmtId="0" fontId="0" fillId="0" borderId="6" xfId="0" applyBorder="1" applyAlignment="1">
      <alignment horizontal="center" vertical="center"/>
    </xf>
    <xf numFmtId="0" fontId="0" fillId="0" borderId="2" xfId="0" applyBorder="1"/>
    <xf numFmtId="0" fontId="23" fillId="0" borderId="2" xfId="0" applyFont="1" applyBorder="1" applyAlignment="1">
      <alignment horizontal="center" vertical="center"/>
    </xf>
    <xf numFmtId="0" fontId="23" fillId="0" borderId="2" xfId="0" applyFont="1" applyBorder="1"/>
    <xf numFmtId="0" fontId="20" fillId="0" borderId="7" xfId="0" applyFont="1" applyBorder="1" applyAlignment="1" applyProtection="1">
      <alignment textRotation="90"/>
      <protection locked="0"/>
    </xf>
    <xf numFmtId="1" fontId="21" fillId="0" borderId="7" xfId="3" applyNumberFormat="1" applyFont="1" applyFill="1" applyBorder="1" applyAlignment="1" applyProtection="1">
      <alignment horizontal="center"/>
      <protection locked="0"/>
    </xf>
    <xf numFmtId="1" fontId="21" fillId="0" borderId="8" xfId="3" applyNumberFormat="1" applyFont="1" applyFill="1" applyBorder="1" applyAlignment="1" applyProtection="1">
      <alignment horizontal="center"/>
      <protection locked="0"/>
    </xf>
    <xf numFmtId="1" fontId="22" fillId="0" borderId="8" xfId="3" applyNumberFormat="1" applyFont="1" applyFill="1" applyBorder="1" applyAlignment="1" applyProtection="1">
      <alignment horizontal="left"/>
      <protection locked="0"/>
    </xf>
    <xf numFmtId="166" fontId="22" fillId="0" borderId="9" xfId="3" applyNumberFormat="1" applyFont="1" applyFill="1" applyBorder="1" applyAlignment="1" applyProtection="1">
      <alignment horizontal="center"/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24" fillId="0" borderId="7" xfId="3" applyNumberFormat="1" applyFont="1" applyFill="1" applyBorder="1" applyAlignment="1" applyProtection="1">
      <protection locked="0"/>
    </xf>
    <xf numFmtId="0" fontId="24" fillId="0" borderId="8" xfId="3" applyNumberFormat="1" applyFont="1" applyFill="1" applyBorder="1" applyAlignment="1" applyProtection="1">
      <alignment horizontal="center" vertical="center"/>
      <protection locked="0"/>
    </xf>
    <xf numFmtId="0" fontId="24" fillId="0" borderId="9" xfId="3" applyNumberFormat="1" applyFont="1" applyFill="1" applyBorder="1" applyAlignment="1" applyProtection="1">
      <alignment horizontal="center" vertical="center"/>
      <protection locked="0"/>
    </xf>
    <xf numFmtId="2" fontId="0" fillId="0" borderId="2" xfId="0" applyNumberFormat="1" applyBorder="1"/>
    <xf numFmtId="0" fontId="0" fillId="0" borderId="3" xfId="0" applyBorder="1" applyAlignment="1">
      <alignment horizontal="center" vertical="center"/>
    </xf>
    <xf numFmtId="15" fontId="0" fillId="0" borderId="0" xfId="0" applyNumberFormat="1"/>
    <xf numFmtId="15" fontId="0" fillId="0" borderId="0" xfId="4" applyNumberFormat="1" applyFont="1"/>
    <xf numFmtId="0" fontId="3" fillId="0" borderId="5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0" xfId="0" applyBorder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/>
    <xf numFmtId="0" fontId="0" fillId="0" borderId="14" xfId="0" applyBorder="1" applyAlignment="1"/>
    <xf numFmtId="0" fontId="0" fillId="0" borderId="1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0" fillId="0" borderId="16" xfId="0" applyBorder="1" applyAlignment="1"/>
    <xf numFmtId="0" fontId="19" fillId="0" borderId="17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0" fillId="0" borderId="10" xfId="0" applyBorder="1" applyAlignment="1"/>
    <xf numFmtId="0" fontId="0" fillId="0" borderId="3" xfId="0" quotePrefix="1" applyBorder="1" applyAlignment="1">
      <alignment horizontal="center" vertical="center"/>
    </xf>
    <xf numFmtId="165" fontId="0" fillId="0" borderId="0" xfId="0" applyNumberFormat="1" applyBorder="1" applyAlignment="1"/>
    <xf numFmtId="165" fontId="0" fillId="0" borderId="10" xfId="0" applyNumberFormat="1" applyBorder="1" applyAlignment="1"/>
    <xf numFmtId="165" fontId="0" fillId="0" borderId="11" xfId="0" applyNumberFormat="1" applyBorder="1" applyAlignment="1"/>
    <xf numFmtId="165" fontId="0" fillId="0" borderId="13" xfId="0" applyNumberFormat="1" applyBorder="1" applyAlignment="1"/>
    <xf numFmtId="165" fontId="0" fillId="0" borderId="15" xfId="0" applyNumberFormat="1" applyBorder="1" applyAlignment="1"/>
    <xf numFmtId="165" fontId="0" fillId="0" borderId="1" xfId="0" applyNumberFormat="1" applyBorder="1" applyAlignment="1"/>
    <xf numFmtId="0" fontId="2" fillId="0" borderId="17" xfId="0" applyFont="1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/>
    <xf numFmtId="14" fontId="2" fillId="0" borderId="17" xfId="0" applyNumberFormat="1" applyFont="1" applyBorder="1" applyAlignment="1">
      <alignment vertical="center"/>
    </xf>
    <xf numFmtId="14" fontId="0" fillId="0" borderId="11" xfId="0" applyNumberFormat="1" applyBorder="1" applyAlignment="1"/>
    <xf numFmtId="14" fontId="0" fillId="0" borderId="0" xfId="0" applyNumberFormat="1" applyBorder="1" applyAlignment="1"/>
    <xf numFmtId="14" fontId="0" fillId="0" borderId="1" xfId="0" applyNumberFormat="1" applyBorder="1" applyAlignment="1"/>
    <xf numFmtId="14" fontId="0" fillId="0" borderId="2" xfId="0" applyNumberFormat="1" applyBorder="1"/>
    <xf numFmtId="2" fontId="0" fillId="0" borderId="12" xfId="0" applyNumberFormat="1" applyBorder="1" applyAlignment="1"/>
    <xf numFmtId="2" fontId="0" fillId="0" borderId="14" xfId="0" applyNumberFormat="1" applyBorder="1" applyAlignment="1"/>
    <xf numFmtId="2" fontId="1" fillId="0" borderId="0" xfId="2" applyNumberFormat="1" applyFont="1" applyAlignment="1">
      <alignment horizontal="center" vertical="center"/>
    </xf>
    <xf numFmtId="2" fontId="0" fillId="0" borderId="0" xfId="0" applyNumberFormat="1"/>
    <xf numFmtId="2" fontId="2" fillId="0" borderId="17" xfId="0" applyNumberFormat="1" applyFont="1" applyBorder="1" applyAlignment="1">
      <alignment vertical="center"/>
    </xf>
    <xf numFmtId="2" fontId="0" fillId="0" borderId="16" xfId="0" applyNumberFormat="1" applyBorder="1" applyAlignment="1"/>
    <xf numFmtId="2" fontId="0" fillId="0" borderId="2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5">
    <cellStyle name="Excel Built-in Normal" xfId="1" xr:uid="{D3D9A3F1-7647-4CD3-B4C1-8418D83087E2}"/>
    <cellStyle name="Milliers" xfId="3" builtinId="3"/>
    <cellStyle name="Milliers [0] 2" xfId="2" xr:uid="{2E3B4C49-86D9-4F81-A828-EA6E5FCD1FCB}"/>
    <cellStyle name="Monétaire" xfId="4" builtinId="4"/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color rgb="FFFF0000"/>
      </font>
    </dxf>
    <dxf>
      <font>
        <b/>
        <i val="0"/>
        <strike val="0"/>
        <condense val="0"/>
        <extend val="0"/>
        <outline val="0"/>
        <shadow val="0"/>
        <color rgb="FFFF0000"/>
      </font>
    </dxf>
    <dxf>
      <font>
        <b/>
        <i val="0"/>
        <strike val="0"/>
        <condense val="0"/>
        <extend val="0"/>
        <outline val="0"/>
        <shadow val="0"/>
        <color rgb="FFFF0000"/>
      </font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57150</xdr:colOff>
          <xdr:row>0</xdr:row>
          <xdr:rowOff>219075</xdr:rowOff>
        </xdr:from>
        <xdr:to>
          <xdr:col>41</xdr:col>
          <xdr:colOff>628650</xdr:colOff>
          <xdr:row>0</xdr:row>
          <xdr:rowOff>685800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5A796A-C142-44E7-95ED-63D72C01D5DA}" name="Liste_feuille" displayName="Liste_feuille" ref="AO3:AO6" totalsRowShown="0">
  <autoFilter ref="AO3:AO6" xr:uid="{B3600990-A8A3-4BE6-9D13-DB8F1A5A98FB}"/>
  <tableColumns count="1">
    <tableColumn id="1" xr3:uid="{858E4E7D-5D43-4922-97A6-F263A584AD7E}" name="Liste_feu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24CC-4586-4D9B-9821-D55798DA5E49}">
  <sheetPr codeName="Feuil1"/>
  <dimension ref="A1:AE70"/>
  <sheetViews>
    <sheetView zoomScaleSheetLayoutView="100" workbookViewId="0">
      <selection activeCell="B1" sqref="B1"/>
    </sheetView>
  </sheetViews>
  <sheetFormatPr baseColWidth="10" defaultColWidth="11" defaultRowHeight="15" x14ac:dyDescent="0.25"/>
  <cols>
    <col min="1" max="1" width="14.140625" customWidth="1"/>
    <col min="3" max="3" width="16.42578125" customWidth="1"/>
    <col min="4" max="4" width="9.5703125" customWidth="1"/>
    <col min="5" max="5" width="4" customWidth="1"/>
    <col min="6" max="33" width="2.7109375" customWidth="1"/>
  </cols>
  <sheetData>
    <row r="1" spans="1:31" x14ac:dyDescent="0.25">
      <c r="A1" s="1" t="s">
        <v>1</v>
      </c>
      <c r="B1" s="8" t="s">
        <v>2</v>
      </c>
      <c r="C1" s="2" t="s">
        <v>110</v>
      </c>
      <c r="D1">
        <v>40</v>
      </c>
      <c r="F1" t="s">
        <v>4</v>
      </c>
    </row>
    <row r="2" spans="1:31" x14ac:dyDescent="0.25">
      <c r="A2" s="1" t="s">
        <v>5</v>
      </c>
      <c r="B2" s="8" t="s">
        <v>6</v>
      </c>
      <c r="C2" s="2" t="s">
        <v>111</v>
      </c>
      <c r="D2" s="3">
        <v>36</v>
      </c>
      <c r="E2" s="3"/>
      <c r="F2" s="75" t="s">
        <v>7</v>
      </c>
      <c r="G2" s="75"/>
      <c r="H2" s="75"/>
      <c r="I2" s="75"/>
      <c r="J2" s="75"/>
      <c r="K2" s="4"/>
      <c r="L2" s="75" t="s">
        <v>8</v>
      </c>
      <c r="M2" s="75"/>
      <c r="N2" s="75"/>
      <c r="O2" s="75"/>
      <c r="P2" s="75"/>
      <c r="Q2" s="4"/>
      <c r="R2" s="75" t="s">
        <v>9</v>
      </c>
      <c r="S2" s="75"/>
      <c r="T2" s="75"/>
      <c r="U2" s="75"/>
      <c r="V2" s="75"/>
      <c r="W2" s="75"/>
      <c r="X2" s="75"/>
      <c r="Y2" s="75"/>
      <c r="Z2" s="75"/>
      <c r="AA2" s="75"/>
      <c r="AB2" s="75"/>
      <c r="AC2" s="4"/>
      <c r="AD2" s="75" t="s">
        <v>10</v>
      </c>
      <c r="AE2" s="75"/>
    </row>
    <row r="3" spans="1:31" x14ac:dyDescent="0.25">
      <c r="A3" s="1" t="s">
        <v>11</v>
      </c>
      <c r="B3" s="9" t="s">
        <v>12</v>
      </c>
      <c r="C3" s="2" t="s">
        <v>112</v>
      </c>
      <c r="D3" s="3">
        <v>36</v>
      </c>
      <c r="E3" s="3"/>
      <c r="F3" s="5">
        <v>1</v>
      </c>
      <c r="G3" s="5">
        <v>1</v>
      </c>
      <c r="H3" s="5">
        <v>1</v>
      </c>
      <c r="I3" s="5">
        <v>1</v>
      </c>
      <c r="J3" s="5">
        <v>1</v>
      </c>
      <c r="K3" s="6"/>
      <c r="L3" s="5">
        <v>1</v>
      </c>
      <c r="M3" s="5">
        <v>1</v>
      </c>
      <c r="N3" s="5">
        <v>1</v>
      </c>
      <c r="O3" s="5">
        <v>1</v>
      </c>
      <c r="P3" s="5">
        <v>1</v>
      </c>
      <c r="Q3" s="6"/>
      <c r="R3" s="5">
        <v>1</v>
      </c>
      <c r="S3" s="5">
        <v>1</v>
      </c>
      <c r="T3" s="5">
        <v>1</v>
      </c>
      <c r="U3" s="5">
        <v>1</v>
      </c>
      <c r="V3" s="5">
        <v>1</v>
      </c>
      <c r="W3" s="5">
        <v>1</v>
      </c>
      <c r="X3" s="5">
        <v>1</v>
      </c>
      <c r="Y3" s="5">
        <v>1</v>
      </c>
      <c r="Z3" s="5">
        <v>1</v>
      </c>
      <c r="AA3" s="5">
        <v>1</v>
      </c>
      <c r="AB3" s="5">
        <v>1</v>
      </c>
      <c r="AC3" s="6"/>
      <c r="AD3" s="5">
        <v>1</v>
      </c>
      <c r="AE3" s="5">
        <v>1</v>
      </c>
    </row>
    <row r="4" spans="1:31" x14ac:dyDescent="0.25">
      <c r="A4" s="1" t="s">
        <v>13</v>
      </c>
      <c r="B4" s="9" t="s">
        <v>14</v>
      </c>
      <c r="C4" s="2" t="s">
        <v>113</v>
      </c>
      <c r="D4">
        <v>25</v>
      </c>
    </row>
    <row r="5" spans="1:31" x14ac:dyDescent="0.25">
      <c r="A5" s="1" t="s">
        <v>15</v>
      </c>
      <c r="B5" s="9" t="s">
        <v>16</v>
      </c>
      <c r="C5" s="2" t="s">
        <v>114</v>
      </c>
      <c r="D5">
        <v>48</v>
      </c>
      <c r="F5" t="s">
        <v>17</v>
      </c>
    </row>
    <row r="6" spans="1:31" x14ac:dyDescent="0.25">
      <c r="A6" s="1" t="s">
        <v>18</v>
      </c>
      <c r="B6" s="8" t="s">
        <v>19</v>
      </c>
      <c r="C6" s="2" t="s">
        <v>115</v>
      </c>
      <c r="D6">
        <v>54</v>
      </c>
      <c r="F6" s="75" t="s">
        <v>7</v>
      </c>
      <c r="G6" s="75"/>
      <c r="H6" s="75"/>
      <c r="I6" s="75"/>
      <c r="J6" s="75"/>
      <c r="K6" s="4"/>
      <c r="L6" s="75" t="s">
        <v>8</v>
      </c>
      <c r="M6" s="75"/>
      <c r="N6" s="75"/>
      <c r="O6" s="75"/>
      <c r="P6" s="75"/>
      <c r="Q6" s="4"/>
      <c r="R6" s="75" t="s">
        <v>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4"/>
      <c r="AD6" s="75" t="s">
        <v>10</v>
      </c>
      <c r="AE6" s="75"/>
    </row>
    <row r="7" spans="1:31" x14ac:dyDescent="0.25">
      <c r="A7" s="1" t="s">
        <v>20</v>
      </c>
      <c r="B7" s="8" t="s">
        <v>69</v>
      </c>
      <c r="C7" s="2" t="s">
        <v>116</v>
      </c>
      <c r="D7">
        <v>13</v>
      </c>
      <c r="F7" s="5">
        <v>2</v>
      </c>
      <c r="G7" s="5">
        <v>2</v>
      </c>
      <c r="H7" s="5">
        <v>2</v>
      </c>
      <c r="I7" s="5">
        <v>2</v>
      </c>
      <c r="J7" s="5">
        <v>2</v>
      </c>
      <c r="K7" s="6"/>
      <c r="L7" s="5">
        <v>2</v>
      </c>
      <c r="M7" s="5">
        <v>2</v>
      </c>
      <c r="N7" s="5">
        <v>2</v>
      </c>
      <c r="O7" s="5">
        <v>2</v>
      </c>
      <c r="P7" s="5">
        <v>2</v>
      </c>
      <c r="Q7" s="6"/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6"/>
      <c r="AD7" s="5">
        <v>2</v>
      </c>
      <c r="AE7" s="5">
        <v>2</v>
      </c>
    </row>
    <row r="8" spans="1:31" x14ac:dyDescent="0.25">
      <c r="A8" s="1" t="s">
        <v>21</v>
      </c>
      <c r="B8" s="9" t="s">
        <v>22</v>
      </c>
      <c r="C8" s="2" t="s">
        <v>117</v>
      </c>
      <c r="D8">
        <v>15</v>
      </c>
    </row>
    <row r="9" spans="1:31" x14ac:dyDescent="0.25">
      <c r="A9" s="1" t="s">
        <v>23</v>
      </c>
      <c r="B9" s="9" t="s">
        <v>24</v>
      </c>
      <c r="C9" s="2" t="s">
        <v>118</v>
      </c>
      <c r="D9">
        <v>56</v>
      </c>
    </row>
    <row r="10" spans="1:31" x14ac:dyDescent="0.25">
      <c r="A10" s="1" t="s">
        <v>25</v>
      </c>
      <c r="B10" s="9" t="s">
        <v>26</v>
      </c>
      <c r="C10" s="2" t="s">
        <v>119</v>
      </c>
      <c r="D10">
        <v>62</v>
      </c>
    </row>
    <row r="11" spans="1:31" x14ac:dyDescent="0.25">
      <c r="A11" s="1" t="s">
        <v>27</v>
      </c>
      <c r="B11" s="8" t="s">
        <v>28</v>
      </c>
      <c r="C11" s="2" t="s">
        <v>120</v>
      </c>
      <c r="D11">
        <v>20</v>
      </c>
    </row>
    <row r="12" spans="1:31" x14ac:dyDescent="0.25">
      <c r="A12" s="1" t="s">
        <v>29</v>
      </c>
      <c r="B12" s="8" t="s">
        <v>30</v>
      </c>
      <c r="C12" s="2" t="s">
        <v>121</v>
      </c>
      <c r="D12">
        <v>30</v>
      </c>
    </row>
    <row r="13" spans="1:31" x14ac:dyDescent="0.25">
      <c r="A13" s="1" t="s">
        <v>31</v>
      </c>
      <c r="B13" s="8" t="s">
        <v>70</v>
      </c>
      <c r="C13" s="2" t="s">
        <v>122</v>
      </c>
      <c r="D13">
        <v>140</v>
      </c>
    </row>
    <row r="14" spans="1:31" x14ac:dyDescent="0.25">
      <c r="A14" s="1"/>
      <c r="B14" s="9" t="s">
        <v>32</v>
      </c>
      <c r="C14" s="2" t="s">
        <v>123</v>
      </c>
      <c r="D14">
        <v>30</v>
      </c>
    </row>
    <row r="15" spans="1:31" x14ac:dyDescent="0.25">
      <c r="A15" s="1"/>
      <c r="B15" s="8" t="s">
        <v>33</v>
      </c>
      <c r="C15" s="2" t="s">
        <v>124</v>
      </c>
      <c r="D15">
        <v>35</v>
      </c>
    </row>
    <row r="16" spans="1:31" x14ac:dyDescent="0.25">
      <c r="A16" s="1"/>
      <c r="B16" s="9" t="s">
        <v>34</v>
      </c>
      <c r="C16" s="2" t="s">
        <v>125</v>
      </c>
      <c r="D16">
        <v>50</v>
      </c>
    </row>
    <row r="17" spans="1:4" x14ac:dyDescent="0.25">
      <c r="A17" s="1"/>
      <c r="B17" s="8" t="s">
        <v>71</v>
      </c>
      <c r="C17" s="2" t="s">
        <v>126</v>
      </c>
      <c r="D17">
        <v>50</v>
      </c>
    </row>
    <row r="18" spans="1:4" x14ac:dyDescent="0.25">
      <c r="A18" s="1"/>
      <c r="B18" s="8" t="s">
        <v>72</v>
      </c>
      <c r="C18" s="2" t="s">
        <v>127</v>
      </c>
    </row>
    <row r="19" spans="1:4" x14ac:dyDescent="0.25">
      <c r="A19" s="1"/>
      <c r="B19" s="8" t="s">
        <v>73</v>
      </c>
      <c r="C19" s="2" t="s">
        <v>128</v>
      </c>
    </row>
    <row r="20" spans="1:4" x14ac:dyDescent="0.25">
      <c r="A20" s="1"/>
      <c r="B20" s="9" t="s">
        <v>35</v>
      </c>
      <c r="C20" s="2" t="s">
        <v>129</v>
      </c>
      <c r="D20">
        <v>15</v>
      </c>
    </row>
    <row r="21" spans="1:4" x14ac:dyDescent="0.25">
      <c r="A21" s="1"/>
      <c r="B21" s="9" t="s">
        <v>36</v>
      </c>
      <c r="C21" s="2" t="s">
        <v>130</v>
      </c>
      <c r="D21">
        <v>10</v>
      </c>
    </row>
    <row r="22" spans="1:4" x14ac:dyDescent="0.25">
      <c r="A22" s="1"/>
      <c r="B22" s="9" t="s">
        <v>37</v>
      </c>
      <c r="C22" s="2" t="s">
        <v>131</v>
      </c>
      <c r="D22">
        <v>120</v>
      </c>
    </row>
    <row r="23" spans="1:4" x14ac:dyDescent="0.25">
      <c r="A23" s="1"/>
      <c r="B23" s="9" t="s">
        <v>38</v>
      </c>
      <c r="C23" s="2" t="s">
        <v>132</v>
      </c>
      <c r="D23">
        <v>150</v>
      </c>
    </row>
    <row r="24" spans="1:4" x14ac:dyDescent="0.25">
      <c r="A24" s="1"/>
      <c r="B24" s="9" t="s">
        <v>39</v>
      </c>
      <c r="C24" s="2" t="s">
        <v>133</v>
      </c>
      <c r="D24">
        <v>200</v>
      </c>
    </row>
    <row r="25" spans="1:4" x14ac:dyDescent="0.25">
      <c r="A25" s="1"/>
      <c r="B25" s="9" t="s">
        <v>40</v>
      </c>
      <c r="C25" s="2" t="s">
        <v>134</v>
      </c>
      <c r="D25">
        <v>300</v>
      </c>
    </row>
    <row r="26" spans="1:4" x14ac:dyDescent="0.25">
      <c r="A26" s="1"/>
      <c r="B26" s="8" t="s">
        <v>74</v>
      </c>
      <c r="C26" s="2" t="s">
        <v>135</v>
      </c>
      <c r="D26">
        <v>20</v>
      </c>
    </row>
    <row r="27" spans="1:4" x14ac:dyDescent="0.25">
      <c r="A27" s="1"/>
      <c r="B27" s="8" t="s">
        <v>75</v>
      </c>
      <c r="C27" s="2" t="s">
        <v>136</v>
      </c>
      <c r="D27">
        <v>75</v>
      </c>
    </row>
    <row r="28" spans="1:4" x14ac:dyDescent="0.25">
      <c r="A28" s="1"/>
      <c r="B28" s="8" t="s">
        <v>76</v>
      </c>
    </row>
    <row r="29" spans="1:4" x14ac:dyDescent="0.25">
      <c r="A29" s="1"/>
      <c r="B29" s="8" t="s">
        <v>77</v>
      </c>
      <c r="C29" s="1"/>
    </row>
    <row r="30" spans="1:4" x14ac:dyDescent="0.25">
      <c r="A30" s="1"/>
      <c r="B30" s="8" t="s">
        <v>78</v>
      </c>
      <c r="C30" s="1"/>
    </row>
    <row r="31" spans="1:4" x14ac:dyDescent="0.25">
      <c r="A31" s="1"/>
      <c r="B31" s="8" t="s">
        <v>79</v>
      </c>
      <c r="C31" s="1"/>
    </row>
    <row r="32" spans="1:4" x14ac:dyDescent="0.25">
      <c r="A32" s="1"/>
      <c r="B32" s="9" t="s">
        <v>41</v>
      </c>
      <c r="C32" s="1"/>
    </row>
    <row r="33" spans="1:3" x14ac:dyDescent="0.25">
      <c r="A33" s="1"/>
      <c r="B33" s="8" t="s">
        <v>42</v>
      </c>
      <c r="C33" s="1"/>
    </row>
    <row r="34" spans="1:3" x14ac:dyDescent="0.25">
      <c r="A34" s="1"/>
      <c r="B34" s="9" t="s">
        <v>43</v>
      </c>
      <c r="C34" s="1"/>
    </row>
    <row r="35" spans="1:3" x14ac:dyDescent="0.25">
      <c r="A35" s="1"/>
      <c r="B35" s="9" t="s">
        <v>44</v>
      </c>
      <c r="C35" s="1"/>
    </row>
    <row r="36" spans="1:3" x14ac:dyDescent="0.25">
      <c r="A36" s="1"/>
      <c r="B36" s="8" t="s">
        <v>45</v>
      </c>
      <c r="C36" s="1"/>
    </row>
    <row r="37" spans="1:3" x14ac:dyDescent="0.25">
      <c r="A37" s="1"/>
      <c r="B37" s="8" t="s">
        <v>46</v>
      </c>
      <c r="C37" s="1"/>
    </row>
    <row r="38" spans="1:3" x14ac:dyDescent="0.25">
      <c r="B38" s="9" t="s">
        <v>47</v>
      </c>
      <c r="C38" s="1"/>
    </row>
    <row r="39" spans="1:3" x14ac:dyDescent="0.25">
      <c r="B39" s="8" t="s">
        <v>48</v>
      </c>
      <c r="C39" s="1"/>
    </row>
    <row r="40" spans="1:3" x14ac:dyDescent="0.25">
      <c r="B40" s="9" t="s">
        <v>49</v>
      </c>
    </row>
    <row r="41" spans="1:3" x14ac:dyDescent="0.25">
      <c r="B41" s="9" t="s">
        <v>50</v>
      </c>
    </row>
    <row r="42" spans="1:3" x14ac:dyDescent="0.25">
      <c r="B42" s="8" t="s">
        <v>80</v>
      </c>
    </row>
    <row r="43" spans="1:3" x14ac:dyDescent="0.25">
      <c r="B43" s="9" t="s">
        <v>51</v>
      </c>
    </row>
    <row r="44" spans="1:3" x14ac:dyDescent="0.25">
      <c r="B44" s="8" t="s">
        <v>81</v>
      </c>
    </row>
    <row r="45" spans="1:3" x14ac:dyDescent="0.25">
      <c r="B45" s="19" t="s">
        <v>109</v>
      </c>
    </row>
    <row r="46" spans="1:3" x14ac:dyDescent="0.25">
      <c r="B46" s="8" t="s">
        <v>82</v>
      </c>
    </row>
    <row r="47" spans="1:3" x14ac:dyDescent="0.25">
      <c r="B47" s="8" t="s">
        <v>83</v>
      </c>
    </row>
    <row r="48" spans="1:3" x14ac:dyDescent="0.25">
      <c r="B48" s="9" t="s">
        <v>52</v>
      </c>
    </row>
    <row r="49" spans="2:2" x14ac:dyDescent="0.25">
      <c r="B49" s="9" t="s">
        <v>53</v>
      </c>
    </row>
    <row r="50" spans="2:2" x14ac:dyDescent="0.25">
      <c r="B50" s="9" t="s">
        <v>54</v>
      </c>
    </row>
    <row r="51" spans="2:2" x14ac:dyDescent="0.25">
      <c r="B51" s="8" t="s">
        <v>55</v>
      </c>
    </row>
    <row r="52" spans="2:2" x14ac:dyDescent="0.25">
      <c r="B52" s="8" t="s">
        <v>84</v>
      </c>
    </row>
    <row r="53" spans="2:2" x14ac:dyDescent="0.25">
      <c r="B53" s="9" t="s">
        <v>56</v>
      </c>
    </row>
    <row r="54" spans="2:2" x14ac:dyDescent="0.25">
      <c r="B54" s="9" t="s">
        <v>57</v>
      </c>
    </row>
    <row r="55" spans="2:2" x14ac:dyDescent="0.25">
      <c r="B55" s="8" t="s">
        <v>85</v>
      </c>
    </row>
    <row r="56" spans="2:2" x14ac:dyDescent="0.25">
      <c r="B56" s="9" t="s">
        <v>58</v>
      </c>
    </row>
    <row r="57" spans="2:2" x14ac:dyDescent="0.25">
      <c r="B57" s="8" t="s">
        <v>86</v>
      </c>
    </row>
    <row r="58" spans="2:2" x14ac:dyDescent="0.25">
      <c r="B58" s="8" t="s">
        <v>59</v>
      </c>
    </row>
    <row r="59" spans="2:2" x14ac:dyDescent="0.25">
      <c r="B59" s="8" t="s">
        <v>87</v>
      </c>
    </row>
    <row r="60" spans="2:2" x14ac:dyDescent="0.25">
      <c r="B60" s="8" t="s">
        <v>60</v>
      </c>
    </row>
    <row r="61" spans="2:2" x14ac:dyDescent="0.25">
      <c r="B61" s="8" t="s">
        <v>61</v>
      </c>
    </row>
    <row r="62" spans="2:2" x14ac:dyDescent="0.25">
      <c r="B62" s="9" t="s">
        <v>62</v>
      </c>
    </row>
    <row r="63" spans="2:2" x14ac:dyDescent="0.25">
      <c r="B63" s="9" t="s">
        <v>63</v>
      </c>
    </row>
    <row r="64" spans="2:2" x14ac:dyDescent="0.25">
      <c r="B64" s="8" t="s">
        <v>64</v>
      </c>
    </row>
    <row r="65" spans="2:2" x14ac:dyDescent="0.25">
      <c r="B65" s="9" t="s">
        <v>65</v>
      </c>
    </row>
    <row r="66" spans="2:2" x14ac:dyDescent="0.25">
      <c r="B66" s="9" t="s">
        <v>66</v>
      </c>
    </row>
    <row r="67" spans="2:2" x14ac:dyDescent="0.25">
      <c r="B67" s="8" t="s">
        <v>88</v>
      </c>
    </row>
    <row r="68" spans="2:2" x14ac:dyDescent="0.25">
      <c r="B68" s="9" t="s">
        <v>67</v>
      </c>
    </row>
    <row r="69" spans="2:2" x14ac:dyDescent="0.25">
      <c r="B69" s="8" t="s">
        <v>89</v>
      </c>
    </row>
    <row r="70" spans="2:2" x14ac:dyDescent="0.25">
      <c r="B70" s="9" t="s">
        <v>68</v>
      </c>
    </row>
  </sheetData>
  <sortState xmlns:xlrd2="http://schemas.microsoft.com/office/spreadsheetml/2017/richdata2" ref="B1:B72">
    <sortCondition ref="B40"/>
  </sortState>
  <mergeCells count="8">
    <mergeCell ref="F2:J2"/>
    <mergeCell ref="L2:P2"/>
    <mergeCell ref="R2:AB2"/>
    <mergeCell ref="AD2:AE2"/>
    <mergeCell ref="F6:J6"/>
    <mergeCell ref="L6:P6"/>
    <mergeCell ref="R6:AB6"/>
    <mergeCell ref="AD6:AE6"/>
  </mergeCells>
  <phoneticPr fontId="25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2F2D-F152-4C68-947A-FCF3F65DC096}">
  <sheetPr codeName="Feuil2"/>
  <dimension ref="A1:AO57"/>
  <sheetViews>
    <sheetView workbookViewId="0">
      <selection activeCell="I8" sqref="I8:O8"/>
    </sheetView>
  </sheetViews>
  <sheetFormatPr baseColWidth="10" defaultColWidth="11" defaultRowHeight="15" x14ac:dyDescent="0.25"/>
  <cols>
    <col min="1" max="34" width="2.85546875" customWidth="1"/>
    <col min="35" max="38" width="1" customWidth="1"/>
    <col min="39" max="39" width="11.42578125" customWidth="1"/>
  </cols>
  <sheetData>
    <row r="1" spans="1:41" ht="23.25" x14ac:dyDescent="0.3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2" t="s">
        <v>91</v>
      </c>
      <c r="Z1" s="93"/>
      <c r="AA1" s="93"/>
      <c r="AB1" s="93"/>
      <c r="AC1" s="94"/>
      <c r="AD1" s="10" t="s">
        <v>4</v>
      </c>
      <c r="AE1" s="89"/>
      <c r="AF1" s="89"/>
      <c r="AG1" s="89"/>
      <c r="AH1" s="90"/>
    </row>
    <row r="2" spans="1:41" ht="16.5" customHeight="1" x14ac:dyDescent="0.25">
      <c r="A2" s="95" t="s">
        <v>92</v>
      </c>
      <c r="B2" s="95"/>
      <c r="C2" s="95"/>
      <c r="D2" s="95"/>
      <c r="E2" s="95"/>
      <c r="F2" s="95"/>
      <c r="G2" s="95"/>
      <c r="H2" s="95"/>
      <c r="I2" s="95"/>
      <c r="J2" s="95"/>
      <c r="K2" s="96" t="s">
        <v>93</v>
      </c>
      <c r="L2" s="96"/>
      <c r="M2" s="96"/>
      <c r="N2" s="96"/>
      <c r="O2" s="96"/>
      <c r="P2" s="96"/>
      <c r="Q2" s="96"/>
      <c r="R2" s="96"/>
      <c r="S2" s="96"/>
      <c r="V2" s="97" t="s">
        <v>94</v>
      </c>
      <c r="W2" s="97"/>
      <c r="X2" s="97"/>
      <c r="Y2" s="97"/>
      <c r="Z2" s="97"/>
      <c r="AA2" s="97"/>
      <c r="AB2" s="97"/>
      <c r="AC2" s="97"/>
      <c r="AD2" s="6"/>
      <c r="AE2" s="87" t="s">
        <v>95</v>
      </c>
      <c r="AF2" s="87"/>
      <c r="AG2" s="87"/>
      <c r="AH2" s="11"/>
    </row>
    <row r="3" spans="1:41" ht="16.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6"/>
      <c r="L3" s="96"/>
      <c r="M3" s="96"/>
      <c r="N3" s="96"/>
      <c r="O3" s="96"/>
      <c r="P3" s="96"/>
      <c r="Q3" s="96"/>
      <c r="R3" s="96"/>
      <c r="S3" s="96"/>
      <c r="Y3" s="98">
        <f>SUM(AI8:AI57)</f>
        <v>0</v>
      </c>
      <c r="Z3" s="90"/>
      <c r="AE3" s="5">
        <v>1</v>
      </c>
      <c r="AF3" s="5">
        <v>9</v>
      </c>
      <c r="AG3" s="5">
        <v>21</v>
      </c>
    </row>
    <row r="4" spans="1:41" ht="16.5" customHeight="1" x14ac:dyDescent="0.25">
      <c r="A4" s="75" t="s">
        <v>7</v>
      </c>
      <c r="B4" s="75"/>
      <c r="C4" s="75"/>
      <c r="D4" s="75"/>
      <c r="E4" s="75"/>
      <c r="F4" s="4"/>
      <c r="G4" s="75" t="s">
        <v>8</v>
      </c>
      <c r="H4" s="75"/>
      <c r="I4" s="75"/>
      <c r="J4" s="75"/>
      <c r="K4" s="75"/>
      <c r="L4" s="4"/>
      <c r="M4" s="75" t="s">
        <v>9</v>
      </c>
      <c r="N4" s="75"/>
      <c r="O4" s="75"/>
      <c r="P4" s="75"/>
      <c r="Q4" s="75"/>
      <c r="R4" s="75"/>
      <c r="S4" s="75"/>
      <c r="T4" s="75"/>
      <c r="U4" s="75"/>
      <c r="V4" s="75"/>
      <c r="W4" s="75"/>
      <c r="X4" s="4"/>
      <c r="Y4" s="86" t="s">
        <v>10</v>
      </c>
      <c r="Z4" s="86"/>
      <c r="AB4" s="87" t="s">
        <v>96</v>
      </c>
      <c r="AC4" s="87"/>
      <c r="AD4" s="87"/>
      <c r="AE4" s="87"/>
      <c r="AF4" s="87"/>
      <c r="AG4" s="87"/>
      <c r="AH4" s="87"/>
    </row>
    <row r="5" spans="1:41" ht="16.5" customHeight="1" x14ac:dyDescent="0.25">
      <c r="A5" s="5">
        <f>IF($AD$1="CA",info!F3,IF($AD$1="CM",info!F7,"X"))</f>
        <v>1</v>
      </c>
      <c r="B5" s="5">
        <f>IF($AD$1="CA",info!G3,IF($AD$1="CM",info!G7,"X"))</f>
        <v>1</v>
      </c>
      <c r="C5" s="5">
        <f>IF($AD$1="CA",info!H3,IF($AD$1="CM",info!H7,"X"))</f>
        <v>1</v>
      </c>
      <c r="D5" s="5">
        <f>IF($AD$1="CA",info!I3,IF($AD$1="CM",info!I7,"X"))</f>
        <v>1</v>
      </c>
      <c r="E5" s="5">
        <f>IF($AD$1="CA",info!J3,IF($AD$1="CM",info!J7,"X"))</f>
        <v>1</v>
      </c>
      <c r="F5" s="20"/>
      <c r="G5" s="5">
        <f>IF($AD$1="CA",info!L3,IF($AD$1="CM",info!L7,"X"))</f>
        <v>1</v>
      </c>
      <c r="H5" s="5">
        <f>IF($AD$1="CA",info!M3,IF($AD$1="CM",info!M7,"X"))</f>
        <v>1</v>
      </c>
      <c r="I5" s="5">
        <f>IF($AD$1="CA",info!N3,IF($AD$1="CM",info!N7,"X"))</f>
        <v>1</v>
      </c>
      <c r="J5" s="5">
        <f>IF($AD$1="CA",info!O3,IF($AD$1="CM",info!O7,"X"))</f>
        <v>1</v>
      </c>
      <c r="K5" s="5">
        <f>IF($AD$1="CA",info!P3,IF($AD$1="CM",info!P7,"X"))</f>
        <v>1</v>
      </c>
      <c r="L5" s="20"/>
      <c r="M5" s="5">
        <f>IF($AD$1="CA",info!R3,IF($AD$1="CM",info!R7,"X"))</f>
        <v>1</v>
      </c>
      <c r="N5" s="5">
        <f>IF($AD$1="CA",info!S3,IF($AD$1="CM",info!S7,"X"))</f>
        <v>1</v>
      </c>
      <c r="O5" s="5">
        <f>IF($AD$1="CA",info!T3,IF($AD$1="CM",info!T7,"X"))</f>
        <v>1</v>
      </c>
      <c r="P5" s="5">
        <f>IF($AD$1="CA",info!U3,IF($AD$1="CM",info!U7,"X"))</f>
        <v>1</v>
      </c>
      <c r="Q5" s="5">
        <f>IF($AD$1="CA",info!V3,IF($AD$1="CM",info!V7,"X"))</f>
        <v>1</v>
      </c>
      <c r="R5" s="5">
        <f>IF($AD$1="CA",info!W3,IF($AD$1="CM",info!W7,"X"))</f>
        <v>1</v>
      </c>
      <c r="S5" s="5">
        <f>IF($AD$1="CA",info!X3,IF($AD$1="CM",info!X7,"X"))</f>
        <v>1</v>
      </c>
      <c r="T5" s="5">
        <f>IF($AD$1="CA",info!Y3,IF($AD$1="CM",info!Y7,"X"))</f>
        <v>1</v>
      </c>
      <c r="U5" s="5">
        <f>IF($AD$1="CA",info!Z3,IF($AD$1="CM",info!Z7,"X"))</f>
        <v>1</v>
      </c>
      <c r="V5" s="5">
        <f>IF($AD$1="CA",info!AA3,IF($AD$1="CM",info!AA7,"X"))</f>
        <v>1</v>
      </c>
      <c r="W5" s="5">
        <f>IF($AD$1="CA",info!AB3,IF($AD$1="CM",info!AB7,"X"))</f>
        <v>1</v>
      </c>
      <c r="X5" s="20"/>
      <c r="Y5" s="5">
        <f>IF($AD$1="CA",info!AD3,IF($AD$1="CM",info!AD7,"X"))</f>
        <v>1</v>
      </c>
      <c r="Z5" s="5">
        <f>IF($AD$1="CA",info!AE3,IF($AD$1="CM",info!AE7,"X"))</f>
        <v>1</v>
      </c>
      <c r="AB5" s="88">
        <f>SUM(AE8:AH57)</f>
        <v>0</v>
      </c>
      <c r="AC5" s="89"/>
      <c r="AD5" s="89"/>
      <c r="AE5" s="89"/>
      <c r="AF5" s="89"/>
      <c r="AG5" s="89"/>
      <c r="AH5" s="90"/>
    </row>
    <row r="6" spans="1:41" ht="4.5" customHeight="1" x14ac:dyDescent="0.25"/>
    <row r="7" spans="1:41" ht="18" customHeight="1" x14ac:dyDescent="0.25">
      <c r="C7" s="82" t="s">
        <v>97</v>
      </c>
      <c r="D7" s="82"/>
      <c r="E7" s="82"/>
      <c r="F7" s="82"/>
      <c r="G7" s="82"/>
      <c r="H7" s="82"/>
      <c r="I7" s="83" t="s">
        <v>98</v>
      </c>
      <c r="J7" s="84"/>
      <c r="K7" s="84"/>
      <c r="L7" s="84"/>
      <c r="M7" s="84"/>
      <c r="N7" s="84"/>
      <c r="O7" s="85"/>
      <c r="P7" s="82" t="s">
        <v>0</v>
      </c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 t="s">
        <v>99</v>
      </c>
      <c r="AF7" s="82"/>
      <c r="AG7" s="82"/>
      <c r="AH7" s="82"/>
    </row>
    <row r="8" spans="1:41" ht="14.25" customHeight="1" x14ac:dyDescent="0.25">
      <c r="A8" s="77">
        <v>1</v>
      </c>
      <c r="B8" s="77"/>
      <c r="C8" s="78"/>
      <c r="D8" s="79"/>
      <c r="E8" s="79"/>
      <c r="F8" s="79"/>
      <c r="G8" s="79"/>
      <c r="H8" s="80"/>
      <c r="I8" s="78"/>
      <c r="J8" s="79"/>
      <c r="K8" s="79"/>
      <c r="L8" s="79"/>
      <c r="M8" s="79"/>
      <c r="N8" s="79"/>
      <c r="O8" s="80"/>
      <c r="P8" s="13"/>
      <c r="Q8" s="81"/>
      <c r="R8" s="81"/>
      <c r="S8" s="81"/>
      <c r="T8" s="14" t="s">
        <v>100</v>
      </c>
      <c r="U8" s="13"/>
      <c r="V8" s="81"/>
      <c r="W8" s="81"/>
      <c r="X8" s="81"/>
      <c r="Y8" s="14" t="s">
        <v>100</v>
      </c>
      <c r="Z8" s="13"/>
      <c r="AA8" s="81"/>
      <c r="AB8" s="81"/>
      <c r="AC8" s="81"/>
      <c r="AD8" s="14" t="s">
        <v>101</v>
      </c>
      <c r="AE8" s="76" t="str">
        <f>IF(SUM(AJ8:AL8)=0,"",SUM(AJ8:AL8))</f>
        <v/>
      </c>
      <c r="AF8" s="76"/>
      <c r="AG8" s="76"/>
      <c r="AH8" s="76"/>
      <c r="AI8" s="15">
        <f>IF(AE8="",0,1)</f>
        <v>0</v>
      </c>
      <c r="AJ8" s="16">
        <f>IF(ISTEXT(Q8),(VLOOKUP(Q8,info!$C$1:$D$27,2,FALSE)*P8),0)</f>
        <v>0</v>
      </c>
      <c r="AK8" s="16">
        <f>IF(ISTEXT(V8),(VLOOKUP(V8,info!$C$1:$D$27,2,FALSE)*U8),0)</f>
        <v>0</v>
      </c>
      <c r="AL8" s="16">
        <f>IF(ISTEXT(AA8),(VLOOKUP(AA8,info!$C$1:$D$27,2,FALSE)*Z8),0)</f>
        <v>0</v>
      </c>
      <c r="AN8" s="2"/>
    </row>
    <row r="9" spans="1:41" ht="14.25" customHeight="1" x14ac:dyDescent="0.25">
      <c r="A9" s="77">
        <v>2</v>
      </c>
      <c r="B9" s="77"/>
      <c r="C9" s="78"/>
      <c r="D9" s="79"/>
      <c r="E9" s="79"/>
      <c r="F9" s="79"/>
      <c r="G9" s="79"/>
      <c r="H9" s="80"/>
      <c r="I9" s="78"/>
      <c r="J9" s="79"/>
      <c r="K9" s="79"/>
      <c r="L9" s="79"/>
      <c r="M9" s="79"/>
      <c r="N9" s="79"/>
      <c r="O9" s="80"/>
      <c r="P9" s="13"/>
      <c r="Q9" s="81"/>
      <c r="R9" s="81"/>
      <c r="S9" s="81"/>
      <c r="T9" s="14" t="s">
        <v>100</v>
      </c>
      <c r="U9" s="13"/>
      <c r="V9" s="81"/>
      <c r="W9" s="81"/>
      <c r="X9" s="81"/>
      <c r="Y9" s="14" t="s">
        <v>100</v>
      </c>
      <c r="Z9" s="13"/>
      <c r="AA9" s="81"/>
      <c r="AB9" s="81"/>
      <c r="AC9" s="81"/>
      <c r="AD9" s="14" t="s">
        <v>101</v>
      </c>
      <c r="AE9" s="76" t="str">
        <f>IF(SUM(AJ9:AL9)=0,"",SUM(AJ9:AL9))</f>
        <v/>
      </c>
      <c r="AF9" s="76"/>
      <c r="AG9" s="76"/>
      <c r="AH9" s="76"/>
      <c r="AI9" s="15">
        <f t="shared" ref="AI9:AI57" si="0">IF(AE9="",0,1)</f>
        <v>0</v>
      </c>
      <c r="AJ9" s="16">
        <f>IF(ISTEXT(Q9),(VLOOKUP(Q9,info!$C$1:$D$27,2,FALSE)*P9),0)</f>
        <v>0</v>
      </c>
      <c r="AK9" s="16">
        <f>IF(ISTEXT(V9),(VLOOKUP(V9,info!$C$1:$D$27,2,FALSE)*U9),0)</f>
        <v>0</v>
      </c>
      <c r="AL9" s="16">
        <f>IF(ISTEXT(AA9),(VLOOKUP(AA9,info!$C$1:$D$27,2,FALSE)*Z9),0)</f>
        <v>0</v>
      </c>
      <c r="AN9" s="1"/>
      <c r="AO9" s="3"/>
    </row>
    <row r="10" spans="1:41" ht="14.25" customHeight="1" x14ac:dyDescent="0.25">
      <c r="A10" s="77">
        <v>3</v>
      </c>
      <c r="B10" s="77"/>
      <c r="C10" s="78"/>
      <c r="D10" s="79"/>
      <c r="E10" s="79"/>
      <c r="F10" s="79"/>
      <c r="G10" s="79"/>
      <c r="H10" s="80"/>
      <c r="I10" s="78"/>
      <c r="J10" s="79"/>
      <c r="K10" s="79"/>
      <c r="L10" s="79"/>
      <c r="M10" s="79"/>
      <c r="N10" s="79"/>
      <c r="O10" s="80"/>
      <c r="P10" s="13"/>
      <c r="Q10" s="81"/>
      <c r="R10" s="81"/>
      <c r="S10" s="81"/>
      <c r="T10" s="14" t="s">
        <v>100</v>
      </c>
      <c r="U10" s="13"/>
      <c r="V10" s="81"/>
      <c r="W10" s="81"/>
      <c r="X10" s="81"/>
      <c r="Y10" s="14" t="s">
        <v>100</v>
      </c>
      <c r="Z10" s="13"/>
      <c r="AA10" s="81"/>
      <c r="AB10" s="81"/>
      <c r="AC10" s="81"/>
      <c r="AD10" s="14" t="s">
        <v>101</v>
      </c>
      <c r="AE10" s="76" t="str">
        <f t="shared" ref="AE10:AE57" si="1">IF(SUM(AJ10:AL10)=0,"",SUM(AJ10:AL10))</f>
        <v/>
      </c>
      <c r="AF10" s="76"/>
      <c r="AG10" s="76"/>
      <c r="AH10" s="76"/>
      <c r="AI10" s="15">
        <f t="shared" si="0"/>
        <v>0</v>
      </c>
      <c r="AJ10" s="16">
        <f>IF(ISTEXT(Q10),(VLOOKUP(Q10,info!$C$1:$D$27,2,FALSE)*P10),0)</f>
        <v>0</v>
      </c>
      <c r="AK10" s="16">
        <f>IF(ISTEXT(V10),(VLOOKUP(V10,info!$C$1:$D$27,2,FALSE)*U10),0)</f>
        <v>0</v>
      </c>
      <c r="AL10" s="16">
        <f>IF(ISTEXT(AA10),(VLOOKUP(AA10,info!$C$1:$D$27,2,FALSE)*Z10),0)</f>
        <v>0</v>
      </c>
      <c r="AN10" s="2"/>
      <c r="AO10" s="3"/>
    </row>
    <row r="11" spans="1:41" ht="14.25" customHeight="1" x14ac:dyDescent="0.25">
      <c r="A11" s="77">
        <v>4</v>
      </c>
      <c r="B11" s="77"/>
      <c r="C11" s="78"/>
      <c r="D11" s="79"/>
      <c r="E11" s="79"/>
      <c r="F11" s="79"/>
      <c r="G11" s="79"/>
      <c r="H11" s="80"/>
      <c r="I11" s="78"/>
      <c r="J11" s="79"/>
      <c r="K11" s="79"/>
      <c r="L11" s="79"/>
      <c r="M11" s="79"/>
      <c r="N11" s="79"/>
      <c r="O11" s="80"/>
      <c r="P11" s="13"/>
      <c r="Q11" s="81"/>
      <c r="R11" s="81"/>
      <c r="S11" s="81"/>
      <c r="T11" s="14" t="s">
        <v>100</v>
      </c>
      <c r="U11" s="13"/>
      <c r="V11" s="81"/>
      <c r="W11" s="81"/>
      <c r="X11" s="81"/>
      <c r="Y11" s="14" t="s">
        <v>100</v>
      </c>
      <c r="Z11" s="13"/>
      <c r="AA11" s="81"/>
      <c r="AB11" s="81"/>
      <c r="AC11" s="81"/>
      <c r="AD11" s="14" t="s">
        <v>101</v>
      </c>
      <c r="AE11" s="76" t="str">
        <f t="shared" si="1"/>
        <v/>
      </c>
      <c r="AF11" s="76"/>
      <c r="AG11" s="76"/>
      <c r="AH11" s="76"/>
      <c r="AI11" s="15">
        <f t="shared" si="0"/>
        <v>0</v>
      </c>
      <c r="AJ11" s="16">
        <f>IF(ISTEXT(Q11),(VLOOKUP(Q11,info!$C$1:$D$27,2,FALSE)*P11),0)</f>
        <v>0</v>
      </c>
      <c r="AK11" s="16">
        <f>IF(ISTEXT(V11),(VLOOKUP(V11,info!$C$1:$D$27,2,FALSE)*U11),0)</f>
        <v>0</v>
      </c>
      <c r="AL11" s="16">
        <f>IF(ISTEXT(AA11),(VLOOKUP(AA11,info!$C$1:$D$27,2,FALSE)*Z11),0)</f>
        <v>0</v>
      </c>
      <c r="AN11" s="2"/>
    </row>
    <row r="12" spans="1:41" ht="14.25" customHeight="1" x14ac:dyDescent="0.25">
      <c r="A12" s="77">
        <v>5</v>
      </c>
      <c r="B12" s="77"/>
      <c r="C12" s="78"/>
      <c r="D12" s="79"/>
      <c r="E12" s="79"/>
      <c r="F12" s="79"/>
      <c r="G12" s="79"/>
      <c r="H12" s="80"/>
      <c r="I12" s="78"/>
      <c r="J12" s="79"/>
      <c r="K12" s="79"/>
      <c r="L12" s="79"/>
      <c r="M12" s="79"/>
      <c r="N12" s="79"/>
      <c r="O12" s="80"/>
      <c r="P12" s="13"/>
      <c r="Q12" s="81"/>
      <c r="R12" s="81"/>
      <c r="S12" s="81"/>
      <c r="T12" s="14" t="s">
        <v>100</v>
      </c>
      <c r="U12" s="13"/>
      <c r="V12" s="81"/>
      <c r="W12" s="81"/>
      <c r="X12" s="81"/>
      <c r="Y12" s="14" t="s">
        <v>100</v>
      </c>
      <c r="Z12" s="13"/>
      <c r="AA12" s="81"/>
      <c r="AB12" s="81"/>
      <c r="AC12" s="81"/>
      <c r="AD12" s="14" t="s">
        <v>101</v>
      </c>
      <c r="AE12" s="76" t="str">
        <f t="shared" si="1"/>
        <v/>
      </c>
      <c r="AF12" s="76"/>
      <c r="AG12" s="76"/>
      <c r="AH12" s="76"/>
      <c r="AI12" s="15">
        <f t="shared" si="0"/>
        <v>0</v>
      </c>
      <c r="AJ12" s="16">
        <f>IF(ISTEXT(Q12),(VLOOKUP(Q12,info!$C$1:$D$27,2,FALSE)*P12),0)</f>
        <v>0</v>
      </c>
      <c r="AK12" s="16">
        <f>IF(ISTEXT(V12),(VLOOKUP(V12,info!$C$1:$D$27,2,FALSE)*U12),0)</f>
        <v>0</v>
      </c>
      <c r="AL12" s="16">
        <f>IF(ISTEXT(AA12),(VLOOKUP(AA12,info!$C$1:$D$27,2,FALSE)*Z12),0)</f>
        <v>0</v>
      </c>
      <c r="AN12" s="7"/>
    </row>
    <row r="13" spans="1:41" ht="14.25" customHeight="1" x14ac:dyDescent="0.25">
      <c r="A13" s="77">
        <v>6</v>
      </c>
      <c r="B13" s="77"/>
      <c r="C13" s="78"/>
      <c r="D13" s="79"/>
      <c r="E13" s="79"/>
      <c r="F13" s="79"/>
      <c r="G13" s="79"/>
      <c r="H13" s="80"/>
      <c r="I13" s="78"/>
      <c r="J13" s="79"/>
      <c r="K13" s="79"/>
      <c r="L13" s="79"/>
      <c r="M13" s="79"/>
      <c r="N13" s="79"/>
      <c r="O13" s="80"/>
      <c r="P13" s="13"/>
      <c r="Q13" s="81"/>
      <c r="R13" s="81"/>
      <c r="S13" s="81"/>
      <c r="T13" s="14" t="s">
        <v>100</v>
      </c>
      <c r="U13" s="13"/>
      <c r="V13" s="81"/>
      <c r="W13" s="81"/>
      <c r="X13" s="81"/>
      <c r="Y13" s="14" t="s">
        <v>100</v>
      </c>
      <c r="Z13" s="13"/>
      <c r="AA13" s="81"/>
      <c r="AB13" s="81"/>
      <c r="AC13" s="81"/>
      <c r="AD13" s="14" t="s">
        <v>101</v>
      </c>
      <c r="AE13" s="76" t="str">
        <f t="shared" si="1"/>
        <v/>
      </c>
      <c r="AF13" s="76"/>
      <c r="AG13" s="76"/>
      <c r="AH13" s="76"/>
      <c r="AI13" s="15">
        <f t="shared" si="0"/>
        <v>0</v>
      </c>
      <c r="AJ13" s="16">
        <f>IF(ISTEXT(Q13),(VLOOKUP(Q13,info!$C$1:$D$27,2,FALSE)*P13),0)</f>
        <v>0</v>
      </c>
      <c r="AK13" s="16">
        <f>IF(ISTEXT(V13),(VLOOKUP(V13,info!$C$1:$D$27,2,FALSE)*U13),0)</f>
        <v>0</v>
      </c>
      <c r="AL13" s="16">
        <f>IF(ISTEXT(AA13),(VLOOKUP(AA13,info!$C$1:$D$27,2,FALSE)*Z13),0)</f>
        <v>0</v>
      </c>
      <c r="AN13" s="7"/>
    </row>
    <row r="14" spans="1:41" ht="14.25" customHeight="1" x14ac:dyDescent="0.25">
      <c r="A14" s="77">
        <v>7</v>
      </c>
      <c r="B14" s="77"/>
      <c r="C14" s="78"/>
      <c r="D14" s="79"/>
      <c r="E14" s="79"/>
      <c r="F14" s="79"/>
      <c r="G14" s="79"/>
      <c r="H14" s="80"/>
      <c r="I14" s="78"/>
      <c r="J14" s="79"/>
      <c r="K14" s="79"/>
      <c r="L14" s="79"/>
      <c r="M14" s="79"/>
      <c r="N14" s="79"/>
      <c r="O14" s="80"/>
      <c r="P14" s="13"/>
      <c r="Q14" s="81"/>
      <c r="R14" s="81"/>
      <c r="S14" s="81"/>
      <c r="T14" s="14" t="s">
        <v>100</v>
      </c>
      <c r="U14" s="13"/>
      <c r="V14" s="81"/>
      <c r="W14" s="81"/>
      <c r="X14" s="81"/>
      <c r="Y14" s="14" t="s">
        <v>100</v>
      </c>
      <c r="Z14" s="13"/>
      <c r="AA14" s="81"/>
      <c r="AB14" s="81"/>
      <c r="AC14" s="81"/>
      <c r="AD14" s="14" t="s">
        <v>101</v>
      </c>
      <c r="AE14" s="76" t="str">
        <f t="shared" si="1"/>
        <v/>
      </c>
      <c r="AF14" s="76"/>
      <c r="AG14" s="76"/>
      <c r="AH14" s="76"/>
      <c r="AI14" s="15">
        <f t="shared" si="0"/>
        <v>0</v>
      </c>
      <c r="AJ14" s="16">
        <f>IF(ISTEXT(Q14),(VLOOKUP(Q14,info!$C$1:$D$27,2,FALSE)*P14),0)</f>
        <v>0</v>
      </c>
      <c r="AK14" s="16">
        <f>IF(ISTEXT(V14),(VLOOKUP(V14,info!$C$1:$D$27,2,FALSE)*U14),0)</f>
        <v>0</v>
      </c>
      <c r="AL14" s="16">
        <f>IF(ISTEXT(AA14),(VLOOKUP(AA14,info!$C$1:$D$27,2,FALSE)*Z14),0)</f>
        <v>0</v>
      </c>
      <c r="AN14" s="7"/>
    </row>
    <row r="15" spans="1:41" ht="14.25" customHeight="1" x14ac:dyDescent="0.25">
      <c r="A15" s="77">
        <v>8</v>
      </c>
      <c r="B15" s="77"/>
      <c r="C15" s="78"/>
      <c r="D15" s="79"/>
      <c r="E15" s="79"/>
      <c r="F15" s="79"/>
      <c r="G15" s="79"/>
      <c r="H15" s="80"/>
      <c r="I15" s="78"/>
      <c r="J15" s="79"/>
      <c r="K15" s="79"/>
      <c r="L15" s="79"/>
      <c r="M15" s="79"/>
      <c r="N15" s="79"/>
      <c r="O15" s="80"/>
      <c r="P15" s="13"/>
      <c r="Q15" s="81"/>
      <c r="R15" s="81"/>
      <c r="S15" s="81"/>
      <c r="T15" s="14" t="s">
        <v>100</v>
      </c>
      <c r="U15" s="13"/>
      <c r="V15" s="81"/>
      <c r="W15" s="81"/>
      <c r="X15" s="81"/>
      <c r="Y15" s="14" t="s">
        <v>100</v>
      </c>
      <c r="Z15" s="13"/>
      <c r="AA15" s="81"/>
      <c r="AB15" s="81"/>
      <c r="AC15" s="81"/>
      <c r="AD15" s="14" t="s">
        <v>101</v>
      </c>
      <c r="AE15" s="76" t="str">
        <f t="shared" si="1"/>
        <v/>
      </c>
      <c r="AF15" s="76"/>
      <c r="AG15" s="76"/>
      <c r="AH15" s="76"/>
      <c r="AI15" s="15">
        <f t="shared" si="0"/>
        <v>0</v>
      </c>
      <c r="AJ15" s="16">
        <f>IF(ISTEXT(Q15),(VLOOKUP(Q15,info!$C$1:$D$27,2,FALSE)*P15),0)</f>
        <v>0</v>
      </c>
      <c r="AK15" s="16">
        <f>IF(ISTEXT(V15),(VLOOKUP(V15,info!$C$1:$D$27,2,FALSE)*U15),0)</f>
        <v>0</v>
      </c>
      <c r="AL15" s="16">
        <f>IF(ISTEXT(AA15),(VLOOKUP(AA15,info!$C$1:$D$27,2,FALSE)*Z15),0)</f>
        <v>0</v>
      </c>
      <c r="AN15" s="7"/>
    </row>
    <row r="16" spans="1:41" ht="14.25" customHeight="1" x14ac:dyDescent="0.25">
      <c r="A16" s="77">
        <v>9</v>
      </c>
      <c r="B16" s="77"/>
      <c r="C16" s="78"/>
      <c r="D16" s="79"/>
      <c r="E16" s="79"/>
      <c r="F16" s="79"/>
      <c r="G16" s="79"/>
      <c r="H16" s="80"/>
      <c r="I16" s="78"/>
      <c r="J16" s="79"/>
      <c r="K16" s="79"/>
      <c r="L16" s="79"/>
      <c r="M16" s="79"/>
      <c r="N16" s="79"/>
      <c r="O16" s="80"/>
      <c r="P16" s="13"/>
      <c r="Q16" s="81"/>
      <c r="R16" s="81"/>
      <c r="S16" s="81"/>
      <c r="T16" s="14" t="s">
        <v>100</v>
      </c>
      <c r="U16" s="13"/>
      <c r="V16" s="81"/>
      <c r="W16" s="81"/>
      <c r="X16" s="81"/>
      <c r="Y16" s="14" t="s">
        <v>100</v>
      </c>
      <c r="Z16" s="13"/>
      <c r="AA16" s="81"/>
      <c r="AB16" s="81"/>
      <c r="AC16" s="81"/>
      <c r="AD16" s="14" t="s">
        <v>101</v>
      </c>
      <c r="AE16" s="76" t="str">
        <f t="shared" si="1"/>
        <v/>
      </c>
      <c r="AF16" s="76"/>
      <c r="AG16" s="76"/>
      <c r="AH16" s="76"/>
      <c r="AI16" s="15">
        <f t="shared" si="0"/>
        <v>0</v>
      </c>
      <c r="AJ16" s="16">
        <f>IF(ISTEXT(Q16),(VLOOKUP(Q16,info!$C$1:$D$27,2,FALSE)*P16),0)</f>
        <v>0</v>
      </c>
      <c r="AK16" s="16">
        <f>IF(ISTEXT(V16),(VLOOKUP(V16,info!$C$1:$D$27,2,FALSE)*U16),0)</f>
        <v>0</v>
      </c>
      <c r="AL16" s="16">
        <f>IF(ISTEXT(AA16),(VLOOKUP(AA16,info!$C$1:$D$27,2,FALSE)*Z16),0)</f>
        <v>0</v>
      </c>
      <c r="AN16" s="7"/>
    </row>
    <row r="17" spans="1:40" ht="14.25" customHeight="1" x14ac:dyDescent="0.25">
      <c r="A17" s="77">
        <v>10</v>
      </c>
      <c r="B17" s="77"/>
      <c r="C17" s="78"/>
      <c r="D17" s="79"/>
      <c r="E17" s="79"/>
      <c r="F17" s="79"/>
      <c r="G17" s="79"/>
      <c r="H17" s="80"/>
      <c r="I17" s="78"/>
      <c r="J17" s="79"/>
      <c r="K17" s="79"/>
      <c r="L17" s="79"/>
      <c r="M17" s="79"/>
      <c r="N17" s="79"/>
      <c r="O17" s="80"/>
      <c r="P17" s="13"/>
      <c r="Q17" s="81"/>
      <c r="R17" s="81"/>
      <c r="S17" s="81"/>
      <c r="T17" s="14" t="s">
        <v>100</v>
      </c>
      <c r="U17" s="13"/>
      <c r="V17" s="81"/>
      <c r="W17" s="81"/>
      <c r="X17" s="81"/>
      <c r="Y17" s="14" t="s">
        <v>100</v>
      </c>
      <c r="Z17" s="13"/>
      <c r="AA17" s="81"/>
      <c r="AB17" s="81"/>
      <c r="AC17" s="81"/>
      <c r="AD17" s="14" t="s">
        <v>101</v>
      </c>
      <c r="AE17" s="76" t="str">
        <f t="shared" si="1"/>
        <v/>
      </c>
      <c r="AF17" s="76"/>
      <c r="AG17" s="76"/>
      <c r="AH17" s="76"/>
      <c r="AI17" s="15">
        <f t="shared" si="0"/>
        <v>0</v>
      </c>
      <c r="AJ17" s="16">
        <f>IF(ISTEXT(Q17),(VLOOKUP(Q17,info!$C$1:$D$27,2,FALSE)*P17),0)</f>
        <v>0</v>
      </c>
      <c r="AK17" s="16">
        <f>IF(ISTEXT(V17),(VLOOKUP(V17,info!$C$1:$D$27,2,FALSE)*U17),0)</f>
        <v>0</v>
      </c>
      <c r="AL17" s="16">
        <f>IF(ISTEXT(AA17),(VLOOKUP(AA17,info!$C$1:$D$27,2,FALSE)*Z17),0)</f>
        <v>0</v>
      </c>
      <c r="AN17" s="7"/>
    </row>
    <row r="18" spans="1:40" ht="14.25" customHeight="1" x14ac:dyDescent="0.25">
      <c r="A18" s="77">
        <v>11</v>
      </c>
      <c r="B18" s="77"/>
      <c r="C18" s="78"/>
      <c r="D18" s="79"/>
      <c r="E18" s="79"/>
      <c r="F18" s="79"/>
      <c r="G18" s="79"/>
      <c r="H18" s="80"/>
      <c r="I18" s="78"/>
      <c r="J18" s="79"/>
      <c r="K18" s="79"/>
      <c r="L18" s="79"/>
      <c r="M18" s="79"/>
      <c r="N18" s="79"/>
      <c r="O18" s="80"/>
      <c r="P18" s="13"/>
      <c r="Q18" s="81"/>
      <c r="R18" s="81"/>
      <c r="S18" s="81"/>
      <c r="T18" s="14" t="s">
        <v>100</v>
      </c>
      <c r="U18" s="13"/>
      <c r="V18" s="81"/>
      <c r="W18" s="81"/>
      <c r="X18" s="81"/>
      <c r="Y18" s="14" t="s">
        <v>100</v>
      </c>
      <c r="Z18" s="13"/>
      <c r="AA18" s="81"/>
      <c r="AB18" s="81"/>
      <c r="AC18" s="81"/>
      <c r="AD18" s="14" t="s">
        <v>101</v>
      </c>
      <c r="AE18" s="76" t="str">
        <f t="shared" si="1"/>
        <v/>
      </c>
      <c r="AF18" s="76"/>
      <c r="AG18" s="76"/>
      <c r="AH18" s="76"/>
      <c r="AI18" s="15">
        <f t="shared" si="0"/>
        <v>0</v>
      </c>
      <c r="AJ18" s="16">
        <f>IF(ISTEXT(Q18),(VLOOKUP(Q18,info!$C$1:$D$27,2,FALSE)*P18),0)</f>
        <v>0</v>
      </c>
      <c r="AK18" s="16">
        <f>IF(ISTEXT(V18),(VLOOKUP(V18,info!$C$1:$D$27,2,FALSE)*U18),0)</f>
        <v>0</v>
      </c>
      <c r="AL18" s="16">
        <f>IF(ISTEXT(AA18),(VLOOKUP(AA18,info!$C$1:$D$27,2,FALSE)*Z18),0)</f>
        <v>0</v>
      </c>
      <c r="AN18" s="7"/>
    </row>
    <row r="19" spans="1:40" ht="14.25" customHeight="1" x14ac:dyDescent="0.25">
      <c r="A19" s="77">
        <v>12</v>
      </c>
      <c r="B19" s="77"/>
      <c r="C19" s="78"/>
      <c r="D19" s="79"/>
      <c r="E19" s="79"/>
      <c r="F19" s="79"/>
      <c r="G19" s="79"/>
      <c r="H19" s="80"/>
      <c r="I19" s="78"/>
      <c r="J19" s="79"/>
      <c r="K19" s="79"/>
      <c r="L19" s="79"/>
      <c r="M19" s="79"/>
      <c r="N19" s="79"/>
      <c r="O19" s="80"/>
      <c r="P19" s="13"/>
      <c r="Q19" s="81"/>
      <c r="R19" s="81"/>
      <c r="S19" s="81"/>
      <c r="T19" s="14" t="s">
        <v>100</v>
      </c>
      <c r="U19" s="13"/>
      <c r="V19" s="81"/>
      <c r="W19" s="81"/>
      <c r="X19" s="81"/>
      <c r="Y19" s="14" t="s">
        <v>100</v>
      </c>
      <c r="Z19" s="13"/>
      <c r="AA19" s="81"/>
      <c r="AB19" s="81"/>
      <c r="AC19" s="81"/>
      <c r="AD19" s="14" t="s">
        <v>101</v>
      </c>
      <c r="AE19" s="76" t="str">
        <f t="shared" si="1"/>
        <v/>
      </c>
      <c r="AF19" s="76"/>
      <c r="AG19" s="76"/>
      <c r="AH19" s="76"/>
      <c r="AI19" s="15">
        <f t="shared" si="0"/>
        <v>0</v>
      </c>
      <c r="AJ19" s="16">
        <f>IF(ISTEXT(Q19),(VLOOKUP(Q19,info!$C$1:$D$27,2,FALSE)*P19),0)</f>
        <v>0</v>
      </c>
      <c r="AK19" s="16">
        <f>IF(ISTEXT(V19),(VLOOKUP(V19,info!$C$1:$D$27,2,FALSE)*U19),0)</f>
        <v>0</v>
      </c>
      <c r="AL19" s="16">
        <f>IF(ISTEXT(AA19),(VLOOKUP(AA19,info!$C$1:$D$27,2,FALSE)*Z19),0)</f>
        <v>0</v>
      </c>
      <c r="AN19" s="7"/>
    </row>
    <row r="20" spans="1:40" ht="14.25" customHeight="1" x14ac:dyDescent="0.25">
      <c r="A20" s="77">
        <v>13</v>
      </c>
      <c r="B20" s="77"/>
      <c r="C20" s="78"/>
      <c r="D20" s="79"/>
      <c r="E20" s="79"/>
      <c r="F20" s="79"/>
      <c r="G20" s="79"/>
      <c r="H20" s="80"/>
      <c r="I20" s="78"/>
      <c r="J20" s="79"/>
      <c r="K20" s="79"/>
      <c r="L20" s="79"/>
      <c r="M20" s="79"/>
      <c r="N20" s="79"/>
      <c r="O20" s="80"/>
      <c r="P20" s="13"/>
      <c r="Q20" s="81"/>
      <c r="R20" s="81"/>
      <c r="S20" s="81"/>
      <c r="T20" s="14" t="s">
        <v>100</v>
      </c>
      <c r="U20" s="13"/>
      <c r="V20" s="81"/>
      <c r="W20" s="81"/>
      <c r="X20" s="81"/>
      <c r="Y20" s="14" t="s">
        <v>100</v>
      </c>
      <c r="Z20" s="13"/>
      <c r="AA20" s="81"/>
      <c r="AB20" s="81"/>
      <c r="AC20" s="81"/>
      <c r="AD20" s="14" t="s">
        <v>101</v>
      </c>
      <c r="AE20" s="76" t="str">
        <f t="shared" si="1"/>
        <v/>
      </c>
      <c r="AF20" s="76"/>
      <c r="AG20" s="76"/>
      <c r="AH20" s="76"/>
      <c r="AI20" s="15">
        <f t="shared" si="0"/>
        <v>0</v>
      </c>
      <c r="AJ20" s="16">
        <f>IF(ISTEXT(Q20),(VLOOKUP(Q20,info!$C$1:$D$27,2,FALSE)*P20),0)</f>
        <v>0</v>
      </c>
      <c r="AK20" s="16">
        <f>IF(ISTEXT(V20),(VLOOKUP(V20,info!$C$1:$D$27,2,FALSE)*U20),0)</f>
        <v>0</v>
      </c>
      <c r="AL20" s="16">
        <f>IF(ISTEXT(AA20),(VLOOKUP(AA20,info!$C$1:$D$27,2,FALSE)*Z20),0)</f>
        <v>0</v>
      </c>
      <c r="AN20" s="7"/>
    </row>
    <row r="21" spans="1:40" ht="14.25" customHeight="1" x14ac:dyDescent="0.25">
      <c r="A21" s="77">
        <v>14</v>
      </c>
      <c r="B21" s="77"/>
      <c r="C21" s="78"/>
      <c r="D21" s="79"/>
      <c r="E21" s="79"/>
      <c r="F21" s="79"/>
      <c r="G21" s="79"/>
      <c r="H21" s="80"/>
      <c r="I21" s="78"/>
      <c r="J21" s="79"/>
      <c r="K21" s="79"/>
      <c r="L21" s="79"/>
      <c r="M21" s="79"/>
      <c r="N21" s="79"/>
      <c r="O21" s="80"/>
      <c r="P21" s="13"/>
      <c r="Q21" s="81"/>
      <c r="R21" s="81"/>
      <c r="S21" s="81"/>
      <c r="T21" s="14" t="s">
        <v>100</v>
      </c>
      <c r="U21" s="13"/>
      <c r="V21" s="81"/>
      <c r="W21" s="81"/>
      <c r="X21" s="81"/>
      <c r="Y21" s="14" t="s">
        <v>100</v>
      </c>
      <c r="Z21" s="13"/>
      <c r="AA21" s="81"/>
      <c r="AB21" s="81"/>
      <c r="AC21" s="81"/>
      <c r="AD21" s="14" t="s">
        <v>101</v>
      </c>
      <c r="AE21" s="76" t="str">
        <f t="shared" si="1"/>
        <v/>
      </c>
      <c r="AF21" s="76"/>
      <c r="AG21" s="76"/>
      <c r="AH21" s="76"/>
      <c r="AI21" s="15">
        <f t="shared" si="0"/>
        <v>0</v>
      </c>
      <c r="AJ21" s="16">
        <f>IF(ISTEXT(Q21),(VLOOKUP(Q21,info!$C$1:$D$27,2,FALSE)*P21),0)</f>
        <v>0</v>
      </c>
      <c r="AK21" s="16">
        <f>IF(ISTEXT(V21),(VLOOKUP(V21,info!$C$1:$D$27,2,FALSE)*U21),0)</f>
        <v>0</v>
      </c>
      <c r="AL21" s="16">
        <f>IF(ISTEXT(AA21),(VLOOKUP(AA21,info!$C$1:$D$27,2,FALSE)*Z21),0)</f>
        <v>0</v>
      </c>
      <c r="AN21" s="7"/>
    </row>
    <row r="22" spans="1:40" ht="14.25" customHeight="1" x14ac:dyDescent="0.25">
      <c r="A22" s="77">
        <v>15</v>
      </c>
      <c r="B22" s="77"/>
      <c r="C22" s="78"/>
      <c r="D22" s="79"/>
      <c r="E22" s="79"/>
      <c r="F22" s="79"/>
      <c r="G22" s="79"/>
      <c r="H22" s="80"/>
      <c r="I22" s="78"/>
      <c r="J22" s="79"/>
      <c r="K22" s="79"/>
      <c r="L22" s="79"/>
      <c r="M22" s="79"/>
      <c r="N22" s="79"/>
      <c r="O22" s="80"/>
      <c r="P22" s="13"/>
      <c r="Q22" s="81"/>
      <c r="R22" s="81"/>
      <c r="S22" s="81"/>
      <c r="T22" s="14" t="s">
        <v>100</v>
      </c>
      <c r="U22" s="13"/>
      <c r="V22" s="81"/>
      <c r="W22" s="81"/>
      <c r="X22" s="81"/>
      <c r="Y22" s="14" t="s">
        <v>100</v>
      </c>
      <c r="Z22" s="13"/>
      <c r="AA22" s="81"/>
      <c r="AB22" s="81"/>
      <c r="AC22" s="81"/>
      <c r="AD22" s="14" t="s">
        <v>101</v>
      </c>
      <c r="AE22" s="76" t="str">
        <f t="shared" si="1"/>
        <v/>
      </c>
      <c r="AF22" s="76"/>
      <c r="AG22" s="76"/>
      <c r="AH22" s="76"/>
      <c r="AI22" s="15">
        <f t="shared" si="0"/>
        <v>0</v>
      </c>
      <c r="AJ22" s="16">
        <f>IF(ISTEXT(Q22),(VLOOKUP(Q22,info!$C$1:$D$27,2,FALSE)*P22),0)</f>
        <v>0</v>
      </c>
      <c r="AK22" s="16">
        <f>IF(ISTEXT(V22),(VLOOKUP(V22,info!$C$1:$D$27,2,FALSE)*U22),0)</f>
        <v>0</v>
      </c>
      <c r="AL22" s="16">
        <f>IF(ISTEXT(AA22),(VLOOKUP(AA22,info!$C$1:$D$27,2,FALSE)*Z22),0)</f>
        <v>0</v>
      </c>
      <c r="AN22" s="7"/>
    </row>
    <row r="23" spans="1:40" ht="14.25" customHeight="1" x14ac:dyDescent="0.25">
      <c r="A23" s="77">
        <v>16</v>
      </c>
      <c r="B23" s="77"/>
      <c r="C23" s="78"/>
      <c r="D23" s="79"/>
      <c r="E23" s="79"/>
      <c r="F23" s="79"/>
      <c r="G23" s="79"/>
      <c r="H23" s="80"/>
      <c r="I23" s="78"/>
      <c r="J23" s="79"/>
      <c r="K23" s="79"/>
      <c r="L23" s="79"/>
      <c r="M23" s="79"/>
      <c r="N23" s="79"/>
      <c r="O23" s="80"/>
      <c r="P23" s="13"/>
      <c r="Q23" s="81"/>
      <c r="R23" s="81"/>
      <c r="S23" s="81"/>
      <c r="T23" s="14" t="s">
        <v>100</v>
      </c>
      <c r="U23" s="13"/>
      <c r="V23" s="81"/>
      <c r="W23" s="81"/>
      <c r="X23" s="81"/>
      <c r="Y23" s="14" t="s">
        <v>100</v>
      </c>
      <c r="Z23" s="13"/>
      <c r="AA23" s="81"/>
      <c r="AB23" s="81"/>
      <c r="AC23" s="81"/>
      <c r="AD23" s="14" t="s">
        <v>101</v>
      </c>
      <c r="AE23" s="76" t="str">
        <f t="shared" si="1"/>
        <v/>
      </c>
      <c r="AF23" s="76"/>
      <c r="AG23" s="76"/>
      <c r="AH23" s="76"/>
      <c r="AI23" s="15">
        <f t="shared" si="0"/>
        <v>0</v>
      </c>
      <c r="AJ23" s="16">
        <f>IF(ISTEXT(Q23),(VLOOKUP(Q23,info!$C$1:$D$27,2,FALSE)*P23),0)</f>
        <v>0</v>
      </c>
      <c r="AK23" s="16">
        <f>IF(ISTEXT(V23),(VLOOKUP(V23,info!$C$1:$D$27,2,FALSE)*U23),0)</f>
        <v>0</v>
      </c>
      <c r="AL23" s="16">
        <f>IF(ISTEXT(AA23),(VLOOKUP(AA23,info!$C$1:$D$27,2,FALSE)*Z23),0)</f>
        <v>0</v>
      </c>
      <c r="AN23" s="7"/>
    </row>
    <row r="24" spans="1:40" ht="14.25" customHeight="1" x14ac:dyDescent="0.25">
      <c r="A24" s="77">
        <v>17</v>
      </c>
      <c r="B24" s="77"/>
      <c r="C24" s="78"/>
      <c r="D24" s="79"/>
      <c r="E24" s="79"/>
      <c r="F24" s="79"/>
      <c r="G24" s="79"/>
      <c r="H24" s="80"/>
      <c r="I24" s="78"/>
      <c r="J24" s="79"/>
      <c r="K24" s="79"/>
      <c r="L24" s="79"/>
      <c r="M24" s="79"/>
      <c r="N24" s="79"/>
      <c r="O24" s="80"/>
      <c r="P24" s="13"/>
      <c r="Q24" s="81"/>
      <c r="R24" s="81"/>
      <c r="S24" s="81"/>
      <c r="T24" s="14" t="s">
        <v>100</v>
      </c>
      <c r="U24" s="13"/>
      <c r="V24" s="81"/>
      <c r="W24" s="81"/>
      <c r="X24" s="81"/>
      <c r="Y24" s="14" t="s">
        <v>100</v>
      </c>
      <c r="Z24" s="13"/>
      <c r="AA24" s="81"/>
      <c r="AB24" s="81"/>
      <c r="AC24" s="81"/>
      <c r="AD24" s="14" t="s">
        <v>101</v>
      </c>
      <c r="AE24" s="76" t="str">
        <f t="shared" si="1"/>
        <v/>
      </c>
      <c r="AF24" s="76"/>
      <c r="AG24" s="76"/>
      <c r="AH24" s="76"/>
      <c r="AI24" s="15">
        <f t="shared" si="0"/>
        <v>0</v>
      </c>
      <c r="AJ24" s="16">
        <f>IF(ISTEXT(Q24),(VLOOKUP(Q24,info!$C$1:$D$27,2,FALSE)*P24),0)</f>
        <v>0</v>
      </c>
      <c r="AK24" s="16">
        <f>IF(ISTEXT(V24),(VLOOKUP(V24,info!$C$1:$D$27,2,FALSE)*U24),0)</f>
        <v>0</v>
      </c>
      <c r="AL24" s="16">
        <f>IF(ISTEXT(AA24),(VLOOKUP(AA24,info!$C$1:$D$27,2,FALSE)*Z24),0)</f>
        <v>0</v>
      </c>
      <c r="AN24" s="7"/>
    </row>
    <row r="25" spans="1:40" ht="14.25" customHeight="1" x14ac:dyDescent="0.25">
      <c r="A25" s="77">
        <v>18</v>
      </c>
      <c r="B25" s="77"/>
      <c r="C25" s="78"/>
      <c r="D25" s="79"/>
      <c r="E25" s="79"/>
      <c r="F25" s="79"/>
      <c r="G25" s="79"/>
      <c r="H25" s="80"/>
      <c r="I25" s="78"/>
      <c r="J25" s="79"/>
      <c r="K25" s="79"/>
      <c r="L25" s="79"/>
      <c r="M25" s="79"/>
      <c r="N25" s="79"/>
      <c r="O25" s="80"/>
      <c r="P25" s="13"/>
      <c r="Q25" s="81"/>
      <c r="R25" s="81"/>
      <c r="S25" s="81"/>
      <c r="T25" s="14" t="s">
        <v>100</v>
      </c>
      <c r="U25" s="13"/>
      <c r="V25" s="81"/>
      <c r="W25" s="81"/>
      <c r="X25" s="81"/>
      <c r="Y25" s="14" t="s">
        <v>100</v>
      </c>
      <c r="Z25" s="13"/>
      <c r="AA25" s="81"/>
      <c r="AB25" s="81"/>
      <c r="AC25" s="81"/>
      <c r="AD25" s="14" t="s">
        <v>101</v>
      </c>
      <c r="AE25" s="76" t="str">
        <f t="shared" si="1"/>
        <v/>
      </c>
      <c r="AF25" s="76"/>
      <c r="AG25" s="76"/>
      <c r="AH25" s="76"/>
      <c r="AI25" s="15">
        <f t="shared" si="0"/>
        <v>0</v>
      </c>
      <c r="AJ25" s="16">
        <f>IF(ISTEXT(Q25),(VLOOKUP(Q25,info!$C$1:$D$27,2,FALSE)*P25),0)</f>
        <v>0</v>
      </c>
      <c r="AK25" s="16">
        <f>IF(ISTEXT(V25),(VLOOKUP(V25,info!$C$1:$D$27,2,FALSE)*U25),0)</f>
        <v>0</v>
      </c>
      <c r="AL25" s="16">
        <f>IF(ISTEXT(AA25),(VLOOKUP(AA25,info!$C$1:$D$27,2,FALSE)*Z25),0)</f>
        <v>0</v>
      </c>
      <c r="AN25" s="7"/>
    </row>
    <row r="26" spans="1:40" ht="14.25" customHeight="1" x14ac:dyDescent="0.25">
      <c r="A26" s="77">
        <v>19</v>
      </c>
      <c r="B26" s="77"/>
      <c r="C26" s="78"/>
      <c r="D26" s="79"/>
      <c r="E26" s="79"/>
      <c r="F26" s="79"/>
      <c r="G26" s="79"/>
      <c r="H26" s="80"/>
      <c r="I26" s="78"/>
      <c r="J26" s="79"/>
      <c r="K26" s="79"/>
      <c r="L26" s="79"/>
      <c r="M26" s="79"/>
      <c r="N26" s="79"/>
      <c r="O26" s="80"/>
      <c r="P26" s="13"/>
      <c r="Q26" s="81"/>
      <c r="R26" s="81"/>
      <c r="S26" s="81"/>
      <c r="T26" s="14" t="s">
        <v>100</v>
      </c>
      <c r="U26" s="13"/>
      <c r="V26" s="81"/>
      <c r="W26" s="81"/>
      <c r="X26" s="81"/>
      <c r="Y26" s="14" t="s">
        <v>100</v>
      </c>
      <c r="Z26" s="13"/>
      <c r="AA26" s="81"/>
      <c r="AB26" s="81"/>
      <c r="AC26" s="81"/>
      <c r="AD26" s="14" t="s">
        <v>101</v>
      </c>
      <c r="AE26" s="76" t="str">
        <f t="shared" si="1"/>
        <v/>
      </c>
      <c r="AF26" s="76"/>
      <c r="AG26" s="76"/>
      <c r="AH26" s="76"/>
      <c r="AI26" s="15">
        <f t="shared" si="0"/>
        <v>0</v>
      </c>
      <c r="AJ26" s="16">
        <f>IF(ISTEXT(Q26),(VLOOKUP(Q26,info!$C$1:$D$27,2,FALSE)*P26),0)</f>
        <v>0</v>
      </c>
      <c r="AK26" s="16">
        <f>IF(ISTEXT(V26),(VLOOKUP(V26,info!$C$1:$D$27,2,FALSE)*U26),0)</f>
        <v>0</v>
      </c>
      <c r="AL26" s="16">
        <f>IF(ISTEXT(AA26),(VLOOKUP(AA26,info!$C$1:$D$27,2,FALSE)*Z26),0)</f>
        <v>0</v>
      </c>
      <c r="AN26" s="7"/>
    </row>
    <row r="27" spans="1:40" ht="14.25" customHeight="1" x14ac:dyDescent="0.25">
      <c r="A27" s="77">
        <v>20</v>
      </c>
      <c r="B27" s="77"/>
      <c r="C27" s="78"/>
      <c r="D27" s="79"/>
      <c r="E27" s="79"/>
      <c r="F27" s="79"/>
      <c r="G27" s="79"/>
      <c r="H27" s="80"/>
      <c r="I27" s="78"/>
      <c r="J27" s="79"/>
      <c r="K27" s="79"/>
      <c r="L27" s="79"/>
      <c r="M27" s="79"/>
      <c r="N27" s="79"/>
      <c r="O27" s="80"/>
      <c r="P27" s="13"/>
      <c r="Q27" s="81"/>
      <c r="R27" s="81"/>
      <c r="S27" s="81"/>
      <c r="T27" s="14" t="s">
        <v>100</v>
      </c>
      <c r="U27" s="13"/>
      <c r="V27" s="81"/>
      <c r="W27" s="81"/>
      <c r="X27" s="81"/>
      <c r="Y27" s="14" t="s">
        <v>100</v>
      </c>
      <c r="Z27" s="13"/>
      <c r="AA27" s="81"/>
      <c r="AB27" s="81"/>
      <c r="AC27" s="81"/>
      <c r="AD27" s="14" t="s">
        <v>101</v>
      </c>
      <c r="AE27" s="76" t="str">
        <f t="shared" si="1"/>
        <v/>
      </c>
      <c r="AF27" s="76"/>
      <c r="AG27" s="76"/>
      <c r="AH27" s="76"/>
      <c r="AI27" s="15">
        <f t="shared" si="0"/>
        <v>0</v>
      </c>
      <c r="AJ27" s="16">
        <f>IF(ISTEXT(Q27),(VLOOKUP(Q27,info!$C$1:$D$27,2,FALSE)*P27),0)</f>
        <v>0</v>
      </c>
      <c r="AK27" s="16">
        <f>IF(ISTEXT(V27),(VLOOKUP(V27,info!$C$1:$D$27,2,FALSE)*U27),0)</f>
        <v>0</v>
      </c>
      <c r="AL27" s="16">
        <f>IF(ISTEXT(AA27),(VLOOKUP(AA27,info!$C$1:$D$27,2,FALSE)*Z27),0)</f>
        <v>0</v>
      </c>
      <c r="AN27" s="7"/>
    </row>
    <row r="28" spans="1:40" ht="14.25" customHeight="1" x14ac:dyDescent="0.25">
      <c r="A28" s="77">
        <v>21</v>
      </c>
      <c r="B28" s="77"/>
      <c r="C28" s="78"/>
      <c r="D28" s="79"/>
      <c r="E28" s="79"/>
      <c r="F28" s="79"/>
      <c r="G28" s="79"/>
      <c r="H28" s="80"/>
      <c r="I28" s="78"/>
      <c r="J28" s="79"/>
      <c r="K28" s="79"/>
      <c r="L28" s="79"/>
      <c r="M28" s="79"/>
      <c r="N28" s="79"/>
      <c r="O28" s="80"/>
      <c r="P28" s="13"/>
      <c r="Q28" s="81"/>
      <c r="R28" s="81"/>
      <c r="S28" s="81"/>
      <c r="T28" s="14" t="s">
        <v>100</v>
      </c>
      <c r="U28" s="13"/>
      <c r="V28" s="81"/>
      <c r="W28" s="81"/>
      <c r="X28" s="81"/>
      <c r="Y28" s="14" t="s">
        <v>100</v>
      </c>
      <c r="Z28" s="13"/>
      <c r="AA28" s="81"/>
      <c r="AB28" s="81"/>
      <c r="AC28" s="81"/>
      <c r="AD28" s="14" t="s">
        <v>101</v>
      </c>
      <c r="AE28" s="76" t="str">
        <f t="shared" si="1"/>
        <v/>
      </c>
      <c r="AF28" s="76"/>
      <c r="AG28" s="76"/>
      <c r="AH28" s="76"/>
      <c r="AI28" s="15">
        <f t="shared" si="0"/>
        <v>0</v>
      </c>
      <c r="AJ28" s="16">
        <f>IF(ISTEXT(Q28),(VLOOKUP(Q28,info!$C$1:$D$27,2,FALSE)*P28),0)</f>
        <v>0</v>
      </c>
      <c r="AK28" s="16">
        <f>IF(ISTEXT(V28),(VLOOKUP(V28,info!$C$1:$D$27,2,FALSE)*U28),0)</f>
        <v>0</v>
      </c>
      <c r="AL28" s="16">
        <f>IF(ISTEXT(AA28),(VLOOKUP(AA28,info!$C$1:$D$27,2,FALSE)*Z28),0)</f>
        <v>0</v>
      </c>
      <c r="AN28" s="7"/>
    </row>
    <row r="29" spans="1:40" ht="14.25" customHeight="1" x14ac:dyDescent="0.25">
      <c r="A29" s="77">
        <v>22</v>
      </c>
      <c r="B29" s="77"/>
      <c r="C29" s="78"/>
      <c r="D29" s="79"/>
      <c r="E29" s="79"/>
      <c r="F29" s="79"/>
      <c r="G29" s="79"/>
      <c r="H29" s="80"/>
      <c r="I29" s="78"/>
      <c r="J29" s="79"/>
      <c r="K29" s="79"/>
      <c r="L29" s="79"/>
      <c r="M29" s="79"/>
      <c r="N29" s="79"/>
      <c r="O29" s="80"/>
      <c r="P29" s="13"/>
      <c r="Q29" s="81"/>
      <c r="R29" s="81"/>
      <c r="S29" s="81"/>
      <c r="T29" s="14" t="s">
        <v>100</v>
      </c>
      <c r="U29" s="13"/>
      <c r="V29" s="81"/>
      <c r="W29" s="81"/>
      <c r="X29" s="81"/>
      <c r="Y29" s="14" t="s">
        <v>100</v>
      </c>
      <c r="Z29" s="13"/>
      <c r="AA29" s="81"/>
      <c r="AB29" s="81"/>
      <c r="AC29" s="81"/>
      <c r="AD29" s="14" t="s">
        <v>101</v>
      </c>
      <c r="AE29" s="76" t="str">
        <f t="shared" si="1"/>
        <v/>
      </c>
      <c r="AF29" s="76"/>
      <c r="AG29" s="76"/>
      <c r="AH29" s="76"/>
      <c r="AI29" s="15">
        <f t="shared" si="0"/>
        <v>0</v>
      </c>
      <c r="AJ29" s="16">
        <f>IF(ISTEXT(Q29),(VLOOKUP(Q29,info!$C$1:$D$27,2,FALSE)*P29),0)</f>
        <v>0</v>
      </c>
      <c r="AK29" s="16">
        <f>IF(ISTEXT(V29),(VLOOKUP(V29,info!$C$1:$D$27,2,FALSE)*U29),0)</f>
        <v>0</v>
      </c>
      <c r="AL29" s="16">
        <f>IF(ISTEXT(AA29),(VLOOKUP(AA29,info!$C$1:$D$27,2,FALSE)*Z29),0)</f>
        <v>0</v>
      </c>
      <c r="AN29" s="7"/>
    </row>
    <row r="30" spans="1:40" ht="14.25" customHeight="1" x14ac:dyDescent="0.25">
      <c r="A30" s="77">
        <v>23</v>
      </c>
      <c r="B30" s="77"/>
      <c r="C30" s="78"/>
      <c r="D30" s="79"/>
      <c r="E30" s="79"/>
      <c r="F30" s="79"/>
      <c r="G30" s="79"/>
      <c r="H30" s="80"/>
      <c r="I30" s="78"/>
      <c r="J30" s="79"/>
      <c r="K30" s="79"/>
      <c r="L30" s="79"/>
      <c r="M30" s="79"/>
      <c r="N30" s="79"/>
      <c r="O30" s="80"/>
      <c r="P30" s="13"/>
      <c r="Q30" s="81"/>
      <c r="R30" s="81"/>
      <c r="S30" s="81"/>
      <c r="T30" s="14" t="s">
        <v>100</v>
      </c>
      <c r="U30" s="13"/>
      <c r="V30" s="81"/>
      <c r="W30" s="81"/>
      <c r="X30" s="81"/>
      <c r="Y30" s="14" t="s">
        <v>100</v>
      </c>
      <c r="Z30" s="13"/>
      <c r="AA30" s="81"/>
      <c r="AB30" s="81"/>
      <c r="AC30" s="81"/>
      <c r="AD30" s="14" t="s">
        <v>101</v>
      </c>
      <c r="AE30" s="76" t="str">
        <f t="shared" si="1"/>
        <v/>
      </c>
      <c r="AF30" s="76"/>
      <c r="AG30" s="76"/>
      <c r="AH30" s="76"/>
      <c r="AI30" s="15">
        <f t="shared" si="0"/>
        <v>0</v>
      </c>
      <c r="AJ30" s="16">
        <f>IF(ISTEXT(Q30),(VLOOKUP(Q30,info!$C$1:$D$27,2,FALSE)*P30),0)</f>
        <v>0</v>
      </c>
      <c r="AK30" s="16">
        <f>IF(ISTEXT(V30),(VLOOKUP(V30,info!$C$1:$D$27,2,FALSE)*U30),0)</f>
        <v>0</v>
      </c>
      <c r="AL30" s="16">
        <f>IF(ISTEXT(AA30),(VLOOKUP(AA30,info!$C$1:$D$27,2,FALSE)*Z30),0)</f>
        <v>0</v>
      </c>
      <c r="AN30" s="7"/>
    </row>
    <row r="31" spans="1:40" ht="14.25" customHeight="1" x14ac:dyDescent="0.25">
      <c r="A31" s="77">
        <v>24</v>
      </c>
      <c r="B31" s="77"/>
      <c r="C31" s="78"/>
      <c r="D31" s="79"/>
      <c r="E31" s="79"/>
      <c r="F31" s="79"/>
      <c r="G31" s="79"/>
      <c r="H31" s="80"/>
      <c r="I31" s="78"/>
      <c r="J31" s="79"/>
      <c r="K31" s="79"/>
      <c r="L31" s="79"/>
      <c r="M31" s="79"/>
      <c r="N31" s="79"/>
      <c r="O31" s="80"/>
      <c r="P31" s="13"/>
      <c r="Q31" s="81"/>
      <c r="R31" s="81"/>
      <c r="S31" s="81"/>
      <c r="T31" s="14" t="s">
        <v>100</v>
      </c>
      <c r="U31" s="13"/>
      <c r="V31" s="81"/>
      <c r="W31" s="81"/>
      <c r="X31" s="81"/>
      <c r="Y31" s="14" t="s">
        <v>100</v>
      </c>
      <c r="Z31" s="13"/>
      <c r="AA31" s="81"/>
      <c r="AB31" s="81"/>
      <c r="AC31" s="81"/>
      <c r="AD31" s="14" t="s">
        <v>101</v>
      </c>
      <c r="AE31" s="76" t="str">
        <f t="shared" si="1"/>
        <v/>
      </c>
      <c r="AF31" s="76"/>
      <c r="AG31" s="76"/>
      <c r="AH31" s="76"/>
      <c r="AI31" s="15">
        <f t="shared" si="0"/>
        <v>0</v>
      </c>
      <c r="AJ31" s="16">
        <f>IF(ISTEXT(Q31),(VLOOKUP(Q31,info!$C$1:$D$27,2,FALSE)*P31),0)</f>
        <v>0</v>
      </c>
      <c r="AK31" s="16">
        <f>IF(ISTEXT(V31),(VLOOKUP(V31,info!$C$1:$D$27,2,FALSE)*U31),0)</f>
        <v>0</v>
      </c>
      <c r="AL31" s="16">
        <f>IF(ISTEXT(AA31),(VLOOKUP(AA31,info!$C$1:$D$27,2,FALSE)*Z31),0)</f>
        <v>0</v>
      </c>
      <c r="AN31" s="7"/>
    </row>
    <row r="32" spans="1:40" ht="14.25" customHeight="1" x14ac:dyDescent="0.25">
      <c r="A32" s="77">
        <v>25</v>
      </c>
      <c r="B32" s="77"/>
      <c r="C32" s="78"/>
      <c r="D32" s="79"/>
      <c r="E32" s="79"/>
      <c r="F32" s="79"/>
      <c r="G32" s="79"/>
      <c r="H32" s="80"/>
      <c r="I32" s="78"/>
      <c r="J32" s="79"/>
      <c r="K32" s="79"/>
      <c r="L32" s="79"/>
      <c r="M32" s="79"/>
      <c r="N32" s="79"/>
      <c r="O32" s="80"/>
      <c r="P32" s="13"/>
      <c r="Q32" s="81"/>
      <c r="R32" s="81"/>
      <c r="S32" s="81"/>
      <c r="T32" s="14" t="s">
        <v>100</v>
      </c>
      <c r="U32" s="13"/>
      <c r="V32" s="81"/>
      <c r="W32" s="81"/>
      <c r="X32" s="81"/>
      <c r="Y32" s="14" t="s">
        <v>100</v>
      </c>
      <c r="Z32" s="13"/>
      <c r="AA32" s="81"/>
      <c r="AB32" s="81"/>
      <c r="AC32" s="81"/>
      <c r="AD32" s="14" t="s">
        <v>101</v>
      </c>
      <c r="AE32" s="76" t="str">
        <f t="shared" si="1"/>
        <v/>
      </c>
      <c r="AF32" s="76"/>
      <c r="AG32" s="76"/>
      <c r="AH32" s="76"/>
      <c r="AI32" s="15">
        <f t="shared" si="0"/>
        <v>0</v>
      </c>
      <c r="AJ32" s="16">
        <f>IF(ISTEXT(Q32),(VLOOKUP(Q32,info!$C$1:$D$27,2,FALSE)*P32),0)</f>
        <v>0</v>
      </c>
      <c r="AK32" s="16">
        <f>IF(ISTEXT(V32),(VLOOKUP(V32,info!$C$1:$D$27,2,FALSE)*U32),0)</f>
        <v>0</v>
      </c>
      <c r="AL32" s="16">
        <f>IF(ISTEXT(AA32),(VLOOKUP(AA32,info!$C$1:$D$27,2,FALSE)*Z32),0)</f>
        <v>0</v>
      </c>
      <c r="AN32" s="7"/>
    </row>
    <row r="33" spans="1:40" ht="14.25" customHeight="1" x14ac:dyDescent="0.25">
      <c r="A33" s="77">
        <v>26</v>
      </c>
      <c r="B33" s="77"/>
      <c r="C33" s="78"/>
      <c r="D33" s="79"/>
      <c r="E33" s="79"/>
      <c r="F33" s="79"/>
      <c r="G33" s="79"/>
      <c r="H33" s="80"/>
      <c r="I33" s="78"/>
      <c r="J33" s="79"/>
      <c r="K33" s="79"/>
      <c r="L33" s="79"/>
      <c r="M33" s="79"/>
      <c r="N33" s="79"/>
      <c r="O33" s="80"/>
      <c r="P33" s="13"/>
      <c r="Q33" s="81"/>
      <c r="R33" s="81"/>
      <c r="S33" s="81"/>
      <c r="T33" s="14" t="s">
        <v>100</v>
      </c>
      <c r="U33" s="13"/>
      <c r="V33" s="81"/>
      <c r="W33" s="81"/>
      <c r="X33" s="81"/>
      <c r="Y33" s="14" t="s">
        <v>100</v>
      </c>
      <c r="Z33" s="13"/>
      <c r="AA33" s="81"/>
      <c r="AB33" s="81"/>
      <c r="AC33" s="81"/>
      <c r="AD33" s="14" t="s">
        <v>101</v>
      </c>
      <c r="AE33" s="76" t="str">
        <f t="shared" si="1"/>
        <v/>
      </c>
      <c r="AF33" s="76"/>
      <c r="AG33" s="76"/>
      <c r="AH33" s="76"/>
      <c r="AI33" s="15">
        <f t="shared" si="0"/>
        <v>0</v>
      </c>
      <c r="AJ33" s="16">
        <f>IF(ISTEXT(Q33),(VLOOKUP(Q33,info!$C$1:$D$27,2,FALSE)*P33),0)</f>
        <v>0</v>
      </c>
      <c r="AK33" s="16">
        <f>IF(ISTEXT(V33),(VLOOKUP(V33,info!$C$1:$D$27,2,FALSE)*U33),0)</f>
        <v>0</v>
      </c>
      <c r="AL33" s="16">
        <f>IF(ISTEXT(AA33),(VLOOKUP(AA33,info!$C$1:$D$27,2,FALSE)*Z33),0)</f>
        <v>0</v>
      </c>
      <c r="AN33" s="7"/>
    </row>
    <row r="34" spans="1:40" ht="14.25" customHeight="1" x14ac:dyDescent="0.25">
      <c r="A34" s="77">
        <v>27</v>
      </c>
      <c r="B34" s="77"/>
      <c r="C34" s="78"/>
      <c r="D34" s="79"/>
      <c r="E34" s="79"/>
      <c r="F34" s="79"/>
      <c r="G34" s="79"/>
      <c r="H34" s="80"/>
      <c r="I34" s="78"/>
      <c r="J34" s="79"/>
      <c r="K34" s="79"/>
      <c r="L34" s="79"/>
      <c r="M34" s="79"/>
      <c r="N34" s="79"/>
      <c r="O34" s="80"/>
      <c r="P34" s="13"/>
      <c r="Q34" s="81"/>
      <c r="R34" s="81"/>
      <c r="S34" s="81"/>
      <c r="T34" s="14" t="s">
        <v>100</v>
      </c>
      <c r="U34" s="13"/>
      <c r="V34" s="81"/>
      <c r="W34" s="81"/>
      <c r="X34" s="81"/>
      <c r="Y34" s="14" t="s">
        <v>100</v>
      </c>
      <c r="Z34" s="13"/>
      <c r="AA34" s="81"/>
      <c r="AB34" s="81"/>
      <c r="AC34" s="81"/>
      <c r="AD34" s="14" t="s">
        <v>101</v>
      </c>
      <c r="AE34" s="76" t="str">
        <f t="shared" si="1"/>
        <v/>
      </c>
      <c r="AF34" s="76"/>
      <c r="AG34" s="76"/>
      <c r="AH34" s="76"/>
      <c r="AI34" s="15">
        <f t="shared" si="0"/>
        <v>0</v>
      </c>
      <c r="AJ34" s="16">
        <f>IF(ISTEXT(Q34),(VLOOKUP(Q34,info!$C$1:$D$27,2,FALSE)*P34),0)</f>
        <v>0</v>
      </c>
      <c r="AK34" s="16">
        <f>IF(ISTEXT(V34),(VLOOKUP(V34,info!$C$1:$D$27,2,FALSE)*U34),0)</f>
        <v>0</v>
      </c>
      <c r="AL34" s="16">
        <f>IF(ISTEXT(AA34),(VLOOKUP(AA34,info!$C$1:$D$27,2,FALSE)*Z34),0)</f>
        <v>0</v>
      </c>
      <c r="AN34" s="7"/>
    </row>
    <row r="35" spans="1:40" ht="14.25" customHeight="1" x14ac:dyDescent="0.25">
      <c r="A35" s="77">
        <v>28</v>
      </c>
      <c r="B35" s="77"/>
      <c r="C35" s="78"/>
      <c r="D35" s="79"/>
      <c r="E35" s="79"/>
      <c r="F35" s="79"/>
      <c r="G35" s="79"/>
      <c r="H35" s="80"/>
      <c r="I35" s="78"/>
      <c r="J35" s="79"/>
      <c r="K35" s="79"/>
      <c r="L35" s="79"/>
      <c r="M35" s="79"/>
      <c r="N35" s="79"/>
      <c r="O35" s="80"/>
      <c r="P35" s="13"/>
      <c r="Q35" s="81"/>
      <c r="R35" s="81"/>
      <c r="S35" s="81"/>
      <c r="T35" s="14" t="s">
        <v>100</v>
      </c>
      <c r="U35" s="13"/>
      <c r="V35" s="81"/>
      <c r="W35" s="81"/>
      <c r="X35" s="81"/>
      <c r="Y35" s="14" t="s">
        <v>100</v>
      </c>
      <c r="Z35" s="13"/>
      <c r="AA35" s="81"/>
      <c r="AB35" s="81"/>
      <c r="AC35" s="81"/>
      <c r="AD35" s="14" t="s">
        <v>101</v>
      </c>
      <c r="AE35" s="76" t="str">
        <f t="shared" si="1"/>
        <v/>
      </c>
      <c r="AF35" s="76"/>
      <c r="AG35" s="76"/>
      <c r="AH35" s="76"/>
      <c r="AI35" s="15">
        <f t="shared" si="0"/>
        <v>0</v>
      </c>
      <c r="AJ35" s="16">
        <f>IF(ISTEXT(Q35),(VLOOKUP(Q35,info!$C$1:$D$27,2,FALSE)*P35),0)</f>
        <v>0</v>
      </c>
      <c r="AK35" s="16">
        <f>IF(ISTEXT(V35),(VLOOKUP(V35,info!$C$1:$D$27,2,FALSE)*U35),0)</f>
        <v>0</v>
      </c>
      <c r="AL35" s="16">
        <f>IF(ISTEXT(AA35),(VLOOKUP(AA35,info!$C$1:$D$27,2,FALSE)*Z35),0)</f>
        <v>0</v>
      </c>
    </row>
    <row r="36" spans="1:40" ht="14.25" customHeight="1" x14ac:dyDescent="0.25">
      <c r="A36" s="77">
        <v>29</v>
      </c>
      <c r="B36" s="77"/>
      <c r="C36" s="78"/>
      <c r="D36" s="79"/>
      <c r="E36" s="79"/>
      <c r="F36" s="79"/>
      <c r="G36" s="79"/>
      <c r="H36" s="80"/>
      <c r="I36" s="78"/>
      <c r="J36" s="79"/>
      <c r="K36" s="79"/>
      <c r="L36" s="79"/>
      <c r="M36" s="79"/>
      <c r="N36" s="79"/>
      <c r="O36" s="80"/>
      <c r="P36" s="13"/>
      <c r="Q36" s="81"/>
      <c r="R36" s="81"/>
      <c r="S36" s="81"/>
      <c r="T36" s="14" t="s">
        <v>100</v>
      </c>
      <c r="U36" s="13"/>
      <c r="V36" s="81"/>
      <c r="W36" s="81"/>
      <c r="X36" s="81"/>
      <c r="Y36" s="14" t="s">
        <v>100</v>
      </c>
      <c r="Z36" s="13"/>
      <c r="AA36" s="81"/>
      <c r="AB36" s="81"/>
      <c r="AC36" s="81"/>
      <c r="AD36" s="14" t="s">
        <v>101</v>
      </c>
      <c r="AE36" s="76" t="str">
        <f t="shared" si="1"/>
        <v/>
      </c>
      <c r="AF36" s="76"/>
      <c r="AG36" s="76"/>
      <c r="AH36" s="76"/>
      <c r="AI36" s="15">
        <f t="shared" si="0"/>
        <v>0</v>
      </c>
      <c r="AJ36" s="16">
        <f>IF(ISTEXT(Q36),(VLOOKUP(Q36,info!$C$1:$D$27,2,FALSE)*P36),0)</f>
        <v>0</v>
      </c>
      <c r="AK36" s="16">
        <f>IF(ISTEXT(V36),(VLOOKUP(V36,info!$C$1:$D$27,2,FALSE)*U36),0)</f>
        <v>0</v>
      </c>
      <c r="AL36" s="16">
        <f>IF(ISTEXT(AA36),(VLOOKUP(AA36,info!$C$1:$D$27,2,FALSE)*Z36),0)</f>
        <v>0</v>
      </c>
    </row>
    <row r="37" spans="1:40" ht="14.25" customHeight="1" x14ac:dyDescent="0.25">
      <c r="A37" s="77">
        <v>30</v>
      </c>
      <c r="B37" s="77"/>
      <c r="C37" s="78"/>
      <c r="D37" s="79"/>
      <c r="E37" s="79"/>
      <c r="F37" s="79"/>
      <c r="G37" s="79"/>
      <c r="H37" s="80"/>
      <c r="I37" s="78"/>
      <c r="J37" s="79"/>
      <c r="K37" s="79"/>
      <c r="L37" s="79"/>
      <c r="M37" s="79"/>
      <c r="N37" s="79"/>
      <c r="O37" s="80"/>
      <c r="P37" s="13"/>
      <c r="Q37" s="81"/>
      <c r="R37" s="81"/>
      <c r="S37" s="81"/>
      <c r="T37" s="14" t="s">
        <v>100</v>
      </c>
      <c r="U37" s="13"/>
      <c r="V37" s="81"/>
      <c r="W37" s="81"/>
      <c r="X37" s="81"/>
      <c r="Y37" s="14" t="s">
        <v>100</v>
      </c>
      <c r="Z37" s="13"/>
      <c r="AA37" s="81"/>
      <c r="AB37" s="81"/>
      <c r="AC37" s="81"/>
      <c r="AD37" s="14" t="s">
        <v>101</v>
      </c>
      <c r="AE37" s="76" t="str">
        <f t="shared" si="1"/>
        <v/>
      </c>
      <c r="AF37" s="76"/>
      <c r="AG37" s="76"/>
      <c r="AH37" s="76"/>
      <c r="AI37" s="15">
        <f t="shared" si="0"/>
        <v>0</v>
      </c>
      <c r="AJ37" s="16">
        <f>IF(ISTEXT(Q37),(VLOOKUP(Q37,info!$C$1:$D$27,2,FALSE)*P37),0)</f>
        <v>0</v>
      </c>
      <c r="AK37" s="16">
        <f>IF(ISTEXT(V37),(VLOOKUP(V37,info!$C$1:$D$27,2,FALSE)*U37),0)</f>
        <v>0</v>
      </c>
      <c r="AL37" s="16">
        <f>IF(ISTEXT(AA37),(VLOOKUP(AA37,info!$C$1:$D$27,2,FALSE)*Z37),0)</f>
        <v>0</v>
      </c>
    </row>
    <row r="38" spans="1:40" ht="14.25" customHeight="1" x14ac:dyDescent="0.25">
      <c r="A38" s="77">
        <v>31</v>
      </c>
      <c r="B38" s="77"/>
      <c r="C38" s="78"/>
      <c r="D38" s="79"/>
      <c r="E38" s="79"/>
      <c r="F38" s="79"/>
      <c r="G38" s="79"/>
      <c r="H38" s="80"/>
      <c r="I38" s="78"/>
      <c r="J38" s="79"/>
      <c r="K38" s="79"/>
      <c r="L38" s="79"/>
      <c r="M38" s="79"/>
      <c r="N38" s="79"/>
      <c r="O38" s="80"/>
      <c r="P38" s="13"/>
      <c r="Q38" s="81"/>
      <c r="R38" s="81"/>
      <c r="S38" s="81"/>
      <c r="T38" s="14" t="s">
        <v>100</v>
      </c>
      <c r="U38" s="13"/>
      <c r="V38" s="81"/>
      <c r="W38" s="81"/>
      <c r="X38" s="81"/>
      <c r="Y38" s="14" t="s">
        <v>100</v>
      </c>
      <c r="Z38" s="13"/>
      <c r="AA38" s="81"/>
      <c r="AB38" s="81"/>
      <c r="AC38" s="81"/>
      <c r="AD38" s="14" t="s">
        <v>101</v>
      </c>
      <c r="AE38" s="76" t="str">
        <f t="shared" si="1"/>
        <v/>
      </c>
      <c r="AF38" s="76"/>
      <c r="AG38" s="76"/>
      <c r="AH38" s="76"/>
      <c r="AI38" s="15">
        <f t="shared" si="0"/>
        <v>0</v>
      </c>
      <c r="AJ38" s="16">
        <f>IF(ISTEXT(Q38),(VLOOKUP(Q38,info!$C$1:$D$27,2,FALSE)*P38),0)</f>
        <v>0</v>
      </c>
      <c r="AK38" s="16">
        <f>IF(ISTEXT(V38),(VLOOKUP(V38,info!$C$1:$D$27,2,FALSE)*U38),0)</f>
        <v>0</v>
      </c>
      <c r="AL38" s="16">
        <f>IF(ISTEXT(AA38),(VLOOKUP(AA38,info!$C$1:$D$27,2,FALSE)*Z38),0)</f>
        <v>0</v>
      </c>
    </row>
    <row r="39" spans="1:40" ht="14.25" customHeight="1" x14ac:dyDescent="0.25">
      <c r="A39" s="77">
        <v>32</v>
      </c>
      <c r="B39" s="77"/>
      <c r="C39" s="78"/>
      <c r="D39" s="79"/>
      <c r="E39" s="79"/>
      <c r="F39" s="79"/>
      <c r="G39" s="79"/>
      <c r="H39" s="80"/>
      <c r="I39" s="78"/>
      <c r="J39" s="79"/>
      <c r="K39" s="79"/>
      <c r="L39" s="79"/>
      <c r="M39" s="79"/>
      <c r="N39" s="79"/>
      <c r="O39" s="80"/>
      <c r="P39" s="13"/>
      <c r="Q39" s="81"/>
      <c r="R39" s="81"/>
      <c r="S39" s="81"/>
      <c r="T39" s="14" t="s">
        <v>100</v>
      </c>
      <c r="U39" s="13"/>
      <c r="V39" s="81"/>
      <c r="W39" s="81"/>
      <c r="X39" s="81"/>
      <c r="Y39" s="14" t="s">
        <v>100</v>
      </c>
      <c r="Z39" s="13"/>
      <c r="AA39" s="81"/>
      <c r="AB39" s="81"/>
      <c r="AC39" s="81"/>
      <c r="AD39" s="14" t="s">
        <v>101</v>
      </c>
      <c r="AE39" s="76" t="str">
        <f t="shared" si="1"/>
        <v/>
      </c>
      <c r="AF39" s="76"/>
      <c r="AG39" s="76"/>
      <c r="AH39" s="76"/>
      <c r="AI39" s="15">
        <f t="shared" si="0"/>
        <v>0</v>
      </c>
      <c r="AJ39" s="16">
        <f>IF(ISTEXT(Q39),(VLOOKUP(Q39,info!$C$1:$D$27,2,FALSE)*P39),0)</f>
        <v>0</v>
      </c>
      <c r="AK39" s="16">
        <f>IF(ISTEXT(V39),(VLOOKUP(V39,info!$C$1:$D$27,2,FALSE)*U39),0)</f>
        <v>0</v>
      </c>
      <c r="AL39" s="16">
        <f>IF(ISTEXT(AA39),(VLOOKUP(AA39,info!$C$1:$D$27,2,FALSE)*Z39),0)</f>
        <v>0</v>
      </c>
    </row>
    <row r="40" spans="1:40" ht="14.25" customHeight="1" x14ac:dyDescent="0.25">
      <c r="A40" s="77">
        <v>33</v>
      </c>
      <c r="B40" s="77"/>
      <c r="C40" s="78"/>
      <c r="D40" s="79"/>
      <c r="E40" s="79"/>
      <c r="F40" s="79"/>
      <c r="G40" s="79"/>
      <c r="H40" s="80"/>
      <c r="I40" s="78"/>
      <c r="J40" s="79"/>
      <c r="K40" s="79"/>
      <c r="L40" s="79"/>
      <c r="M40" s="79"/>
      <c r="N40" s="79"/>
      <c r="O40" s="80"/>
      <c r="P40" s="13"/>
      <c r="Q40" s="81"/>
      <c r="R40" s="81"/>
      <c r="S40" s="81"/>
      <c r="T40" s="14" t="s">
        <v>100</v>
      </c>
      <c r="U40" s="13"/>
      <c r="V40" s="81"/>
      <c r="W40" s="81"/>
      <c r="X40" s="81"/>
      <c r="Y40" s="14" t="s">
        <v>100</v>
      </c>
      <c r="Z40" s="13"/>
      <c r="AA40" s="81"/>
      <c r="AB40" s="81"/>
      <c r="AC40" s="81"/>
      <c r="AD40" s="14" t="s">
        <v>101</v>
      </c>
      <c r="AE40" s="76" t="str">
        <f t="shared" si="1"/>
        <v/>
      </c>
      <c r="AF40" s="76"/>
      <c r="AG40" s="76"/>
      <c r="AH40" s="76"/>
      <c r="AI40" s="15">
        <f t="shared" si="0"/>
        <v>0</v>
      </c>
      <c r="AJ40" s="16">
        <f>IF(ISTEXT(Q40),(VLOOKUP(Q40,info!$C$1:$D$27,2,FALSE)*P40),0)</f>
        <v>0</v>
      </c>
      <c r="AK40" s="16">
        <f>IF(ISTEXT(V40),(VLOOKUP(V40,info!$C$1:$D$27,2,FALSE)*U40),0)</f>
        <v>0</v>
      </c>
      <c r="AL40" s="16">
        <f>IF(ISTEXT(AA40),(VLOOKUP(AA40,info!$C$1:$D$27,2,FALSE)*Z40),0)</f>
        <v>0</v>
      </c>
    </row>
    <row r="41" spans="1:40" ht="14.25" customHeight="1" x14ac:dyDescent="0.25">
      <c r="A41" s="77">
        <v>34</v>
      </c>
      <c r="B41" s="77"/>
      <c r="C41" s="78"/>
      <c r="D41" s="79"/>
      <c r="E41" s="79"/>
      <c r="F41" s="79"/>
      <c r="G41" s="79"/>
      <c r="H41" s="80"/>
      <c r="I41" s="78"/>
      <c r="J41" s="79"/>
      <c r="K41" s="79"/>
      <c r="L41" s="79"/>
      <c r="M41" s="79"/>
      <c r="N41" s="79"/>
      <c r="O41" s="80"/>
      <c r="P41" s="13"/>
      <c r="Q41" s="81"/>
      <c r="R41" s="81"/>
      <c r="S41" s="81"/>
      <c r="T41" s="14" t="s">
        <v>100</v>
      </c>
      <c r="U41" s="13"/>
      <c r="V41" s="81"/>
      <c r="W41" s="81"/>
      <c r="X41" s="81"/>
      <c r="Y41" s="14" t="s">
        <v>100</v>
      </c>
      <c r="Z41" s="13"/>
      <c r="AA41" s="81"/>
      <c r="AB41" s="81"/>
      <c r="AC41" s="81"/>
      <c r="AD41" s="14" t="s">
        <v>101</v>
      </c>
      <c r="AE41" s="76" t="str">
        <f t="shared" si="1"/>
        <v/>
      </c>
      <c r="AF41" s="76"/>
      <c r="AG41" s="76"/>
      <c r="AH41" s="76"/>
      <c r="AI41" s="15">
        <f t="shared" si="0"/>
        <v>0</v>
      </c>
      <c r="AJ41" s="16">
        <f>IF(ISTEXT(Q41),(VLOOKUP(Q41,info!$C$1:$D$27,2,FALSE)*P41),0)</f>
        <v>0</v>
      </c>
      <c r="AK41" s="16">
        <f>IF(ISTEXT(V41),(VLOOKUP(V41,info!$C$1:$D$27,2,FALSE)*U41),0)</f>
        <v>0</v>
      </c>
      <c r="AL41" s="16">
        <f>IF(ISTEXT(AA41),(VLOOKUP(AA41,info!$C$1:$D$27,2,FALSE)*Z41),0)</f>
        <v>0</v>
      </c>
    </row>
    <row r="42" spans="1:40" ht="14.25" customHeight="1" x14ac:dyDescent="0.25">
      <c r="A42" s="77">
        <v>35</v>
      </c>
      <c r="B42" s="77"/>
      <c r="C42" s="78"/>
      <c r="D42" s="79"/>
      <c r="E42" s="79"/>
      <c r="F42" s="79"/>
      <c r="G42" s="79"/>
      <c r="H42" s="80"/>
      <c r="I42" s="78"/>
      <c r="J42" s="79"/>
      <c r="K42" s="79"/>
      <c r="L42" s="79"/>
      <c r="M42" s="79"/>
      <c r="N42" s="79"/>
      <c r="O42" s="80"/>
      <c r="P42" s="13"/>
      <c r="Q42" s="81"/>
      <c r="R42" s="81"/>
      <c r="S42" s="81"/>
      <c r="T42" s="14" t="s">
        <v>100</v>
      </c>
      <c r="U42" s="13"/>
      <c r="V42" s="81"/>
      <c r="W42" s="81"/>
      <c r="X42" s="81"/>
      <c r="Y42" s="14" t="s">
        <v>100</v>
      </c>
      <c r="Z42" s="13"/>
      <c r="AA42" s="81"/>
      <c r="AB42" s="81"/>
      <c r="AC42" s="81"/>
      <c r="AD42" s="14" t="s">
        <v>101</v>
      </c>
      <c r="AE42" s="76" t="str">
        <f t="shared" si="1"/>
        <v/>
      </c>
      <c r="AF42" s="76"/>
      <c r="AG42" s="76"/>
      <c r="AH42" s="76"/>
      <c r="AI42" s="15">
        <f t="shared" si="0"/>
        <v>0</v>
      </c>
      <c r="AJ42" s="16">
        <f>IF(ISTEXT(Q42),(VLOOKUP(Q42,info!$C$1:$D$27,2,FALSE)*P42),0)</f>
        <v>0</v>
      </c>
      <c r="AK42" s="16">
        <f>IF(ISTEXT(V42),(VLOOKUP(V42,info!$C$1:$D$27,2,FALSE)*U42),0)</f>
        <v>0</v>
      </c>
      <c r="AL42" s="16">
        <f>IF(ISTEXT(AA42),(VLOOKUP(AA42,info!$C$1:$D$27,2,FALSE)*Z42),0)</f>
        <v>0</v>
      </c>
    </row>
    <row r="43" spans="1:40" ht="14.25" customHeight="1" x14ac:dyDescent="0.25">
      <c r="A43" s="77">
        <v>36</v>
      </c>
      <c r="B43" s="77"/>
      <c r="C43" s="78"/>
      <c r="D43" s="79"/>
      <c r="E43" s="79"/>
      <c r="F43" s="79"/>
      <c r="G43" s="79"/>
      <c r="H43" s="80"/>
      <c r="I43" s="78"/>
      <c r="J43" s="79"/>
      <c r="K43" s="79"/>
      <c r="L43" s="79"/>
      <c r="M43" s="79"/>
      <c r="N43" s="79"/>
      <c r="O43" s="80"/>
      <c r="P43" s="13"/>
      <c r="Q43" s="81"/>
      <c r="R43" s="81"/>
      <c r="S43" s="81"/>
      <c r="T43" s="14" t="s">
        <v>100</v>
      </c>
      <c r="U43" s="13"/>
      <c r="V43" s="81"/>
      <c r="W43" s="81"/>
      <c r="X43" s="81"/>
      <c r="Y43" s="14" t="s">
        <v>100</v>
      </c>
      <c r="Z43" s="13"/>
      <c r="AA43" s="81"/>
      <c r="AB43" s="81"/>
      <c r="AC43" s="81"/>
      <c r="AD43" s="14" t="s">
        <v>101</v>
      </c>
      <c r="AE43" s="76" t="str">
        <f t="shared" si="1"/>
        <v/>
      </c>
      <c r="AF43" s="76"/>
      <c r="AG43" s="76"/>
      <c r="AH43" s="76"/>
      <c r="AI43" s="15">
        <f t="shared" si="0"/>
        <v>0</v>
      </c>
      <c r="AJ43" s="16">
        <f>IF(ISTEXT(Q43),(VLOOKUP(Q43,info!$C$1:$D$27,2,FALSE)*P43),0)</f>
        <v>0</v>
      </c>
      <c r="AK43" s="16">
        <f>IF(ISTEXT(V43),(VLOOKUP(V43,info!$C$1:$D$27,2,FALSE)*U43),0)</f>
        <v>0</v>
      </c>
      <c r="AL43" s="16">
        <f>IF(ISTEXT(AA43),(VLOOKUP(AA43,info!$C$1:$D$27,2,FALSE)*Z43),0)</f>
        <v>0</v>
      </c>
    </row>
    <row r="44" spans="1:40" ht="14.25" customHeight="1" x14ac:dyDescent="0.25">
      <c r="A44" s="77">
        <v>37</v>
      </c>
      <c r="B44" s="77"/>
      <c r="C44" s="78"/>
      <c r="D44" s="79"/>
      <c r="E44" s="79"/>
      <c r="F44" s="79"/>
      <c r="G44" s="79"/>
      <c r="H44" s="80"/>
      <c r="I44" s="78"/>
      <c r="J44" s="79"/>
      <c r="K44" s="79"/>
      <c r="L44" s="79"/>
      <c r="M44" s="79"/>
      <c r="N44" s="79"/>
      <c r="O44" s="80"/>
      <c r="P44" s="13"/>
      <c r="Q44" s="81"/>
      <c r="R44" s="81"/>
      <c r="S44" s="81"/>
      <c r="T44" s="14" t="s">
        <v>100</v>
      </c>
      <c r="U44" s="13"/>
      <c r="V44" s="81"/>
      <c r="W44" s="81"/>
      <c r="X44" s="81"/>
      <c r="Y44" s="14" t="s">
        <v>100</v>
      </c>
      <c r="Z44" s="13"/>
      <c r="AA44" s="81"/>
      <c r="AB44" s="81"/>
      <c r="AC44" s="81"/>
      <c r="AD44" s="14" t="s">
        <v>101</v>
      </c>
      <c r="AE44" s="76" t="str">
        <f t="shared" si="1"/>
        <v/>
      </c>
      <c r="AF44" s="76"/>
      <c r="AG44" s="76"/>
      <c r="AH44" s="76"/>
      <c r="AI44" s="15">
        <f t="shared" si="0"/>
        <v>0</v>
      </c>
      <c r="AJ44" s="16">
        <f>IF(ISTEXT(Q44),(VLOOKUP(Q44,info!$C$1:$D$27,2,FALSE)*P44),0)</f>
        <v>0</v>
      </c>
      <c r="AK44" s="16">
        <f>IF(ISTEXT(V44),(VLOOKUP(V44,info!$C$1:$D$27,2,FALSE)*U44),0)</f>
        <v>0</v>
      </c>
      <c r="AL44" s="16">
        <f>IF(ISTEXT(AA44),(VLOOKUP(AA44,info!$C$1:$D$27,2,FALSE)*Z44),0)</f>
        <v>0</v>
      </c>
    </row>
    <row r="45" spans="1:40" ht="14.25" customHeight="1" x14ac:dyDescent="0.25">
      <c r="A45" s="77">
        <v>38</v>
      </c>
      <c r="B45" s="77"/>
      <c r="C45" s="78"/>
      <c r="D45" s="79"/>
      <c r="E45" s="79"/>
      <c r="F45" s="79"/>
      <c r="G45" s="79"/>
      <c r="H45" s="80"/>
      <c r="I45" s="78"/>
      <c r="J45" s="79"/>
      <c r="K45" s="79"/>
      <c r="L45" s="79"/>
      <c r="M45" s="79"/>
      <c r="N45" s="79"/>
      <c r="O45" s="80"/>
      <c r="P45" s="13"/>
      <c r="Q45" s="81"/>
      <c r="R45" s="81"/>
      <c r="S45" s="81"/>
      <c r="T45" s="14" t="s">
        <v>100</v>
      </c>
      <c r="U45" s="13"/>
      <c r="V45" s="81"/>
      <c r="W45" s="81"/>
      <c r="X45" s="81"/>
      <c r="Y45" s="14" t="s">
        <v>100</v>
      </c>
      <c r="Z45" s="13"/>
      <c r="AA45" s="81"/>
      <c r="AB45" s="81"/>
      <c r="AC45" s="81"/>
      <c r="AD45" s="14" t="s">
        <v>101</v>
      </c>
      <c r="AE45" s="76" t="str">
        <f t="shared" si="1"/>
        <v/>
      </c>
      <c r="AF45" s="76"/>
      <c r="AG45" s="76"/>
      <c r="AH45" s="76"/>
      <c r="AI45" s="15">
        <f t="shared" si="0"/>
        <v>0</v>
      </c>
      <c r="AJ45" s="16">
        <f>IF(ISTEXT(Q45),(VLOOKUP(Q45,info!$C$1:$D$27,2,FALSE)*P45),0)</f>
        <v>0</v>
      </c>
      <c r="AK45" s="16">
        <f>IF(ISTEXT(V45),(VLOOKUP(V45,info!$C$1:$D$27,2,FALSE)*U45),0)</f>
        <v>0</v>
      </c>
      <c r="AL45" s="16">
        <f>IF(ISTEXT(AA45),(VLOOKUP(AA45,info!$C$1:$D$27,2,FALSE)*Z45),0)</f>
        <v>0</v>
      </c>
    </row>
    <row r="46" spans="1:40" ht="14.25" customHeight="1" x14ac:dyDescent="0.25">
      <c r="A46" s="77">
        <v>39</v>
      </c>
      <c r="B46" s="77"/>
      <c r="C46" s="78"/>
      <c r="D46" s="79"/>
      <c r="E46" s="79"/>
      <c r="F46" s="79"/>
      <c r="G46" s="79"/>
      <c r="H46" s="80"/>
      <c r="I46" s="78"/>
      <c r="J46" s="79"/>
      <c r="K46" s="79"/>
      <c r="L46" s="79"/>
      <c r="M46" s="79"/>
      <c r="N46" s="79"/>
      <c r="O46" s="80"/>
      <c r="P46" s="13"/>
      <c r="Q46" s="81"/>
      <c r="R46" s="81"/>
      <c r="S46" s="81"/>
      <c r="T46" s="14" t="s">
        <v>100</v>
      </c>
      <c r="U46" s="13"/>
      <c r="V46" s="81"/>
      <c r="W46" s="81"/>
      <c r="X46" s="81"/>
      <c r="Y46" s="14" t="s">
        <v>100</v>
      </c>
      <c r="Z46" s="13"/>
      <c r="AA46" s="81"/>
      <c r="AB46" s="81"/>
      <c r="AC46" s="81"/>
      <c r="AD46" s="14" t="s">
        <v>101</v>
      </c>
      <c r="AE46" s="76" t="str">
        <f t="shared" si="1"/>
        <v/>
      </c>
      <c r="AF46" s="76"/>
      <c r="AG46" s="76"/>
      <c r="AH46" s="76"/>
      <c r="AI46" s="15">
        <f t="shared" si="0"/>
        <v>0</v>
      </c>
      <c r="AJ46" s="16">
        <f>IF(ISTEXT(Q46),(VLOOKUP(Q46,info!$C$1:$D$27,2,FALSE)*P46),0)</f>
        <v>0</v>
      </c>
      <c r="AK46" s="16">
        <f>IF(ISTEXT(V46),(VLOOKUP(V46,info!$C$1:$D$27,2,FALSE)*U46),0)</f>
        <v>0</v>
      </c>
      <c r="AL46" s="16">
        <f>IF(ISTEXT(AA46),(VLOOKUP(AA46,info!$C$1:$D$27,2,FALSE)*Z46),0)</f>
        <v>0</v>
      </c>
    </row>
    <row r="47" spans="1:40" ht="14.25" customHeight="1" x14ac:dyDescent="0.25">
      <c r="A47" s="77">
        <v>40</v>
      </c>
      <c r="B47" s="77"/>
      <c r="C47" s="78"/>
      <c r="D47" s="79"/>
      <c r="E47" s="79"/>
      <c r="F47" s="79"/>
      <c r="G47" s="79"/>
      <c r="H47" s="80"/>
      <c r="I47" s="78"/>
      <c r="J47" s="79"/>
      <c r="K47" s="79"/>
      <c r="L47" s="79"/>
      <c r="M47" s="79"/>
      <c r="N47" s="79"/>
      <c r="O47" s="80"/>
      <c r="P47" s="13"/>
      <c r="Q47" s="81"/>
      <c r="R47" s="81"/>
      <c r="S47" s="81"/>
      <c r="T47" s="14" t="s">
        <v>100</v>
      </c>
      <c r="U47" s="13"/>
      <c r="V47" s="81"/>
      <c r="W47" s="81"/>
      <c r="X47" s="81"/>
      <c r="Y47" s="14" t="s">
        <v>100</v>
      </c>
      <c r="Z47" s="13"/>
      <c r="AA47" s="81"/>
      <c r="AB47" s="81"/>
      <c r="AC47" s="81"/>
      <c r="AD47" s="14" t="s">
        <v>101</v>
      </c>
      <c r="AE47" s="76" t="str">
        <f t="shared" si="1"/>
        <v/>
      </c>
      <c r="AF47" s="76"/>
      <c r="AG47" s="76"/>
      <c r="AH47" s="76"/>
      <c r="AI47" s="15">
        <f t="shared" si="0"/>
        <v>0</v>
      </c>
      <c r="AJ47" s="16">
        <f>IF(ISTEXT(Q47),(VLOOKUP(Q47,info!$C$1:$D$27,2,FALSE)*P47),0)</f>
        <v>0</v>
      </c>
      <c r="AK47" s="16">
        <f>IF(ISTEXT(V47),(VLOOKUP(V47,info!$C$1:$D$27,2,FALSE)*U47),0)</f>
        <v>0</v>
      </c>
      <c r="AL47" s="16">
        <f>IF(ISTEXT(AA47),(VLOOKUP(AA47,info!$C$1:$D$27,2,FALSE)*Z47),0)</f>
        <v>0</v>
      </c>
    </row>
    <row r="48" spans="1:40" ht="14.25" customHeight="1" x14ac:dyDescent="0.25">
      <c r="A48" s="77">
        <v>41</v>
      </c>
      <c r="B48" s="77"/>
      <c r="C48" s="78"/>
      <c r="D48" s="79"/>
      <c r="E48" s="79"/>
      <c r="F48" s="79"/>
      <c r="G48" s="79"/>
      <c r="H48" s="80"/>
      <c r="I48" s="78"/>
      <c r="J48" s="79"/>
      <c r="K48" s="79"/>
      <c r="L48" s="79"/>
      <c r="M48" s="79"/>
      <c r="N48" s="79"/>
      <c r="O48" s="80"/>
      <c r="P48" s="13"/>
      <c r="Q48" s="81"/>
      <c r="R48" s="81"/>
      <c r="S48" s="81"/>
      <c r="T48" s="14" t="s">
        <v>100</v>
      </c>
      <c r="U48" s="13"/>
      <c r="V48" s="81"/>
      <c r="W48" s="81"/>
      <c r="X48" s="81"/>
      <c r="Y48" s="14" t="s">
        <v>100</v>
      </c>
      <c r="Z48" s="13"/>
      <c r="AA48" s="81"/>
      <c r="AB48" s="81"/>
      <c r="AC48" s="81"/>
      <c r="AD48" s="14" t="s">
        <v>101</v>
      </c>
      <c r="AE48" s="76" t="str">
        <f t="shared" si="1"/>
        <v/>
      </c>
      <c r="AF48" s="76"/>
      <c r="AG48" s="76"/>
      <c r="AH48" s="76"/>
      <c r="AI48" s="15">
        <f t="shared" si="0"/>
        <v>0</v>
      </c>
      <c r="AJ48" s="16">
        <f>IF(ISTEXT(Q48),(VLOOKUP(Q48,info!$C$1:$D$27,2,FALSE)*P48),0)</f>
        <v>0</v>
      </c>
      <c r="AK48" s="16">
        <f>IF(ISTEXT(V48),(VLOOKUP(V48,info!$C$1:$D$27,2,FALSE)*U48),0)</f>
        <v>0</v>
      </c>
      <c r="AL48" s="16">
        <f>IF(ISTEXT(AA48),(VLOOKUP(AA48,info!$C$1:$D$27,2,FALSE)*Z48),0)</f>
        <v>0</v>
      </c>
    </row>
    <row r="49" spans="1:38" ht="14.25" customHeight="1" x14ac:dyDescent="0.25">
      <c r="A49" s="77">
        <v>42</v>
      </c>
      <c r="B49" s="77"/>
      <c r="C49" s="78"/>
      <c r="D49" s="79"/>
      <c r="E49" s="79"/>
      <c r="F49" s="79"/>
      <c r="G49" s="79"/>
      <c r="H49" s="80"/>
      <c r="I49" s="78"/>
      <c r="J49" s="79"/>
      <c r="K49" s="79"/>
      <c r="L49" s="79"/>
      <c r="M49" s="79"/>
      <c r="N49" s="79"/>
      <c r="O49" s="80"/>
      <c r="P49" s="13"/>
      <c r="Q49" s="81"/>
      <c r="R49" s="81"/>
      <c r="S49" s="81"/>
      <c r="T49" s="14" t="s">
        <v>100</v>
      </c>
      <c r="U49" s="13"/>
      <c r="V49" s="81"/>
      <c r="W49" s="81"/>
      <c r="X49" s="81"/>
      <c r="Y49" s="14" t="s">
        <v>100</v>
      </c>
      <c r="Z49" s="13"/>
      <c r="AA49" s="81"/>
      <c r="AB49" s="81"/>
      <c r="AC49" s="81"/>
      <c r="AD49" s="14" t="s">
        <v>101</v>
      </c>
      <c r="AE49" s="76" t="str">
        <f t="shared" si="1"/>
        <v/>
      </c>
      <c r="AF49" s="76"/>
      <c r="AG49" s="76"/>
      <c r="AH49" s="76"/>
      <c r="AI49" s="15">
        <f t="shared" si="0"/>
        <v>0</v>
      </c>
      <c r="AJ49" s="16">
        <f>IF(ISTEXT(Q49),(VLOOKUP(Q49,info!$C$1:$D$27,2,FALSE)*P49),0)</f>
        <v>0</v>
      </c>
      <c r="AK49" s="16">
        <f>IF(ISTEXT(V49),(VLOOKUP(V49,info!$C$1:$D$27,2,FALSE)*U49),0)</f>
        <v>0</v>
      </c>
      <c r="AL49" s="16">
        <f>IF(ISTEXT(AA49),(VLOOKUP(AA49,info!$C$1:$D$27,2,FALSE)*Z49),0)</f>
        <v>0</v>
      </c>
    </row>
    <row r="50" spans="1:38" ht="14.25" customHeight="1" x14ac:dyDescent="0.25">
      <c r="A50" s="77">
        <v>43</v>
      </c>
      <c r="B50" s="77"/>
      <c r="C50" s="78"/>
      <c r="D50" s="79"/>
      <c r="E50" s="79"/>
      <c r="F50" s="79"/>
      <c r="G50" s="79"/>
      <c r="H50" s="80"/>
      <c r="I50" s="78"/>
      <c r="J50" s="79"/>
      <c r="K50" s="79"/>
      <c r="L50" s="79"/>
      <c r="M50" s="79"/>
      <c r="N50" s="79"/>
      <c r="O50" s="80"/>
      <c r="P50" s="13"/>
      <c r="Q50" s="81"/>
      <c r="R50" s="81"/>
      <c r="S50" s="81"/>
      <c r="T50" s="14" t="s">
        <v>100</v>
      </c>
      <c r="U50" s="13"/>
      <c r="V50" s="81"/>
      <c r="W50" s="81"/>
      <c r="X50" s="81"/>
      <c r="Y50" s="14" t="s">
        <v>100</v>
      </c>
      <c r="Z50" s="13"/>
      <c r="AA50" s="81"/>
      <c r="AB50" s="81"/>
      <c r="AC50" s="81"/>
      <c r="AD50" s="14" t="s">
        <v>101</v>
      </c>
      <c r="AE50" s="76" t="str">
        <f t="shared" si="1"/>
        <v/>
      </c>
      <c r="AF50" s="76"/>
      <c r="AG50" s="76"/>
      <c r="AH50" s="76"/>
      <c r="AI50" s="15">
        <f t="shared" si="0"/>
        <v>0</v>
      </c>
      <c r="AJ50" s="16">
        <f>IF(ISTEXT(Q50),(VLOOKUP(Q50,info!$C$1:$D$27,2,FALSE)*P50),0)</f>
        <v>0</v>
      </c>
      <c r="AK50" s="16">
        <f>IF(ISTEXT(V50),(VLOOKUP(V50,info!$C$1:$D$27,2,FALSE)*U50),0)</f>
        <v>0</v>
      </c>
      <c r="AL50" s="16">
        <f>IF(ISTEXT(AA50),(VLOOKUP(AA50,info!$C$1:$D$27,2,FALSE)*Z50),0)</f>
        <v>0</v>
      </c>
    </row>
    <row r="51" spans="1:38" ht="14.25" customHeight="1" x14ac:dyDescent="0.25">
      <c r="A51" s="77">
        <v>44</v>
      </c>
      <c r="B51" s="77"/>
      <c r="C51" s="78"/>
      <c r="D51" s="79"/>
      <c r="E51" s="79"/>
      <c r="F51" s="79"/>
      <c r="G51" s="79"/>
      <c r="H51" s="80"/>
      <c r="I51" s="78"/>
      <c r="J51" s="79"/>
      <c r="K51" s="79"/>
      <c r="L51" s="79"/>
      <c r="M51" s="79"/>
      <c r="N51" s="79"/>
      <c r="O51" s="80"/>
      <c r="P51" s="13"/>
      <c r="Q51" s="81"/>
      <c r="R51" s="81"/>
      <c r="S51" s="81"/>
      <c r="T51" s="14" t="s">
        <v>100</v>
      </c>
      <c r="U51" s="13"/>
      <c r="V51" s="81"/>
      <c r="W51" s="81"/>
      <c r="X51" s="81"/>
      <c r="Y51" s="14" t="s">
        <v>100</v>
      </c>
      <c r="Z51" s="13"/>
      <c r="AA51" s="81"/>
      <c r="AB51" s="81"/>
      <c r="AC51" s="81"/>
      <c r="AD51" s="14" t="s">
        <v>101</v>
      </c>
      <c r="AE51" s="76" t="str">
        <f t="shared" si="1"/>
        <v/>
      </c>
      <c r="AF51" s="76"/>
      <c r="AG51" s="76"/>
      <c r="AH51" s="76"/>
      <c r="AI51" s="15">
        <f t="shared" si="0"/>
        <v>0</v>
      </c>
      <c r="AJ51" s="16">
        <f>IF(ISTEXT(Q51),(VLOOKUP(Q51,info!$C$1:$D$27,2,FALSE)*P51),0)</f>
        <v>0</v>
      </c>
      <c r="AK51" s="16">
        <f>IF(ISTEXT(V51),(VLOOKUP(V51,info!$C$1:$D$27,2,FALSE)*U51),0)</f>
        <v>0</v>
      </c>
      <c r="AL51" s="16">
        <f>IF(ISTEXT(AA51),(VLOOKUP(AA51,info!$C$1:$D$27,2,FALSE)*Z51),0)</f>
        <v>0</v>
      </c>
    </row>
    <row r="52" spans="1:38" ht="14.25" customHeight="1" x14ac:dyDescent="0.25">
      <c r="A52" s="77">
        <v>45</v>
      </c>
      <c r="B52" s="77"/>
      <c r="C52" s="78"/>
      <c r="D52" s="79"/>
      <c r="E52" s="79"/>
      <c r="F52" s="79"/>
      <c r="G52" s="79"/>
      <c r="H52" s="80"/>
      <c r="I52" s="78"/>
      <c r="J52" s="79"/>
      <c r="K52" s="79"/>
      <c r="L52" s="79"/>
      <c r="M52" s="79"/>
      <c r="N52" s="79"/>
      <c r="O52" s="80"/>
      <c r="P52" s="13"/>
      <c r="Q52" s="81"/>
      <c r="R52" s="81"/>
      <c r="S52" s="81"/>
      <c r="T52" s="14" t="s">
        <v>100</v>
      </c>
      <c r="U52" s="13"/>
      <c r="V52" s="81"/>
      <c r="W52" s="81"/>
      <c r="X52" s="81"/>
      <c r="Y52" s="14" t="s">
        <v>100</v>
      </c>
      <c r="Z52" s="13"/>
      <c r="AA52" s="81"/>
      <c r="AB52" s="81"/>
      <c r="AC52" s="81"/>
      <c r="AD52" s="14" t="s">
        <v>101</v>
      </c>
      <c r="AE52" s="76" t="str">
        <f t="shared" si="1"/>
        <v/>
      </c>
      <c r="AF52" s="76"/>
      <c r="AG52" s="76"/>
      <c r="AH52" s="76"/>
      <c r="AI52" s="15">
        <f t="shared" si="0"/>
        <v>0</v>
      </c>
      <c r="AJ52" s="16">
        <f>IF(ISTEXT(Q52),(VLOOKUP(Q52,info!$C$1:$D$27,2,FALSE)*P52),0)</f>
        <v>0</v>
      </c>
      <c r="AK52" s="16">
        <f>IF(ISTEXT(V52),(VLOOKUP(V52,info!$C$1:$D$27,2,FALSE)*U52),0)</f>
        <v>0</v>
      </c>
      <c r="AL52" s="16">
        <f>IF(ISTEXT(AA52),(VLOOKUP(AA52,info!$C$1:$D$27,2,FALSE)*Z52),0)</f>
        <v>0</v>
      </c>
    </row>
    <row r="53" spans="1:38" ht="14.25" customHeight="1" x14ac:dyDescent="0.25">
      <c r="A53" s="77">
        <v>46</v>
      </c>
      <c r="B53" s="77"/>
      <c r="C53" s="78"/>
      <c r="D53" s="79"/>
      <c r="E53" s="79"/>
      <c r="F53" s="79"/>
      <c r="G53" s="79"/>
      <c r="H53" s="80"/>
      <c r="I53" s="78"/>
      <c r="J53" s="79"/>
      <c r="K53" s="79"/>
      <c r="L53" s="79"/>
      <c r="M53" s="79"/>
      <c r="N53" s="79"/>
      <c r="O53" s="80"/>
      <c r="P53" s="13"/>
      <c r="Q53" s="81"/>
      <c r="R53" s="81"/>
      <c r="S53" s="81"/>
      <c r="T53" s="14" t="s">
        <v>100</v>
      </c>
      <c r="U53" s="13"/>
      <c r="V53" s="81"/>
      <c r="W53" s="81"/>
      <c r="X53" s="81"/>
      <c r="Y53" s="14" t="s">
        <v>100</v>
      </c>
      <c r="Z53" s="13"/>
      <c r="AA53" s="81"/>
      <c r="AB53" s="81"/>
      <c r="AC53" s="81"/>
      <c r="AD53" s="14" t="s">
        <v>101</v>
      </c>
      <c r="AE53" s="76" t="str">
        <f t="shared" si="1"/>
        <v/>
      </c>
      <c r="AF53" s="76"/>
      <c r="AG53" s="76"/>
      <c r="AH53" s="76"/>
      <c r="AI53" s="15">
        <f t="shared" si="0"/>
        <v>0</v>
      </c>
      <c r="AJ53" s="16">
        <f>IF(ISTEXT(Q53),(VLOOKUP(Q53,info!$C$1:$D$27,2,FALSE)*P53),0)</f>
        <v>0</v>
      </c>
      <c r="AK53" s="16">
        <f>IF(ISTEXT(V53),(VLOOKUP(V53,info!$C$1:$D$27,2,FALSE)*U53),0)</f>
        <v>0</v>
      </c>
      <c r="AL53" s="16">
        <f>IF(ISTEXT(AA53),(VLOOKUP(AA53,info!$C$1:$D$27,2,FALSE)*Z53),0)</f>
        <v>0</v>
      </c>
    </row>
    <row r="54" spans="1:38" ht="14.25" customHeight="1" x14ac:dyDescent="0.25">
      <c r="A54" s="77">
        <v>47</v>
      </c>
      <c r="B54" s="77"/>
      <c r="C54" s="78"/>
      <c r="D54" s="79"/>
      <c r="E54" s="79"/>
      <c r="F54" s="79"/>
      <c r="G54" s="79"/>
      <c r="H54" s="80"/>
      <c r="I54" s="78"/>
      <c r="J54" s="79"/>
      <c r="K54" s="79"/>
      <c r="L54" s="79"/>
      <c r="M54" s="79"/>
      <c r="N54" s="79"/>
      <c r="O54" s="80"/>
      <c r="P54" s="13"/>
      <c r="Q54" s="81"/>
      <c r="R54" s="81"/>
      <c r="S54" s="81"/>
      <c r="T54" s="14" t="s">
        <v>100</v>
      </c>
      <c r="U54" s="13"/>
      <c r="V54" s="81"/>
      <c r="W54" s="81"/>
      <c r="X54" s="81"/>
      <c r="Y54" s="14" t="s">
        <v>100</v>
      </c>
      <c r="Z54" s="13"/>
      <c r="AA54" s="81"/>
      <c r="AB54" s="81"/>
      <c r="AC54" s="81"/>
      <c r="AD54" s="14" t="s">
        <v>101</v>
      </c>
      <c r="AE54" s="76" t="str">
        <f t="shared" si="1"/>
        <v/>
      </c>
      <c r="AF54" s="76"/>
      <c r="AG54" s="76"/>
      <c r="AH54" s="76"/>
      <c r="AI54" s="15">
        <f t="shared" si="0"/>
        <v>0</v>
      </c>
      <c r="AJ54" s="16">
        <f>IF(ISTEXT(Q54),(VLOOKUP(Q54,info!$C$1:$D$27,2,FALSE)*P54),0)</f>
        <v>0</v>
      </c>
      <c r="AK54" s="16">
        <f>IF(ISTEXT(V54),(VLOOKUP(V54,info!$C$1:$D$27,2,FALSE)*U54),0)</f>
        <v>0</v>
      </c>
      <c r="AL54" s="16">
        <f>IF(ISTEXT(AA54),(VLOOKUP(AA54,info!$C$1:$D$27,2,FALSE)*Z54),0)</f>
        <v>0</v>
      </c>
    </row>
    <row r="55" spans="1:38" ht="14.25" customHeight="1" x14ac:dyDescent="0.25">
      <c r="A55" s="77">
        <v>48</v>
      </c>
      <c r="B55" s="77"/>
      <c r="C55" s="78"/>
      <c r="D55" s="79"/>
      <c r="E55" s="79"/>
      <c r="F55" s="79"/>
      <c r="G55" s="79"/>
      <c r="H55" s="80"/>
      <c r="I55" s="78"/>
      <c r="J55" s="79"/>
      <c r="K55" s="79"/>
      <c r="L55" s="79"/>
      <c r="M55" s="79"/>
      <c r="N55" s="79"/>
      <c r="O55" s="80"/>
      <c r="P55" s="13"/>
      <c r="Q55" s="81"/>
      <c r="R55" s="81"/>
      <c r="S55" s="81"/>
      <c r="T55" s="14" t="s">
        <v>100</v>
      </c>
      <c r="U55" s="13"/>
      <c r="V55" s="81"/>
      <c r="W55" s="81"/>
      <c r="X55" s="81"/>
      <c r="Y55" s="14" t="s">
        <v>100</v>
      </c>
      <c r="Z55" s="13"/>
      <c r="AA55" s="81"/>
      <c r="AB55" s="81"/>
      <c r="AC55" s="81"/>
      <c r="AD55" s="14" t="s">
        <v>101</v>
      </c>
      <c r="AE55" s="76" t="str">
        <f t="shared" si="1"/>
        <v/>
      </c>
      <c r="AF55" s="76"/>
      <c r="AG55" s="76"/>
      <c r="AH55" s="76"/>
      <c r="AI55" s="15">
        <f t="shared" si="0"/>
        <v>0</v>
      </c>
      <c r="AJ55" s="16">
        <f>IF(ISTEXT(Q55),(VLOOKUP(Q55,info!$C$1:$D$27,2,FALSE)*P55),0)</f>
        <v>0</v>
      </c>
      <c r="AK55" s="16">
        <f>IF(ISTEXT(V55),(VLOOKUP(V55,info!$C$1:$D$27,2,FALSE)*U55),0)</f>
        <v>0</v>
      </c>
      <c r="AL55" s="16">
        <f>IF(ISTEXT(AA55),(VLOOKUP(AA55,info!$C$1:$D$27,2,FALSE)*Z55),0)</f>
        <v>0</v>
      </c>
    </row>
    <row r="56" spans="1:38" ht="14.25" customHeight="1" x14ac:dyDescent="0.25">
      <c r="A56" s="77">
        <v>49</v>
      </c>
      <c r="B56" s="77"/>
      <c r="C56" s="78"/>
      <c r="D56" s="79"/>
      <c r="E56" s="79"/>
      <c r="F56" s="79"/>
      <c r="G56" s="79"/>
      <c r="H56" s="80"/>
      <c r="I56" s="78"/>
      <c r="J56" s="79"/>
      <c r="K56" s="79"/>
      <c r="L56" s="79"/>
      <c r="M56" s="79"/>
      <c r="N56" s="79"/>
      <c r="O56" s="80"/>
      <c r="P56" s="13"/>
      <c r="Q56" s="81"/>
      <c r="R56" s="81"/>
      <c r="S56" s="81"/>
      <c r="T56" s="14" t="s">
        <v>100</v>
      </c>
      <c r="U56" s="13"/>
      <c r="V56" s="81"/>
      <c r="W56" s="81"/>
      <c r="X56" s="81"/>
      <c r="Y56" s="14" t="s">
        <v>100</v>
      </c>
      <c r="Z56" s="13"/>
      <c r="AA56" s="81"/>
      <c r="AB56" s="81"/>
      <c r="AC56" s="81"/>
      <c r="AD56" s="14" t="s">
        <v>101</v>
      </c>
      <c r="AE56" s="76" t="str">
        <f t="shared" si="1"/>
        <v/>
      </c>
      <c r="AF56" s="76"/>
      <c r="AG56" s="76"/>
      <c r="AH56" s="76"/>
      <c r="AI56" s="15">
        <f t="shared" si="0"/>
        <v>0</v>
      </c>
      <c r="AJ56" s="16">
        <f>IF(ISTEXT(Q56),(VLOOKUP(Q56,info!$C$1:$D$27,2,FALSE)*P56),0)</f>
        <v>0</v>
      </c>
      <c r="AK56" s="16">
        <f>IF(ISTEXT(V56),(VLOOKUP(V56,info!$C$1:$D$27,2,FALSE)*U56),0)</f>
        <v>0</v>
      </c>
      <c r="AL56" s="16">
        <f>IF(ISTEXT(AA56),(VLOOKUP(AA56,info!$C$1:$D$27,2,FALSE)*Z56),0)</f>
        <v>0</v>
      </c>
    </row>
    <row r="57" spans="1:38" ht="14.25" customHeight="1" x14ac:dyDescent="0.25">
      <c r="A57" s="77">
        <v>50</v>
      </c>
      <c r="B57" s="77"/>
      <c r="C57" s="78"/>
      <c r="D57" s="79"/>
      <c r="E57" s="79"/>
      <c r="F57" s="79"/>
      <c r="G57" s="79"/>
      <c r="H57" s="80"/>
      <c r="I57" s="78"/>
      <c r="J57" s="79"/>
      <c r="K57" s="79"/>
      <c r="L57" s="79"/>
      <c r="M57" s="79"/>
      <c r="N57" s="79"/>
      <c r="O57" s="80"/>
      <c r="P57" s="13"/>
      <c r="Q57" s="81"/>
      <c r="R57" s="81"/>
      <c r="S57" s="81"/>
      <c r="T57" s="14" t="s">
        <v>100</v>
      </c>
      <c r="U57" s="13"/>
      <c r="V57" s="81"/>
      <c r="W57" s="81"/>
      <c r="X57" s="81"/>
      <c r="Y57" s="14" t="s">
        <v>100</v>
      </c>
      <c r="Z57" s="13"/>
      <c r="AA57" s="81"/>
      <c r="AB57" s="81"/>
      <c r="AC57" s="81"/>
      <c r="AD57" s="14" t="s">
        <v>101</v>
      </c>
      <c r="AE57" s="76" t="str">
        <f t="shared" si="1"/>
        <v/>
      </c>
      <c r="AF57" s="76"/>
      <c r="AG57" s="76"/>
      <c r="AH57" s="76"/>
      <c r="AI57" s="15">
        <f t="shared" si="0"/>
        <v>0</v>
      </c>
      <c r="AJ57" s="16">
        <f>IF(ISTEXT(Q57),(VLOOKUP(Q57,info!$C$1:$D$27,2,FALSE)*P57),0)</f>
        <v>0</v>
      </c>
      <c r="AK57" s="16">
        <f>IF(ISTEXT(V57),(VLOOKUP(V57,info!$C$1:$D$27,2,FALSE)*U57),0)</f>
        <v>0</v>
      </c>
      <c r="AL57" s="16">
        <f>IF(ISTEXT(AA57),(VLOOKUP(AA57,info!$C$1:$D$27,2,FALSE)*Z57),0)</f>
        <v>0</v>
      </c>
    </row>
  </sheetData>
  <mergeCells count="368">
    <mergeCell ref="A4:E4"/>
    <mergeCell ref="G4:K4"/>
    <mergeCell ref="M4:W4"/>
    <mergeCell ref="Y4:Z4"/>
    <mergeCell ref="AB4:AH4"/>
    <mergeCell ref="AB5:AH5"/>
    <mergeCell ref="A1:X1"/>
    <mergeCell ref="Y1:AC1"/>
    <mergeCell ref="A2:J3"/>
    <mergeCell ref="K2:S3"/>
    <mergeCell ref="V2:AC2"/>
    <mergeCell ref="AE2:AG2"/>
    <mergeCell ref="Y3:Z3"/>
    <mergeCell ref="AE1:AH1"/>
    <mergeCell ref="AE8:AH8"/>
    <mergeCell ref="A9:B9"/>
    <mergeCell ref="C9:H9"/>
    <mergeCell ref="I9:O9"/>
    <mergeCell ref="Q9:S9"/>
    <mergeCell ref="V9:X9"/>
    <mergeCell ref="AA9:AC9"/>
    <mergeCell ref="AE9:AH9"/>
    <mergeCell ref="C7:H7"/>
    <mergeCell ref="I7:O7"/>
    <mergeCell ref="P7:AD7"/>
    <mergeCell ref="AE7:AH7"/>
    <mergeCell ref="A8:B8"/>
    <mergeCell ref="C8:H8"/>
    <mergeCell ref="I8:O8"/>
    <mergeCell ref="Q8:S8"/>
    <mergeCell ref="V8:X8"/>
    <mergeCell ref="AA8:AC8"/>
    <mergeCell ref="AE10:AH10"/>
    <mergeCell ref="A11:B11"/>
    <mergeCell ref="C11:H11"/>
    <mergeCell ref="I11:O11"/>
    <mergeCell ref="Q11:S11"/>
    <mergeCell ref="V11:X11"/>
    <mergeCell ref="AA11:AC11"/>
    <mergeCell ref="AE11:AH11"/>
    <mergeCell ref="A10:B10"/>
    <mergeCell ref="C10:H10"/>
    <mergeCell ref="I10:O10"/>
    <mergeCell ref="Q10:S10"/>
    <mergeCell ref="V10:X10"/>
    <mergeCell ref="AA10:AC10"/>
    <mergeCell ref="AE12:AH12"/>
    <mergeCell ref="A13:B13"/>
    <mergeCell ref="C13:H13"/>
    <mergeCell ref="I13:O13"/>
    <mergeCell ref="Q13:S13"/>
    <mergeCell ref="V13:X13"/>
    <mergeCell ref="AA13:AC13"/>
    <mergeCell ref="AE13:AH13"/>
    <mergeCell ref="A12:B12"/>
    <mergeCell ref="C12:H12"/>
    <mergeCell ref="I12:O12"/>
    <mergeCell ref="Q12:S12"/>
    <mergeCell ref="V12:X12"/>
    <mergeCell ref="AA12:AC12"/>
    <mergeCell ref="AE14:AH14"/>
    <mergeCell ref="A15:B15"/>
    <mergeCell ref="C15:H15"/>
    <mergeCell ref="I15:O15"/>
    <mergeCell ref="Q15:S15"/>
    <mergeCell ref="V15:X15"/>
    <mergeCell ref="AA15:AC15"/>
    <mergeCell ref="AE15:AH15"/>
    <mergeCell ref="A14:B14"/>
    <mergeCell ref="C14:H14"/>
    <mergeCell ref="I14:O14"/>
    <mergeCell ref="Q14:S14"/>
    <mergeCell ref="V14:X14"/>
    <mergeCell ref="AA14:AC14"/>
    <mergeCell ref="AE16:AH16"/>
    <mergeCell ref="A17:B17"/>
    <mergeCell ref="C17:H17"/>
    <mergeCell ref="I17:O17"/>
    <mergeCell ref="Q17:S17"/>
    <mergeCell ref="V17:X17"/>
    <mergeCell ref="AA17:AC17"/>
    <mergeCell ref="AE17:AH17"/>
    <mergeCell ref="A16:B16"/>
    <mergeCell ref="C16:H16"/>
    <mergeCell ref="I16:O16"/>
    <mergeCell ref="Q16:S16"/>
    <mergeCell ref="V16:X16"/>
    <mergeCell ref="AA16:AC16"/>
    <mergeCell ref="AE18:AH18"/>
    <mergeCell ref="A19:B19"/>
    <mergeCell ref="C19:H19"/>
    <mergeCell ref="I19:O19"/>
    <mergeCell ref="Q19:S19"/>
    <mergeCell ref="V19:X19"/>
    <mergeCell ref="AA19:AC19"/>
    <mergeCell ref="AE19:AH19"/>
    <mergeCell ref="A18:B18"/>
    <mergeCell ref="C18:H18"/>
    <mergeCell ref="I18:O18"/>
    <mergeCell ref="Q18:S18"/>
    <mergeCell ref="V18:X18"/>
    <mergeCell ref="AA18:AC18"/>
    <mergeCell ref="AE20:AH20"/>
    <mergeCell ref="A21:B21"/>
    <mergeCell ref="C21:H21"/>
    <mergeCell ref="I21:O21"/>
    <mergeCell ref="Q21:S21"/>
    <mergeCell ref="V21:X21"/>
    <mergeCell ref="AA21:AC21"/>
    <mergeCell ref="AE21:AH21"/>
    <mergeCell ref="A20:B20"/>
    <mergeCell ref="C20:H20"/>
    <mergeCell ref="I20:O20"/>
    <mergeCell ref="Q20:S20"/>
    <mergeCell ref="V20:X20"/>
    <mergeCell ref="AA20:AC20"/>
    <mergeCell ref="AE22:AH22"/>
    <mergeCell ref="A23:B23"/>
    <mergeCell ref="C23:H23"/>
    <mergeCell ref="I23:O23"/>
    <mergeCell ref="Q23:S23"/>
    <mergeCell ref="V23:X23"/>
    <mergeCell ref="AA23:AC23"/>
    <mergeCell ref="AE23:AH23"/>
    <mergeCell ref="A22:B22"/>
    <mergeCell ref="C22:H22"/>
    <mergeCell ref="I22:O22"/>
    <mergeCell ref="Q22:S22"/>
    <mergeCell ref="V22:X22"/>
    <mergeCell ref="AA22:AC22"/>
    <mergeCell ref="AE24:AH24"/>
    <mergeCell ref="A25:B25"/>
    <mergeCell ref="C25:H25"/>
    <mergeCell ref="I25:O25"/>
    <mergeCell ref="Q25:S25"/>
    <mergeCell ref="V25:X25"/>
    <mergeCell ref="AA25:AC25"/>
    <mergeCell ref="AE25:AH25"/>
    <mergeCell ref="A24:B24"/>
    <mergeCell ref="C24:H24"/>
    <mergeCell ref="I24:O24"/>
    <mergeCell ref="Q24:S24"/>
    <mergeCell ref="V24:X24"/>
    <mergeCell ref="AA24:AC24"/>
    <mergeCell ref="AE26:AH26"/>
    <mergeCell ref="A27:B27"/>
    <mergeCell ref="C27:H27"/>
    <mergeCell ref="I27:O27"/>
    <mergeCell ref="Q27:S27"/>
    <mergeCell ref="V27:X27"/>
    <mergeCell ref="AA27:AC27"/>
    <mergeCell ref="AE27:AH27"/>
    <mergeCell ref="A26:B26"/>
    <mergeCell ref="C26:H26"/>
    <mergeCell ref="I26:O26"/>
    <mergeCell ref="Q26:S26"/>
    <mergeCell ref="V26:X26"/>
    <mergeCell ref="AA26:AC26"/>
    <mergeCell ref="AE28:AH28"/>
    <mergeCell ref="A29:B29"/>
    <mergeCell ref="C29:H29"/>
    <mergeCell ref="I29:O29"/>
    <mergeCell ref="Q29:S29"/>
    <mergeCell ref="V29:X29"/>
    <mergeCell ref="AA29:AC29"/>
    <mergeCell ref="AE29:AH29"/>
    <mergeCell ref="A28:B28"/>
    <mergeCell ref="C28:H28"/>
    <mergeCell ref="I28:O28"/>
    <mergeCell ref="Q28:S28"/>
    <mergeCell ref="V28:X28"/>
    <mergeCell ref="AA28:AC28"/>
    <mergeCell ref="AE30:AH30"/>
    <mergeCell ref="A31:B31"/>
    <mergeCell ref="C31:H31"/>
    <mergeCell ref="I31:O31"/>
    <mergeCell ref="Q31:S31"/>
    <mergeCell ref="V31:X31"/>
    <mergeCell ref="AA31:AC31"/>
    <mergeCell ref="AE31:AH31"/>
    <mergeCell ref="A30:B30"/>
    <mergeCell ref="C30:H30"/>
    <mergeCell ref="I30:O30"/>
    <mergeCell ref="Q30:S30"/>
    <mergeCell ref="V30:X30"/>
    <mergeCell ref="AA30:AC30"/>
    <mergeCell ref="AE32:AH32"/>
    <mergeCell ref="A33:B33"/>
    <mergeCell ref="C33:H33"/>
    <mergeCell ref="I33:O33"/>
    <mergeCell ref="Q33:S33"/>
    <mergeCell ref="V33:X33"/>
    <mergeCell ref="AA33:AC33"/>
    <mergeCell ref="AE33:AH33"/>
    <mergeCell ref="A32:B32"/>
    <mergeCell ref="C32:H32"/>
    <mergeCell ref="I32:O32"/>
    <mergeCell ref="Q32:S32"/>
    <mergeCell ref="V32:X32"/>
    <mergeCell ref="AA32:AC32"/>
    <mergeCell ref="AE34:AH34"/>
    <mergeCell ref="A35:B35"/>
    <mergeCell ref="C35:H35"/>
    <mergeCell ref="I35:O35"/>
    <mergeCell ref="Q35:S35"/>
    <mergeCell ref="V35:X35"/>
    <mergeCell ref="AA35:AC35"/>
    <mergeCell ref="AE35:AH35"/>
    <mergeCell ref="A34:B34"/>
    <mergeCell ref="C34:H34"/>
    <mergeCell ref="I34:O34"/>
    <mergeCell ref="Q34:S34"/>
    <mergeCell ref="V34:X34"/>
    <mergeCell ref="AA34:AC34"/>
    <mergeCell ref="AE36:AH36"/>
    <mergeCell ref="A37:B37"/>
    <mergeCell ref="C37:H37"/>
    <mergeCell ref="I37:O37"/>
    <mergeCell ref="Q37:S37"/>
    <mergeCell ref="V37:X37"/>
    <mergeCell ref="AA37:AC37"/>
    <mergeCell ref="AE37:AH37"/>
    <mergeCell ref="A36:B36"/>
    <mergeCell ref="C36:H36"/>
    <mergeCell ref="I36:O36"/>
    <mergeCell ref="Q36:S36"/>
    <mergeCell ref="V36:X36"/>
    <mergeCell ref="AA36:AC36"/>
    <mergeCell ref="AE38:AH38"/>
    <mergeCell ref="A39:B39"/>
    <mergeCell ref="C39:H39"/>
    <mergeCell ref="I39:O39"/>
    <mergeCell ref="Q39:S39"/>
    <mergeCell ref="V39:X39"/>
    <mergeCell ref="AA39:AC39"/>
    <mergeCell ref="AE39:AH39"/>
    <mergeCell ref="A38:B38"/>
    <mergeCell ref="C38:H38"/>
    <mergeCell ref="I38:O38"/>
    <mergeCell ref="Q38:S38"/>
    <mergeCell ref="V38:X38"/>
    <mergeCell ref="AA38:AC38"/>
    <mergeCell ref="AE40:AH40"/>
    <mergeCell ref="A41:B41"/>
    <mergeCell ref="C41:H41"/>
    <mergeCell ref="I41:O41"/>
    <mergeCell ref="Q41:S41"/>
    <mergeCell ref="V41:X41"/>
    <mergeCell ref="AA41:AC41"/>
    <mergeCell ref="AE41:AH41"/>
    <mergeCell ref="A40:B40"/>
    <mergeCell ref="C40:H40"/>
    <mergeCell ref="I40:O40"/>
    <mergeCell ref="Q40:S40"/>
    <mergeCell ref="V40:X40"/>
    <mergeCell ref="AA40:AC40"/>
    <mergeCell ref="AE42:AH42"/>
    <mergeCell ref="A43:B43"/>
    <mergeCell ref="C43:H43"/>
    <mergeCell ref="I43:O43"/>
    <mergeCell ref="Q43:S43"/>
    <mergeCell ref="V43:X43"/>
    <mergeCell ref="AA43:AC43"/>
    <mergeCell ref="AE43:AH43"/>
    <mergeCell ref="A42:B42"/>
    <mergeCell ref="C42:H42"/>
    <mergeCell ref="I42:O42"/>
    <mergeCell ref="Q42:S42"/>
    <mergeCell ref="V42:X42"/>
    <mergeCell ref="AA42:AC42"/>
    <mergeCell ref="AE44:AH44"/>
    <mergeCell ref="A45:B45"/>
    <mergeCell ref="C45:H45"/>
    <mergeCell ref="I45:O45"/>
    <mergeCell ref="Q45:S45"/>
    <mergeCell ref="V45:X45"/>
    <mergeCell ref="AA45:AC45"/>
    <mergeCell ref="AE45:AH45"/>
    <mergeCell ref="A44:B44"/>
    <mergeCell ref="C44:H44"/>
    <mergeCell ref="I44:O44"/>
    <mergeCell ref="Q44:S44"/>
    <mergeCell ref="V44:X44"/>
    <mergeCell ref="AA44:AC44"/>
    <mergeCell ref="AE46:AH46"/>
    <mergeCell ref="A47:B47"/>
    <mergeCell ref="C47:H47"/>
    <mergeCell ref="I47:O47"/>
    <mergeCell ref="Q47:S47"/>
    <mergeCell ref="V47:X47"/>
    <mergeCell ref="AA47:AC47"/>
    <mergeCell ref="AE47:AH47"/>
    <mergeCell ref="A46:B46"/>
    <mergeCell ref="C46:H46"/>
    <mergeCell ref="I46:O46"/>
    <mergeCell ref="Q46:S46"/>
    <mergeCell ref="V46:X46"/>
    <mergeCell ref="AA46:AC46"/>
    <mergeCell ref="AE48:AH48"/>
    <mergeCell ref="A49:B49"/>
    <mergeCell ref="C49:H49"/>
    <mergeCell ref="I49:O49"/>
    <mergeCell ref="Q49:S49"/>
    <mergeCell ref="V49:X49"/>
    <mergeCell ref="AA49:AC49"/>
    <mergeCell ref="AE49:AH49"/>
    <mergeCell ref="A48:B48"/>
    <mergeCell ref="C48:H48"/>
    <mergeCell ref="I48:O48"/>
    <mergeCell ref="Q48:S48"/>
    <mergeCell ref="V48:X48"/>
    <mergeCell ref="AA48:AC48"/>
    <mergeCell ref="AE50:AH50"/>
    <mergeCell ref="A51:B51"/>
    <mergeCell ref="C51:H51"/>
    <mergeCell ref="I51:O51"/>
    <mergeCell ref="Q51:S51"/>
    <mergeCell ref="V51:X51"/>
    <mergeCell ref="AA51:AC51"/>
    <mergeCell ref="AE51:AH51"/>
    <mergeCell ref="A50:B50"/>
    <mergeCell ref="C50:H50"/>
    <mergeCell ref="I50:O50"/>
    <mergeCell ref="Q50:S50"/>
    <mergeCell ref="V50:X50"/>
    <mergeCell ref="AA50:AC50"/>
    <mergeCell ref="AE52:AH52"/>
    <mergeCell ref="A53:B53"/>
    <mergeCell ref="C53:H53"/>
    <mergeCell ref="I53:O53"/>
    <mergeCell ref="Q53:S53"/>
    <mergeCell ref="V53:X53"/>
    <mergeCell ref="AA53:AC53"/>
    <mergeCell ref="AE53:AH53"/>
    <mergeCell ref="A52:B52"/>
    <mergeCell ref="C52:H52"/>
    <mergeCell ref="I52:O52"/>
    <mergeCell ref="Q52:S52"/>
    <mergeCell ref="V52:X52"/>
    <mergeCell ref="AA52:AC52"/>
    <mergeCell ref="AE54:AH54"/>
    <mergeCell ref="A55:B55"/>
    <mergeCell ref="C55:H55"/>
    <mergeCell ref="I55:O55"/>
    <mergeCell ref="Q55:S55"/>
    <mergeCell ref="V55:X55"/>
    <mergeCell ref="AA55:AC55"/>
    <mergeCell ref="AE55:AH55"/>
    <mergeCell ref="A54:B54"/>
    <mergeCell ref="C54:H54"/>
    <mergeCell ref="I54:O54"/>
    <mergeCell ref="Q54:S54"/>
    <mergeCell ref="V54:X54"/>
    <mergeCell ref="AA54:AC54"/>
    <mergeCell ref="AE56:AH56"/>
    <mergeCell ref="A57:B57"/>
    <mergeCell ref="C57:H57"/>
    <mergeCell ref="I57:O57"/>
    <mergeCell ref="Q57:S57"/>
    <mergeCell ref="V57:X57"/>
    <mergeCell ref="AA57:AC57"/>
    <mergeCell ref="AE57:AH57"/>
    <mergeCell ref="A56:B56"/>
    <mergeCell ref="C56:H56"/>
    <mergeCell ref="I56:O56"/>
    <mergeCell ref="Q56:S56"/>
    <mergeCell ref="V56:X56"/>
    <mergeCell ref="AA56:AC56"/>
  </mergeCells>
  <conditionalFormatting sqref="A5:Z5">
    <cfRule type="containsText" dxfId="11" priority="1" operator="containsText" text="X">
      <formula>NOT(ISERROR(SEARCH("X",A5)))</formula>
    </cfRule>
  </conditionalFormatting>
  <dataValidations count="3">
    <dataValidation type="list" allowBlank="1" showInputMessage="1" showErrorMessage="1" sqref="C8:H57" xr:uid="{325B266F-9C4D-4513-A773-44C486D2BFC7}">
      <formula1>OFFSET(nombanqueC,MATCH(C8&amp;"*",nombanqueC,0)-1,,COUNTIF(nombanqueC,C8&amp;"*"))</formula1>
    </dataValidation>
    <dataValidation type="list" allowBlank="1" showInputMessage="1" sqref="AA8:AC57 Q8:S57 V8:X57" xr:uid="{4142F5AF-B986-41E8-9A32-2A4EFD98EAF0}">
      <formula1>OFFSET(motifC,MATCH(Q8&amp;"*",motifC,0)-1,,COUNTIF(motifC,Q8&amp;"*"))</formula1>
    </dataValidation>
    <dataValidation type="list" allowBlank="1" sqref="I8:O57" xr:uid="{0BB8ED10-8EA6-4CF0-B57E-EF86F51D8538}">
      <formula1>OFFSET(nomclientC,MATCH(I8&amp;"*",nomclientC,0)-1,,COUNTIF(nomclientC,I8&amp;"*"))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F5DFF-AD3F-4BD4-B34F-1CEFDD138323}">
  <sheetPr codeName="Feuil3"/>
  <dimension ref="A1:AO602"/>
  <sheetViews>
    <sheetView tabSelected="1" workbookViewId="0">
      <pane ySplit="2" topLeftCell="A3" activePane="bottomLeft" state="frozen"/>
      <selection pane="bottomLeft" activeCell="D27" sqref="D27"/>
    </sheetView>
  </sheetViews>
  <sheetFormatPr baseColWidth="10" defaultRowHeight="15" x14ac:dyDescent="0.25"/>
  <cols>
    <col min="1" max="1" width="7.7109375" style="21" bestFit="1" customWidth="1"/>
    <col min="2" max="2" width="9.85546875" style="21" bestFit="1" customWidth="1"/>
    <col min="3" max="3" width="11.5703125" style="21" customWidth="1"/>
    <col min="4" max="4" width="18" style="21" bestFit="1" customWidth="1"/>
    <col min="5" max="5" width="13.85546875" style="35" bestFit="1" customWidth="1"/>
    <col min="6" max="6" width="13.42578125" style="21" bestFit="1" customWidth="1"/>
    <col min="7" max="7" width="3.28515625" style="29" bestFit="1" customWidth="1"/>
    <col min="8" max="32" width="3.28515625" style="30" bestFit="1" customWidth="1"/>
    <col min="33" max="33" width="4.42578125" style="30" bestFit="1" customWidth="1"/>
    <col min="34" max="35" width="3.28515625" style="30" bestFit="1" customWidth="1"/>
    <col min="36" max="36" width="3.28515625" style="31" bestFit="1" customWidth="1"/>
    <col min="41" max="41" width="13.5703125" customWidth="1"/>
  </cols>
  <sheetData>
    <row r="1" spans="1:41" ht="75.75" customHeight="1" x14ac:dyDescent="0.25">
      <c r="A1" s="100" t="s">
        <v>102</v>
      </c>
      <c r="B1" s="100" t="s">
        <v>103</v>
      </c>
      <c r="C1" s="100" t="s">
        <v>104</v>
      </c>
      <c r="D1" s="50" t="s">
        <v>105</v>
      </c>
      <c r="E1" s="101" t="s">
        <v>106</v>
      </c>
      <c r="F1" s="99" t="s">
        <v>107</v>
      </c>
      <c r="G1" s="24" t="s">
        <v>110</v>
      </c>
      <c r="H1" s="24" t="s">
        <v>111</v>
      </c>
      <c r="I1" s="24" t="s">
        <v>112</v>
      </c>
      <c r="J1" s="24" t="s">
        <v>113</v>
      </c>
      <c r="K1" s="24" t="s">
        <v>114</v>
      </c>
      <c r="L1" s="24" t="s">
        <v>115</v>
      </c>
      <c r="M1" s="24" t="s">
        <v>116</v>
      </c>
      <c r="N1" s="24" t="s">
        <v>117</v>
      </c>
      <c r="O1" s="24" t="s">
        <v>118</v>
      </c>
      <c r="P1" s="24" t="s">
        <v>119</v>
      </c>
      <c r="Q1" s="24" t="s">
        <v>120</v>
      </c>
      <c r="R1" s="24" t="s">
        <v>121</v>
      </c>
      <c r="S1" s="24" t="s">
        <v>122</v>
      </c>
      <c r="T1" s="24" t="s">
        <v>123</v>
      </c>
      <c r="U1" s="24" t="s">
        <v>124</v>
      </c>
      <c r="V1" s="24" t="s">
        <v>125</v>
      </c>
      <c r="W1" s="24" t="s">
        <v>126</v>
      </c>
      <c r="X1" s="24" t="s">
        <v>127</v>
      </c>
      <c r="Y1" s="24" t="s">
        <v>128</v>
      </c>
      <c r="Z1" s="24" t="s">
        <v>129</v>
      </c>
      <c r="AA1" s="24" t="s">
        <v>130</v>
      </c>
      <c r="AB1" s="24" t="s">
        <v>131</v>
      </c>
      <c r="AC1" s="24" t="s">
        <v>132</v>
      </c>
      <c r="AD1" s="24" t="s">
        <v>133</v>
      </c>
      <c r="AE1" s="24" t="s">
        <v>134</v>
      </c>
      <c r="AF1" s="24" t="s">
        <v>135</v>
      </c>
      <c r="AG1" s="24" t="s">
        <v>136</v>
      </c>
      <c r="AH1" s="24" t="s">
        <v>137</v>
      </c>
      <c r="AI1" s="24" t="s">
        <v>138</v>
      </c>
      <c r="AJ1" s="24" t="s">
        <v>139</v>
      </c>
    </row>
    <row r="2" spans="1:41" x14ac:dyDescent="0.25">
      <c r="A2" s="100"/>
      <c r="B2" s="100"/>
      <c r="C2" s="100"/>
      <c r="D2" s="51" t="s">
        <v>141</v>
      </c>
      <c r="E2" s="101"/>
      <c r="F2" s="99"/>
      <c r="G2" s="25">
        <v>40</v>
      </c>
      <c r="H2" s="26">
        <v>36</v>
      </c>
      <c r="I2" s="26">
        <v>25</v>
      </c>
      <c r="J2" s="26">
        <v>47</v>
      </c>
      <c r="K2" s="26">
        <v>54</v>
      </c>
      <c r="L2" s="26">
        <v>13</v>
      </c>
      <c r="M2" s="26">
        <v>15</v>
      </c>
      <c r="N2" s="26">
        <v>56</v>
      </c>
      <c r="O2" s="26">
        <v>62</v>
      </c>
      <c r="P2" s="26">
        <v>20</v>
      </c>
      <c r="Q2" s="26">
        <v>28</v>
      </c>
      <c r="R2" s="26">
        <v>130</v>
      </c>
      <c r="S2" s="26">
        <v>28</v>
      </c>
      <c r="T2" s="26">
        <v>35</v>
      </c>
      <c r="U2" s="26">
        <v>45</v>
      </c>
      <c r="V2" s="26">
        <v>50</v>
      </c>
      <c r="W2" s="26">
        <v>30</v>
      </c>
      <c r="X2" s="26">
        <v>45</v>
      </c>
      <c r="Y2" s="26">
        <v>15</v>
      </c>
      <c r="Z2" s="26">
        <v>7</v>
      </c>
      <c r="AA2" s="26">
        <v>120</v>
      </c>
      <c r="AB2" s="26">
        <v>150</v>
      </c>
      <c r="AC2" s="26">
        <v>200</v>
      </c>
      <c r="AD2" s="26">
        <v>300</v>
      </c>
      <c r="AE2" s="26">
        <v>20</v>
      </c>
      <c r="AF2" s="26"/>
      <c r="AG2" s="27" t="s">
        <v>108</v>
      </c>
      <c r="AH2" s="26">
        <v>10</v>
      </c>
      <c r="AI2" s="26">
        <v>5</v>
      </c>
      <c r="AJ2" s="28">
        <v>0.4</v>
      </c>
    </row>
    <row r="3" spans="1:41" x14ac:dyDescent="0.25">
      <c r="C3" s="67" cm="1">
        <f t="array" aca="1" ref="C3" ca="1">IF(D3="","",VLOOKUP(D3,INDIRECT(INDEX(Liste_feuille[],MATCH(TRUE,(COUNTIF(INDIRECT(Liste_feuille[]&amp;"!L8:L100"),D3)&gt;0),0))&amp;"!L8:AH100"),22,FALSE))</f>
        <v>44440</v>
      </c>
      <c r="D3" s="42">
        <v>10</v>
      </c>
      <c r="E3" s="35" cm="1">
        <f t="array" aca="1" ref="E3" ca="1">IF(D3="","",VLOOKUP(D3,INDIRECT(INDEX(Liste_feuille[],MATCH(TRUE,(COUNTIF(INDIRECT(Liste_feuille[]&amp;"!L8:L100"),D3)&gt;0),0))&amp;"!L8:AH100"),23,FALSE))</f>
        <v>10</v>
      </c>
      <c r="F3" s="5" cm="1">
        <f t="array" aca="1" ref="F3" ca="1">IF(D3="","",VLOOKUP(D3,INDIRECT(INDEX(Liste_feuille[],MATCH(TRUE,(COUNTIF(INDIRECT(Liste_feuille[]&amp;"!L8:L100"),D3)&gt;0),0))&amp;"!L8:AE100"),20,FALSE))</f>
        <v>12</v>
      </c>
      <c r="AO3" t="s">
        <v>142</v>
      </c>
    </row>
    <row r="4" spans="1:41" x14ac:dyDescent="0.25">
      <c r="A4" s="22"/>
      <c r="B4" s="23"/>
      <c r="C4" s="67" cm="1">
        <f t="array" aca="1" ref="C4" ca="1">IF(D4="","",VLOOKUP(D4,INDIRECT(INDEX(Liste_feuille[],MATCH(TRUE,(COUNTIF(INDIRECT(Liste_feuille[]&amp;"!L8:L100"),D4)&gt;0),0))&amp;"!L8:AH100"),22,FALSE))</f>
        <v>44440</v>
      </c>
      <c r="D4" s="40">
        <v>11</v>
      </c>
      <c r="E4" s="35" cm="1">
        <f t="array" aca="1" ref="E4" ca="1">IF(D4="","",VLOOKUP(D4,INDIRECT(INDEX(Liste_feuille[],MATCH(TRUE,(COUNTIF(INDIRECT(Liste_feuille[]&amp;"!L8:L100"),D4)&gt;0),0))&amp;"!L8:AH100"),23,FALSE))</f>
        <v>15</v>
      </c>
      <c r="F4" s="5" cm="1">
        <f t="array" aca="1" ref="F4" ca="1">IF(D4="","",VLOOKUP(D4,INDIRECT(INDEX(Liste_feuille[],MATCH(TRUE,(COUNTIF(INDIRECT(Liste_feuille[]&amp;"!L8:L100"),D4)&gt;0),0))&amp;"!L8:AE100"),20,FALSE))</f>
        <v>5</v>
      </c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4"/>
      <c r="AK4" s="17"/>
      <c r="AL4" s="18"/>
      <c r="AO4" t="s">
        <v>143</v>
      </c>
    </row>
    <row r="5" spans="1:41" x14ac:dyDescent="0.25">
      <c r="C5" s="67" cm="1">
        <f t="array" aca="1" ref="C5" ca="1">IF(D5="","",VLOOKUP(D5,INDIRECT(INDEX(Liste_feuille[],MATCH(TRUE,(COUNTIF(INDIRECT(Liste_feuille[]&amp;"!L8:L100"),D5)&gt;0),0))&amp;"!L8:AH100"),22,FALSE))</f>
        <v>44440</v>
      </c>
      <c r="D5" s="40">
        <v>12</v>
      </c>
      <c r="E5" s="35" cm="1">
        <f t="array" aca="1" ref="E5" ca="1">IF(D5="","",VLOOKUP(D5,INDIRECT(INDEX(Liste_feuille[],MATCH(TRUE,(COUNTIF(INDIRECT(Liste_feuille[]&amp;"!L8:L100"),D5)&gt;0),0))&amp;"!L8:AH100"),23,FALSE))</f>
        <v>11</v>
      </c>
      <c r="F5" s="5" cm="1">
        <f t="array" aca="1" ref="F5" ca="1">IF(D5="","",VLOOKUP(D5,INDIRECT(INDEX(Liste_feuille[],MATCH(TRUE,(COUNTIF(INDIRECT(Liste_feuille[]&amp;"!L8:L100"),D5)&gt;0),0))&amp;"!L8:AE100"),20,FALSE))</f>
        <v>1</v>
      </c>
      <c r="AL5" s="18"/>
      <c r="AO5" t="s">
        <v>144</v>
      </c>
    </row>
    <row r="6" spans="1:41" x14ac:dyDescent="0.25">
      <c r="C6" s="67" cm="1">
        <f t="array" aca="1" ref="C6" ca="1">IF(D6="","",VLOOKUP(D6,INDIRECT(INDEX(Liste_feuille[],MATCH(TRUE,(COUNTIF(INDIRECT(Liste_feuille[]&amp;"!L8:L100"),D6)&gt;0),0))&amp;"!L8:AH100"),22,FALSE))</f>
        <v>44440</v>
      </c>
      <c r="D6" s="40">
        <v>13</v>
      </c>
      <c r="E6" s="35" cm="1">
        <f t="array" aca="1" ref="E6" ca="1">IF(D6="","",VLOOKUP(D6,INDIRECT(INDEX(Liste_feuille[],MATCH(TRUE,(COUNTIF(INDIRECT(Liste_feuille[]&amp;"!L8:L100"),D6)&gt;0),0))&amp;"!L8:AH100"),23,FALSE))</f>
        <v>10</v>
      </c>
      <c r="F6" s="5" cm="1">
        <f t="array" aca="1" ref="F6" ca="1">IF(D6="","",VLOOKUP(D6,INDIRECT(INDEX(Liste_feuille[],MATCH(TRUE,(COUNTIF(INDIRECT(Liste_feuille[]&amp;"!L8:L100"),D6)&gt;0),0))&amp;"!L8:AE100"),20,FALSE))</f>
        <v>2</v>
      </c>
      <c r="AM6" s="1" cm="1">
        <f t="array" ref="AM6">MAX(IF(ISBLANK(D1:D77),0,ROW(D1:D77)))+1</f>
        <v>24</v>
      </c>
      <c r="AO6" t="s">
        <v>145</v>
      </c>
    </row>
    <row r="7" spans="1:41" x14ac:dyDescent="0.25">
      <c r="C7" s="67" cm="1">
        <f t="array" aca="1" ref="C7" ca="1">IF(D7="","",VLOOKUP(D7,INDIRECT(INDEX(Liste_feuille[],MATCH(TRUE,(COUNTIF(INDIRECT(Liste_feuille[]&amp;"!L8:L100"),D7)&gt;0),0))&amp;"!L8:AH100"),22,FALSE))</f>
        <v>44470</v>
      </c>
      <c r="D7" s="42">
        <v>20</v>
      </c>
      <c r="E7" s="35" cm="1">
        <f t="array" aca="1" ref="E7" ca="1">IF(D7="","",VLOOKUP(D7,INDIRECT(INDEX(Liste_feuille[],MATCH(TRUE,(COUNTIF(INDIRECT(Liste_feuille[]&amp;"!L8:L100"),D7)&gt;0),0))&amp;"!L8:AH100"),23,FALSE))</f>
        <v>5</v>
      </c>
      <c r="F7" s="5" cm="1">
        <f t="array" aca="1" ref="F7" ca="1">IF(D7="","",VLOOKUP(D7,INDIRECT(INDEX(Liste_feuille[],MATCH(TRUE,(COUNTIF(INDIRECT(Liste_feuille[]&amp;"!L8:L100"),D7)&gt;0),0))&amp;"!L8:AE100"),20,FALSE))</f>
        <v>8</v>
      </c>
    </row>
    <row r="8" spans="1:41" x14ac:dyDescent="0.25">
      <c r="C8" s="67" cm="1">
        <f t="array" aca="1" ref="C8" ca="1">IF(D8="","",VLOOKUP(D8,INDIRECT(INDEX(Liste_feuille[],MATCH(TRUE,(COUNTIF(INDIRECT(Liste_feuille[]&amp;"!L8:L100"),D8)&gt;0),0))&amp;"!L8:AH100"),22,FALSE))</f>
        <v>44470</v>
      </c>
      <c r="D8" s="40">
        <v>21</v>
      </c>
      <c r="E8" s="35" cm="1">
        <f t="array" aca="1" ref="E8" ca="1">IF(D8="","",VLOOKUP(D8,INDIRECT(INDEX(Liste_feuille[],MATCH(TRUE,(COUNTIF(INDIRECT(Liste_feuille[]&amp;"!L8:L100"),D8)&gt;0),0))&amp;"!L8:AH100"),23,FALSE))</f>
        <v>4</v>
      </c>
      <c r="F8" s="5" cm="1">
        <f t="array" aca="1" ref="F8" ca="1">IF(D8="","",VLOOKUP(D8,INDIRECT(INDEX(Liste_feuille[],MATCH(TRUE,(COUNTIF(INDIRECT(Liste_feuille[]&amp;"!L8:L100"),D8)&gt;0),0))&amp;"!L8:AE100"),20,FALSE))</f>
        <v>14</v>
      </c>
    </row>
    <row r="9" spans="1:41" x14ac:dyDescent="0.25">
      <c r="C9" s="67" cm="1">
        <f t="array" aca="1" ref="C9" ca="1">IF(D9="","",VLOOKUP(D9,INDIRECT(INDEX(Liste_feuille[],MATCH(TRUE,(COUNTIF(INDIRECT(Liste_feuille[]&amp;"!L8:L100"),D9)&gt;0),0))&amp;"!L8:AH100"),22,FALSE))</f>
        <v>44470</v>
      </c>
      <c r="D9" s="40">
        <v>22</v>
      </c>
      <c r="E9" s="35" cm="1">
        <f t="array" aca="1" ref="E9" ca="1">IF(D9="","",VLOOKUP(D9,INDIRECT(INDEX(Liste_feuille[],MATCH(TRUE,(COUNTIF(INDIRECT(Liste_feuille[]&amp;"!L8:L100"),D9)&gt;0),0))&amp;"!L8:AH100"),23,FALSE))</f>
        <v>65</v>
      </c>
      <c r="F9" s="5" cm="1">
        <f t="array" aca="1" ref="F9" ca="1">IF(D9="","",VLOOKUP(D9,INDIRECT(INDEX(Liste_feuille[],MATCH(TRUE,(COUNTIF(INDIRECT(Liste_feuille[]&amp;"!L8:L100"),D9)&gt;0),0))&amp;"!L8:AE100"),20,FALSE))</f>
        <v>62</v>
      </c>
    </row>
    <row r="10" spans="1:41" x14ac:dyDescent="0.25">
      <c r="C10" s="67" cm="1">
        <f t="array" aca="1" ref="C10" ca="1">IF(D10="","",VLOOKUP(D10,INDIRECT(INDEX(Liste_feuille[],MATCH(TRUE,(COUNTIF(INDIRECT(Liste_feuille[]&amp;"!L8:L100"),D10)&gt;0),0))&amp;"!L8:AH100"),22,FALSE))</f>
        <v>44470</v>
      </c>
      <c r="D10" s="40">
        <v>23</v>
      </c>
      <c r="E10" s="35" cm="1">
        <f t="array" aca="1" ref="E10" ca="1">IF(D10="","",VLOOKUP(D10,INDIRECT(INDEX(Liste_feuille[],MATCH(TRUE,(COUNTIF(INDIRECT(Liste_feuille[]&amp;"!L8:L100"),D10)&gt;0),0))&amp;"!L8:AH100"),23,FALSE))</f>
        <v>23</v>
      </c>
      <c r="F10" s="5" cm="1">
        <f t="array" aca="1" ref="F10" ca="1">IF(D10="","",VLOOKUP(D10,INDIRECT(INDEX(Liste_feuille[],MATCH(TRUE,(COUNTIF(INDIRECT(Liste_feuille[]&amp;"!L8:L100"),D10)&gt;0),0))&amp;"!L8:AE100"),20,FALSE))</f>
        <v>3</v>
      </c>
    </row>
    <row r="11" spans="1:41" x14ac:dyDescent="0.25">
      <c r="C11" s="67" cm="1">
        <f t="array" aca="1" ref="C11" ca="1">IF(D11="","",VLOOKUP(D11,INDIRECT(INDEX(Liste_feuille[],MATCH(TRUE,(COUNTIF(INDIRECT(Liste_feuille[]&amp;"!L8:L100"),D11)&gt;0),0))&amp;"!L8:AH100"),22,FALSE))</f>
        <v>44470</v>
      </c>
      <c r="D11" s="40">
        <v>24</v>
      </c>
      <c r="E11" s="35" cm="1">
        <f t="array" aca="1" ref="E11" ca="1">IF(D11="","",VLOOKUP(D11,INDIRECT(INDEX(Liste_feuille[],MATCH(TRUE,(COUNTIF(INDIRECT(Liste_feuille[]&amp;"!L8:L100"),D11)&gt;0),0))&amp;"!L8:AH100"),23,FALSE))</f>
        <v>2</v>
      </c>
      <c r="F11" s="5" cm="1">
        <f t="array" aca="1" ref="F11" ca="1">IF(D11="","",VLOOKUP(D11,INDIRECT(INDEX(Liste_feuille[],MATCH(TRUE,(COUNTIF(INDIRECT(Liste_feuille[]&amp;"!L8:L100"),D11)&gt;0),0))&amp;"!L8:AE100"),20,FALSE))</f>
        <v>45</v>
      </c>
    </row>
    <row r="12" spans="1:41" x14ac:dyDescent="0.25">
      <c r="C12" s="67" cm="1">
        <f t="array" aca="1" ref="C12" ca="1">IF(D12="","",VLOOKUP(D12,INDIRECT(INDEX(Liste_feuille[],MATCH(TRUE,(COUNTIF(INDIRECT(Liste_feuille[]&amp;"!L8:L100"),D12)&gt;0),0))&amp;"!L8:AH100"),22,FALSE))</f>
        <v>44470</v>
      </c>
      <c r="D12" s="40">
        <v>25</v>
      </c>
      <c r="E12" s="35" cm="1">
        <f t="array" aca="1" ref="E12" ca="1">IF(D12="","",VLOOKUP(D12,INDIRECT(INDEX(Liste_feuille[],MATCH(TRUE,(COUNTIF(INDIRECT(Liste_feuille[]&amp;"!L8:L100"),D12)&gt;0),0))&amp;"!L8:AH100"),23,FALSE))</f>
        <v>1</v>
      </c>
      <c r="F12" s="5" cm="1">
        <f t="array" aca="1" ref="F12" ca="1">IF(D12="","",VLOOKUP(D12,INDIRECT(INDEX(Liste_feuille[],MATCH(TRUE,(COUNTIF(INDIRECT(Liste_feuille[]&amp;"!L8:L100"),D12)&gt;0),0))&amp;"!L8:AE100"),20,FALSE))</f>
        <v>5</v>
      </c>
    </row>
    <row r="13" spans="1:41" x14ac:dyDescent="0.25">
      <c r="C13" s="67" cm="1">
        <f t="array" aca="1" ref="C13" ca="1">IF(D13="","",VLOOKUP(D13,INDIRECT(INDEX(Liste_feuille[],MATCH(TRUE,(COUNTIF(INDIRECT(Liste_feuille[]&amp;"!L8:L100"),D13)&gt;0),0))&amp;"!L8:AH100"),22,FALSE))</f>
        <v>44470</v>
      </c>
      <c r="D13" s="40">
        <v>26</v>
      </c>
      <c r="E13" s="35" cm="1">
        <f t="array" aca="1" ref="E13" ca="1">IF(D13="","",VLOOKUP(D13,INDIRECT(INDEX(Liste_feuille[],MATCH(TRUE,(COUNTIF(INDIRECT(Liste_feuille[]&amp;"!L8:L100"),D13)&gt;0),0))&amp;"!L8:AH100"),23,FALSE))</f>
        <v>5</v>
      </c>
      <c r="F13" s="5" cm="1">
        <f t="array" aca="1" ref="F13" ca="1">IF(D13="","",VLOOKUP(D13,INDIRECT(INDEX(Liste_feuille[],MATCH(TRUE,(COUNTIF(INDIRECT(Liste_feuille[]&amp;"!L8:L100"),D13)&gt;0),0))&amp;"!L8:AE100"),20,FALSE))</f>
        <v>1</v>
      </c>
    </row>
    <row r="14" spans="1:41" x14ac:dyDescent="0.25">
      <c r="C14" s="67" cm="1">
        <f t="array" aca="1" ref="C14" ca="1">IF(D14="","",VLOOKUP(D14,INDIRECT(INDEX(Liste_feuille[],MATCH(TRUE,(COUNTIF(INDIRECT(Liste_feuille[]&amp;"!L8:L100"),D14)&gt;0),0))&amp;"!L8:AH100"),22,FALSE))</f>
        <v>44501</v>
      </c>
      <c r="D14" s="52">
        <v>30</v>
      </c>
      <c r="E14" s="35" cm="1">
        <f t="array" aca="1" ref="E14" ca="1">IF(D14="","",VLOOKUP(D14,INDIRECT(INDEX(Liste_feuille[],MATCH(TRUE,(COUNTIF(INDIRECT(Liste_feuille[]&amp;"!L8:L100"),D14)&gt;0),0))&amp;"!L8:AH100"),23,FALSE))</f>
        <v>90</v>
      </c>
      <c r="F14" s="5" cm="1">
        <f t="array" aca="1" ref="F14" ca="1">IF(D14="","",VLOOKUP(D14,INDIRECT(INDEX(Liste_feuille[],MATCH(TRUE,(COUNTIF(INDIRECT(Liste_feuille[]&amp;"!L8:L100"),D14)&gt;0),0))&amp;"!L8:AE100"),20,FALSE))</f>
        <v>2</v>
      </c>
    </row>
    <row r="15" spans="1:41" x14ac:dyDescent="0.25">
      <c r="C15" s="67" cm="1">
        <f t="array" aca="1" ref="C15" ca="1">IF(D15="","",VLOOKUP(D15,INDIRECT(INDEX(Liste_feuille[],MATCH(TRUE,(COUNTIF(INDIRECT(Liste_feuille[]&amp;"!L8:L100"),D15)&gt;0),0))&amp;"!L8:AH100"),22,FALSE))</f>
        <v>44501</v>
      </c>
      <c r="D15" s="46">
        <v>31</v>
      </c>
      <c r="E15" s="35" cm="1">
        <f t="array" aca="1" ref="E15" ca="1">IF(D15="","",VLOOKUP(D15,INDIRECT(INDEX(Liste_feuille[],MATCH(TRUE,(COUNTIF(INDIRECT(Liste_feuille[]&amp;"!L8:L100"),D15)&gt;0),0))&amp;"!L8:AH100"),23,FALSE))</f>
        <v>4</v>
      </c>
      <c r="F15" s="5" cm="1">
        <f t="array" aca="1" ref="F15" ca="1">IF(D15="","",VLOOKUP(D15,INDIRECT(INDEX(Liste_feuille[],MATCH(TRUE,(COUNTIF(INDIRECT(Liste_feuille[]&amp;"!L8:L100"),D15)&gt;0),0))&amp;"!L8:AE100"),20,FALSE))</f>
        <v>12</v>
      </c>
    </row>
    <row r="16" spans="1:41" x14ac:dyDescent="0.25">
      <c r="C16" s="67" cm="1">
        <f t="array" aca="1" ref="C16" ca="1">IF(D16="","",VLOOKUP(D16,INDIRECT(INDEX(Liste_feuille[],MATCH(TRUE,(COUNTIF(INDIRECT(Liste_feuille[]&amp;"!L8:L100"),D16)&gt;0),0))&amp;"!L8:AH100"),22,FALSE))</f>
        <v>44501</v>
      </c>
      <c r="D16" s="46">
        <v>32</v>
      </c>
      <c r="E16" s="35" cm="1">
        <f t="array" aca="1" ref="E16" ca="1">IF(D16="","",VLOOKUP(D16,INDIRECT(INDEX(Liste_feuille[],MATCH(TRUE,(COUNTIF(INDIRECT(Liste_feuille[]&amp;"!L8:L100"),D16)&gt;0),0))&amp;"!L8:AH100"),23,FALSE))</f>
        <v>520</v>
      </c>
      <c r="F16" s="5" cm="1">
        <f t="array" aca="1" ref="F16" ca="1">IF(D16="","",VLOOKUP(D16,INDIRECT(INDEX(Liste_feuille[],MATCH(TRUE,(COUNTIF(INDIRECT(Liste_feuille[]&amp;"!L8:L100"),D16)&gt;0),0))&amp;"!L8:AE100"),20,FALSE))</f>
        <v>19</v>
      </c>
    </row>
    <row r="17" spans="3:6" x14ac:dyDescent="0.25">
      <c r="C17" s="67" cm="1">
        <f t="array" aca="1" ref="C17" ca="1">IF(D17="","",VLOOKUP(D17,INDIRECT(INDEX(Liste_feuille[],MATCH(TRUE,(COUNTIF(INDIRECT(Liste_feuille[]&amp;"!L8:L100"),D17)&gt;0),0))&amp;"!L8:AH100"),22,FALSE))</f>
        <v>44501</v>
      </c>
      <c r="D17" s="46">
        <v>33</v>
      </c>
      <c r="E17" s="35" cm="1">
        <f t="array" aca="1" ref="E17" ca="1">IF(D17="","",VLOOKUP(D17,INDIRECT(INDEX(Liste_feuille[],MATCH(TRUE,(COUNTIF(INDIRECT(Liste_feuille[]&amp;"!L8:L100"),D17)&gt;0),0))&amp;"!L8:AH100"),23,FALSE))</f>
        <v>4</v>
      </c>
      <c r="F17" s="5" cm="1">
        <f t="array" aca="1" ref="F17" ca="1">IF(D17="","",VLOOKUP(D17,INDIRECT(INDEX(Liste_feuille[],MATCH(TRUE,(COUNTIF(INDIRECT(Liste_feuille[]&amp;"!L8:L100"),D17)&gt;0),0))&amp;"!L8:AE100"),20,FALSE))</f>
        <v>87</v>
      </c>
    </row>
    <row r="18" spans="3:6" x14ac:dyDescent="0.25">
      <c r="C18" s="67" cm="1">
        <f t="array" aca="1" ref="C18" ca="1">IF(D18="","",VLOOKUP(D18,INDIRECT(INDEX(Liste_feuille[],MATCH(TRUE,(COUNTIF(INDIRECT(Liste_feuille[]&amp;"!L8:L100"),D18)&gt;0),0))&amp;"!L8:AH100"),22,FALSE))</f>
        <v>44501</v>
      </c>
      <c r="D18" s="46">
        <v>34</v>
      </c>
      <c r="E18" s="35" cm="1">
        <f t="array" aca="1" ref="E18" ca="1">IF(D18="","",VLOOKUP(D18,INDIRECT(INDEX(Liste_feuille[],MATCH(TRUE,(COUNTIF(INDIRECT(Liste_feuille[]&amp;"!L8:L100"),D18)&gt;0),0))&amp;"!L8:AH100"),23,FALSE))</f>
        <v>1</v>
      </c>
      <c r="F18" s="5" cm="1">
        <f t="array" aca="1" ref="F18" ca="1">IF(D18="","",VLOOKUP(D18,INDIRECT(INDEX(Liste_feuille[],MATCH(TRUE,(COUNTIF(INDIRECT(Liste_feuille[]&amp;"!L8:L100"),D18)&gt;0),0))&amp;"!L8:AE100"),20,FALSE))</f>
        <v>1</v>
      </c>
    </row>
    <row r="19" spans="3:6" x14ac:dyDescent="0.25">
      <c r="C19" s="67" cm="1">
        <f t="array" aca="1" ref="C19" ca="1">IF(D19="","",VLOOKUP(D19,INDIRECT(INDEX(Liste_feuille[],MATCH(TRUE,(COUNTIF(INDIRECT(Liste_feuille[]&amp;"!L8:L100"),D19)&gt;0),0))&amp;"!L8:AH100"),22,FALSE))</f>
        <v>44501</v>
      </c>
      <c r="D19" s="46">
        <v>35</v>
      </c>
      <c r="E19" s="35" cm="1">
        <f t="array" aca="1" ref="E19" ca="1">IF(D19="","",VLOOKUP(D19,INDIRECT(INDEX(Liste_feuille[],MATCH(TRUE,(COUNTIF(INDIRECT(Liste_feuille[]&amp;"!L8:L100"),D19)&gt;0),0))&amp;"!L8:AH100"),23,FALSE))</f>
        <v>5</v>
      </c>
      <c r="F19" s="5" cm="1">
        <f t="array" aca="1" ref="F19" ca="1">IF(D19="","",VLOOKUP(D19,INDIRECT(INDEX(Liste_feuille[],MATCH(TRUE,(COUNTIF(INDIRECT(Liste_feuille[]&amp;"!L8:L100"),D19)&gt;0),0))&amp;"!L8:AE100"),20,FALSE))</f>
        <v>9</v>
      </c>
    </row>
    <row r="20" spans="3:6" x14ac:dyDescent="0.25">
      <c r="C20" s="67" cm="1">
        <f t="array" aca="1" ref="C20" ca="1">IF(D20="","",VLOOKUP(D20,INDIRECT(INDEX(Liste_feuille[],MATCH(TRUE,(COUNTIF(INDIRECT(Liste_feuille[]&amp;"!L8:L100"),D20)&gt;0),0))&amp;"!L8:AH100"),22,FALSE))</f>
        <v>44501</v>
      </c>
      <c r="D20" s="46">
        <v>36</v>
      </c>
      <c r="E20" s="35" cm="1">
        <f t="array" aca="1" ref="E20" ca="1">IF(D20="","",VLOOKUP(D20,INDIRECT(INDEX(Liste_feuille[],MATCH(TRUE,(COUNTIF(INDIRECT(Liste_feuille[]&amp;"!L8:L100"),D20)&gt;0),0))&amp;"!L8:AH100"),23,FALSE))</f>
        <v>21</v>
      </c>
      <c r="F20" s="5" cm="1">
        <f t="array" aca="1" ref="F20" ca="1">IF(D20="","",VLOOKUP(D20,INDIRECT(INDEX(Liste_feuille[],MATCH(TRUE,(COUNTIF(INDIRECT(Liste_feuille[]&amp;"!L8:L100"),D20)&gt;0),0))&amp;"!L8:AE100"),20,FALSE))</f>
        <v>65</v>
      </c>
    </row>
    <row r="21" spans="3:6" x14ac:dyDescent="0.25">
      <c r="C21" s="67" cm="1">
        <f t="array" aca="1" ref="C21" ca="1">IF(D21="","",VLOOKUP(D21,INDIRECT(INDEX(Liste_feuille[],MATCH(TRUE,(COUNTIF(INDIRECT(Liste_feuille[]&amp;"!L8:L100"),D21)&gt;0),0))&amp;"!L8:AH100"),22,FALSE))</f>
        <v>44501</v>
      </c>
      <c r="D21" s="46">
        <v>37</v>
      </c>
      <c r="E21" s="35" cm="1">
        <f t="array" aca="1" ref="E21" ca="1">IF(D21="","",VLOOKUP(D21,INDIRECT(INDEX(Liste_feuille[],MATCH(TRUE,(COUNTIF(INDIRECT(Liste_feuille[]&amp;"!L8:L100"),D21)&gt;0),0))&amp;"!L8:AH100"),23,FALSE))</f>
        <v>0</v>
      </c>
      <c r="F21" s="5" cm="1">
        <f t="array" aca="1" ref="F21" ca="1">IF(D21="","",VLOOKUP(D21,INDIRECT(INDEX(Liste_feuille[],MATCH(TRUE,(COUNTIF(INDIRECT(Liste_feuille[]&amp;"!L8:L100"),D21)&gt;0),0))&amp;"!L8:AE100"),20,FALSE))</f>
        <v>63</v>
      </c>
    </row>
    <row r="22" spans="3:6" x14ac:dyDescent="0.25">
      <c r="C22" s="67" cm="1">
        <f t="array" aca="1" ref="C22" ca="1">IF(D22="","",VLOOKUP(D22,INDIRECT(INDEX(Liste_feuille[],MATCH(TRUE,(COUNTIF(INDIRECT(Liste_feuille[]&amp;"!L8:L100"),D22)&gt;0),0))&amp;"!L8:AH100"),22,FALSE))</f>
        <v>44501</v>
      </c>
      <c r="D22" s="46">
        <v>38</v>
      </c>
      <c r="E22" s="35" cm="1">
        <f t="array" aca="1" ref="E22" ca="1">IF(D22="","",VLOOKUP(D22,INDIRECT(INDEX(Liste_feuille[],MATCH(TRUE,(COUNTIF(INDIRECT(Liste_feuille[]&amp;"!L8:L100"),D22)&gt;0),0))&amp;"!L8:AH100"),23,FALSE))</f>
        <v>201</v>
      </c>
      <c r="F22" s="5" cm="1">
        <f t="array" aca="1" ref="F22" ca="1">IF(D22="","",VLOOKUP(D22,INDIRECT(INDEX(Liste_feuille[],MATCH(TRUE,(COUNTIF(INDIRECT(Liste_feuille[]&amp;"!L8:L100"),D22)&gt;0),0))&amp;"!L8:AE100"),20,FALSE))</f>
        <v>3</v>
      </c>
    </row>
    <row r="23" spans="3:6" x14ac:dyDescent="0.25">
      <c r="C23" s="67" cm="1">
        <f t="array" aca="1" ref="C23" ca="1">IF(D23="","",VLOOKUP(D23,INDIRECT(INDEX(Liste_feuille[],MATCH(TRUE,(COUNTIF(INDIRECT(Liste_feuille[]&amp;"!L8:L100"),D23)&gt;0),0))&amp;"!L8:AH100"),22,FALSE))</f>
        <v>44501</v>
      </c>
      <c r="D23" s="46">
        <v>39</v>
      </c>
      <c r="E23" s="35" cm="1">
        <f t="array" aca="1" ref="E23" ca="1">IF(D23="","",VLOOKUP(D23,INDIRECT(INDEX(Liste_feuille[],MATCH(TRUE,(COUNTIF(INDIRECT(Liste_feuille[]&amp;"!L8:L100"),D23)&gt;0),0))&amp;"!L8:AH100"),23,FALSE))</f>
        <v>4</v>
      </c>
      <c r="F23" s="5" cm="1">
        <f t="array" aca="1" ref="F23" ca="1">IF(D23="","",VLOOKUP(D23,INDIRECT(INDEX(Liste_feuille[],MATCH(TRUE,(COUNTIF(INDIRECT(Liste_feuille[]&amp;"!L8:L100"),D23)&gt;0),0))&amp;"!L8:AE100"),20,FALSE))</f>
        <v>2</v>
      </c>
    </row>
    <row r="24" spans="3:6" x14ac:dyDescent="0.25">
      <c r="C24" s="67" t="str" cm="1">
        <f t="array" aca="1" ref="C24" ca="1">IF(D24="","",VLOOKUP(D24,INDIRECT(INDEX(Liste_feuille[],MATCH(TRUE,(COUNTIF(INDIRECT(Liste_feuille[]&amp;"!L8:L100"),D24)&gt;0),0))&amp;"!L8:AH100"),22,FALSE))</f>
        <v/>
      </c>
      <c r="D24" s="42"/>
      <c r="E24" s="35" t="str" cm="1">
        <f t="array" aca="1" ref="E24" ca="1">IF(D24="","",VLOOKUP(D24,INDIRECT(INDEX(Liste_feuille[],MATCH(TRUE,(COUNTIF(INDIRECT(Liste_feuille[]&amp;"!L8:L100"),D24)&gt;0),0))&amp;"!L8:AH100"),23,FALSE))</f>
        <v/>
      </c>
      <c r="F24" s="5" t="str" cm="1">
        <f t="array" aca="1" ref="F24" ca="1">IF(D24="","",VLOOKUP(D24,INDIRECT(INDEX(Liste_feuille[],MATCH(TRUE,(COUNTIF(INDIRECT(Liste_feuille[]&amp;"!L8:L100"),D24)&gt;0),0))&amp;"!L8:AE100"),20,FALSE))</f>
        <v/>
      </c>
    </row>
    <row r="25" spans="3:6" x14ac:dyDescent="0.25">
      <c r="C25" s="67" t="str" cm="1">
        <f t="array" aca="1" ref="C25" ca="1">IF(D25="","",VLOOKUP(D25,INDIRECT(INDEX(Liste_feuille[],MATCH(TRUE,(COUNTIF(INDIRECT(Liste_feuille[]&amp;"!L8:L100"),D25)&gt;0),0))&amp;"!L8:AH100"),22,FALSE))</f>
        <v/>
      </c>
      <c r="D25" s="40"/>
      <c r="E25" s="35" t="str" cm="1">
        <f t="array" aca="1" ref="E25" ca="1">IF(D25="","",VLOOKUP(D25,INDIRECT(INDEX(Liste_feuille[],MATCH(TRUE,(COUNTIF(INDIRECT(Liste_feuille[]&amp;"!L8:L100"),D25)&gt;0),0))&amp;"!L8:AH100"),23,FALSE))</f>
        <v/>
      </c>
      <c r="F25" s="5" t="str" cm="1">
        <f t="array" aca="1" ref="F25" ca="1">IF(D25="","",VLOOKUP(D25,INDIRECT(INDEX(Liste_feuille[],MATCH(TRUE,(COUNTIF(INDIRECT(Liste_feuille[]&amp;"!L8:L100"),D25)&gt;0),0))&amp;"!L8:AE100"),20,FALSE))</f>
        <v/>
      </c>
    </row>
    <row r="26" spans="3:6" x14ac:dyDescent="0.25">
      <c r="C26" s="67" t="str" cm="1">
        <f t="array" aca="1" ref="C26" ca="1">IF(D26="","",VLOOKUP(D26,INDIRECT(INDEX(Liste_feuille[],MATCH(TRUE,(COUNTIF(INDIRECT(Liste_feuille[]&amp;"!L8:L100"),D26)&gt;0),0))&amp;"!L8:AH100"),22,FALSE))</f>
        <v/>
      </c>
      <c r="D26" s="40"/>
      <c r="E26" s="35" t="str" cm="1">
        <f t="array" aca="1" ref="E26" ca="1">IF(D26="","",VLOOKUP(D26,INDIRECT(INDEX(Liste_feuille[],MATCH(TRUE,(COUNTIF(INDIRECT(Liste_feuille[]&amp;"!L8:L100"),D26)&gt;0),0))&amp;"!L8:AH100"),23,FALSE))</f>
        <v/>
      </c>
      <c r="F26" s="5" t="str" cm="1">
        <f t="array" aca="1" ref="F26" ca="1">IF(D26="","",VLOOKUP(D26,INDIRECT(INDEX(Liste_feuille[],MATCH(TRUE,(COUNTIF(INDIRECT(Liste_feuille[]&amp;"!L8:L100"),D26)&gt;0),0))&amp;"!L8:AE100"),20,FALSE))</f>
        <v/>
      </c>
    </row>
    <row r="27" spans="3:6" x14ac:dyDescent="0.25">
      <c r="C27" s="67" t="str" cm="1">
        <f t="array" aca="1" ref="C27" ca="1">IF(D27="","",VLOOKUP(D27,INDIRECT(INDEX(Liste_feuille[],MATCH(TRUE,(COUNTIF(INDIRECT(Liste_feuille[]&amp;"!L8:L100"),D27)&gt;0),0))&amp;"!L8:AH100"),22,FALSE))</f>
        <v/>
      </c>
      <c r="D27" s="40"/>
      <c r="E27" s="35" t="str" cm="1">
        <f t="array" aca="1" ref="E27" ca="1">IF(D27="","",VLOOKUP(D27,INDIRECT(INDEX(Liste_feuille[],MATCH(TRUE,(COUNTIF(INDIRECT(Liste_feuille[]&amp;"!L8:L100"),D27)&gt;0),0))&amp;"!L8:AH100"),23,FALSE))</f>
        <v/>
      </c>
      <c r="F27" s="5" t="str" cm="1">
        <f t="array" aca="1" ref="F27" ca="1">IF(D27="","",VLOOKUP(D27,INDIRECT(INDEX(Liste_feuille[],MATCH(TRUE,(COUNTIF(INDIRECT(Liste_feuille[]&amp;"!L8:L100"),D27)&gt;0),0))&amp;"!L8:AE100"),20,FALSE))</f>
        <v/>
      </c>
    </row>
    <row r="28" spans="3:6" x14ac:dyDescent="0.25">
      <c r="C28" s="67" t="str" cm="1">
        <f t="array" aca="1" ref="C28" ca="1">IF(D28="","",VLOOKUP(D28,INDIRECT(INDEX(Liste_feuille[],MATCH(TRUE,(COUNTIF(INDIRECT(Liste_feuille[]&amp;"!L8:L100"),D28)&gt;0),0))&amp;"!L8:AH100"),22,FALSE))</f>
        <v/>
      </c>
      <c r="D28" s="42"/>
      <c r="E28" s="35" t="str" cm="1">
        <f t="array" aca="1" ref="E28" ca="1">IF(D28="","",VLOOKUP(D28,INDIRECT(INDEX(Liste_feuille[],MATCH(TRUE,(COUNTIF(INDIRECT(Liste_feuille[]&amp;"!L8:L100"),D28)&gt;0),0))&amp;"!L8:AH100"),23,FALSE))</f>
        <v/>
      </c>
      <c r="F28" s="5" t="str" cm="1">
        <f t="array" aca="1" ref="F28" ca="1">IF(D28="","",VLOOKUP(D28,INDIRECT(INDEX(Liste_feuille[],MATCH(TRUE,(COUNTIF(INDIRECT(Liste_feuille[]&amp;"!L8:L100"),D28)&gt;0),0))&amp;"!L8:AE100"),20,FALSE))</f>
        <v/>
      </c>
    </row>
    <row r="29" spans="3:6" x14ac:dyDescent="0.25">
      <c r="C29" s="67" t="str" cm="1">
        <f t="array" aca="1" ref="C29" ca="1">IF(D29="","",VLOOKUP(D29,INDIRECT(INDEX(Liste_feuille[],MATCH(TRUE,(COUNTIF(INDIRECT(Liste_feuille[]&amp;"!L8:L100"),D29)&gt;0),0))&amp;"!L8:AH100"),22,FALSE))</f>
        <v/>
      </c>
      <c r="D29" s="40"/>
      <c r="E29" s="35" t="str" cm="1">
        <f t="array" aca="1" ref="E29" ca="1">IF(D29="","",VLOOKUP(D29,INDIRECT(INDEX(Liste_feuille[],MATCH(TRUE,(COUNTIF(INDIRECT(Liste_feuille[]&amp;"!L8:L100"),D29)&gt;0),0))&amp;"!L8:AH100"),23,FALSE))</f>
        <v/>
      </c>
      <c r="F29" s="5" t="str" cm="1">
        <f t="array" aca="1" ref="F29" ca="1">IF(D29="","",VLOOKUP(D29,INDIRECT(INDEX(Liste_feuille[],MATCH(TRUE,(COUNTIF(INDIRECT(Liste_feuille[]&amp;"!L8:L100"),D29)&gt;0),0))&amp;"!L8:AE100"),20,FALSE))</f>
        <v/>
      </c>
    </row>
    <row r="30" spans="3:6" x14ac:dyDescent="0.25">
      <c r="C30" s="67" t="str" cm="1">
        <f t="array" aca="1" ref="C30" ca="1">IF(D30="","",VLOOKUP(D30,INDIRECT(INDEX(Liste_feuille[],MATCH(TRUE,(COUNTIF(INDIRECT(Liste_feuille[]&amp;"!L8:L100"),D30)&gt;0),0))&amp;"!L8:AH100"),22,FALSE))</f>
        <v/>
      </c>
      <c r="D30" s="40"/>
      <c r="E30" s="35" t="str" cm="1">
        <f t="array" aca="1" ref="E30" ca="1">IF(D30="","",VLOOKUP(D30,INDIRECT(INDEX(Liste_feuille[],MATCH(TRUE,(COUNTIF(INDIRECT(Liste_feuille[]&amp;"!L8:L100"),D30)&gt;0),0))&amp;"!L8:AH100"),23,FALSE))</f>
        <v/>
      </c>
      <c r="F30" s="5" t="str" cm="1">
        <f t="array" aca="1" ref="F30" ca="1">IF(D30="","",VLOOKUP(D30,INDIRECT(INDEX(Liste_feuille[],MATCH(TRUE,(COUNTIF(INDIRECT(Liste_feuille[]&amp;"!L8:L100"),D30)&gt;0),0))&amp;"!L8:AE100"),20,FALSE))</f>
        <v/>
      </c>
    </row>
    <row r="31" spans="3:6" x14ac:dyDescent="0.25">
      <c r="C31" s="67" t="str" cm="1">
        <f t="array" aca="1" ref="C31" ca="1">IF(D31="","",VLOOKUP(D31,INDIRECT(INDEX(Liste_feuille[],MATCH(TRUE,(COUNTIF(INDIRECT(Liste_feuille[]&amp;"!L8:L100"),D31)&gt;0),0))&amp;"!L8:AH100"),22,FALSE))</f>
        <v/>
      </c>
      <c r="D31" s="40"/>
      <c r="E31" s="35" t="str" cm="1">
        <f t="array" aca="1" ref="E31" ca="1">IF(D31="","",VLOOKUP(D31,INDIRECT(INDEX(Liste_feuille[],MATCH(TRUE,(COUNTIF(INDIRECT(Liste_feuille[]&amp;"!L8:L100"),D31)&gt;0),0))&amp;"!L8:AH100"),23,FALSE))</f>
        <v/>
      </c>
      <c r="F31" s="5" t="str" cm="1">
        <f t="array" aca="1" ref="F31" ca="1">IF(D31="","",VLOOKUP(D31,INDIRECT(INDEX(Liste_feuille[],MATCH(TRUE,(COUNTIF(INDIRECT(Liste_feuille[]&amp;"!L8:L100"),D31)&gt;0),0))&amp;"!L8:AE100"),20,FALSE))</f>
        <v/>
      </c>
    </row>
    <row r="32" spans="3:6" x14ac:dyDescent="0.25">
      <c r="C32" s="67" t="str" cm="1">
        <f t="array" aca="1" ref="C32" ca="1">IF(D32="","",VLOOKUP(D32,INDIRECT(INDEX(Liste_feuille[],MATCH(TRUE,(COUNTIF(INDIRECT(Liste_feuille[]&amp;"!L8:L100"),D32)&gt;0),0))&amp;"!L8:AH100"),22,FALSE))</f>
        <v/>
      </c>
      <c r="D32" s="40"/>
      <c r="E32" s="35" t="str" cm="1">
        <f t="array" aca="1" ref="E32" ca="1">IF(D32="","",VLOOKUP(D32,INDIRECT(INDEX(Liste_feuille[],MATCH(TRUE,(COUNTIF(INDIRECT(Liste_feuille[]&amp;"!L8:L100"),D32)&gt;0),0))&amp;"!L8:AH100"),23,FALSE))</f>
        <v/>
      </c>
      <c r="F32" s="5" t="str" cm="1">
        <f t="array" aca="1" ref="F32" ca="1">IF(D32="","",VLOOKUP(D32,INDIRECT(INDEX(Liste_feuille[],MATCH(TRUE,(COUNTIF(INDIRECT(Liste_feuille[]&amp;"!L8:L100"),D32)&gt;0),0))&amp;"!L8:AE100"),20,FALSE))</f>
        <v/>
      </c>
    </row>
    <row r="33" spans="3:6" x14ac:dyDescent="0.25">
      <c r="C33" s="67" t="str" cm="1">
        <f t="array" aca="1" ref="C33" ca="1">IF(D33="","",VLOOKUP(D33,INDIRECT(INDEX(Liste_feuille[],MATCH(TRUE,(COUNTIF(INDIRECT(Liste_feuille[]&amp;"!L8:L100"),D33)&gt;0),0))&amp;"!L8:AH100"),22,FALSE))</f>
        <v/>
      </c>
      <c r="D33" s="40"/>
      <c r="E33" s="35" t="str" cm="1">
        <f t="array" aca="1" ref="E33" ca="1">IF(D33="","",VLOOKUP(D33,INDIRECT(INDEX(Liste_feuille[],MATCH(TRUE,(COUNTIF(INDIRECT(Liste_feuille[]&amp;"!L8:L100"),D33)&gt;0),0))&amp;"!L8:AH100"),23,FALSE))</f>
        <v/>
      </c>
      <c r="F33" s="5" t="str" cm="1">
        <f t="array" aca="1" ref="F33" ca="1">IF(D33="","",VLOOKUP(D33,INDIRECT(INDEX(Liste_feuille[],MATCH(TRUE,(COUNTIF(INDIRECT(Liste_feuille[]&amp;"!L8:L100"),D33)&gt;0),0))&amp;"!L8:AE100"),20,FALSE))</f>
        <v/>
      </c>
    </row>
    <row r="34" spans="3:6" x14ac:dyDescent="0.25">
      <c r="C34" s="67" t="str" cm="1">
        <f t="array" aca="1" ref="C34" ca="1">IF(D34="","",VLOOKUP(D34,INDIRECT(INDEX(Liste_feuille[],MATCH(TRUE,(COUNTIF(INDIRECT(Liste_feuille[]&amp;"!L8:L100"),D34)&gt;0),0))&amp;"!L8:AH100"),22,FALSE))</f>
        <v/>
      </c>
      <c r="D34" s="40"/>
      <c r="E34" s="35" t="str" cm="1">
        <f t="array" aca="1" ref="E34" ca="1">IF(D34="","",VLOOKUP(D34,INDIRECT(INDEX(Liste_feuille[],MATCH(TRUE,(COUNTIF(INDIRECT(Liste_feuille[]&amp;"!L8:L100"),D34)&gt;0),0))&amp;"!L8:AH100"),23,FALSE))</f>
        <v/>
      </c>
      <c r="F34" s="5" t="str" cm="1">
        <f t="array" aca="1" ref="F34" ca="1">IF(D34="","",VLOOKUP(D34,INDIRECT(INDEX(Liste_feuille[],MATCH(TRUE,(COUNTIF(INDIRECT(Liste_feuille[]&amp;"!L8:L100"),D34)&gt;0),0))&amp;"!L8:AE100"),20,FALSE))</f>
        <v/>
      </c>
    </row>
    <row r="35" spans="3:6" x14ac:dyDescent="0.25">
      <c r="C35" s="67" t="str" cm="1">
        <f t="array" aca="1" ref="C35" ca="1">IF(D35="","",VLOOKUP(D35,INDIRECT(INDEX(Liste_feuille[],MATCH(TRUE,(COUNTIF(INDIRECT(Liste_feuille[]&amp;"!L8:L100"),D35)&gt;0),0))&amp;"!L8:AH100"),22,FALSE))</f>
        <v/>
      </c>
      <c r="D35" s="52"/>
      <c r="E35" s="35" t="str" cm="1">
        <f t="array" aca="1" ref="E35" ca="1">IF(D35="","",VLOOKUP(D35,INDIRECT(INDEX(Liste_feuille[],MATCH(TRUE,(COUNTIF(INDIRECT(Liste_feuille[]&amp;"!L8:L100"),D35)&gt;0),0))&amp;"!L8:AH100"),23,FALSE))</f>
        <v/>
      </c>
      <c r="F35" s="5" t="str" cm="1">
        <f t="array" aca="1" ref="F35" ca="1">IF(D35="","",VLOOKUP(D35,INDIRECT(INDEX(Liste_feuille[],MATCH(TRUE,(COUNTIF(INDIRECT(Liste_feuille[]&amp;"!L8:L100"),D35)&gt;0),0))&amp;"!L8:AE100"),20,FALSE))</f>
        <v/>
      </c>
    </row>
    <row r="36" spans="3:6" x14ac:dyDescent="0.25">
      <c r="C36" s="67" t="str" cm="1">
        <f t="array" aca="1" ref="C36" ca="1">IF(D36="","",VLOOKUP(D36,INDIRECT(INDEX(Liste_feuille[],MATCH(TRUE,(COUNTIF(INDIRECT(Liste_feuille[]&amp;"!L8:L100"),D36)&gt;0),0))&amp;"!L8:AH100"),22,FALSE))</f>
        <v/>
      </c>
      <c r="D36" s="46"/>
      <c r="E36" s="35" t="str" cm="1">
        <f t="array" aca="1" ref="E36" ca="1">IF(D36="","",VLOOKUP(D36,INDIRECT(INDEX(Liste_feuille[],MATCH(TRUE,(COUNTIF(INDIRECT(Liste_feuille[]&amp;"!L8:L100"),D36)&gt;0),0))&amp;"!L8:AH100"),23,FALSE))</f>
        <v/>
      </c>
      <c r="F36" s="5" t="str" cm="1">
        <f t="array" aca="1" ref="F36" ca="1">IF(D36="","",VLOOKUP(D36,INDIRECT(INDEX(Liste_feuille[],MATCH(TRUE,(COUNTIF(INDIRECT(Liste_feuille[]&amp;"!L8:L100"),D36)&gt;0),0))&amp;"!L8:AE100"),20,FALSE))</f>
        <v/>
      </c>
    </row>
    <row r="37" spans="3:6" x14ac:dyDescent="0.25">
      <c r="C37" s="67" t="str" cm="1">
        <f t="array" aca="1" ref="C37" ca="1">IF(D37="","",VLOOKUP(D37,INDIRECT(INDEX(Liste_feuille[],MATCH(TRUE,(COUNTIF(INDIRECT(Liste_feuille[]&amp;"!L8:L100"),D37)&gt;0),0))&amp;"!L8:AH100"),22,FALSE))</f>
        <v/>
      </c>
      <c r="D37" s="46"/>
      <c r="E37" s="35" t="str" cm="1">
        <f t="array" aca="1" ref="E37" ca="1">IF(D37="","",VLOOKUP(D37,INDIRECT(INDEX(Liste_feuille[],MATCH(TRUE,(COUNTIF(INDIRECT(Liste_feuille[]&amp;"!L8:L100"),D37)&gt;0),0))&amp;"!L8:AH100"),23,FALSE))</f>
        <v/>
      </c>
      <c r="F37" s="5" t="str" cm="1">
        <f t="array" aca="1" ref="F37" ca="1">IF(D37="","",VLOOKUP(D37,INDIRECT(INDEX(Liste_feuille[],MATCH(TRUE,(COUNTIF(INDIRECT(Liste_feuille[]&amp;"!L8:L100"),D37)&gt;0),0))&amp;"!L8:AE100"),20,FALSE))</f>
        <v/>
      </c>
    </row>
    <row r="38" spans="3:6" x14ac:dyDescent="0.25">
      <c r="C38" s="67" t="str" cm="1">
        <f t="array" aca="1" ref="C38" ca="1">IF(D38="","",VLOOKUP(D38,INDIRECT(INDEX(Liste_feuille[],MATCH(TRUE,(COUNTIF(INDIRECT(Liste_feuille[]&amp;"!L8:L100"),D38)&gt;0),0))&amp;"!L8:AH100"),22,FALSE))</f>
        <v/>
      </c>
      <c r="D38" s="46"/>
      <c r="E38" s="35" t="str" cm="1">
        <f t="array" aca="1" ref="E38" ca="1">IF(D38="","",VLOOKUP(D38,INDIRECT(INDEX(Liste_feuille[],MATCH(TRUE,(COUNTIF(INDIRECT(Liste_feuille[]&amp;"!L8:L100"),D38)&gt;0),0))&amp;"!L8:AH100"),23,FALSE))</f>
        <v/>
      </c>
      <c r="F38" s="5" t="str" cm="1">
        <f t="array" aca="1" ref="F38" ca="1">IF(D38="","",VLOOKUP(D38,INDIRECT(INDEX(Liste_feuille[],MATCH(TRUE,(COUNTIF(INDIRECT(Liste_feuille[]&amp;"!L8:L100"),D38)&gt;0),0))&amp;"!L8:AE100"),20,FALSE))</f>
        <v/>
      </c>
    </row>
    <row r="39" spans="3:6" x14ac:dyDescent="0.25">
      <c r="C39" s="67" t="str" cm="1">
        <f t="array" aca="1" ref="C39" ca="1">IF(D39="","",VLOOKUP(D39,INDIRECT(INDEX(Liste_feuille[],MATCH(TRUE,(COUNTIF(INDIRECT(Liste_feuille[]&amp;"!L8:L100"),D39)&gt;0),0))&amp;"!L8:AH100"),22,FALSE))</f>
        <v/>
      </c>
      <c r="D39" s="46"/>
      <c r="E39" s="35" t="str" cm="1">
        <f t="array" aca="1" ref="E39" ca="1">IF(D39="","",VLOOKUP(D39,INDIRECT(INDEX(Liste_feuille[],MATCH(TRUE,(COUNTIF(INDIRECT(Liste_feuille[]&amp;"!L8:L100"),D39)&gt;0),0))&amp;"!L8:AH100"),23,FALSE))</f>
        <v/>
      </c>
      <c r="F39" s="5" t="str" cm="1">
        <f t="array" aca="1" ref="F39" ca="1">IF(D39="","",VLOOKUP(D39,INDIRECT(INDEX(Liste_feuille[],MATCH(TRUE,(COUNTIF(INDIRECT(Liste_feuille[]&amp;"!L8:L100"),D39)&gt;0),0))&amp;"!L8:AE100"),20,FALSE))</f>
        <v/>
      </c>
    </row>
    <row r="40" spans="3:6" x14ac:dyDescent="0.25">
      <c r="C40" s="67" t="str" cm="1">
        <f t="array" aca="1" ref="C40" ca="1">IF(D40="","",VLOOKUP(D40,INDIRECT(INDEX(Liste_feuille[],MATCH(TRUE,(COUNTIF(INDIRECT(Liste_feuille[]&amp;"!L8:L100"),D40)&gt;0),0))&amp;"!L8:AH100"),22,FALSE))</f>
        <v/>
      </c>
      <c r="D40" s="46"/>
      <c r="E40" s="35" t="str" cm="1">
        <f t="array" aca="1" ref="E40" ca="1">IF(D40="","",VLOOKUP(D40,INDIRECT(INDEX(Liste_feuille[],MATCH(TRUE,(COUNTIF(INDIRECT(Liste_feuille[]&amp;"!L8:L100"),D40)&gt;0),0))&amp;"!L8:AH100"),23,FALSE))</f>
        <v/>
      </c>
      <c r="F40" s="5" t="str" cm="1">
        <f t="array" aca="1" ref="F40" ca="1">IF(D40="","",VLOOKUP(D40,INDIRECT(INDEX(Liste_feuille[],MATCH(TRUE,(COUNTIF(INDIRECT(Liste_feuille[]&amp;"!L8:L100"),D40)&gt;0),0))&amp;"!L8:AE100"),20,FALSE))</f>
        <v/>
      </c>
    </row>
    <row r="41" spans="3:6" x14ac:dyDescent="0.25">
      <c r="C41" s="67" t="str" cm="1">
        <f t="array" aca="1" ref="C41" ca="1">IF(D41="","",VLOOKUP(D41,INDIRECT(INDEX(Liste_feuille[],MATCH(TRUE,(COUNTIF(INDIRECT(Liste_feuille[]&amp;"!L8:L100"),D41)&gt;0),0))&amp;"!L8:AH100"),22,FALSE))</f>
        <v/>
      </c>
      <c r="D41" s="46"/>
      <c r="E41" s="35" t="str" cm="1">
        <f t="array" aca="1" ref="E41" ca="1">IF(D41="","",VLOOKUP(D41,INDIRECT(INDEX(Liste_feuille[],MATCH(TRUE,(COUNTIF(INDIRECT(Liste_feuille[]&amp;"!L8:L100"),D41)&gt;0),0))&amp;"!L8:AH100"),23,FALSE))</f>
        <v/>
      </c>
      <c r="F41" s="5" t="str" cm="1">
        <f t="array" aca="1" ref="F41" ca="1">IF(D41="","",VLOOKUP(D41,INDIRECT(INDEX(Liste_feuille[],MATCH(TRUE,(COUNTIF(INDIRECT(Liste_feuille[]&amp;"!L8:L100"),D41)&gt;0),0))&amp;"!L8:AE100"),20,FALSE))</f>
        <v/>
      </c>
    </row>
    <row r="42" spans="3:6" x14ac:dyDescent="0.25">
      <c r="C42" s="67" t="str" cm="1">
        <f t="array" aca="1" ref="C42" ca="1">IF(D42="","",VLOOKUP(D42,INDIRECT(INDEX(Liste_feuille[],MATCH(TRUE,(COUNTIF(INDIRECT(Liste_feuille[]&amp;"!L8:L100"),D42)&gt;0),0))&amp;"!L8:AH100"),22,FALSE))</f>
        <v/>
      </c>
      <c r="D42" s="46"/>
      <c r="E42" s="35" t="str" cm="1">
        <f t="array" aca="1" ref="E42" ca="1">IF(D42="","",VLOOKUP(D42,INDIRECT(INDEX(Liste_feuille[],MATCH(TRUE,(COUNTIF(INDIRECT(Liste_feuille[]&amp;"!L8:L100"),D42)&gt;0),0))&amp;"!L8:AH100"),23,FALSE))</f>
        <v/>
      </c>
      <c r="F42" s="5" t="str" cm="1">
        <f t="array" aca="1" ref="F42" ca="1">IF(D42="","",VLOOKUP(D42,INDIRECT(INDEX(Liste_feuille[],MATCH(TRUE,(COUNTIF(INDIRECT(Liste_feuille[]&amp;"!L8:L100"),D42)&gt;0),0))&amp;"!L8:AE100"),20,FALSE))</f>
        <v/>
      </c>
    </row>
    <row r="43" spans="3:6" x14ac:dyDescent="0.25">
      <c r="C43" s="67" t="str" cm="1">
        <f t="array" aca="1" ref="C43" ca="1">IF(D43="","",VLOOKUP(D43,INDIRECT(INDEX(Liste_feuille[],MATCH(TRUE,(COUNTIF(INDIRECT(Liste_feuille[]&amp;"!L8:L100"),D43)&gt;0),0))&amp;"!L8:AH100"),22,FALSE))</f>
        <v/>
      </c>
      <c r="D43" s="46"/>
      <c r="E43" s="35" t="str" cm="1">
        <f t="array" aca="1" ref="E43" ca="1">IF(D43="","",VLOOKUP(D43,INDIRECT(INDEX(Liste_feuille[],MATCH(TRUE,(COUNTIF(INDIRECT(Liste_feuille[]&amp;"!L8:L100"),D43)&gt;0),0))&amp;"!L8:AH100"),23,FALSE))</f>
        <v/>
      </c>
      <c r="F43" s="5" t="str" cm="1">
        <f t="array" aca="1" ref="F43" ca="1">IF(D43="","",VLOOKUP(D43,INDIRECT(INDEX(Liste_feuille[],MATCH(TRUE,(COUNTIF(INDIRECT(Liste_feuille[]&amp;"!L8:L100"),D43)&gt;0),0))&amp;"!L8:AE100"),20,FALSE))</f>
        <v/>
      </c>
    </row>
    <row r="44" spans="3:6" x14ac:dyDescent="0.25">
      <c r="C44" s="67" t="str" cm="1">
        <f t="array" aca="1" ref="C44" ca="1">IF(D44="","",VLOOKUP(D44,INDIRECT(INDEX(Liste_feuille[],MATCH(TRUE,(COUNTIF(INDIRECT(Liste_feuille[]&amp;"!L8:L100"),D44)&gt;0),0))&amp;"!L8:AH100"),22,FALSE))</f>
        <v/>
      </c>
      <c r="D44" s="46"/>
      <c r="E44" s="35" t="str" cm="1">
        <f t="array" aca="1" ref="E44" ca="1">IF(D44="","",VLOOKUP(D44,INDIRECT(INDEX(Liste_feuille[],MATCH(TRUE,(COUNTIF(INDIRECT(Liste_feuille[]&amp;"!L8:L100"),D44)&gt;0),0))&amp;"!L8:AH100"),23,FALSE))</f>
        <v/>
      </c>
      <c r="F44" s="5" t="str" cm="1">
        <f t="array" aca="1" ref="F44" ca="1">IF(D44="","",VLOOKUP(D44,INDIRECT(INDEX(Liste_feuille[],MATCH(TRUE,(COUNTIF(INDIRECT(Liste_feuille[]&amp;"!L8:L100"),D44)&gt;0),0))&amp;"!L8:AE100"),20,FALSE))</f>
        <v/>
      </c>
    </row>
    <row r="45" spans="3:6" x14ac:dyDescent="0.25">
      <c r="C45" s="67" t="str" cm="1">
        <f t="array" aca="1" ref="C45" ca="1">IF(D45="","",VLOOKUP(D45,INDIRECT(INDEX(Liste_feuille[],MATCH(TRUE,(COUNTIF(INDIRECT(Liste_feuille[]&amp;"!L8:L100"),D45)&gt;0),0))&amp;"!L8:AH100"),22,FALSE))</f>
        <v/>
      </c>
      <c r="E45" s="35" t="str" cm="1">
        <f t="array" aca="1" ref="E45" ca="1">IF(D45="","",VLOOKUP(D45,INDIRECT(INDEX(Liste_feuille[],MATCH(TRUE,(COUNTIF(INDIRECT(Liste_feuille[]&amp;"!L8:L100"),D45)&gt;0),0))&amp;"!L8:AH100"),23,FALSE))</f>
        <v/>
      </c>
      <c r="F45" s="5" t="str" cm="1">
        <f t="array" aca="1" ref="F45" ca="1">IF(D45="","",VLOOKUP(D45,INDIRECT(INDEX(Liste_feuille[],MATCH(TRUE,(COUNTIF(INDIRECT(Liste_feuille[]&amp;"!L8:L100"),D45)&gt;0),0))&amp;"!L8:AE100"),20,FALSE))</f>
        <v/>
      </c>
    </row>
    <row r="46" spans="3:6" x14ac:dyDescent="0.25">
      <c r="C46" s="67" t="str" cm="1">
        <f t="array" aca="1" ref="C46" ca="1">IF(D46="","",VLOOKUP(D46,INDIRECT(INDEX(Liste_feuille[],MATCH(TRUE,(COUNTIF(INDIRECT(Liste_feuille[]&amp;"!L8:L100"),D46)&gt;0),0))&amp;"!L8:AH100"),22,FALSE))</f>
        <v/>
      </c>
      <c r="E46" s="35" t="str" cm="1">
        <f t="array" aca="1" ref="E46" ca="1">IF(D46="","",VLOOKUP(D46,INDIRECT(INDEX(Liste_feuille[],MATCH(TRUE,(COUNTIF(INDIRECT(Liste_feuille[]&amp;"!L8:L100"),D46)&gt;0),0))&amp;"!L8:AH100"),23,FALSE))</f>
        <v/>
      </c>
      <c r="F46" s="5" t="str" cm="1">
        <f t="array" aca="1" ref="F46" ca="1">IF(D46="","",VLOOKUP(D46,INDIRECT(INDEX(Liste_feuille[],MATCH(TRUE,(COUNTIF(INDIRECT(Liste_feuille[]&amp;"!L8:L100"),D46)&gt;0),0))&amp;"!L8:AE100"),20,FALSE))</f>
        <v/>
      </c>
    </row>
    <row r="47" spans="3:6" x14ac:dyDescent="0.25">
      <c r="C47" s="67" t="str" cm="1">
        <f t="array" aca="1" ref="C47" ca="1">IF(D47="","",VLOOKUP(D47,INDIRECT(INDEX(Liste_feuille[],MATCH(TRUE,(COUNTIF(INDIRECT(Liste_feuille[]&amp;"!L8:L100"),D47)&gt;0),0))&amp;"!L8:AH100"),22,FALSE))</f>
        <v/>
      </c>
      <c r="E47" s="35" t="str" cm="1">
        <f t="array" aca="1" ref="E47" ca="1">IF(D47="","",VLOOKUP(D47,INDIRECT(INDEX(Liste_feuille[],MATCH(TRUE,(COUNTIF(INDIRECT(Liste_feuille[]&amp;"!L8:L100"),D47)&gt;0),0))&amp;"!L8:AH100"),23,FALSE))</f>
        <v/>
      </c>
      <c r="F47" s="5" t="str" cm="1">
        <f t="array" aca="1" ref="F47" ca="1">IF(D47="","",VLOOKUP(D47,INDIRECT(INDEX(Liste_feuille[],MATCH(TRUE,(COUNTIF(INDIRECT(Liste_feuille[]&amp;"!L8:L100"),D47)&gt;0),0))&amp;"!L8:AE100"),20,FALSE))</f>
        <v/>
      </c>
    </row>
    <row r="48" spans="3:6" x14ac:dyDescent="0.25">
      <c r="C48" s="67" t="str" cm="1">
        <f t="array" aca="1" ref="C48" ca="1">IF(D48="","",VLOOKUP(D48,INDIRECT(INDEX(Liste_feuille[],MATCH(TRUE,(COUNTIF(INDIRECT(Liste_feuille[]&amp;"!L8:L100"),D48)&gt;0),0))&amp;"!L8:AH100"),22,FALSE))</f>
        <v/>
      </c>
      <c r="E48" s="35" t="str" cm="1">
        <f t="array" aca="1" ref="E48" ca="1">IF(D48="","",VLOOKUP(D48,INDIRECT(INDEX(Liste_feuille[],MATCH(TRUE,(COUNTIF(INDIRECT(Liste_feuille[]&amp;"!L8:L100"),D48)&gt;0),0))&amp;"!L8:AH100"),23,FALSE))</f>
        <v/>
      </c>
      <c r="F48" s="5" t="str" cm="1">
        <f t="array" aca="1" ref="F48" ca="1">IF(D48="","",VLOOKUP(D48,INDIRECT(INDEX(Liste_feuille[],MATCH(TRUE,(COUNTIF(INDIRECT(Liste_feuille[]&amp;"!L8:L100"),D48)&gt;0),0))&amp;"!L8:AE100"),20,FALSE))</f>
        <v/>
      </c>
    </row>
    <row r="49" spans="3:6" x14ac:dyDescent="0.25">
      <c r="C49" s="67" t="str" cm="1">
        <f t="array" aca="1" ref="C49" ca="1">IF(D49="","",VLOOKUP(D49,INDIRECT(INDEX(Liste_feuille[],MATCH(TRUE,(COUNTIF(INDIRECT(Liste_feuille[]&amp;"!L8:L100"),D49)&gt;0),0))&amp;"!L8:AH100"),22,FALSE))</f>
        <v/>
      </c>
      <c r="E49" s="35" t="str" cm="1">
        <f t="array" aca="1" ref="E49" ca="1">IF(D49="","",VLOOKUP(D49,INDIRECT(INDEX(Liste_feuille[],MATCH(TRUE,(COUNTIF(INDIRECT(Liste_feuille[]&amp;"!L8:L100"),D49)&gt;0),0))&amp;"!L8:AH100"),23,FALSE))</f>
        <v/>
      </c>
      <c r="F49" s="5" t="str" cm="1">
        <f t="array" aca="1" ref="F49" ca="1">IF(D49="","",VLOOKUP(D49,INDIRECT(INDEX(Liste_feuille[],MATCH(TRUE,(COUNTIF(INDIRECT(Liste_feuille[]&amp;"!L8:L100"),D49)&gt;0),0))&amp;"!L8:AE100"),20,FALSE))</f>
        <v/>
      </c>
    </row>
    <row r="50" spans="3:6" x14ac:dyDescent="0.25">
      <c r="C50" s="67" t="str" cm="1">
        <f t="array" aca="1" ref="C50" ca="1">IF(D50="","",VLOOKUP(D50,INDIRECT(INDEX(Liste_feuille[],MATCH(TRUE,(COUNTIF(INDIRECT(Liste_feuille[]&amp;"!L8:L100"),D50)&gt;0),0))&amp;"!L8:AH100"),22,FALSE))</f>
        <v/>
      </c>
      <c r="E50" s="35" t="str" cm="1">
        <f t="array" aca="1" ref="E50" ca="1">IF(D50="","",VLOOKUP(D50,INDIRECT(INDEX(Liste_feuille[],MATCH(TRUE,(COUNTIF(INDIRECT(Liste_feuille[]&amp;"!L8:L100"),D50)&gt;0),0))&amp;"!L8:AH100"),23,FALSE))</f>
        <v/>
      </c>
      <c r="F50" s="5" t="str" cm="1">
        <f t="array" aca="1" ref="F50" ca="1">IF(D50="","",VLOOKUP(D50,INDIRECT(INDEX(Liste_feuille[],MATCH(TRUE,(COUNTIF(INDIRECT(Liste_feuille[]&amp;"!L8:L100"),D50)&gt;0),0))&amp;"!L8:AE100"),20,FALSE))</f>
        <v/>
      </c>
    </row>
    <row r="51" spans="3:6" x14ac:dyDescent="0.25">
      <c r="C51" s="67" t="str" cm="1">
        <f t="array" aca="1" ref="C51" ca="1">IF(D51="","",VLOOKUP(D51,INDIRECT(INDEX(Liste_feuille[],MATCH(TRUE,(COUNTIF(INDIRECT(Liste_feuille[]&amp;"!L8:L100"),D51)&gt;0),0))&amp;"!L8:AH100"),22,FALSE))</f>
        <v/>
      </c>
      <c r="E51" s="35" t="str" cm="1">
        <f t="array" aca="1" ref="E51" ca="1">IF(D51="","",VLOOKUP(D51,INDIRECT(INDEX(Liste_feuille[],MATCH(TRUE,(COUNTIF(INDIRECT(Liste_feuille[]&amp;"!L8:L100"),D51)&gt;0),0))&amp;"!L8:AH100"),23,FALSE))</f>
        <v/>
      </c>
      <c r="F51" s="5" t="str" cm="1">
        <f t="array" aca="1" ref="F51" ca="1">IF(D51="","",VLOOKUP(D51,INDIRECT(INDEX(Liste_feuille[],MATCH(TRUE,(COUNTIF(INDIRECT(Liste_feuille[]&amp;"!L8:L100"),D51)&gt;0),0))&amp;"!L8:AE100"),20,FALSE))</f>
        <v/>
      </c>
    </row>
    <row r="52" spans="3:6" x14ac:dyDescent="0.25">
      <c r="C52" s="67" t="str" cm="1">
        <f t="array" aca="1" ref="C52" ca="1">IF(D52="","",VLOOKUP(D52,INDIRECT(INDEX(Liste_feuille[],MATCH(TRUE,(COUNTIF(INDIRECT(Liste_feuille[]&amp;"!L8:L100"),D52)&gt;0),0))&amp;"!L8:AH100"),22,FALSE))</f>
        <v/>
      </c>
      <c r="E52" s="35" t="str" cm="1">
        <f t="array" aca="1" ref="E52" ca="1">IF(D52="","",VLOOKUP(D52,INDIRECT(INDEX(Liste_feuille[],MATCH(TRUE,(COUNTIF(INDIRECT(Liste_feuille[]&amp;"!L8:L100"),D52)&gt;0),0))&amp;"!L8:AH100"),23,FALSE))</f>
        <v/>
      </c>
      <c r="F52" s="5" t="str" cm="1">
        <f t="array" aca="1" ref="F52" ca="1">IF(D52="","",VLOOKUP(D52,INDIRECT(INDEX(Liste_feuille[],MATCH(TRUE,(COUNTIF(INDIRECT(Liste_feuille[]&amp;"!L8:L100"),D52)&gt;0),0))&amp;"!L8:AE100"),20,FALSE))</f>
        <v/>
      </c>
    </row>
    <row r="53" spans="3:6" x14ac:dyDescent="0.25">
      <c r="C53" s="67" t="str" cm="1">
        <f t="array" aca="1" ref="C53" ca="1">IF(D53="","",VLOOKUP(D53,INDIRECT(INDEX(Liste_feuille[],MATCH(TRUE,(COUNTIF(INDIRECT(Liste_feuille[]&amp;"!L8:L100"),D53)&gt;0),0))&amp;"!L8:AH100"),22,FALSE))</f>
        <v/>
      </c>
      <c r="E53" s="35" t="str" cm="1">
        <f t="array" aca="1" ref="E53" ca="1">IF(D53="","",VLOOKUP(D53,INDIRECT(INDEX(Liste_feuille[],MATCH(TRUE,(COUNTIF(INDIRECT(Liste_feuille[]&amp;"!L8:L100"),D53)&gt;0),0))&amp;"!L8:AH100"),23,FALSE))</f>
        <v/>
      </c>
      <c r="F53" s="5" t="str" cm="1">
        <f t="array" aca="1" ref="F53" ca="1">IF(D53="","",VLOOKUP(D53,INDIRECT(INDEX(Liste_feuille[],MATCH(TRUE,(COUNTIF(INDIRECT(Liste_feuille[]&amp;"!L8:L100"),D53)&gt;0),0))&amp;"!L8:AE100"),20,FALSE))</f>
        <v/>
      </c>
    </row>
    <row r="54" spans="3:6" x14ac:dyDescent="0.25">
      <c r="C54" s="67" t="str" cm="1">
        <f t="array" aca="1" ref="C54" ca="1">IF(D54="","",VLOOKUP(D54,INDIRECT(INDEX(Liste_feuille[],MATCH(TRUE,(COUNTIF(INDIRECT(Liste_feuille[]&amp;"!L8:L100"),D54)&gt;0),0))&amp;"!L8:AH100"),22,FALSE))</f>
        <v/>
      </c>
      <c r="E54" s="35" t="str" cm="1">
        <f t="array" aca="1" ref="E54" ca="1">IF(D54="","",VLOOKUP(D54,INDIRECT(INDEX(Liste_feuille[],MATCH(TRUE,(COUNTIF(INDIRECT(Liste_feuille[]&amp;"!L8:L100"),D54)&gt;0),0))&amp;"!L8:AH100"),23,FALSE))</f>
        <v/>
      </c>
      <c r="F54" s="5" t="str" cm="1">
        <f t="array" aca="1" ref="F54" ca="1">IF(D54="","",VLOOKUP(D54,INDIRECT(INDEX(Liste_feuille[],MATCH(TRUE,(COUNTIF(INDIRECT(Liste_feuille[]&amp;"!L8:L100"),D54)&gt;0),0))&amp;"!L8:AE100"),20,FALSE))</f>
        <v/>
      </c>
    </row>
    <row r="55" spans="3:6" x14ac:dyDescent="0.25">
      <c r="C55" s="67" t="str" cm="1">
        <f t="array" aca="1" ref="C55" ca="1">IF(D55="","",VLOOKUP(D55,INDIRECT(INDEX(Liste_feuille[],MATCH(TRUE,(COUNTIF(INDIRECT(Liste_feuille[]&amp;"!L8:L100"),D55)&gt;0),0))&amp;"!L8:AH100"),22,FALSE))</f>
        <v/>
      </c>
      <c r="E55" s="35" t="str" cm="1">
        <f t="array" aca="1" ref="E55" ca="1">IF(D55="","",VLOOKUP(D55,INDIRECT(INDEX(Liste_feuille[],MATCH(TRUE,(COUNTIF(INDIRECT(Liste_feuille[]&amp;"!L8:L100"),D55)&gt;0),0))&amp;"!L8:AH100"),23,FALSE))</f>
        <v/>
      </c>
      <c r="F55" s="5" t="str" cm="1">
        <f t="array" aca="1" ref="F55" ca="1">IF(D55="","",VLOOKUP(D55,INDIRECT(INDEX(Liste_feuille[],MATCH(TRUE,(COUNTIF(INDIRECT(Liste_feuille[]&amp;"!L8:L100"),D55)&gt;0),0))&amp;"!L8:AE100"),20,FALSE))</f>
        <v/>
      </c>
    </row>
    <row r="56" spans="3:6" x14ac:dyDescent="0.25">
      <c r="C56" s="67" t="str" cm="1">
        <f t="array" aca="1" ref="C56" ca="1">IF(D56="","",VLOOKUP(D56,INDIRECT(INDEX(Liste_feuille[],MATCH(TRUE,(COUNTIF(INDIRECT(Liste_feuille[]&amp;"!L8:L100"),D56)&gt;0),0))&amp;"!L8:AH100"),22,FALSE))</f>
        <v/>
      </c>
      <c r="E56" s="35" t="str" cm="1">
        <f t="array" aca="1" ref="E56" ca="1">IF(D56="","",VLOOKUP(D56,INDIRECT(INDEX(Liste_feuille[],MATCH(TRUE,(COUNTIF(INDIRECT(Liste_feuille[]&amp;"!L8:L100"),D56)&gt;0),0))&amp;"!L8:AH100"),23,FALSE))</f>
        <v/>
      </c>
      <c r="F56" s="5" t="str" cm="1">
        <f t="array" aca="1" ref="F56" ca="1">IF(D56="","",VLOOKUP(D56,INDIRECT(INDEX(Liste_feuille[],MATCH(TRUE,(COUNTIF(INDIRECT(Liste_feuille[]&amp;"!L8:L100"),D56)&gt;0),0))&amp;"!L8:AE100"),20,FALSE))</f>
        <v/>
      </c>
    </row>
    <row r="57" spans="3:6" x14ac:dyDescent="0.25">
      <c r="C57" s="67" t="str" cm="1">
        <f t="array" aca="1" ref="C57" ca="1">IF(D57="","",VLOOKUP(D57,INDIRECT(INDEX(Liste_feuille[],MATCH(TRUE,(COUNTIF(INDIRECT(Liste_feuille[]&amp;"!L8:L100"),D57)&gt;0),0))&amp;"!L8:AH100"),22,FALSE))</f>
        <v/>
      </c>
      <c r="E57" s="35" t="str" cm="1">
        <f t="array" aca="1" ref="E57" ca="1">IF(D57="","",VLOOKUP(D57,INDIRECT(INDEX(Liste_feuille[],MATCH(TRUE,(COUNTIF(INDIRECT(Liste_feuille[]&amp;"!L8:L100"),D57)&gt;0),0))&amp;"!L8:AH100"),23,FALSE))</f>
        <v/>
      </c>
      <c r="F57" s="5" t="str" cm="1">
        <f t="array" aca="1" ref="F57" ca="1">IF(D57="","",VLOOKUP(D57,INDIRECT(INDEX(Liste_feuille[],MATCH(TRUE,(COUNTIF(INDIRECT(Liste_feuille[]&amp;"!L8:L100"),D57)&gt;0),0))&amp;"!L8:AE100"),20,FALSE))</f>
        <v/>
      </c>
    </row>
    <row r="58" spans="3:6" x14ac:dyDescent="0.25">
      <c r="C58" s="67" t="str" cm="1">
        <f t="array" aca="1" ref="C58" ca="1">IF(D58="","",VLOOKUP(D58,INDIRECT(INDEX(Liste_feuille[],MATCH(TRUE,(COUNTIF(INDIRECT(Liste_feuille[]&amp;"!L8:L100"),D58)&gt;0),0))&amp;"!L8:AH100"),22,FALSE))</f>
        <v/>
      </c>
      <c r="E58" s="35" t="str" cm="1">
        <f t="array" aca="1" ref="E58" ca="1">IF(D58="","",VLOOKUP(D58,INDIRECT(INDEX(Liste_feuille[],MATCH(TRUE,(COUNTIF(INDIRECT(Liste_feuille[]&amp;"!L8:L100"),D58)&gt;0),0))&amp;"!L8:AH100"),23,FALSE))</f>
        <v/>
      </c>
      <c r="F58" s="5" t="str" cm="1">
        <f t="array" aca="1" ref="F58" ca="1">IF(D58="","",VLOOKUP(D58,INDIRECT(INDEX(Liste_feuille[],MATCH(TRUE,(COUNTIF(INDIRECT(Liste_feuille[]&amp;"!L8:L100"),D58)&gt;0),0))&amp;"!L8:AE100"),20,FALSE))</f>
        <v/>
      </c>
    </row>
    <row r="59" spans="3:6" x14ac:dyDescent="0.25">
      <c r="C59" s="67" t="str" cm="1">
        <f t="array" aca="1" ref="C59" ca="1">IF(D59="","",VLOOKUP(D59,INDIRECT(INDEX(Liste_feuille[],MATCH(TRUE,(COUNTIF(INDIRECT(Liste_feuille[]&amp;"!L8:L100"),D59)&gt;0),0))&amp;"!L8:AH100"),22,FALSE))</f>
        <v/>
      </c>
      <c r="E59" s="35" t="str" cm="1">
        <f t="array" aca="1" ref="E59" ca="1">IF(D59="","",VLOOKUP(D59,INDIRECT(INDEX(Liste_feuille[],MATCH(TRUE,(COUNTIF(INDIRECT(Liste_feuille[]&amp;"!L8:L100"),D59)&gt;0),0))&amp;"!L8:AH100"),23,FALSE))</f>
        <v/>
      </c>
      <c r="F59" s="5" t="str" cm="1">
        <f t="array" aca="1" ref="F59" ca="1">IF(D59="","",VLOOKUP(D59,INDIRECT(INDEX(Liste_feuille[],MATCH(TRUE,(COUNTIF(INDIRECT(Liste_feuille[]&amp;"!L8:L100"),D59)&gt;0),0))&amp;"!L8:AE100"),20,FALSE))</f>
        <v/>
      </c>
    </row>
    <row r="60" spans="3:6" x14ac:dyDescent="0.25">
      <c r="C60" s="67" t="str" cm="1">
        <f t="array" aca="1" ref="C60" ca="1">IF(D60="","",VLOOKUP(D60,INDIRECT(INDEX(Liste_feuille[],MATCH(TRUE,(COUNTIF(INDIRECT(Liste_feuille[]&amp;"!L8:L100"),D60)&gt;0),0))&amp;"!L8:AH100"),22,FALSE))</f>
        <v/>
      </c>
      <c r="E60" s="35" t="str" cm="1">
        <f t="array" aca="1" ref="E60" ca="1">IF(D60="","",VLOOKUP(D60,INDIRECT(INDEX(Liste_feuille[],MATCH(TRUE,(COUNTIF(INDIRECT(Liste_feuille[]&amp;"!L8:L100"),D60)&gt;0),0))&amp;"!L8:AH100"),23,FALSE))</f>
        <v/>
      </c>
      <c r="F60" s="5" t="str" cm="1">
        <f t="array" aca="1" ref="F60" ca="1">IF(D60="","",VLOOKUP(D60,INDIRECT(INDEX(Liste_feuille[],MATCH(TRUE,(COUNTIF(INDIRECT(Liste_feuille[]&amp;"!L8:L100"),D60)&gt;0),0))&amp;"!L8:AE100"),20,FALSE))</f>
        <v/>
      </c>
    </row>
    <row r="61" spans="3:6" x14ac:dyDescent="0.25">
      <c r="C61" s="67" t="str" cm="1">
        <f t="array" aca="1" ref="C61" ca="1">IF(D61="","",VLOOKUP(D61,INDIRECT(INDEX(Liste_feuille[],MATCH(TRUE,(COUNTIF(INDIRECT(Liste_feuille[]&amp;"!L8:L100"),D61)&gt;0),0))&amp;"!L8:AH100"),22,FALSE))</f>
        <v/>
      </c>
      <c r="E61" s="35" t="str" cm="1">
        <f t="array" aca="1" ref="E61" ca="1">IF(D61="","",VLOOKUP(D61,INDIRECT(INDEX(Liste_feuille[],MATCH(TRUE,(COUNTIF(INDIRECT(Liste_feuille[]&amp;"!L8:L100"),D61)&gt;0),0))&amp;"!L8:AH100"),23,FALSE))</f>
        <v/>
      </c>
      <c r="F61" s="5" t="str" cm="1">
        <f t="array" aca="1" ref="F61" ca="1">IF(D61="","",VLOOKUP(D61,INDIRECT(INDEX(Liste_feuille[],MATCH(TRUE,(COUNTIF(INDIRECT(Liste_feuille[]&amp;"!L8:L100"),D61)&gt;0),0))&amp;"!L8:AE100"),20,FALSE))</f>
        <v/>
      </c>
    </row>
    <row r="62" spans="3:6" x14ac:dyDescent="0.25">
      <c r="C62" s="67" t="str" cm="1">
        <f t="array" aca="1" ref="C62" ca="1">IF(D62="","",VLOOKUP(D62,INDIRECT(INDEX(Liste_feuille[],MATCH(TRUE,(COUNTIF(INDIRECT(Liste_feuille[]&amp;"!L8:L100"),D62)&gt;0),0))&amp;"!L8:AH100"),22,FALSE))</f>
        <v/>
      </c>
      <c r="E62" s="35" t="str" cm="1">
        <f t="array" aca="1" ref="E62" ca="1">IF(D62="","",VLOOKUP(D62,INDIRECT(INDEX(Liste_feuille[],MATCH(TRUE,(COUNTIF(INDIRECT(Liste_feuille[]&amp;"!L8:L100"),D62)&gt;0),0))&amp;"!L8:AH100"),23,FALSE))</f>
        <v/>
      </c>
      <c r="F62" s="5" t="str" cm="1">
        <f t="array" aca="1" ref="F62" ca="1">IF(D62="","",VLOOKUP(D62,INDIRECT(INDEX(Liste_feuille[],MATCH(TRUE,(COUNTIF(INDIRECT(Liste_feuille[]&amp;"!L8:L100"),D62)&gt;0),0))&amp;"!L8:AE100"),20,FALSE))</f>
        <v/>
      </c>
    </row>
    <row r="63" spans="3:6" x14ac:dyDescent="0.25">
      <c r="C63" s="67" t="str" cm="1">
        <f t="array" aca="1" ref="C63" ca="1">IF(D63="","",VLOOKUP(D63,INDIRECT(INDEX(Liste_feuille[],MATCH(TRUE,(COUNTIF(INDIRECT(Liste_feuille[]&amp;"!L8:L100"),D63)&gt;0),0))&amp;"!L8:AH100"),22,FALSE))</f>
        <v/>
      </c>
      <c r="E63" s="35" t="str" cm="1">
        <f t="array" aca="1" ref="E63" ca="1">IF(D63="","",VLOOKUP(D63,INDIRECT(INDEX(Liste_feuille[],MATCH(TRUE,(COUNTIF(INDIRECT(Liste_feuille[]&amp;"!L8:L100"),D63)&gt;0),0))&amp;"!L8:AH100"),23,FALSE))</f>
        <v/>
      </c>
      <c r="F63" s="5" t="str" cm="1">
        <f t="array" aca="1" ref="F63" ca="1">IF(D63="","",VLOOKUP(D63,INDIRECT(INDEX(Liste_feuille[],MATCH(TRUE,(COUNTIF(INDIRECT(Liste_feuille[]&amp;"!L8:L100"),D63)&gt;0),0))&amp;"!L8:AE100"),20,FALSE))</f>
        <v/>
      </c>
    </row>
    <row r="64" spans="3:6" x14ac:dyDescent="0.25">
      <c r="C64" s="67" t="str" cm="1">
        <f t="array" aca="1" ref="C64" ca="1">IF(D64="","",VLOOKUP(D64,INDIRECT(INDEX(Liste_feuille[],MATCH(TRUE,(COUNTIF(INDIRECT(Liste_feuille[]&amp;"!L8:L100"),D64)&gt;0),0))&amp;"!L8:AH100"),22,FALSE))</f>
        <v/>
      </c>
      <c r="E64" s="35" t="str" cm="1">
        <f t="array" aca="1" ref="E64" ca="1">IF(D64="","",VLOOKUP(D64,INDIRECT(INDEX(Liste_feuille[],MATCH(TRUE,(COUNTIF(INDIRECT(Liste_feuille[]&amp;"!L8:L100"),D64)&gt;0),0))&amp;"!L8:AH100"),23,FALSE))</f>
        <v/>
      </c>
      <c r="F64" s="5" t="str" cm="1">
        <f t="array" aca="1" ref="F64" ca="1">IF(D64="","",VLOOKUP(D64,INDIRECT(INDEX(Liste_feuille[],MATCH(TRUE,(COUNTIF(INDIRECT(Liste_feuille[]&amp;"!L8:L100"),D64)&gt;0),0))&amp;"!L8:AE100"),20,FALSE))</f>
        <v/>
      </c>
    </row>
    <row r="65" spans="3:6" x14ac:dyDescent="0.25">
      <c r="C65" s="67" t="str" cm="1">
        <f t="array" aca="1" ref="C65" ca="1">IF(D65="","",VLOOKUP(D65,INDIRECT(INDEX(Liste_feuille[],MATCH(TRUE,(COUNTIF(INDIRECT(Liste_feuille[]&amp;"!L8:L100"),D65)&gt;0),0))&amp;"!L8:AH100"),22,FALSE))</f>
        <v/>
      </c>
      <c r="E65" s="35" t="str" cm="1">
        <f t="array" aca="1" ref="E65" ca="1">IF(D65="","",VLOOKUP(D65,INDIRECT(INDEX(Liste_feuille[],MATCH(TRUE,(COUNTIF(INDIRECT(Liste_feuille[]&amp;"!L8:L100"),D65)&gt;0),0))&amp;"!L8:AH100"),23,FALSE))</f>
        <v/>
      </c>
      <c r="F65" s="5" t="str" cm="1">
        <f t="array" aca="1" ref="F65" ca="1">IF(D65="","",VLOOKUP(D65,INDIRECT(INDEX(Liste_feuille[],MATCH(TRUE,(COUNTIF(INDIRECT(Liste_feuille[]&amp;"!L8:L100"),D65)&gt;0),0))&amp;"!L8:AE100"),20,FALSE))</f>
        <v/>
      </c>
    </row>
    <row r="66" spans="3:6" x14ac:dyDescent="0.25">
      <c r="C66" s="67" t="str" cm="1">
        <f t="array" aca="1" ref="C66" ca="1">IF(D66="","",VLOOKUP(D66,INDIRECT(INDEX(Liste_feuille[],MATCH(TRUE,(COUNTIF(INDIRECT(Liste_feuille[]&amp;"!L8:L100"),D66)&gt;0),0))&amp;"!L8:AH100"),22,FALSE))</f>
        <v/>
      </c>
      <c r="E66" s="35" t="str" cm="1">
        <f t="array" aca="1" ref="E66" ca="1">IF(D66="","",VLOOKUP(D66,INDIRECT(INDEX(Liste_feuille[],MATCH(TRUE,(COUNTIF(INDIRECT(Liste_feuille[]&amp;"!L8:L100"),D66)&gt;0),0))&amp;"!L8:AH100"),23,FALSE))</f>
        <v/>
      </c>
      <c r="F66" s="5" t="str" cm="1">
        <f t="array" aca="1" ref="F66" ca="1">IF(D66="","",VLOOKUP(D66,INDIRECT(INDEX(Liste_feuille[],MATCH(TRUE,(COUNTIF(INDIRECT(Liste_feuille[]&amp;"!L8:L100"),D66)&gt;0),0))&amp;"!L8:AE100"),20,FALSE))</f>
        <v/>
      </c>
    </row>
    <row r="67" spans="3:6" x14ac:dyDescent="0.25">
      <c r="C67" s="67" t="str" cm="1">
        <f t="array" aca="1" ref="C67" ca="1">IF(D67="","",VLOOKUP(D67,INDIRECT(INDEX(Liste_feuille[],MATCH(TRUE,(COUNTIF(INDIRECT(Liste_feuille[]&amp;"!L8:L100"),D67)&gt;0),0))&amp;"!L8:AH100"),22,FALSE))</f>
        <v/>
      </c>
      <c r="E67" s="35" t="str" cm="1">
        <f t="array" aca="1" ref="E67" ca="1">IF(D67="","",VLOOKUP(D67,INDIRECT(INDEX(Liste_feuille[],MATCH(TRUE,(COUNTIF(INDIRECT(Liste_feuille[]&amp;"!L8:L100"),D67)&gt;0),0))&amp;"!L8:AH100"),23,FALSE))</f>
        <v/>
      </c>
      <c r="F67" s="5" t="str" cm="1">
        <f t="array" aca="1" ref="F67" ca="1">IF(D67="","",VLOOKUP(D67,INDIRECT(INDEX(Liste_feuille[],MATCH(TRUE,(COUNTIF(INDIRECT(Liste_feuille[]&amp;"!L8:L100"),D67)&gt;0),0))&amp;"!L8:AE100"),20,FALSE))</f>
        <v/>
      </c>
    </row>
    <row r="68" spans="3:6" x14ac:dyDescent="0.25">
      <c r="C68" s="67" t="str" cm="1">
        <f t="array" aca="1" ref="C68" ca="1">IF(D68="","",VLOOKUP(D68,INDIRECT(INDEX(Liste_feuille[],MATCH(TRUE,(COUNTIF(INDIRECT(Liste_feuille[]&amp;"!L8:L100"),D68)&gt;0),0))&amp;"!L8:AH100"),22,FALSE))</f>
        <v/>
      </c>
      <c r="E68" s="35" t="str" cm="1">
        <f t="array" aca="1" ref="E68" ca="1">IF(D68="","",VLOOKUP(D68,INDIRECT(INDEX(Liste_feuille[],MATCH(TRUE,(COUNTIF(INDIRECT(Liste_feuille[]&amp;"!L8:L100"),D68)&gt;0),0))&amp;"!L8:AH100"),23,FALSE))</f>
        <v/>
      </c>
      <c r="F68" s="5" t="str" cm="1">
        <f t="array" aca="1" ref="F68" ca="1">IF(D68="","",VLOOKUP(D68,INDIRECT(INDEX(Liste_feuille[],MATCH(TRUE,(COUNTIF(INDIRECT(Liste_feuille[]&amp;"!L8:L100"),D68)&gt;0),0))&amp;"!L8:AE100"),20,FALSE))</f>
        <v/>
      </c>
    </row>
    <row r="69" spans="3:6" x14ac:dyDescent="0.25">
      <c r="C69" s="67" t="str" cm="1">
        <f t="array" aca="1" ref="C69" ca="1">IF(D69="","",VLOOKUP(D69,INDIRECT(INDEX(Liste_feuille[],MATCH(TRUE,(COUNTIF(INDIRECT(Liste_feuille[]&amp;"!L8:L100"),D69)&gt;0),0))&amp;"!L8:AH100"),22,FALSE))</f>
        <v/>
      </c>
      <c r="E69" s="35" t="str" cm="1">
        <f t="array" aca="1" ref="E69" ca="1">IF(D69="","",VLOOKUP(D69,INDIRECT(INDEX(Liste_feuille[],MATCH(TRUE,(COUNTIF(INDIRECT(Liste_feuille[]&amp;"!L8:L100"),D69)&gt;0),0))&amp;"!L8:AH100"),23,FALSE))</f>
        <v/>
      </c>
      <c r="F69" s="5" t="str" cm="1">
        <f t="array" aca="1" ref="F69" ca="1">IF(D69="","",VLOOKUP(D69,INDIRECT(INDEX(Liste_feuille[],MATCH(TRUE,(COUNTIF(INDIRECT(Liste_feuille[]&amp;"!L8:L100"),D69)&gt;0),0))&amp;"!L8:AE100"),20,FALSE))</f>
        <v/>
      </c>
    </row>
    <row r="70" spans="3:6" x14ac:dyDescent="0.25">
      <c r="C70" s="67" t="str" cm="1">
        <f t="array" aca="1" ref="C70" ca="1">IF(D70="","",VLOOKUP(D70,INDIRECT(INDEX(Liste_feuille[],MATCH(TRUE,(COUNTIF(INDIRECT(Liste_feuille[]&amp;"!L8:L100"),D70)&gt;0),0))&amp;"!L8:AH100"),22,FALSE))</f>
        <v/>
      </c>
      <c r="E70" s="35" t="str" cm="1">
        <f t="array" aca="1" ref="E70" ca="1">IF(D70="","",VLOOKUP(D70,INDIRECT(INDEX(Liste_feuille[],MATCH(TRUE,(COUNTIF(INDIRECT(Liste_feuille[]&amp;"!L8:L100"),D70)&gt;0),0))&amp;"!L8:AH100"),23,FALSE))</f>
        <v/>
      </c>
      <c r="F70" s="5" t="str" cm="1">
        <f t="array" aca="1" ref="F70" ca="1">IF(D70="","",VLOOKUP(D70,INDIRECT(INDEX(Liste_feuille[],MATCH(TRUE,(COUNTIF(INDIRECT(Liste_feuille[]&amp;"!L8:L100"),D70)&gt;0),0))&amp;"!L8:AE100"),20,FALSE))</f>
        <v/>
      </c>
    </row>
    <row r="71" spans="3:6" x14ac:dyDescent="0.25">
      <c r="C71" s="67" t="str" cm="1">
        <f t="array" aca="1" ref="C71" ca="1">IF(D71="","",VLOOKUP(D71,INDIRECT(INDEX(Liste_feuille[],MATCH(TRUE,(COUNTIF(INDIRECT(Liste_feuille[]&amp;"!L8:L100"),D71)&gt;0),0))&amp;"!L8:AH100"),22,FALSE))</f>
        <v/>
      </c>
      <c r="E71" s="35" t="str" cm="1">
        <f t="array" aca="1" ref="E71" ca="1">IF(D71="","",VLOOKUP(D71,INDIRECT(INDEX(Liste_feuille[],MATCH(TRUE,(COUNTIF(INDIRECT(Liste_feuille[]&amp;"!L8:L100"),D71)&gt;0),0))&amp;"!L8:AH100"),23,FALSE))</f>
        <v/>
      </c>
      <c r="F71" s="5" t="str" cm="1">
        <f t="array" aca="1" ref="F71" ca="1">IF(D71="","",VLOOKUP(D71,INDIRECT(INDEX(Liste_feuille[],MATCH(TRUE,(COUNTIF(INDIRECT(Liste_feuille[]&amp;"!L8:L100"),D71)&gt;0),0))&amp;"!L8:AE100"),20,FALSE))</f>
        <v/>
      </c>
    </row>
    <row r="72" spans="3:6" x14ac:dyDescent="0.25">
      <c r="C72" s="67" t="str" cm="1">
        <f t="array" aca="1" ref="C72" ca="1">IF(D72="","",VLOOKUP(D72,INDIRECT(INDEX(Liste_feuille[],MATCH(TRUE,(COUNTIF(INDIRECT(Liste_feuille[]&amp;"!L8:L100"),D72)&gt;0),0))&amp;"!L8:AH100"),22,FALSE))</f>
        <v/>
      </c>
      <c r="E72" s="35" t="str" cm="1">
        <f t="array" aca="1" ref="E72" ca="1">IF(D72="","",VLOOKUP(D72,INDIRECT(INDEX(Liste_feuille[],MATCH(TRUE,(COUNTIF(INDIRECT(Liste_feuille[]&amp;"!L8:L100"),D72)&gt;0),0))&amp;"!L8:AH100"),23,FALSE))</f>
        <v/>
      </c>
      <c r="F72" s="5" t="str" cm="1">
        <f t="array" aca="1" ref="F72" ca="1">IF(D72="","",VLOOKUP(D72,INDIRECT(INDEX(Liste_feuille[],MATCH(TRUE,(COUNTIF(INDIRECT(Liste_feuille[]&amp;"!L8:L100"),D72)&gt;0),0))&amp;"!L8:AE100"),20,FALSE))</f>
        <v/>
      </c>
    </row>
    <row r="73" spans="3:6" x14ac:dyDescent="0.25">
      <c r="C73" s="67" t="str" cm="1">
        <f t="array" aca="1" ref="C73" ca="1">IF(D73="","",VLOOKUP(D73,INDIRECT(INDEX(Liste_feuille[],MATCH(TRUE,(COUNTIF(INDIRECT(Liste_feuille[]&amp;"!L8:L100"),D73)&gt;0),0))&amp;"!L8:AH100"),22,FALSE))</f>
        <v/>
      </c>
      <c r="E73" s="35" t="str" cm="1">
        <f t="array" aca="1" ref="E73" ca="1">IF(D73="","",VLOOKUP(D73,INDIRECT(INDEX(Liste_feuille[],MATCH(TRUE,(COUNTIF(INDIRECT(Liste_feuille[]&amp;"!L8:L100"),D73)&gt;0),0))&amp;"!L8:AH100"),23,FALSE))</f>
        <v/>
      </c>
      <c r="F73" s="5" t="str" cm="1">
        <f t="array" aca="1" ref="F73" ca="1">IF(D73="","",VLOOKUP(D73,INDIRECT(INDEX(Liste_feuille[],MATCH(TRUE,(COUNTIF(INDIRECT(Liste_feuille[]&amp;"!L8:L100"),D73)&gt;0),0))&amp;"!L8:AE100"),20,FALSE))</f>
        <v/>
      </c>
    </row>
    <row r="74" spans="3:6" x14ac:dyDescent="0.25">
      <c r="C74" s="67" t="str" cm="1">
        <f t="array" aca="1" ref="C74" ca="1">IF(D74="","",VLOOKUP(D74,INDIRECT(INDEX(Liste_feuille[],MATCH(TRUE,(COUNTIF(INDIRECT(Liste_feuille[]&amp;"!L8:L100"),D74)&gt;0),0))&amp;"!L8:AH100"),22,FALSE))</f>
        <v/>
      </c>
      <c r="E74" s="35" t="str" cm="1">
        <f t="array" aca="1" ref="E74" ca="1">IF(D74="","",VLOOKUP(D74,INDIRECT(INDEX(Liste_feuille[],MATCH(TRUE,(COUNTIF(INDIRECT(Liste_feuille[]&amp;"!L8:L100"),D74)&gt;0),0))&amp;"!L8:AH100"),23,FALSE))</f>
        <v/>
      </c>
      <c r="F74" s="5" t="str" cm="1">
        <f t="array" aca="1" ref="F74" ca="1">IF(D74="","",VLOOKUP(D74,INDIRECT(INDEX(Liste_feuille[],MATCH(TRUE,(COUNTIF(INDIRECT(Liste_feuille[]&amp;"!L8:L100"),D74)&gt;0),0))&amp;"!L8:AE100"),20,FALSE))</f>
        <v/>
      </c>
    </row>
    <row r="75" spans="3:6" x14ac:dyDescent="0.25">
      <c r="C75" s="67" t="str" cm="1">
        <f t="array" aca="1" ref="C75" ca="1">IF(D75="","",VLOOKUP(D75,INDIRECT(INDEX(Liste_feuille[],MATCH(TRUE,(COUNTIF(INDIRECT(Liste_feuille[]&amp;"!L8:L100"),D75)&gt;0),0))&amp;"!L8:AH100"),22,FALSE))</f>
        <v/>
      </c>
      <c r="E75" s="35" t="str" cm="1">
        <f t="array" aca="1" ref="E75" ca="1">IF(D75="","",VLOOKUP(D75,INDIRECT(INDEX(Liste_feuille[],MATCH(TRUE,(COUNTIF(INDIRECT(Liste_feuille[]&amp;"!L8:L100"),D75)&gt;0),0))&amp;"!L8:AH100"),23,FALSE))</f>
        <v/>
      </c>
      <c r="F75" s="5" t="str" cm="1">
        <f t="array" aca="1" ref="F75" ca="1">IF(D75="","",VLOOKUP(D75,INDIRECT(INDEX(Liste_feuille[],MATCH(TRUE,(COUNTIF(INDIRECT(Liste_feuille[]&amp;"!L8:L100"),D75)&gt;0),0))&amp;"!L8:AE100"),20,FALSE))</f>
        <v/>
      </c>
    </row>
    <row r="76" spans="3:6" x14ac:dyDescent="0.25">
      <c r="C76" s="67" t="str" cm="1">
        <f t="array" aca="1" ref="C76" ca="1">IF(D76="","",VLOOKUP(D76,INDIRECT(INDEX(Liste_feuille[],MATCH(TRUE,(COUNTIF(INDIRECT(Liste_feuille[]&amp;"!L8:L100"),D76)&gt;0),0))&amp;"!L8:AH100"),22,FALSE))</f>
        <v/>
      </c>
      <c r="E76" s="35" t="str" cm="1">
        <f t="array" aca="1" ref="E76" ca="1">IF(D76="","",VLOOKUP(D76,INDIRECT(INDEX(Liste_feuille[],MATCH(TRUE,(COUNTIF(INDIRECT(Liste_feuille[]&amp;"!L8:L100"),D76)&gt;0),0))&amp;"!L8:AH100"),23,FALSE))</f>
        <v/>
      </c>
      <c r="F76" s="5" t="str" cm="1">
        <f t="array" aca="1" ref="F76" ca="1">IF(D76="","",VLOOKUP(D76,INDIRECT(INDEX(Liste_feuille[],MATCH(TRUE,(COUNTIF(INDIRECT(Liste_feuille[]&amp;"!L8:L100"),D76)&gt;0),0))&amp;"!L8:AE100"),20,FALSE))</f>
        <v/>
      </c>
    </row>
    <row r="77" spans="3:6" x14ac:dyDescent="0.25">
      <c r="C77" s="67" t="str" cm="1">
        <f t="array" aca="1" ref="C77" ca="1">IF(D77="","",VLOOKUP(D77,INDIRECT(INDEX(Liste_feuille[],MATCH(TRUE,(COUNTIF(INDIRECT(Liste_feuille[]&amp;"!L8:L100"),D77)&gt;0),0))&amp;"!L8:AH100"),22,FALSE))</f>
        <v/>
      </c>
      <c r="E77" s="35" t="str" cm="1">
        <f t="array" aca="1" ref="E77" ca="1">IF(D77="","",VLOOKUP(D77,INDIRECT(INDEX(Liste_feuille[],MATCH(TRUE,(COUNTIF(INDIRECT(Liste_feuille[]&amp;"!L8:L100"),D77)&gt;0),0))&amp;"!L8:AH100"),23,FALSE))</f>
        <v/>
      </c>
      <c r="F77" s="5" t="str" cm="1">
        <f t="array" aca="1" ref="F77" ca="1">IF(D77="","",VLOOKUP(D77,INDIRECT(INDEX(Liste_feuille[],MATCH(TRUE,(COUNTIF(INDIRECT(Liste_feuille[]&amp;"!L8:L100"),D77)&gt;0),0))&amp;"!L8:AE100"),20,FALSE))</f>
        <v/>
      </c>
    </row>
    <row r="78" spans="3:6" x14ac:dyDescent="0.25">
      <c r="C78" s="67" t="str" cm="1">
        <f t="array" aca="1" ref="C78" ca="1">IF(D78="","",VLOOKUP(D78,INDIRECT(INDEX(Liste_feuille[],MATCH(TRUE,(COUNTIF(INDIRECT(Liste_feuille[]&amp;"!L8:L100"),D78)&gt;0),0))&amp;"!L8:AH100"),22,FALSE))</f>
        <v/>
      </c>
      <c r="E78" s="35" t="str" cm="1">
        <f t="array" aca="1" ref="E78" ca="1">IF(D78="","",VLOOKUP(D78,INDIRECT(INDEX(Liste_feuille[],MATCH(TRUE,(COUNTIF(INDIRECT(Liste_feuille[]&amp;"!L8:L100"),D78)&gt;0),0))&amp;"!L8:AH100"),23,FALSE))</f>
        <v/>
      </c>
      <c r="F78" s="5" t="str" cm="1">
        <f t="array" aca="1" ref="F78" ca="1">IF(D78="","",VLOOKUP(D78,INDIRECT(INDEX(Liste_feuille[],MATCH(TRUE,(COUNTIF(INDIRECT(Liste_feuille[]&amp;"!L8:L100"),D78)&gt;0),0))&amp;"!L8:AE100"),20,FALSE))</f>
        <v/>
      </c>
    </row>
    <row r="79" spans="3:6" x14ac:dyDescent="0.25">
      <c r="C79" s="67" t="str" cm="1">
        <f t="array" aca="1" ref="C79" ca="1">IF(D79="","",VLOOKUP(D79,INDIRECT(INDEX(Liste_feuille[],MATCH(TRUE,(COUNTIF(INDIRECT(Liste_feuille[]&amp;"!L8:L100"),D79)&gt;0),0))&amp;"!L8:AH100"),22,FALSE))</f>
        <v/>
      </c>
      <c r="E79" s="35" t="str" cm="1">
        <f t="array" aca="1" ref="E79" ca="1">IF(D79="","",VLOOKUP(D79,INDIRECT(INDEX(Liste_feuille[],MATCH(TRUE,(COUNTIF(INDIRECT(Liste_feuille[]&amp;"!L8:L100"),D79)&gt;0),0))&amp;"!L8:AH100"),23,FALSE))</f>
        <v/>
      </c>
      <c r="F79" s="5" t="str" cm="1">
        <f t="array" aca="1" ref="F79" ca="1">IF(D79="","",VLOOKUP(D79,INDIRECT(INDEX(Liste_feuille[],MATCH(TRUE,(COUNTIF(INDIRECT(Liste_feuille[]&amp;"!L8:L100"),D79)&gt;0),0))&amp;"!L8:AE100"),20,FALSE))</f>
        <v/>
      </c>
    </row>
    <row r="80" spans="3:6" x14ac:dyDescent="0.25">
      <c r="C80" s="67" t="str" cm="1">
        <f t="array" aca="1" ref="C80" ca="1">IF(D80="","",VLOOKUP(D80,INDIRECT(INDEX(Liste_feuille[],MATCH(TRUE,(COUNTIF(INDIRECT(Liste_feuille[]&amp;"!L8:L100"),D80)&gt;0),0))&amp;"!L8:AH100"),22,FALSE))</f>
        <v/>
      </c>
      <c r="E80" s="35" t="str" cm="1">
        <f t="array" aca="1" ref="E80" ca="1">IF(D80="","",VLOOKUP(D80,INDIRECT(INDEX(Liste_feuille[],MATCH(TRUE,(COUNTIF(INDIRECT(Liste_feuille[]&amp;"!L8:L100"),D80)&gt;0),0))&amp;"!L8:AH100"),23,FALSE))</f>
        <v/>
      </c>
      <c r="F80" s="5" t="str" cm="1">
        <f t="array" aca="1" ref="F80" ca="1">IF(D80="","",VLOOKUP(D80,INDIRECT(INDEX(Liste_feuille[],MATCH(TRUE,(COUNTIF(INDIRECT(Liste_feuille[]&amp;"!L8:L100"),D80)&gt;0),0))&amp;"!L8:AE100"),20,FALSE))</f>
        <v/>
      </c>
    </row>
    <row r="81" spans="3:6" x14ac:dyDescent="0.25">
      <c r="C81" s="67" t="str" cm="1">
        <f t="array" aca="1" ref="C81" ca="1">IF(D81="","",VLOOKUP(D81,INDIRECT(INDEX(Liste_feuille[],MATCH(TRUE,(COUNTIF(INDIRECT(Liste_feuille[]&amp;"!L8:L100"),D81)&gt;0),0))&amp;"!L8:AH100"),22,FALSE))</f>
        <v/>
      </c>
      <c r="E81" s="35" t="str" cm="1">
        <f t="array" aca="1" ref="E81" ca="1">IF(D81="","",VLOOKUP(D81,INDIRECT(INDEX(Liste_feuille[],MATCH(TRUE,(COUNTIF(INDIRECT(Liste_feuille[]&amp;"!L8:L100"),D81)&gt;0),0))&amp;"!L8:AH100"),23,FALSE))</f>
        <v/>
      </c>
      <c r="F81" s="5" t="str" cm="1">
        <f t="array" aca="1" ref="F81" ca="1">IF(D81="","",VLOOKUP(D81,INDIRECT(INDEX(Liste_feuille[],MATCH(TRUE,(COUNTIF(INDIRECT(Liste_feuille[]&amp;"!L8:L100"),D81)&gt;0),0))&amp;"!L8:AE100"),20,FALSE))</f>
        <v/>
      </c>
    </row>
    <row r="82" spans="3:6" x14ac:dyDescent="0.25">
      <c r="C82" s="67" t="str" cm="1">
        <f t="array" aca="1" ref="C82" ca="1">IF(D82="","",VLOOKUP(D82,INDIRECT(INDEX(Liste_feuille[],MATCH(TRUE,(COUNTIF(INDIRECT(Liste_feuille[]&amp;"!L8:L100"),D82)&gt;0),0))&amp;"!L8:AH100"),22,FALSE))</f>
        <v/>
      </c>
      <c r="E82" s="35" t="str" cm="1">
        <f t="array" aca="1" ref="E82" ca="1">IF(D82="","",VLOOKUP(D82,INDIRECT(INDEX(Liste_feuille[],MATCH(TRUE,(COUNTIF(INDIRECT(Liste_feuille[]&amp;"!L8:L100"),D82)&gt;0),0))&amp;"!L8:AH100"),23,FALSE))</f>
        <v/>
      </c>
      <c r="F82" s="5" t="str" cm="1">
        <f t="array" aca="1" ref="F82" ca="1">IF(D82="","",VLOOKUP(D82,INDIRECT(INDEX(Liste_feuille[],MATCH(TRUE,(COUNTIF(INDIRECT(Liste_feuille[]&amp;"!L8:L100"),D82)&gt;0),0))&amp;"!L8:AE100"),20,FALSE))</f>
        <v/>
      </c>
    </row>
    <row r="83" spans="3:6" x14ac:dyDescent="0.25">
      <c r="C83" s="67" t="str" cm="1">
        <f t="array" aca="1" ref="C83" ca="1">IF(D83="","",VLOOKUP(D83,INDIRECT(INDEX(Liste_feuille[],MATCH(TRUE,(COUNTIF(INDIRECT(Liste_feuille[]&amp;"!L8:L100"),D83)&gt;0),0))&amp;"!L8:AH100"),22,FALSE))</f>
        <v/>
      </c>
      <c r="E83" s="35" t="str" cm="1">
        <f t="array" aca="1" ref="E83" ca="1">IF(D83="","",VLOOKUP(D83,INDIRECT(INDEX(Liste_feuille[],MATCH(TRUE,(COUNTIF(INDIRECT(Liste_feuille[]&amp;"!L8:L100"),D83)&gt;0),0))&amp;"!L8:AH100"),23,FALSE))</f>
        <v/>
      </c>
      <c r="F83" s="5" t="str" cm="1">
        <f t="array" aca="1" ref="F83" ca="1">IF(D83="","",VLOOKUP(D83,INDIRECT(INDEX(Liste_feuille[],MATCH(TRUE,(COUNTIF(INDIRECT(Liste_feuille[]&amp;"!L8:L100"),D83)&gt;0),0))&amp;"!L8:AE100"),20,FALSE))</f>
        <v/>
      </c>
    </row>
    <row r="84" spans="3:6" x14ac:dyDescent="0.25">
      <c r="C84" s="67" t="str" cm="1">
        <f t="array" aca="1" ref="C84" ca="1">IF(D84="","",VLOOKUP(D84,INDIRECT(INDEX(Liste_feuille[],MATCH(TRUE,(COUNTIF(INDIRECT(Liste_feuille[]&amp;"!L8:L100"),D84)&gt;0),0))&amp;"!L8:AH100"),22,FALSE))</f>
        <v/>
      </c>
      <c r="E84" s="35" t="str" cm="1">
        <f t="array" aca="1" ref="E84" ca="1">IF(D84="","",VLOOKUP(D84,INDIRECT(INDEX(Liste_feuille[],MATCH(TRUE,(COUNTIF(INDIRECT(Liste_feuille[]&amp;"!L8:L100"),D84)&gt;0),0))&amp;"!L8:AH100"),23,FALSE))</f>
        <v/>
      </c>
      <c r="F84" s="5" t="str" cm="1">
        <f t="array" aca="1" ref="F84" ca="1">IF(D84="","",VLOOKUP(D84,INDIRECT(INDEX(Liste_feuille[],MATCH(TRUE,(COUNTIF(INDIRECT(Liste_feuille[]&amp;"!L8:L100"),D84)&gt;0),0))&amp;"!L8:AE100"),20,FALSE))</f>
        <v/>
      </c>
    </row>
    <row r="85" spans="3:6" x14ac:dyDescent="0.25">
      <c r="C85" s="67" t="str" cm="1">
        <f t="array" aca="1" ref="C85" ca="1">IF(D85="","",VLOOKUP(D85,INDIRECT(INDEX(Liste_feuille[],MATCH(TRUE,(COUNTIF(INDIRECT(Liste_feuille[]&amp;"!L8:L100"),D85)&gt;0),0))&amp;"!L8:AH100"),22,FALSE))</f>
        <v/>
      </c>
      <c r="E85" s="35" t="str" cm="1">
        <f t="array" aca="1" ref="E85" ca="1">IF(D85="","",VLOOKUP(D85,INDIRECT(INDEX(Liste_feuille[],MATCH(TRUE,(COUNTIF(INDIRECT(Liste_feuille[]&amp;"!L8:L100"),D85)&gt;0),0))&amp;"!L8:AH100"),23,FALSE))</f>
        <v/>
      </c>
      <c r="F85" s="5" t="str" cm="1">
        <f t="array" aca="1" ref="F85" ca="1">IF(D85="","",VLOOKUP(D85,INDIRECT(INDEX(Liste_feuille[],MATCH(TRUE,(COUNTIF(INDIRECT(Liste_feuille[]&amp;"!L8:L100"),D85)&gt;0),0))&amp;"!L8:AE100"),20,FALSE))</f>
        <v/>
      </c>
    </row>
    <row r="86" spans="3:6" x14ac:dyDescent="0.25">
      <c r="C86" s="67" t="str" cm="1">
        <f t="array" aca="1" ref="C86" ca="1">IF(D86="","",VLOOKUP(D86,INDIRECT(INDEX(Liste_feuille[],MATCH(TRUE,(COUNTIF(INDIRECT(Liste_feuille[]&amp;"!L8:L100"),D86)&gt;0),0))&amp;"!L8:AH100"),22,FALSE))</f>
        <v/>
      </c>
      <c r="E86" s="35" t="str" cm="1">
        <f t="array" aca="1" ref="E86" ca="1">IF(D86="","",VLOOKUP(D86,INDIRECT(INDEX(Liste_feuille[],MATCH(TRUE,(COUNTIF(INDIRECT(Liste_feuille[]&amp;"!L8:L100"),D86)&gt;0),0))&amp;"!L8:AH100"),23,FALSE))</f>
        <v/>
      </c>
      <c r="F86" s="5" t="str" cm="1">
        <f t="array" aca="1" ref="F86" ca="1">IF(D86="","",VLOOKUP(D86,INDIRECT(INDEX(Liste_feuille[],MATCH(TRUE,(COUNTIF(INDIRECT(Liste_feuille[]&amp;"!L8:L100"),D86)&gt;0),0))&amp;"!L8:AE100"),20,FALSE))</f>
        <v/>
      </c>
    </row>
    <row r="87" spans="3:6" x14ac:dyDescent="0.25">
      <c r="C87" s="67" t="str" cm="1">
        <f t="array" aca="1" ref="C87" ca="1">IF(D87="","",VLOOKUP(D87,INDIRECT(INDEX(Liste_feuille[],MATCH(TRUE,(COUNTIF(INDIRECT(Liste_feuille[]&amp;"!L8:L100"),D87)&gt;0),0))&amp;"!L8:AH100"),22,FALSE))</f>
        <v/>
      </c>
      <c r="E87" s="35" t="str" cm="1">
        <f t="array" aca="1" ref="E87" ca="1">IF(D87="","",VLOOKUP(D87,INDIRECT(INDEX(Liste_feuille[],MATCH(TRUE,(COUNTIF(INDIRECT(Liste_feuille[]&amp;"!L8:L100"),D87)&gt;0),0))&amp;"!L8:AH100"),23,FALSE))</f>
        <v/>
      </c>
      <c r="F87" s="5" t="str" cm="1">
        <f t="array" aca="1" ref="F87" ca="1">IF(D87="","",VLOOKUP(D87,INDIRECT(INDEX(Liste_feuille[],MATCH(TRUE,(COUNTIF(INDIRECT(Liste_feuille[]&amp;"!L8:L100"),D87)&gt;0),0))&amp;"!L8:AE100"),20,FALSE))</f>
        <v/>
      </c>
    </row>
    <row r="88" spans="3:6" x14ac:dyDescent="0.25">
      <c r="C88" s="67" t="str" cm="1">
        <f t="array" aca="1" ref="C88" ca="1">IF(D88="","",VLOOKUP(D88,INDIRECT(INDEX(Liste_feuille[],MATCH(TRUE,(COUNTIF(INDIRECT(Liste_feuille[]&amp;"!L8:L100"),D88)&gt;0),0))&amp;"!L8:AH100"),22,FALSE))</f>
        <v/>
      </c>
      <c r="E88" s="35" t="str" cm="1">
        <f t="array" aca="1" ref="E88" ca="1">IF(D88="","",VLOOKUP(D88,INDIRECT(INDEX(Liste_feuille[],MATCH(TRUE,(COUNTIF(INDIRECT(Liste_feuille[]&amp;"!L8:L100"),D88)&gt;0),0))&amp;"!L8:AH100"),23,FALSE))</f>
        <v/>
      </c>
      <c r="F88" s="5" t="str" cm="1">
        <f t="array" aca="1" ref="F88" ca="1">IF(D88="","",VLOOKUP(D88,INDIRECT(INDEX(Liste_feuille[],MATCH(TRUE,(COUNTIF(INDIRECT(Liste_feuille[]&amp;"!L8:L100"),D88)&gt;0),0))&amp;"!L8:AE100"),20,FALSE))</f>
        <v/>
      </c>
    </row>
    <row r="89" spans="3:6" x14ac:dyDescent="0.25">
      <c r="C89" s="67" t="str" cm="1">
        <f t="array" aca="1" ref="C89" ca="1">IF(D89="","",VLOOKUP(D89,INDIRECT(INDEX(Liste_feuille[],MATCH(TRUE,(COUNTIF(INDIRECT(Liste_feuille[]&amp;"!L8:L100"),D89)&gt;0),0))&amp;"!L8:AH100"),22,FALSE))</f>
        <v/>
      </c>
      <c r="E89" s="35" t="str" cm="1">
        <f t="array" aca="1" ref="E89" ca="1">IF(D89="","",VLOOKUP(D89,INDIRECT(INDEX(Liste_feuille[],MATCH(TRUE,(COUNTIF(INDIRECT(Liste_feuille[]&amp;"!L8:L100"),D89)&gt;0),0))&amp;"!L8:AH100"),23,FALSE))</f>
        <v/>
      </c>
      <c r="F89" s="5" t="str" cm="1">
        <f t="array" aca="1" ref="F89" ca="1">IF(D89="","",VLOOKUP(D89,INDIRECT(INDEX(Liste_feuille[],MATCH(TRUE,(COUNTIF(INDIRECT(Liste_feuille[]&amp;"!L8:L100"),D89)&gt;0),0))&amp;"!L8:AE100"),20,FALSE))</f>
        <v/>
      </c>
    </row>
    <row r="90" spans="3:6" x14ac:dyDescent="0.25">
      <c r="C90" s="67" t="str" cm="1">
        <f t="array" aca="1" ref="C90" ca="1">IF(D90="","",VLOOKUP(D90,INDIRECT(INDEX(Liste_feuille[],MATCH(TRUE,(COUNTIF(INDIRECT(Liste_feuille[]&amp;"!L8:L100"),D90)&gt;0),0))&amp;"!L8:AH100"),22,FALSE))</f>
        <v/>
      </c>
      <c r="E90" s="35" t="str" cm="1">
        <f t="array" aca="1" ref="E90" ca="1">IF(D90="","",VLOOKUP(D90,INDIRECT(INDEX(Liste_feuille[],MATCH(TRUE,(COUNTIF(INDIRECT(Liste_feuille[]&amp;"!L8:L100"),D90)&gt;0),0))&amp;"!L8:AH100"),23,FALSE))</f>
        <v/>
      </c>
      <c r="F90" s="5" t="str" cm="1">
        <f t="array" aca="1" ref="F90" ca="1">IF(D90="","",VLOOKUP(D90,INDIRECT(INDEX(Liste_feuille[],MATCH(TRUE,(COUNTIF(INDIRECT(Liste_feuille[]&amp;"!L8:L100"),D90)&gt;0),0))&amp;"!L8:AE100"),20,FALSE))</f>
        <v/>
      </c>
    </row>
    <row r="91" spans="3:6" x14ac:dyDescent="0.25">
      <c r="C91" s="67" t="str" cm="1">
        <f t="array" aca="1" ref="C91" ca="1">IF(D91="","",VLOOKUP(D91,INDIRECT(INDEX(Liste_feuille[],MATCH(TRUE,(COUNTIF(INDIRECT(Liste_feuille[]&amp;"!L8:L100"),D91)&gt;0),0))&amp;"!L8:AH100"),22,FALSE))</f>
        <v/>
      </c>
      <c r="E91" s="35" t="str" cm="1">
        <f t="array" aca="1" ref="E91" ca="1">IF(D91="","",VLOOKUP(D91,INDIRECT(INDEX(Liste_feuille[],MATCH(TRUE,(COUNTIF(INDIRECT(Liste_feuille[]&amp;"!L8:L100"),D91)&gt;0),0))&amp;"!L8:AH100"),23,FALSE))</f>
        <v/>
      </c>
      <c r="F91" s="5" t="str" cm="1">
        <f t="array" aca="1" ref="F91" ca="1">IF(D91="","",VLOOKUP(D91,INDIRECT(INDEX(Liste_feuille[],MATCH(TRUE,(COUNTIF(INDIRECT(Liste_feuille[]&amp;"!L8:L100"),D91)&gt;0),0))&amp;"!L8:AE100"),20,FALSE))</f>
        <v/>
      </c>
    </row>
    <row r="92" spans="3:6" x14ac:dyDescent="0.25">
      <c r="C92" s="67" t="str" cm="1">
        <f t="array" aca="1" ref="C92" ca="1">IF(D92="","",VLOOKUP(D92,INDIRECT(INDEX(Liste_feuille[],MATCH(TRUE,(COUNTIF(INDIRECT(Liste_feuille[]&amp;"!L8:L100"),D92)&gt;0),0))&amp;"!L8:AH100"),22,FALSE))</f>
        <v/>
      </c>
      <c r="E92" s="35" t="str" cm="1">
        <f t="array" aca="1" ref="E92" ca="1">IF(D92="","",VLOOKUP(D92,INDIRECT(INDEX(Liste_feuille[],MATCH(TRUE,(COUNTIF(INDIRECT(Liste_feuille[]&amp;"!L8:L100"),D92)&gt;0),0))&amp;"!L8:AH100"),23,FALSE))</f>
        <v/>
      </c>
      <c r="F92" s="5" t="str" cm="1">
        <f t="array" aca="1" ref="F92" ca="1">IF(D92="","",VLOOKUP(D92,INDIRECT(INDEX(Liste_feuille[],MATCH(TRUE,(COUNTIF(INDIRECT(Liste_feuille[]&amp;"!L8:L100"),D92)&gt;0),0))&amp;"!L8:AE100"),20,FALSE))</f>
        <v/>
      </c>
    </row>
    <row r="93" spans="3:6" x14ac:dyDescent="0.25">
      <c r="C93" s="67" t="str" cm="1">
        <f t="array" aca="1" ref="C93" ca="1">IF(D93="","",VLOOKUP(D93,INDIRECT(INDEX(Liste_feuille[],MATCH(TRUE,(COUNTIF(INDIRECT(Liste_feuille[]&amp;"!L8:L100"),D93)&gt;0),0))&amp;"!L8:AH100"),22,FALSE))</f>
        <v/>
      </c>
      <c r="E93" s="35" t="str" cm="1">
        <f t="array" aca="1" ref="E93" ca="1">IF(D93="","",VLOOKUP(D93,INDIRECT(INDEX(Liste_feuille[],MATCH(TRUE,(COUNTIF(INDIRECT(Liste_feuille[]&amp;"!L8:L100"),D93)&gt;0),0))&amp;"!L8:AH100"),23,FALSE))</f>
        <v/>
      </c>
      <c r="F93" s="5" t="str" cm="1">
        <f t="array" aca="1" ref="F93" ca="1">IF(D93="","",VLOOKUP(D93,INDIRECT(INDEX(Liste_feuille[],MATCH(TRUE,(COUNTIF(INDIRECT(Liste_feuille[]&amp;"!L8:L100"),D93)&gt;0),0))&amp;"!L8:AE100"),20,FALSE))</f>
        <v/>
      </c>
    </row>
    <row r="94" spans="3:6" x14ac:dyDescent="0.25">
      <c r="C94" s="67" t="str" cm="1">
        <f t="array" aca="1" ref="C94" ca="1">IF(D94="","",VLOOKUP(D94,INDIRECT(INDEX(Liste_feuille[],MATCH(TRUE,(COUNTIF(INDIRECT(Liste_feuille[]&amp;"!L8:L100"),D94)&gt;0),0))&amp;"!L8:AH100"),22,FALSE))</f>
        <v/>
      </c>
      <c r="E94" s="35" t="str" cm="1">
        <f t="array" aca="1" ref="E94" ca="1">IF(D94="","",VLOOKUP(D94,INDIRECT(INDEX(Liste_feuille[],MATCH(TRUE,(COUNTIF(INDIRECT(Liste_feuille[]&amp;"!L8:L100"),D94)&gt;0),0))&amp;"!L8:AH100"),23,FALSE))</f>
        <v/>
      </c>
      <c r="F94" s="5" t="str" cm="1">
        <f t="array" aca="1" ref="F94" ca="1">IF(D94="","",VLOOKUP(D94,INDIRECT(INDEX(Liste_feuille[],MATCH(TRUE,(COUNTIF(INDIRECT(Liste_feuille[]&amp;"!L8:L100"),D94)&gt;0),0))&amp;"!L8:AE100"),20,FALSE))</f>
        <v/>
      </c>
    </row>
    <row r="95" spans="3:6" x14ac:dyDescent="0.25">
      <c r="C95" s="67" t="str" cm="1">
        <f t="array" aca="1" ref="C95" ca="1">IF(D95="","",VLOOKUP(D95,INDIRECT(INDEX(Liste_feuille[],MATCH(TRUE,(COUNTIF(INDIRECT(Liste_feuille[]&amp;"!L8:L100"),D95)&gt;0),0))&amp;"!L8:AH100"),22,FALSE))</f>
        <v/>
      </c>
      <c r="E95" s="35" t="str" cm="1">
        <f t="array" aca="1" ref="E95" ca="1">IF(D95="","",VLOOKUP(D95,INDIRECT(INDEX(Liste_feuille[],MATCH(TRUE,(COUNTIF(INDIRECT(Liste_feuille[]&amp;"!L8:L100"),D95)&gt;0),0))&amp;"!L8:AH100"),23,FALSE))</f>
        <v/>
      </c>
      <c r="F95" s="5" t="str" cm="1">
        <f t="array" aca="1" ref="F95" ca="1">IF(D95="","",VLOOKUP(D95,INDIRECT(INDEX(Liste_feuille[],MATCH(TRUE,(COUNTIF(INDIRECT(Liste_feuille[]&amp;"!L8:L100"),D95)&gt;0),0))&amp;"!L8:AE100"),20,FALSE))</f>
        <v/>
      </c>
    </row>
    <row r="96" spans="3:6" x14ac:dyDescent="0.25">
      <c r="C96" s="67" t="str" cm="1">
        <f t="array" aca="1" ref="C96" ca="1">IF(D96="","",VLOOKUP(D96,INDIRECT(INDEX(Liste_feuille[],MATCH(TRUE,(COUNTIF(INDIRECT(Liste_feuille[]&amp;"!L8:L100"),D96)&gt;0),0))&amp;"!L8:AH100"),22,FALSE))</f>
        <v/>
      </c>
      <c r="E96" s="35" t="str" cm="1">
        <f t="array" aca="1" ref="E96" ca="1">IF(D96="","",VLOOKUP(D96,INDIRECT(INDEX(Liste_feuille[],MATCH(TRUE,(COUNTIF(INDIRECT(Liste_feuille[]&amp;"!L8:L100"),D96)&gt;0),0))&amp;"!L8:AH100"),23,FALSE))</f>
        <v/>
      </c>
      <c r="F96" s="5" t="str" cm="1">
        <f t="array" aca="1" ref="F96" ca="1">IF(D96="","",VLOOKUP(D96,INDIRECT(INDEX(Liste_feuille[],MATCH(TRUE,(COUNTIF(INDIRECT(Liste_feuille[]&amp;"!L8:L100"),D96)&gt;0),0))&amp;"!L8:AE100"),20,FALSE))</f>
        <v/>
      </c>
    </row>
    <row r="97" spans="3:6" x14ac:dyDescent="0.25">
      <c r="C97" s="67" t="str" cm="1">
        <f t="array" aca="1" ref="C97" ca="1">IF(D97="","",VLOOKUP(D97,INDIRECT(INDEX(Liste_feuille[],MATCH(TRUE,(COUNTIF(INDIRECT(Liste_feuille[]&amp;"!L8:L100"),D97)&gt;0),0))&amp;"!L8:AH100"),22,FALSE))</f>
        <v/>
      </c>
      <c r="E97" s="35" t="str" cm="1">
        <f t="array" aca="1" ref="E97" ca="1">IF(D97="","",VLOOKUP(D97,INDIRECT(INDEX(Liste_feuille[],MATCH(TRUE,(COUNTIF(INDIRECT(Liste_feuille[]&amp;"!L8:L100"),D97)&gt;0),0))&amp;"!L8:AH100"),23,FALSE))</f>
        <v/>
      </c>
      <c r="F97" s="5" t="str" cm="1">
        <f t="array" aca="1" ref="F97" ca="1">IF(D97="","",VLOOKUP(D97,INDIRECT(INDEX(Liste_feuille[],MATCH(TRUE,(COUNTIF(INDIRECT(Liste_feuille[]&amp;"!L8:L100"),D97)&gt;0),0))&amp;"!L8:AE100"),20,FALSE))</f>
        <v/>
      </c>
    </row>
    <row r="98" spans="3:6" x14ac:dyDescent="0.25">
      <c r="C98" s="67" t="str" cm="1">
        <f t="array" aca="1" ref="C98" ca="1">IF(D98="","",VLOOKUP(D98,INDIRECT(INDEX(Liste_feuille[],MATCH(TRUE,(COUNTIF(INDIRECT(Liste_feuille[]&amp;"!L8:L100"),D98)&gt;0),0))&amp;"!L8:AH100"),22,FALSE))</f>
        <v/>
      </c>
      <c r="E98" s="35" t="str" cm="1">
        <f t="array" aca="1" ref="E98" ca="1">IF(D98="","",VLOOKUP(D98,INDIRECT(INDEX(Liste_feuille[],MATCH(TRUE,(COUNTIF(INDIRECT(Liste_feuille[]&amp;"!L8:L100"),D98)&gt;0),0))&amp;"!L8:AH100"),23,FALSE))</f>
        <v/>
      </c>
      <c r="F98" s="5" t="str" cm="1">
        <f t="array" aca="1" ref="F98" ca="1">IF(D98="","",VLOOKUP(D98,INDIRECT(INDEX(Liste_feuille[],MATCH(TRUE,(COUNTIF(INDIRECT(Liste_feuille[]&amp;"!L8:L100"),D98)&gt;0),0))&amp;"!L8:AE100"),20,FALSE))</f>
        <v/>
      </c>
    </row>
    <row r="99" spans="3:6" x14ac:dyDescent="0.25">
      <c r="C99" s="67" t="str" cm="1">
        <f t="array" aca="1" ref="C99" ca="1">IF(D99="","",VLOOKUP(D99,INDIRECT(INDEX(Liste_feuille[],MATCH(TRUE,(COUNTIF(INDIRECT(Liste_feuille[]&amp;"!L8:L100"),D99)&gt;0),0))&amp;"!L8:AH100"),22,FALSE))</f>
        <v/>
      </c>
      <c r="E99" s="35" t="str" cm="1">
        <f t="array" aca="1" ref="E99" ca="1">IF(D99="","",VLOOKUP(D99,INDIRECT(INDEX(Liste_feuille[],MATCH(TRUE,(COUNTIF(INDIRECT(Liste_feuille[]&amp;"!L8:L100"),D99)&gt;0),0))&amp;"!L8:AH100"),23,FALSE))</f>
        <v/>
      </c>
      <c r="F99" s="5" t="str" cm="1">
        <f t="array" aca="1" ref="F99" ca="1">IF(D99="","",VLOOKUP(D99,INDIRECT(INDEX(Liste_feuille[],MATCH(TRUE,(COUNTIF(INDIRECT(Liste_feuille[]&amp;"!L8:L100"),D99)&gt;0),0))&amp;"!L8:AE100"),20,FALSE))</f>
        <v/>
      </c>
    </row>
    <row r="100" spans="3:6" x14ac:dyDescent="0.25">
      <c r="C100" s="67" t="str" cm="1">
        <f t="array" aca="1" ref="C100" ca="1">IF(D100="","",VLOOKUP(D100,INDIRECT(INDEX(Liste_feuille[],MATCH(TRUE,(COUNTIF(INDIRECT(Liste_feuille[]&amp;"!L8:L100"),D100)&gt;0),0))&amp;"!L8:AH100"),22,FALSE))</f>
        <v/>
      </c>
      <c r="E100" s="35" t="str" cm="1">
        <f t="array" aca="1" ref="E100" ca="1">IF(D100="","",VLOOKUP(D100,INDIRECT(INDEX(Liste_feuille[],MATCH(TRUE,(COUNTIF(INDIRECT(Liste_feuille[]&amp;"!L8:L100"),D100)&gt;0),0))&amp;"!L8:AH100"),23,FALSE))</f>
        <v/>
      </c>
      <c r="F100" s="5" t="str" cm="1">
        <f t="array" aca="1" ref="F100" ca="1">IF(D100="","",VLOOKUP(D100,INDIRECT(INDEX(Liste_feuille[],MATCH(TRUE,(COUNTIF(INDIRECT(Liste_feuille[]&amp;"!L8:L100"),D100)&gt;0),0))&amp;"!L8:AE100"),20,FALSE))</f>
        <v/>
      </c>
    </row>
    <row r="101" spans="3:6" x14ac:dyDescent="0.25">
      <c r="C101" s="67" t="str" cm="1">
        <f t="array" aca="1" ref="C101" ca="1">IF(D101="","",VLOOKUP(D101,INDIRECT(INDEX(Liste_feuille[],MATCH(TRUE,(COUNTIF(INDIRECT(Liste_feuille[]&amp;"!L8:L100"),D101)&gt;0),0))&amp;"!L8:AH100"),22,FALSE))</f>
        <v/>
      </c>
      <c r="E101" s="35" t="str" cm="1">
        <f t="array" aca="1" ref="E101" ca="1">IF(D101="","",VLOOKUP(D101,INDIRECT(INDEX(Liste_feuille[],MATCH(TRUE,(COUNTIF(INDIRECT(Liste_feuille[]&amp;"!L8:L100"),D101)&gt;0),0))&amp;"!L8:AH100"),23,FALSE))</f>
        <v/>
      </c>
      <c r="F101" s="5" t="str" cm="1">
        <f t="array" aca="1" ref="F101" ca="1">IF(D101="","",VLOOKUP(D101,INDIRECT(INDEX(Liste_feuille[],MATCH(TRUE,(COUNTIF(INDIRECT(Liste_feuille[]&amp;"!L8:L100"),D101)&gt;0),0))&amp;"!L8:AE100"),20,FALSE))</f>
        <v/>
      </c>
    </row>
    <row r="102" spans="3:6" x14ac:dyDescent="0.25">
      <c r="C102" s="67" t="str" cm="1">
        <f t="array" aca="1" ref="C102" ca="1">IF(D102="","",VLOOKUP(D102,INDIRECT(INDEX(Liste_feuille[],MATCH(TRUE,(COUNTIF(INDIRECT(Liste_feuille[]&amp;"!L8:L100"),D102)&gt;0),0))&amp;"!L8:AH100"),22,FALSE))</f>
        <v/>
      </c>
      <c r="E102" s="35" t="str" cm="1">
        <f t="array" aca="1" ref="E102" ca="1">IF(D102="","",VLOOKUP(D102,INDIRECT(INDEX(Liste_feuille[],MATCH(TRUE,(COUNTIF(INDIRECT(Liste_feuille[]&amp;"!L8:L100"),D102)&gt;0),0))&amp;"!L8:AH100"),23,FALSE))</f>
        <v/>
      </c>
      <c r="F102" s="5" t="str" cm="1">
        <f t="array" aca="1" ref="F102" ca="1">IF(D102="","",VLOOKUP(D102,INDIRECT(INDEX(Liste_feuille[],MATCH(TRUE,(COUNTIF(INDIRECT(Liste_feuille[]&amp;"!L8:L100"),D102)&gt;0),0))&amp;"!L8:AE100"),20,FALSE))</f>
        <v/>
      </c>
    </row>
    <row r="103" spans="3:6" x14ac:dyDescent="0.25">
      <c r="C103" s="67" t="str" cm="1">
        <f t="array" aca="1" ref="C103" ca="1">IF(D103="","",VLOOKUP(D103,INDIRECT(INDEX(Liste_feuille[],MATCH(TRUE,(COUNTIF(INDIRECT(Liste_feuille[]&amp;"!L8:L100"),D103)&gt;0),0))&amp;"!L8:AH100"),22,FALSE))</f>
        <v/>
      </c>
      <c r="E103" s="35" t="str" cm="1">
        <f t="array" aca="1" ref="E103" ca="1">IF(D103="","",VLOOKUP(D103,INDIRECT(INDEX(Liste_feuille[],MATCH(TRUE,(COUNTIF(INDIRECT(Liste_feuille[]&amp;"!L8:L100"),D103)&gt;0),0))&amp;"!L8:AH100"),23,FALSE))</f>
        <v/>
      </c>
      <c r="F103" s="5" t="str" cm="1">
        <f t="array" aca="1" ref="F103" ca="1">IF(D103="","",VLOOKUP(D103,INDIRECT(INDEX(Liste_feuille[],MATCH(TRUE,(COUNTIF(INDIRECT(Liste_feuille[]&amp;"!L8:L100"),D103)&gt;0),0))&amp;"!L8:AE100"),20,FALSE))</f>
        <v/>
      </c>
    </row>
    <row r="104" spans="3:6" x14ac:dyDescent="0.25">
      <c r="C104" s="67" t="str" cm="1">
        <f t="array" aca="1" ref="C104" ca="1">IF(D104="","",VLOOKUP(D104,INDIRECT(INDEX(Liste_feuille[],MATCH(TRUE,(COUNTIF(INDIRECT(Liste_feuille[]&amp;"!L8:L100"),D104)&gt;0),0))&amp;"!L8:AH100"),22,FALSE))</f>
        <v/>
      </c>
      <c r="E104" s="35" t="str" cm="1">
        <f t="array" aca="1" ref="E104" ca="1">IF(D104="","",VLOOKUP(D104,INDIRECT(INDEX(Liste_feuille[],MATCH(TRUE,(COUNTIF(INDIRECT(Liste_feuille[]&amp;"!L8:L100"),D104)&gt;0),0))&amp;"!L8:AH100"),23,FALSE))</f>
        <v/>
      </c>
      <c r="F104" s="5" t="str" cm="1">
        <f t="array" aca="1" ref="F104" ca="1">IF(D104="","",VLOOKUP(D104,INDIRECT(INDEX(Liste_feuille[],MATCH(TRUE,(COUNTIF(INDIRECT(Liste_feuille[]&amp;"!L8:L100"),D104)&gt;0),0))&amp;"!L8:AE100"),20,FALSE))</f>
        <v/>
      </c>
    </row>
    <row r="105" spans="3:6" x14ac:dyDescent="0.25">
      <c r="C105" s="67" t="str" cm="1">
        <f t="array" aca="1" ref="C105" ca="1">IF(D105="","",VLOOKUP(D105,INDIRECT(INDEX(Liste_feuille[],MATCH(TRUE,(COUNTIF(INDIRECT(Liste_feuille[]&amp;"!L8:L100"),D105)&gt;0),0))&amp;"!L8:AH100"),22,FALSE))</f>
        <v/>
      </c>
      <c r="E105" s="35" t="str" cm="1">
        <f t="array" aca="1" ref="E105" ca="1">IF(D105="","",VLOOKUP(D105,INDIRECT(INDEX(Liste_feuille[],MATCH(TRUE,(COUNTIF(INDIRECT(Liste_feuille[]&amp;"!L8:L100"),D105)&gt;0),0))&amp;"!L8:AH100"),23,FALSE))</f>
        <v/>
      </c>
      <c r="F105" s="5" t="str" cm="1">
        <f t="array" aca="1" ref="F105" ca="1">IF(D105="","",VLOOKUP(D105,INDIRECT(INDEX(Liste_feuille[],MATCH(TRUE,(COUNTIF(INDIRECT(Liste_feuille[]&amp;"!L8:L100"),D105)&gt;0),0))&amp;"!L8:AE100"),20,FALSE))</f>
        <v/>
      </c>
    </row>
    <row r="106" spans="3:6" x14ac:dyDescent="0.25">
      <c r="C106" s="67" t="str" cm="1">
        <f t="array" aca="1" ref="C106" ca="1">IF(D106="","",VLOOKUP(D106,INDIRECT(INDEX(Liste_feuille[],MATCH(TRUE,(COUNTIF(INDIRECT(Liste_feuille[]&amp;"!L8:L100"),D106)&gt;0),0))&amp;"!L8:AH100"),22,FALSE))</f>
        <v/>
      </c>
      <c r="E106" s="35" t="str" cm="1">
        <f t="array" aca="1" ref="E106" ca="1">IF(D106="","",VLOOKUP(D106,INDIRECT(INDEX(Liste_feuille[],MATCH(TRUE,(COUNTIF(INDIRECT(Liste_feuille[]&amp;"!L8:L100"),D106)&gt;0),0))&amp;"!L8:AH100"),23,FALSE))</f>
        <v/>
      </c>
      <c r="F106" s="5" t="str" cm="1">
        <f t="array" aca="1" ref="F106" ca="1">IF(D106="","",VLOOKUP(D106,INDIRECT(INDEX(Liste_feuille[],MATCH(TRUE,(COUNTIF(INDIRECT(Liste_feuille[]&amp;"!L8:L100"),D106)&gt;0),0))&amp;"!L8:AE100"),20,FALSE))</f>
        <v/>
      </c>
    </row>
    <row r="107" spans="3:6" x14ac:dyDescent="0.25">
      <c r="C107" s="67" t="str" cm="1">
        <f t="array" aca="1" ref="C107" ca="1">IF(D107="","",VLOOKUP(D107,INDIRECT(INDEX(Liste_feuille[],MATCH(TRUE,(COUNTIF(INDIRECT(Liste_feuille[]&amp;"!L8:L100"),D107)&gt;0),0))&amp;"!L8:AH100"),22,FALSE))</f>
        <v/>
      </c>
      <c r="E107" s="35" t="str" cm="1">
        <f t="array" aca="1" ref="E107" ca="1">IF(D107="","",VLOOKUP(D107,INDIRECT(INDEX(Liste_feuille[],MATCH(TRUE,(COUNTIF(INDIRECT(Liste_feuille[]&amp;"!L8:L100"),D107)&gt;0),0))&amp;"!L8:AH100"),23,FALSE))</f>
        <v/>
      </c>
      <c r="F107" s="5" t="str" cm="1">
        <f t="array" aca="1" ref="F107" ca="1">IF(D107="","",VLOOKUP(D107,INDIRECT(INDEX(Liste_feuille[],MATCH(TRUE,(COUNTIF(INDIRECT(Liste_feuille[]&amp;"!L8:L100"),D107)&gt;0),0))&amp;"!L8:AE100"),20,FALSE))</f>
        <v/>
      </c>
    </row>
    <row r="108" spans="3:6" x14ac:dyDescent="0.25">
      <c r="C108" s="67" t="str" cm="1">
        <f t="array" aca="1" ref="C108" ca="1">IF(D108="","",VLOOKUP(D108,INDIRECT(INDEX(Liste_feuille[],MATCH(TRUE,(COUNTIF(INDIRECT(Liste_feuille[]&amp;"!L8:L100"),D108)&gt;0),0))&amp;"!L8:AH100"),22,FALSE))</f>
        <v/>
      </c>
      <c r="E108" s="35" t="str" cm="1">
        <f t="array" aca="1" ref="E108" ca="1">IF(D108="","",VLOOKUP(D108,INDIRECT(INDEX(Liste_feuille[],MATCH(TRUE,(COUNTIF(INDIRECT(Liste_feuille[]&amp;"!L8:L100"),D108)&gt;0),0))&amp;"!L8:AH100"),23,FALSE))</f>
        <v/>
      </c>
      <c r="F108" s="5" t="str" cm="1">
        <f t="array" aca="1" ref="F108" ca="1">IF(D108="","",VLOOKUP(D108,INDIRECT(INDEX(Liste_feuille[],MATCH(TRUE,(COUNTIF(INDIRECT(Liste_feuille[]&amp;"!L8:L100"),D108)&gt;0),0))&amp;"!L8:AE100"),20,FALSE))</f>
        <v/>
      </c>
    </row>
    <row r="109" spans="3:6" x14ac:dyDescent="0.25">
      <c r="C109" s="67" t="str" cm="1">
        <f t="array" aca="1" ref="C109" ca="1">IF(D109="","",VLOOKUP(D109,INDIRECT(INDEX(Liste_feuille[],MATCH(TRUE,(COUNTIF(INDIRECT(Liste_feuille[]&amp;"!L8:L100"),D109)&gt;0),0))&amp;"!L8:AH100"),22,FALSE))</f>
        <v/>
      </c>
      <c r="E109" s="35" t="str" cm="1">
        <f t="array" aca="1" ref="E109" ca="1">IF(D109="","",VLOOKUP(D109,INDIRECT(INDEX(Liste_feuille[],MATCH(TRUE,(COUNTIF(INDIRECT(Liste_feuille[]&amp;"!L8:L100"),D109)&gt;0),0))&amp;"!L8:AH100"),23,FALSE))</f>
        <v/>
      </c>
      <c r="F109" s="5" t="str" cm="1">
        <f t="array" aca="1" ref="F109" ca="1">IF(D109="","",VLOOKUP(D109,INDIRECT(INDEX(Liste_feuille[],MATCH(TRUE,(COUNTIF(INDIRECT(Liste_feuille[]&amp;"!L8:L100"),D109)&gt;0),0))&amp;"!L8:AE100"),20,FALSE))</f>
        <v/>
      </c>
    </row>
    <row r="110" spans="3:6" x14ac:dyDescent="0.25">
      <c r="C110" s="67" t="str" cm="1">
        <f t="array" aca="1" ref="C110" ca="1">IF(D110="","",VLOOKUP(D110,INDIRECT(INDEX(Liste_feuille[],MATCH(TRUE,(COUNTIF(INDIRECT(Liste_feuille[]&amp;"!L8:L100"),D110)&gt;0),0))&amp;"!L8:AH100"),22,FALSE))</f>
        <v/>
      </c>
      <c r="E110" s="35" t="str" cm="1">
        <f t="array" aca="1" ref="E110" ca="1">IF(D110="","",VLOOKUP(D110,INDIRECT(INDEX(Liste_feuille[],MATCH(TRUE,(COUNTIF(INDIRECT(Liste_feuille[]&amp;"!L8:L100"),D110)&gt;0),0))&amp;"!L8:AH100"),23,FALSE))</f>
        <v/>
      </c>
      <c r="F110" s="5" t="str" cm="1">
        <f t="array" aca="1" ref="F110" ca="1">IF(D110="","",VLOOKUP(D110,INDIRECT(INDEX(Liste_feuille[],MATCH(TRUE,(COUNTIF(INDIRECT(Liste_feuille[]&amp;"!L8:L100"),D110)&gt;0),0))&amp;"!L8:AE100"),20,FALSE))</f>
        <v/>
      </c>
    </row>
    <row r="111" spans="3:6" x14ac:dyDescent="0.25">
      <c r="C111" s="67" t="str" cm="1">
        <f t="array" aca="1" ref="C111" ca="1">IF(D111="","",VLOOKUP(D111,INDIRECT(INDEX(Liste_feuille[],MATCH(TRUE,(COUNTIF(INDIRECT(Liste_feuille[]&amp;"!L8:L100"),D111)&gt;0),0))&amp;"!L8:AH100"),22,FALSE))</f>
        <v/>
      </c>
      <c r="E111" s="35" t="str" cm="1">
        <f t="array" aca="1" ref="E111" ca="1">IF(D111="","",VLOOKUP(D111,INDIRECT(INDEX(Liste_feuille[],MATCH(TRUE,(COUNTIF(INDIRECT(Liste_feuille[]&amp;"!L8:L100"),D111)&gt;0),0))&amp;"!L8:AH100"),23,FALSE))</f>
        <v/>
      </c>
      <c r="F111" s="5" t="str" cm="1">
        <f t="array" aca="1" ref="F111" ca="1">IF(D111="","",VLOOKUP(D111,INDIRECT(INDEX(Liste_feuille[],MATCH(TRUE,(COUNTIF(INDIRECT(Liste_feuille[]&amp;"!L8:L100"),D111)&gt;0),0))&amp;"!L8:AE100"),20,FALSE))</f>
        <v/>
      </c>
    </row>
    <row r="112" spans="3:6" x14ac:dyDescent="0.25">
      <c r="C112" s="67" t="str" cm="1">
        <f t="array" aca="1" ref="C112" ca="1">IF(D112="","",VLOOKUP(D112,INDIRECT(INDEX(Liste_feuille[],MATCH(TRUE,(COUNTIF(INDIRECT(Liste_feuille[]&amp;"!L8:L100"),D112)&gt;0),0))&amp;"!L8:AH100"),22,FALSE))</f>
        <v/>
      </c>
      <c r="E112" s="35" t="str" cm="1">
        <f t="array" aca="1" ref="E112" ca="1">IF(D112="","",VLOOKUP(D112,INDIRECT(INDEX(Liste_feuille[],MATCH(TRUE,(COUNTIF(INDIRECT(Liste_feuille[]&amp;"!L8:L100"),D112)&gt;0),0))&amp;"!L8:AH100"),23,FALSE))</f>
        <v/>
      </c>
      <c r="F112" s="5" t="str" cm="1">
        <f t="array" aca="1" ref="F112" ca="1">IF(D112="","",VLOOKUP(D112,INDIRECT(INDEX(Liste_feuille[],MATCH(TRUE,(COUNTIF(INDIRECT(Liste_feuille[]&amp;"!L8:L100"),D112)&gt;0),0))&amp;"!L8:AE100"),20,FALSE))</f>
        <v/>
      </c>
    </row>
    <row r="113" spans="3:6" x14ac:dyDescent="0.25">
      <c r="C113" s="67" t="str" cm="1">
        <f t="array" aca="1" ref="C113" ca="1">IF(D113="","",VLOOKUP(D113,INDIRECT(INDEX(Liste_feuille[],MATCH(TRUE,(COUNTIF(INDIRECT(Liste_feuille[]&amp;"!L8:L100"),D113)&gt;0),0))&amp;"!L8:AH100"),22,FALSE))</f>
        <v/>
      </c>
      <c r="E113" s="35" t="str" cm="1">
        <f t="array" aca="1" ref="E113" ca="1">IF(D113="","",VLOOKUP(D113,INDIRECT(INDEX(Liste_feuille[],MATCH(TRUE,(COUNTIF(INDIRECT(Liste_feuille[]&amp;"!L8:L100"),D113)&gt;0),0))&amp;"!L8:AH100"),23,FALSE))</f>
        <v/>
      </c>
      <c r="F113" s="5" t="str" cm="1">
        <f t="array" aca="1" ref="F113" ca="1">IF(D113="","",VLOOKUP(D113,INDIRECT(INDEX(Liste_feuille[],MATCH(TRUE,(COUNTIF(INDIRECT(Liste_feuille[]&amp;"!L8:L100"),D113)&gt;0),0))&amp;"!L8:AE100"),20,FALSE))</f>
        <v/>
      </c>
    </row>
    <row r="114" spans="3:6" x14ac:dyDescent="0.25">
      <c r="C114" s="67" t="str" cm="1">
        <f t="array" aca="1" ref="C114" ca="1">IF(D114="","",VLOOKUP(D114,INDIRECT(INDEX(Liste_feuille[],MATCH(TRUE,(COUNTIF(INDIRECT(Liste_feuille[]&amp;"!L8:L100"),D114)&gt;0),0))&amp;"!L8:AH100"),22,FALSE))</f>
        <v/>
      </c>
      <c r="E114" s="35" t="str" cm="1">
        <f t="array" aca="1" ref="E114" ca="1">IF(D114="","",VLOOKUP(D114,INDIRECT(INDEX(Liste_feuille[],MATCH(TRUE,(COUNTIF(INDIRECT(Liste_feuille[]&amp;"!L8:L100"),D114)&gt;0),0))&amp;"!L8:AH100"),23,FALSE))</f>
        <v/>
      </c>
      <c r="F114" s="5" t="str" cm="1">
        <f t="array" aca="1" ref="F114" ca="1">IF(D114="","",VLOOKUP(D114,INDIRECT(INDEX(Liste_feuille[],MATCH(TRUE,(COUNTIF(INDIRECT(Liste_feuille[]&amp;"!L8:L100"),D114)&gt;0),0))&amp;"!L8:AE100"),20,FALSE))</f>
        <v/>
      </c>
    </row>
    <row r="115" spans="3:6" x14ac:dyDescent="0.25">
      <c r="C115" s="67" t="str" cm="1">
        <f t="array" aca="1" ref="C115" ca="1">IF(D115="","",VLOOKUP(D115,INDIRECT(INDEX(Liste_feuille[],MATCH(TRUE,(COUNTIF(INDIRECT(Liste_feuille[]&amp;"!L8:L100"),D115)&gt;0),0))&amp;"!L8:AH100"),22,FALSE))</f>
        <v/>
      </c>
      <c r="E115" s="35" t="str" cm="1">
        <f t="array" aca="1" ref="E115" ca="1">IF(D115="","",VLOOKUP(D115,INDIRECT(INDEX(Liste_feuille[],MATCH(TRUE,(COUNTIF(INDIRECT(Liste_feuille[]&amp;"!L8:L100"),D115)&gt;0),0))&amp;"!L8:AH100"),23,FALSE))</f>
        <v/>
      </c>
      <c r="F115" s="5" t="str" cm="1">
        <f t="array" aca="1" ref="F115" ca="1">IF(D115="","",VLOOKUP(D115,INDIRECT(INDEX(Liste_feuille[],MATCH(TRUE,(COUNTIF(INDIRECT(Liste_feuille[]&amp;"!L8:L100"),D115)&gt;0),0))&amp;"!L8:AE100"),20,FALSE))</f>
        <v/>
      </c>
    </row>
    <row r="116" spans="3:6" x14ac:dyDescent="0.25">
      <c r="C116" s="67" t="str" cm="1">
        <f t="array" aca="1" ref="C116" ca="1">IF(D116="","",VLOOKUP(D116,INDIRECT(INDEX(Liste_feuille[],MATCH(TRUE,(COUNTIF(INDIRECT(Liste_feuille[]&amp;"!L8:L100"),D116)&gt;0),0))&amp;"!L8:AH100"),22,FALSE))</f>
        <v/>
      </c>
      <c r="E116" s="35" t="str" cm="1">
        <f t="array" aca="1" ref="E116" ca="1">IF(D116="","",VLOOKUP(D116,INDIRECT(INDEX(Liste_feuille[],MATCH(TRUE,(COUNTIF(INDIRECT(Liste_feuille[]&amp;"!L8:L100"),D116)&gt;0),0))&amp;"!L8:AH100"),23,FALSE))</f>
        <v/>
      </c>
      <c r="F116" s="5" t="str" cm="1">
        <f t="array" aca="1" ref="F116" ca="1">IF(D116="","",VLOOKUP(D116,INDIRECT(INDEX(Liste_feuille[],MATCH(TRUE,(COUNTIF(INDIRECT(Liste_feuille[]&amp;"!L8:L100"),D116)&gt;0),0))&amp;"!L8:AE100"),20,FALSE))</f>
        <v/>
      </c>
    </row>
    <row r="117" spans="3:6" x14ac:dyDescent="0.25">
      <c r="C117" s="67" t="str" cm="1">
        <f t="array" aca="1" ref="C117" ca="1">IF(D117="","",VLOOKUP(D117,INDIRECT(INDEX(Liste_feuille[],MATCH(TRUE,(COUNTIF(INDIRECT(Liste_feuille[]&amp;"!L8:L100"),D117)&gt;0),0))&amp;"!L8:AH100"),22,FALSE))</f>
        <v/>
      </c>
      <c r="E117" s="35" t="str" cm="1">
        <f t="array" aca="1" ref="E117" ca="1">IF(D117="","",VLOOKUP(D117,INDIRECT(INDEX(Liste_feuille[],MATCH(TRUE,(COUNTIF(INDIRECT(Liste_feuille[]&amp;"!L8:L100"),D117)&gt;0),0))&amp;"!L8:AH100"),23,FALSE))</f>
        <v/>
      </c>
      <c r="F117" s="5" t="str" cm="1">
        <f t="array" aca="1" ref="F117" ca="1">IF(D117="","",VLOOKUP(D117,INDIRECT(INDEX(Liste_feuille[],MATCH(TRUE,(COUNTIF(INDIRECT(Liste_feuille[]&amp;"!L8:L100"),D117)&gt;0),0))&amp;"!L8:AE100"),20,FALSE))</f>
        <v/>
      </c>
    </row>
    <row r="118" spans="3:6" x14ac:dyDescent="0.25">
      <c r="C118" s="67" t="str" cm="1">
        <f t="array" aca="1" ref="C118" ca="1">IF(D118="","",VLOOKUP(D118,INDIRECT(INDEX(Liste_feuille[],MATCH(TRUE,(COUNTIF(INDIRECT(Liste_feuille[]&amp;"!L8:L100"),D118)&gt;0),0))&amp;"!L8:AH100"),22,FALSE))</f>
        <v/>
      </c>
      <c r="E118" s="35" t="str" cm="1">
        <f t="array" aca="1" ref="E118" ca="1">IF(D118="","",VLOOKUP(D118,INDIRECT(INDEX(Liste_feuille[],MATCH(TRUE,(COUNTIF(INDIRECT(Liste_feuille[]&amp;"!L8:L100"),D118)&gt;0),0))&amp;"!L8:AH100"),23,FALSE))</f>
        <v/>
      </c>
      <c r="F118" s="5" t="str" cm="1">
        <f t="array" aca="1" ref="F118" ca="1">IF(D118="","",VLOOKUP(D118,INDIRECT(INDEX(Liste_feuille[],MATCH(TRUE,(COUNTIF(INDIRECT(Liste_feuille[]&amp;"!L8:L100"),D118)&gt;0),0))&amp;"!L8:AE100"),20,FALSE))</f>
        <v/>
      </c>
    </row>
    <row r="119" spans="3:6" x14ac:dyDescent="0.25">
      <c r="C119" s="67" t="str" cm="1">
        <f t="array" aca="1" ref="C119" ca="1">IF(D119="","",VLOOKUP(D119,INDIRECT(INDEX(Liste_feuille[],MATCH(TRUE,(COUNTIF(INDIRECT(Liste_feuille[]&amp;"!L8:L100"),D119)&gt;0),0))&amp;"!L8:AH100"),22,FALSE))</f>
        <v/>
      </c>
      <c r="E119" s="35" t="str" cm="1">
        <f t="array" aca="1" ref="E119" ca="1">IF(D119="","",VLOOKUP(D119,INDIRECT(INDEX(Liste_feuille[],MATCH(TRUE,(COUNTIF(INDIRECT(Liste_feuille[]&amp;"!L8:L100"),D119)&gt;0),0))&amp;"!L8:AH100"),23,FALSE))</f>
        <v/>
      </c>
      <c r="F119" s="5" t="str" cm="1">
        <f t="array" aca="1" ref="F119" ca="1">IF(D119="","",VLOOKUP(D119,INDIRECT(INDEX(Liste_feuille[],MATCH(TRUE,(COUNTIF(INDIRECT(Liste_feuille[]&amp;"!L8:L100"),D119)&gt;0),0))&amp;"!L8:AE100"),20,FALSE))</f>
        <v/>
      </c>
    </row>
    <row r="120" spans="3:6" x14ac:dyDescent="0.25">
      <c r="C120" s="67" t="str" cm="1">
        <f t="array" aca="1" ref="C120" ca="1">IF(D120="","",VLOOKUP(D120,INDIRECT(INDEX(Liste_feuille[],MATCH(TRUE,(COUNTIF(INDIRECT(Liste_feuille[]&amp;"!L8:L100"),D120)&gt;0),0))&amp;"!L8:AH100"),22,FALSE))</f>
        <v/>
      </c>
      <c r="E120" s="35" t="str" cm="1">
        <f t="array" aca="1" ref="E120" ca="1">IF(D120="","",VLOOKUP(D120,INDIRECT(INDEX(Liste_feuille[],MATCH(TRUE,(COUNTIF(INDIRECT(Liste_feuille[]&amp;"!L8:L100"),D120)&gt;0),0))&amp;"!L8:AH100"),23,FALSE))</f>
        <v/>
      </c>
      <c r="F120" s="5" t="str" cm="1">
        <f t="array" aca="1" ref="F120" ca="1">IF(D120="","",VLOOKUP(D120,INDIRECT(INDEX(Liste_feuille[],MATCH(TRUE,(COUNTIF(INDIRECT(Liste_feuille[]&amp;"!L8:L100"),D120)&gt;0),0))&amp;"!L8:AE100"),20,FALSE))</f>
        <v/>
      </c>
    </row>
    <row r="121" spans="3:6" x14ac:dyDescent="0.25">
      <c r="C121" s="67" t="str" cm="1">
        <f t="array" aca="1" ref="C121" ca="1">IF(D121="","",VLOOKUP(D121,INDIRECT(INDEX(Liste_feuille[],MATCH(TRUE,(COUNTIF(INDIRECT(Liste_feuille[]&amp;"!L8:L100"),D121)&gt;0),0))&amp;"!L8:AH100"),22,FALSE))</f>
        <v/>
      </c>
      <c r="E121" s="35" t="str" cm="1">
        <f t="array" aca="1" ref="E121" ca="1">IF(D121="","",VLOOKUP(D121,INDIRECT(INDEX(Liste_feuille[],MATCH(TRUE,(COUNTIF(INDIRECT(Liste_feuille[]&amp;"!L8:L100"),D121)&gt;0),0))&amp;"!L8:AH100"),23,FALSE))</f>
        <v/>
      </c>
      <c r="F121" s="5" t="str" cm="1">
        <f t="array" aca="1" ref="F121" ca="1">IF(D121="","",VLOOKUP(D121,INDIRECT(INDEX(Liste_feuille[],MATCH(TRUE,(COUNTIF(INDIRECT(Liste_feuille[]&amp;"!L8:L100"),D121)&gt;0),0))&amp;"!L8:AE100"),20,FALSE))</f>
        <v/>
      </c>
    </row>
    <row r="122" spans="3:6" x14ac:dyDescent="0.25">
      <c r="C122" s="67" t="str" cm="1">
        <f t="array" aca="1" ref="C122" ca="1">IF(D122="","",VLOOKUP(D122,INDIRECT(INDEX(Liste_feuille[],MATCH(TRUE,(COUNTIF(INDIRECT(Liste_feuille[]&amp;"!L8:L100"),D122)&gt;0),0))&amp;"!L8:AH100"),22,FALSE))</f>
        <v/>
      </c>
      <c r="E122" s="35" t="str" cm="1">
        <f t="array" aca="1" ref="E122" ca="1">IF(D122="","",VLOOKUP(D122,INDIRECT(INDEX(Liste_feuille[],MATCH(TRUE,(COUNTIF(INDIRECT(Liste_feuille[]&amp;"!L8:L100"),D122)&gt;0),0))&amp;"!L8:AH100"),23,FALSE))</f>
        <v/>
      </c>
      <c r="F122" s="5" t="str" cm="1">
        <f t="array" aca="1" ref="F122" ca="1">IF(D122="","",VLOOKUP(D122,INDIRECT(INDEX(Liste_feuille[],MATCH(TRUE,(COUNTIF(INDIRECT(Liste_feuille[]&amp;"!L8:L100"),D122)&gt;0),0))&amp;"!L8:AE100"),20,FALSE))</f>
        <v/>
      </c>
    </row>
    <row r="123" spans="3:6" x14ac:dyDescent="0.25">
      <c r="C123" s="67" t="str" cm="1">
        <f t="array" aca="1" ref="C123" ca="1">IF(D123="","",VLOOKUP(D123,INDIRECT(INDEX(Liste_feuille[],MATCH(TRUE,(COUNTIF(INDIRECT(Liste_feuille[]&amp;"!L8:L100"),D123)&gt;0),0))&amp;"!L8:AH100"),22,FALSE))</f>
        <v/>
      </c>
      <c r="E123" s="35" t="str" cm="1">
        <f t="array" aca="1" ref="E123" ca="1">IF(D123="","",VLOOKUP(D123,INDIRECT(INDEX(Liste_feuille[],MATCH(TRUE,(COUNTIF(INDIRECT(Liste_feuille[]&amp;"!L8:L100"),D123)&gt;0),0))&amp;"!L8:AH100"),23,FALSE))</f>
        <v/>
      </c>
      <c r="F123" s="5" t="str" cm="1">
        <f t="array" aca="1" ref="F123" ca="1">IF(D123="","",VLOOKUP(D123,INDIRECT(INDEX(Liste_feuille[],MATCH(TRUE,(COUNTIF(INDIRECT(Liste_feuille[]&amp;"!L8:L100"),D123)&gt;0),0))&amp;"!L8:AE100"),20,FALSE))</f>
        <v/>
      </c>
    </row>
    <row r="124" spans="3:6" x14ac:dyDescent="0.25">
      <c r="C124" s="67" t="str" cm="1">
        <f t="array" aca="1" ref="C124" ca="1">IF(D124="","",VLOOKUP(D124,INDIRECT(INDEX(Liste_feuille[],MATCH(TRUE,(COUNTIF(INDIRECT(Liste_feuille[]&amp;"!L8:L100"),D124)&gt;0),0))&amp;"!L8:AH100"),22,FALSE))</f>
        <v/>
      </c>
      <c r="E124" s="35" t="str" cm="1">
        <f t="array" aca="1" ref="E124" ca="1">IF(D124="","",VLOOKUP(D124,INDIRECT(INDEX(Liste_feuille[],MATCH(TRUE,(COUNTIF(INDIRECT(Liste_feuille[]&amp;"!L8:L100"),D124)&gt;0),0))&amp;"!L8:AH100"),23,FALSE))</f>
        <v/>
      </c>
      <c r="F124" s="5" t="str" cm="1">
        <f t="array" aca="1" ref="F124" ca="1">IF(D124="","",VLOOKUP(D124,INDIRECT(INDEX(Liste_feuille[],MATCH(TRUE,(COUNTIF(INDIRECT(Liste_feuille[]&amp;"!L8:L100"),D124)&gt;0),0))&amp;"!L8:AE100"),20,FALSE))</f>
        <v/>
      </c>
    </row>
    <row r="125" spans="3:6" x14ac:dyDescent="0.25">
      <c r="C125" s="67" t="str" cm="1">
        <f t="array" aca="1" ref="C125" ca="1">IF(D125="","",VLOOKUP(D125,INDIRECT(INDEX(Liste_feuille[],MATCH(TRUE,(COUNTIF(INDIRECT(Liste_feuille[]&amp;"!L8:L100"),D125)&gt;0),0))&amp;"!L8:AH100"),22,FALSE))</f>
        <v/>
      </c>
      <c r="E125" s="35" t="str" cm="1">
        <f t="array" aca="1" ref="E125" ca="1">IF(D125="","",VLOOKUP(D125,INDIRECT(INDEX(Liste_feuille[],MATCH(TRUE,(COUNTIF(INDIRECT(Liste_feuille[]&amp;"!L8:L100"),D125)&gt;0),0))&amp;"!L8:AH100"),23,FALSE))</f>
        <v/>
      </c>
      <c r="F125" s="5" t="str" cm="1">
        <f t="array" aca="1" ref="F125" ca="1">IF(D125="","",VLOOKUP(D125,INDIRECT(INDEX(Liste_feuille[],MATCH(TRUE,(COUNTIF(INDIRECT(Liste_feuille[]&amp;"!L8:L100"),D125)&gt;0),0))&amp;"!L8:AE100"),20,FALSE))</f>
        <v/>
      </c>
    </row>
    <row r="126" spans="3:6" x14ac:dyDescent="0.25">
      <c r="C126" s="67" t="str" cm="1">
        <f t="array" aca="1" ref="C126" ca="1">IF(D126="","",VLOOKUP(D126,INDIRECT(INDEX(Liste_feuille[],MATCH(TRUE,(COUNTIF(INDIRECT(Liste_feuille[]&amp;"!L8:L100"),D126)&gt;0),0))&amp;"!L8:AH100"),22,FALSE))</f>
        <v/>
      </c>
      <c r="E126" s="35" t="str" cm="1">
        <f t="array" aca="1" ref="E126" ca="1">IF(D126="","",VLOOKUP(D126,INDIRECT(INDEX(Liste_feuille[],MATCH(TRUE,(COUNTIF(INDIRECT(Liste_feuille[]&amp;"!L8:L100"),D126)&gt;0),0))&amp;"!L8:AH100"),23,FALSE))</f>
        <v/>
      </c>
      <c r="F126" s="5" t="str" cm="1">
        <f t="array" aca="1" ref="F126" ca="1">IF(D126="","",VLOOKUP(D126,INDIRECT(INDEX(Liste_feuille[],MATCH(TRUE,(COUNTIF(INDIRECT(Liste_feuille[]&amp;"!L8:L100"),D126)&gt;0),0))&amp;"!L8:AE100"),20,FALSE))</f>
        <v/>
      </c>
    </row>
    <row r="127" spans="3:6" x14ac:dyDescent="0.25">
      <c r="C127" s="67" t="str" cm="1">
        <f t="array" aca="1" ref="C127" ca="1">IF(D127="","",VLOOKUP(D127,INDIRECT(INDEX(Liste_feuille[],MATCH(TRUE,(COUNTIF(INDIRECT(Liste_feuille[]&amp;"!L8:L100"),D127)&gt;0),0))&amp;"!L8:AH100"),22,FALSE))</f>
        <v/>
      </c>
      <c r="E127" s="35" t="str" cm="1">
        <f t="array" aca="1" ref="E127" ca="1">IF(D127="","",VLOOKUP(D127,INDIRECT(INDEX(Liste_feuille[],MATCH(TRUE,(COUNTIF(INDIRECT(Liste_feuille[]&amp;"!L8:L100"),D127)&gt;0),0))&amp;"!L8:AH100"),23,FALSE))</f>
        <v/>
      </c>
      <c r="F127" s="5" t="str" cm="1">
        <f t="array" aca="1" ref="F127" ca="1">IF(D127="","",VLOOKUP(D127,INDIRECT(INDEX(Liste_feuille[],MATCH(TRUE,(COUNTIF(INDIRECT(Liste_feuille[]&amp;"!L8:L100"),D127)&gt;0),0))&amp;"!L8:AE100"),20,FALSE))</f>
        <v/>
      </c>
    </row>
    <row r="128" spans="3:6" x14ac:dyDescent="0.25">
      <c r="C128" s="67" t="str" cm="1">
        <f t="array" aca="1" ref="C128" ca="1">IF(D128="","",VLOOKUP(D128,INDIRECT(INDEX(Liste_feuille[],MATCH(TRUE,(COUNTIF(INDIRECT(Liste_feuille[]&amp;"!L8:L100"),D128)&gt;0),0))&amp;"!L8:AH100"),22,FALSE))</f>
        <v/>
      </c>
      <c r="E128" s="35" t="str" cm="1">
        <f t="array" aca="1" ref="E128" ca="1">IF(D128="","",VLOOKUP(D128,INDIRECT(INDEX(Liste_feuille[],MATCH(TRUE,(COUNTIF(INDIRECT(Liste_feuille[]&amp;"!L8:L100"),D128)&gt;0),0))&amp;"!L8:AH100"),23,FALSE))</f>
        <v/>
      </c>
      <c r="F128" s="5" t="str" cm="1">
        <f t="array" aca="1" ref="F128" ca="1">IF(D128="","",VLOOKUP(D128,INDIRECT(INDEX(Liste_feuille[],MATCH(TRUE,(COUNTIF(INDIRECT(Liste_feuille[]&amp;"!L8:L100"),D128)&gt;0),0))&amp;"!L8:AE100"),20,FALSE))</f>
        <v/>
      </c>
    </row>
    <row r="129" spans="3:6" x14ac:dyDescent="0.25">
      <c r="C129" s="67" t="str" cm="1">
        <f t="array" aca="1" ref="C129" ca="1">IF(D129="","",VLOOKUP(D129,INDIRECT(INDEX(Liste_feuille[],MATCH(TRUE,(COUNTIF(INDIRECT(Liste_feuille[]&amp;"!L8:L100"),D129)&gt;0),0))&amp;"!L8:AH100"),22,FALSE))</f>
        <v/>
      </c>
      <c r="E129" s="35" t="str" cm="1">
        <f t="array" aca="1" ref="E129" ca="1">IF(D129="","",VLOOKUP(D129,INDIRECT(INDEX(Liste_feuille[],MATCH(TRUE,(COUNTIF(INDIRECT(Liste_feuille[]&amp;"!L8:L100"),D129)&gt;0),0))&amp;"!L8:AH100"),23,FALSE))</f>
        <v/>
      </c>
      <c r="F129" s="5" t="str" cm="1">
        <f t="array" aca="1" ref="F129" ca="1">IF(D129="","",VLOOKUP(D129,INDIRECT(INDEX(Liste_feuille[],MATCH(TRUE,(COUNTIF(INDIRECT(Liste_feuille[]&amp;"!L8:L100"),D129)&gt;0),0))&amp;"!L8:AE100"),20,FALSE))</f>
        <v/>
      </c>
    </row>
    <row r="130" spans="3:6" x14ac:dyDescent="0.25">
      <c r="C130" s="67" t="str" cm="1">
        <f t="array" aca="1" ref="C130" ca="1">IF(D130="","",VLOOKUP(D130,INDIRECT(INDEX(Liste_feuille[],MATCH(TRUE,(COUNTIF(INDIRECT(Liste_feuille[]&amp;"!L8:L100"),D130)&gt;0),0))&amp;"!L8:AH100"),22,FALSE))</f>
        <v/>
      </c>
      <c r="E130" s="35" t="str" cm="1">
        <f t="array" aca="1" ref="E130" ca="1">IF(D130="","",VLOOKUP(D130,INDIRECT(INDEX(Liste_feuille[],MATCH(TRUE,(COUNTIF(INDIRECT(Liste_feuille[]&amp;"!L8:L100"),D130)&gt;0),0))&amp;"!L8:AH100"),23,FALSE))</f>
        <v/>
      </c>
      <c r="F130" s="5" t="str" cm="1">
        <f t="array" aca="1" ref="F130" ca="1">IF(D130="","",VLOOKUP(D130,INDIRECT(INDEX(Liste_feuille[],MATCH(TRUE,(COUNTIF(INDIRECT(Liste_feuille[]&amp;"!L8:L100"),D130)&gt;0),0))&amp;"!L8:AE100"),20,FALSE))</f>
        <v/>
      </c>
    </row>
    <row r="131" spans="3:6" x14ac:dyDescent="0.25">
      <c r="C131" s="67" t="str" cm="1">
        <f t="array" aca="1" ref="C131" ca="1">IF(D131="","",VLOOKUP(D131,INDIRECT(INDEX(Liste_feuille[],MATCH(TRUE,(COUNTIF(INDIRECT(Liste_feuille[]&amp;"!L8:L100"),D131)&gt;0),0))&amp;"!L8:AH100"),22,FALSE))</f>
        <v/>
      </c>
      <c r="E131" s="35" t="str" cm="1">
        <f t="array" aca="1" ref="E131" ca="1">IF(D131="","",VLOOKUP(D131,INDIRECT(INDEX(Liste_feuille[],MATCH(TRUE,(COUNTIF(INDIRECT(Liste_feuille[]&amp;"!L8:L100"),D131)&gt;0),0))&amp;"!L8:AH100"),23,FALSE))</f>
        <v/>
      </c>
      <c r="F131" s="5" t="str" cm="1">
        <f t="array" aca="1" ref="F131" ca="1">IF(D131="","",VLOOKUP(D131,INDIRECT(INDEX(Liste_feuille[],MATCH(TRUE,(COUNTIF(INDIRECT(Liste_feuille[]&amp;"!L8:L100"),D131)&gt;0),0))&amp;"!L8:AE100"),20,FALSE))</f>
        <v/>
      </c>
    </row>
    <row r="132" spans="3:6" x14ac:dyDescent="0.25">
      <c r="C132" s="67" t="str" cm="1">
        <f t="array" aca="1" ref="C132" ca="1">IF(D132="","",VLOOKUP(D132,INDIRECT(INDEX(Liste_feuille[],MATCH(TRUE,(COUNTIF(INDIRECT(Liste_feuille[]&amp;"!L8:L100"),D132)&gt;0),0))&amp;"!L8:AH100"),22,FALSE))</f>
        <v/>
      </c>
      <c r="E132" s="35" t="str" cm="1">
        <f t="array" aca="1" ref="E132" ca="1">IF(D132="","",VLOOKUP(D132,INDIRECT(INDEX(Liste_feuille[],MATCH(TRUE,(COUNTIF(INDIRECT(Liste_feuille[]&amp;"!L8:L100"),D132)&gt;0),0))&amp;"!L8:AH100"),23,FALSE))</f>
        <v/>
      </c>
      <c r="F132" s="5" t="str" cm="1">
        <f t="array" aca="1" ref="F132" ca="1">IF(D132="","",VLOOKUP(D132,INDIRECT(INDEX(Liste_feuille[],MATCH(TRUE,(COUNTIF(INDIRECT(Liste_feuille[]&amp;"!L8:L100"),D132)&gt;0),0))&amp;"!L8:AE100"),20,FALSE))</f>
        <v/>
      </c>
    </row>
    <row r="133" spans="3:6" x14ac:dyDescent="0.25">
      <c r="C133" s="67" t="str" cm="1">
        <f t="array" aca="1" ref="C133" ca="1">IF(D133="","",VLOOKUP(D133,INDIRECT(INDEX(Liste_feuille[],MATCH(TRUE,(COUNTIF(INDIRECT(Liste_feuille[]&amp;"!L8:L100"),D133)&gt;0),0))&amp;"!L8:AH100"),22,FALSE))</f>
        <v/>
      </c>
      <c r="E133" s="35" t="str" cm="1">
        <f t="array" aca="1" ref="E133" ca="1">IF(D133="","",VLOOKUP(D133,INDIRECT(INDEX(Liste_feuille[],MATCH(TRUE,(COUNTIF(INDIRECT(Liste_feuille[]&amp;"!L8:L100"),D133)&gt;0),0))&amp;"!L8:AH100"),23,FALSE))</f>
        <v/>
      </c>
      <c r="F133" s="5" t="str" cm="1">
        <f t="array" aca="1" ref="F133" ca="1">IF(D133="","",VLOOKUP(D133,INDIRECT(INDEX(Liste_feuille[],MATCH(TRUE,(COUNTIF(INDIRECT(Liste_feuille[]&amp;"!L8:L100"),D133)&gt;0),0))&amp;"!L8:AE100"),20,FALSE))</f>
        <v/>
      </c>
    </row>
    <row r="134" spans="3:6" x14ac:dyDescent="0.25">
      <c r="C134" s="67" t="str" cm="1">
        <f t="array" aca="1" ref="C134" ca="1">IF(D134="","",VLOOKUP(D134,INDIRECT(INDEX(Liste_feuille[],MATCH(TRUE,(COUNTIF(INDIRECT(Liste_feuille[]&amp;"!L8:L100"),D134)&gt;0),0))&amp;"!L8:AH100"),22,FALSE))</f>
        <v/>
      </c>
      <c r="E134" s="35" t="str" cm="1">
        <f t="array" aca="1" ref="E134" ca="1">IF(D134="","",VLOOKUP(D134,INDIRECT(INDEX(Liste_feuille[],MATCH(TRUE,(COUNTIF(INDIRECT(Liste_feuille[]&amp;"!L8:L100"),D134)&gt;0),0))&amp;"!L8:AH100"),23,FALSE))</f>
        <v/>
      </c>
      <c r="F134" s="5" t="str" cm="1">
        <f t="array" aca="1" ref="F134" ca="1">IF(D134="","",VLOOKUP(D134,INDIRECT(INDEX(Liste_feuille[],MATCH(TRUE,(COUNTIF(INDIRECT(Liste_feuille[]&amp;"!L8:L100"),D134)&gt;0),0))&amp;"!L8:AE100"),20,FALSE))</f>
        <v/>
      </c>
    </row>
    <row r="135" spans="3:6" x14ac:dyDescent="0.25">
      <c r="C135" s="67" t="str" cm="1">
        <f t="array" aca="1" ref="C135" ca="1">IF(D135="","",VLOOKUP(D135,INDIRECT(INDEX(Liste_feuille[],MATCH(TRUE,(COUNTIF(INDIRECT(Liste_feuille[]&amp;"!L8:L100"),D135)&gt;0),0))&amp;"!L8:AH100"),22,FALSE))</f>
        <v/>
      </c>
      <c r="E135" s="35" t="str" cm="1">
        <f t="array" aca="1" ref="E135" ca="1">IF(D135="","",VLOOKUP(D135,INDIRECT(INDEX(Liste_feuille[],MATCH(TRUE,(COUNTIF(INDIRECT(Liste_feuille[]&amp;"!L8:L100"),D135)&gt;0),0))&amp;"!L8:AH100"),23,FALSE))</f>
        <v/>
      </c>
      <c r="F135" s="5" t="str" cm="1">
        <f t="array" aca="1" ref="F135" ca="1">IF(D135="","",VLOOKUP(D135,INDIRECT(INDEX(Liste_feuille[],MATCH(TRUE,(COUNTIF(INDIRECT(Liste_feuille[]&amp;"!L8:L100"),D135)&gt;0),0))&amp;"!L8:AE100"),20,FALSE))</f>
        <v/>
      </c>
    </row>
    <row r="136" spans="3:6" x14ac:dyDescent="0.25">
      <c r="C136" s="67" t="str" cm="1">
        <f t="array" aca="1" ref="C136" ca="1">IF(D136="","",VLOOKUP(D136,INDIRECT(INDEX(Liste_feuille[],MATCH(TRUE,(COUNTIF(INDIRECT(Liste_feuille[]&amp;"!L8:L100"),D136)&gt;0),0))&amp;"!L8:AH100"),22,FALSE))</f>
        <v/>
      </c>
      <c r="E136" s="35" t="str" cm="1">
        <f t="array" aca="1" ref="E136" ca="1">IF(D136="","",VLOOKUP(D136,INDIRECT(INDEX(Liste_feuille[],MATCH(TRUE,(COUNTIF(INDIRECT(Liste_feuille[]&amp;"!L8:L100"),D136)&gt;0),0))&amp;"!L8:AH100"),23,FALSE))</f>
        <v/>
      </c>
      <c r="F136" s="5" t="str" cm="1">
        <f t="array" aca="1" ref="F136" ca="1">IF(D136="","",VLOOKUP(D136,INDIRECT(INDEX(Liste_feuille[],MATCH(TRUE,(COUNTIF(INDIRECT(Liste_feuille[]&amp;"!L8:L100"),D136)&gt;0),0))&amp;"!L8:AE100"),20,FALSE))</f>
        <v/>
      </c>
    </row>
    <row r="137" spans="3:6" x14ac:dyDescent="0.25">
      <c r="C137" s="67" t="str" cm="1">
        <f t="array" aca="1" ref="C137" ca="1">IF(D137="","",VLOOKUP(D137,INDIRECT(INDEX(Liste_feuille[],MATCH(TRUE,(COUNTIF(INDIRECT(Liste_feuille[]&amp;"!L8:L100"),D137)&gt;0),0))&amp;"!L8:AH100"),22,FALSE))</f>
        <v/>
      </c>
      <c r="E137" s="35" t="str" cm="1">
        <f t="array" aca="1" ref="E137" ca="1">IF(D137="","",VLOOKUP(D137,INDIRECT(INDEX(Liste_feuille[],MATCH(TRUE,(COUNTIF(INDIRECT(Liste_feuille[]&amp;"!L8:L100"),D137)&gt;0),0))&amp;"!L8:AH100"),23,FALSE))</f>
        <v/>
      </c>
      <c r="F137" s="5" t="str" cm="1">
        <f t="array" aca="1" ref="F137" ca="1">IF(D137="","",VLOOKUP(D137,INDIRECT(INDEX(Liste_feuille[],MATCH(TRUE,(COUNTIF(INDIRECT(Liste_feuille[]&amp;"!L8:L100"),D137)&gt;0),0))&amp;"!L8:AE100"),20,FALSE))</f>
        <v/>
      </c>
    </row>
    <row r="138" spans="3:6" x14ac:dyDescent="0.25">
      <c r="C138" s="67" t="str" cm="1">
        <f t="array" aca="1" ref="C138" ca="1">IF(D138="","",VLOOKUP(D138,INDIRECT(INDEX(Liste_feuille[],MATCH(TRUE,(COUNTIF(INDIRECT(Liste_feuille[]&amp;"!L8:L100"),D138)&gt;0),0))&amp;"!L8:AH100"),22,FALSE))</f>
        <v/>
      </c>
      <c r="E138" s="35" t="str" cm="1">
        <f t="array" aca="1" ref="E138" ca="1">IF(D138="","",VLOOKUP(D138,INDIRECT(INDEX(Liste_feuille[],MATCH(TRUE,(COUNTIF(INDIRECT(Liste_feuille[]&amp;"!L8:L100"),D138)&gt;0),0))&amp;"!L8:AH100"),23,FALSE))</f>
        <v/>
      </c>
      <c r="F138" s="5" t="str" cm="1">
        <f t="array" aca="1" ref="F138" ca="1">IF(D138="","",VLOOKUP(D138,INDIRECT(INDEX(Liste_feuille[],MATCH(TRUE,(COUNTIF(INDIRECT(Liste_feuille[]&amp;"!L8:L100"),D138)&gt;0),0))&amp;"!L8:AE100"),20,FALSE))</f>
        <v/>
      </c>
    </row>
    <row r="139" spans="3:6" x14ac:dyDescent="0.25">
      <c r="C139" s="67" t="str" cm="1">
        <f t="array" aca="1" ref="C139" ca="1">IF(D139="","",VLOOKUP(D139,INDIRECT(INDEX(Liste_feuille[],MATCH(TRUE,(COUNTIF(INDIRECT(Liste_feuille[]&amp;"!L8:L100"),D139)&gt;0),0))&amp;"!L8:AH100"),22,FALSE))</f>
        <v/>
      </c>
      <c r="E139" s="35" t="str" cm="1">
        <f t="array" aca="1" ref="E139" ca="1">IF(D139="","",VLOOKUP(D139,INDIRECT(INDEX(Liste_feuille[],MATCH(TRUE,(COUNTIF(INDIRECT(Liste_feuille[]&amp;"!L8:L100"),D139)&gt;0),0))&amp;"!L8:AH100"),23,FALSE))</f>
        <v/>
      </c>
      <c r="F139" s="5" t="str" cm="1">
        <f t="array" aca="1" ref="F139" ca="1">IF(D139="","",VLOOKUP(D139,INDIRECT(INDEX(Liste_feuille[],MATCH(TRUE,(COUNTIF(INDIRECT(Liste_feuille[]&amp;"!L8:L100"),D139)&gt;0),0))&amp;"!L8:AE100"),20,FALSE))</f>
        <v/>
      </c>
    </row>
    <row r="140" spans="3:6" x14ac:dyDescent="0.25">
      <c r="C140" s="67" t="str" cm="1">
        <f t="array" aca="1" ref="C140" ca="1">IF(D140="","",VLOOKUP(D140,INDIRECT(INDEX(Liste_feuille[],MATCH(TRUE,(COUNTIF(INDIRECT(Liste_feuille[]&amp;"!L8:L100"),D140)&gt;0),0))&amp;"!L8:AH100"),22,FALSE))</f>
        <v/>
      </c>
      <c r="E140" s="35" t="str" cm="1">
        <f t="array" aca="1" ref="E140" ca="1">IF(D140="","",VLOOKUP(D140,INDIRECT(INDEX(Liste_feuille[],MATCH(TRUE,(COUNTIF(INDIRECT(Liste_feuille[]&amp;"!L8:L100"),D140)&gt;0),0))&amp;"!L8:AH100"),23,FALSE))</f>
        <v/>
      </c>
      <c r="F140" s="5" t="str" cm="1">
        <f t="array" aca="1" ref="F140" ca="1">IF(D140="","",VLOOKUP(D140,INDIRECT(INDEX(Liste_feuille[],MATCH(TRUE,(COUNTIF(INDIRECT(Liste_feuille[]&amp;"!L8:L100"),D140)&gt;0),0))&amp;"!L8:AE100"),20,FALSE))</f>
        <v/>
      </c>
    </row>
    <row r="141" spans="3:6" x14ac:dyDescent="0.25">
      <c r="C141" s="67" t="str" cm="1">
        <f t="array" aca="1" ref="C141" ca="1">IF(D141="","",VLOOKUP(D141,INDIRECT(INDEX(Liste_feuille[],MATCH(TRUE,(COUNTIF(INDIRECT(Liste_feuille[]&amp;"!L8:L100"),D141)&gt;0),0))&amp;"!L8:AH100"),22,FALSE))</f>
        <v/>
      </c>
      <c r="E141" s="35" t="str" cm="1">
        <f t="array" aca="1" ref="E141" ca="1">IF(D141="","",VLOOKUP(D141,INDIRECT(INDEX(Liste_feuille[],MATCH(TRUE,(COUNTIF(INDIRECT(Liste_feuille[]&amp;"!L8:L100"),D141)&gt;0),0))&amp;"!L8:AH100"),23,FALSE))</f>
        <v/>
      </c>
      <c r="F141" s="5" t="str" cm="1">
        <f t="array" aca="1" ref="F141" ca="1">IF(D141="","",VLOOKUP(D141,INDIRECT(INDEX(Liste_feuille[],MATCH(TRUE,(COUNTIF(INDIRECT(Liste_feuille[]&amp;"!L8:L100"),D141)&gt;0),0))&amp;"!L8:AE100"),20,FALSE))</f>
        <v/>
      </c>
    </row>
    <row r="142" spans="3:6" x14ac:dyDescent="0.25">
      <c r="C142" s="67" t="str" cm="1">
        <f t="array" aca="1" ref="C142" ca="1">IF(D142="","",VLOOKUP(D142,INDIRECT(INDEX(Liste_feuille[],MATCH(TRUE,(COUNTIF(INDIRECT(Liste_feuille[]&amp;"!L8:L100"),D142)&gt;0),0))&amp;"!L8:AH100"),22,FALSE))</f>
        <v/>
      </c>
      <c r="E142" s="35" t="str" cm="1">
        <f t="array" aca="1" ref="E142" ca="1">IF(D142="","",VLOOKUP(D142,INDIRECT(INDEX(Liste_feuille[],MATCH(TRUE,(COUNTIF(INDIRECT(Liste_feuille[]&amp;"!L8:L100"),D142)&gt;0),0))&amp;"!L8:AH100"),23,FALSE))</f>
        <v/>
      </c>
      <c r="F142" s="5" t="str" cm="1">
        <f t="array" aca="1" ref="F142" ca="1">IF(D142="","",VLOOKUP(D142,INDIRECT(INDEX(Liste_feuille[],MATCH(TRUE,(COUNTIF(INDIRECT(Liste_feuille[]&amp;"!L8:L100"),D142)&gt;0),0))&amp;"!L8:AE100"),20,FALSE))</f>
        <v/>
      </c>
    </row>
    <row r="143" spans="3:6" x14ac:dyDescent="0.25">
      <c r="C143" s="67" t="str" cm="1">
        <f t="array" aca="1" ref="C143" ca="1">IF(D143="","",VLOOKUP(D143,INDIRECT(INDEX(Liste_feuille[],MATCH(TRUE,(COUNTIF(INDIRECT(Liste_feuille[]&amp;"!L8:L100"),D143)&gt;0),0))&amp;"!L8:AH100"),22,FALSE))</f>
        <v/>
      </c>
      <c r="E143" s="35" t="str" cm="1">
        <f t="array" aca="1" ref="E143" ca="1">IF(D143="","",VLOOKUP(D143,INDIRECT(INDEX(Liste_feuille[],MATCH(TRUE,(COUNTIF(INDIRECT(Liste_feuille[]&amp;"!L8:L100"),D143)&gt;0),0))&amp;"!L8:AH100"),23,FALSE))</f>
        <v/>
      </c>
      <c r="F143" s="5" t="str" cm="1">
        <f t="array" aca="1" ref="F143" ca="1">IF(D143="","",VLOOKUP(D143,INDIRECT(INDEX(Liste_feuille[],MATCH(TRUE,(COUNTIF(INDIRECT(Liste_feuille[]&amp;"!L8:L100"),D143)&gt;0),0))&amp;"!L8:AE100"),20,FALSE))</f>
        <v/>
      </c>
    </row>
    <row r="144" spans="3:6" x14ac:dyDescent="0.25">
      <c r="C144" s="67" t="str" cm="1">
        <f t="array" aca="1" ref="C144" ca="1">IF(D144="","",VLOOKUP(D144,INDIRECT(INDEX(Liste_feuille[],MATCH(TRUE,(COUNTIF(INDIRECT(Liste_feuille[]&amp;"!L8:L100"),D144)&gt;0),0))&amp;"!L8:AH100"),22,FALSE))</f>
        <v/>
      </c>
      <c r="E144" s="35" t="str" cm="1">
        <f t="array" aca="1" ref="E144" ca="1">IF(D144="","",VLOOKUP(D144,INDIRECT(INDEX(Liste_feuille[],MATCH(TRUE,(COUNTIF(INDIRECT(Liste_feuille[]&amp;"!L8:L100"),D144)&gt;0),0))&amp;"!L8:AH100"),23,FALSE))</f>
        <v/>
      </c>
      <c r="F144" s="5" t="str" cm="1">
        <f t="array" aca="1" ref="F144" ca="1">IF(D144="","",VLOOKUP(D144,INDIRECT(INDEX(Liste_feuille[],MATCH(TRUE,(COUNTIF(INDIRECT(Liste_feuille[]&amp;"!L8:L100"),D144)&gt;0),0))&amp;"!L8:AE100"),20,FALSE))</f>
        <v/>
      </c>
    </row>
    <row r="145" spans="3:6" x14ac:dyDescent="0.25">
      <c r="C145" s="67" t="str" cm="1">
        <f t="array" aca="1" ref="C145" ca="1">IF(D145="","",VLOOKUP(D145,INDIRECT(INDEX(Liste_feuille[],MATCH(TRUE,(COUNTIF(INDIRECT(Liste_feuille[]&amp;"!L8:L100"),D145)&gt;0),0))&amp;"!L8:AH100"),22,FALSE))</f>
        <v/>
      </c>
      <c r="E145" s="35" t="str" cm="1">
        <f t="array" aca="1" ref="E145" ca="1">IF(F145="","",VLOOKUP(F145,INDIRECT(INDEX(Liste_feuille[],MATCH(TRUE,(COUNTIF(INDIRECT(Liste_feuille[]&amp;"!L8:L100"),F145)&gt;0),0))&amp;"!L8:AH100"),23,FALSE))</f>
        <v/>
      </c>
      <c r="F145" s="5" t="str" cm="1">
        <f t="array" aca="1" ref="F145" ca="1">IF(D145="","",VLOOKUP(D145,INDIRECT(INDEX(Liste_feuille[],MATCH(TRUE,(COUNTIF(INDIRECT(Liste_feuille[]&amp;"!L8:L100"),D145)&gt;0),0))&amp;"!L8:AE100"),20,FALSE))</f>
        <v/>
      </c>
    </row>
    <row r="146" spans="3:6" x14ac:dyDescent="0.25">
      <c r="C146" s="67" t="str" cm="1">
        <f t="array" aca="1" ref="C146" ca="1">IF(D146="","",VLOOKUP(D146,INDIRECT(INDEX(Liste_feuille[],MATCH(TRUE,(COUNTIF(INDIRECT(Liste_feuille[]&amp;"!L8:L100"),D146)&gt;0),0))&amp;"!L8:AH100"),22,FALSE))</f>
        <v/>
      </c>
      <c r="E146" s="35" t="str" cm="1">
        <f t="array" aca="1" ref="E146" ca="1">IF(F146="","",VLOOKUP(F146,INDIRECT(INDEX(Liste_feuille[],MATCH(TRUE,(COUNTIF(INDIRECT(Liste_feuille[]&amp;"!L8:L100"),F146)&gt;0),0))&amp;"!L8:AH100"),23,FALSE))</f>
        <v/>
      </c>
      <c r="F146" s="5" t="str" cm="1">
        <f t="array" aca="1" ref="F146" ca="1">IF(D146="","",VLOOKUP(D146,INDIRECT(INDEX(Liste_feuille[],MATCH(TRUE,(COUNTIF(INDIRECT(Liste_feuille[]&amp;"!L8:L100"),D146)&gt;0),0))&amp;"!L8:AE100"),20,FALSE))</f>
        <v/>
      </c>
    </row>
    <row r="147" spans="3:6" x14ac:dyDescent="0.25">
      <c r="C147" s="67" t="str" cm="1">
        <f t="array" aca="1" ref="C147" ca="1">IF(D147="","",VLOOKUP(D147,INDIRECT(INDEX(Liste_feuille[],MATCH(TRUE,(COUNTIF(INDIRECT(Liste_feuille[]&amp;"!L8:L100"),D147)&gt;0),0))&amp;"!L8:AH100"),22,FALSE))</f>
        <v/>
      </c>
      <c r="E147" s="35" t="str" cm="1">
        <f t="array" aca="1" ref="E147" ca="1">IF(F147="","",VLOOKUP(F147,INDIRECT(INDEX(Liste_feuille[],MATCH(TRUE,(COUNTIF(INDIRECT(Liste_feuille[]&amp;"!L8:L100"),F147)&gt;0),0))&amp;"!L8:AH100"),23,FALSE))</f>
        <v/>
      </c>
      <c r="F147" s="5" t="str" cm="1">
        <f t="array" aca="1" ref="F147" ca="1">IF(D147="","",VLOOKUP(D147,INDIRECT(INDEX(Liste_feuille[],MATCH(TRUE,(COUNTIF(INDIRECT(Liste_feuille[]&amp;"!L8:L100"),D147)&gt;0),0))&amp;"!L8:AE100"),20,FALSE))</f>
        <v/>
      </c>
    </row>
    <row r="148" spans="3:6" x14ac:dyDescent="0.25">
      <c r="C148" s="67" t="str" cm="1">
        <f t="array" aca="1" ref="C148" ca="1">IF(D148="","",VLOOKUP(D148,INDIRECT(INDEX(Liste_feuille[],MATCH(TRUE,(COUNTIF(INDIRECT(Liste_feuille[]&amp;"!L8:L100"),D148)&gt;0),0))&amp;"!L8:AH100"),22,FALSE))</f>
        <v/>
      </c>
      <c r="E148" s="35" t="str" cm="1">
        <f t="array" aca="1" ref="E148" ca="1">IF(F148="","",VLOOKUP(F148,INDIRECT(INDEX(Liste_feuille[],MATCH(TRUE,(COUNTIF(INDIRECT(Liste_feuille[]&amp;"!L8:L100"),F148)&gt;0),0))&amp;"!L8:AH100"),23,FALSE))</f>
        <v/>
      </c>
      <c r="F148" s="5" t="str" cm="1">
        <f t="array" aca="1" ref="F148" ca="1">IF(D148="","",VLOOKUP(D148,INDIRECT(INDEX(Liste_feuille[],MATCH(TRUE,(COUNTIF(INDIRECT(Liste_feuille[]&amp;"!L8:L100"),D148)&gt;0),0))&amp;"!L8:AE100"),20,FALSE))</f>
        <v/>
      </c>
    </row>
    <row r="149" spans="3:6" x14ac:dyDescent="0.25">
      <c r="C149" s="67" t="str" cm="1">
        <f t="array" aca="1" ref="C149" ca="1">IF(D149="","",VLOOKUP(D149,INDIRECT(INDEX(Liste_feuille[],MATCH(TRUE,(COUNTIF(INDIRECT(Liste_feuille[]&amp;"!L8:L100"),D149)&gt;0),0))&amp;"!L8:AH100"),22,FALSE))</f>
        <v/>
      </c>
      <c r="E149" s="35" t="str" cm="1">
        <f t="array" aca="1" ref="E149" ca="1">IF(F149="","",VLOOKUP(F149,INDIRECT(INDEX(Liste_feuille[],MATCH(TRUE,(COUNTIF(INDIRECT(Liste_feuille[]&amp;"!L8:L100"),F149)&gt;0),0))&amp;"!L8:AH100"),23,FALSE))</f>
        <v/>
      </c>
      <c r="F149" s="5" t="str" cm="1">
        <f t="array" aca="1" ref="F149" ca="1">IF(D149="","",VLOOKUP(D149,INDIRECT(INDEX(Liste_feuille[],MATCH(TRUE,(COUNTIF(INDIRECT(Liste_feuille[]&amp;"!L8:L100"),D149)&gt;0),0))&amp;"!L8:AE100"),20,FALSE))</f>
        <v/>
      </c>
    </row>
    <row r="150" spans="3:6" x14ac:dyDescent="0.25">
      <c r="C150" s="67" t="str" cm="1">
        <f t="array" aca="1" ref="C150" ca="1">IF(D150="","",VLOOKUP(D150,INDIRECT(INDEX(Liste_feuille[],MATCH(TRUE,(COUNTIF(INDIRECT(Liste_feuille[]&amp;"!L8:L100"),D150)&gt;0),0))&amp;"!L8:AH100"),22,FALSE))</f>
        <v/>
      </c>
      <c r="E150" s="35" t="str" cm="1">
        <f t="array" aca="1" ref="E150" ca="1">IF(F150="","",VLOOKUP(F150,INDIRECT(INDEX(Liste_feuille[],MATCH(TRUE,(COUNTIF(INDIRECT(Liste_feuille[]&amp;"!L8:L100"),F150)&gt;0),0))&amp;"!L8:AH100"),23,FALSE))</f>
        <v/>
      </c>
      <c r="F150" s="5" t="str" cm="1">
        <f t="array" aca="1" ref="F150" ca="1">IF(D150="","",VLOOKUP(D150,INDIRECT(INDEX(Liste_feuille[],MATCH(TRUE,(COUNTIF(INDIRECT(Liste_feuille[]&amp;"!L8:L100"),D150)&gt;0),0))&amp;"!L8:AE100"),20,FALSE))</f>
        <v/>
      </c>
    </row>
    <row r="151" spans="3:6" x14ac:dyDescent="0.25">
      <c r="C151" s="67" t="str" cm="1">
        <f t="array" aca="1" ref="C151" ca="1">IF(D151="","",VLOOKUP(D151,INDIRECT(INDEX(Liste_feuille[],MATCH(TRUE,(COUNTIF(INDIRECT(Liste_feuille[]&amp;"!L8:L100"),D151)&gt;0),0))&amp;"!L8:AH100"),22,FALSE))</f>
        <v/>
      </c>
      <c r="E151" s="35" t="str" cm="1">
        <f t="array" aca="1" ref="E151" ca="1">IF(F151="","",VLOOKUP(F151,INDIRECT(INDEX(Liste_feuille[],MATCH(TRUE,(COUNTIF(INDIRECT(Liste_feuille[]&amp;"!L8:L100"),F151)&gt;0),0))&amp;"!L8:AH100"),23,FALSE))</f>
        <v/>
      </c>
      <c r="F151" s="5" t="str" cm="1">
        <f t="array" aca="1" ref="F151" ca="1">IF(D151="","",VLOOKUP(D151,INDIRECT(INDEX(Liste_feuille[],MATCH(TRUE,(COUNTIF(INDIRECT(Liste_feuille[]&amp;"!L8:L100"),D151)&gt;0),0))&amp;"!L8:AE100"),20,FALSE))</f>
        <v/>
      </c>
    </row>
    <row r="152" spans="3:6" x14ac:dyDescent="0.25">
      <c r="C152" s="67" t="str" cm="1">
        <f t="array" aca="1" ref="C152" ca="1">IF(D152="","",VLOOKUP(D152,INDIRECT(INDEX(Liste_feuille[],MATCH(TRUE,(COUNTIF(INDIRECT(Liste_feuille[]&amp;"!L8:L100"),D152)&gt;0),0))&amp;"!L8:AH100"),22,FALSE))</f>
        <v/>
      </c>
      <c r="E152" s="35" t="str" cm="1">
        <f t="array" aca="1" ref="E152" ca="1">IF(F152="","",VLOOKUP(F152,INDIRECT(INDEX(Liste_feuille[],MATCH(TRUE,(COUNTIF(INDIRECT(Liste_feuille[]&amp;"!L8:L100"),F152)&gt;0),0))&amp;"!L8:AH100"),23,FALSE))</f>
        <v/>
      </c>
      <c r="F152" s="5" t="str" cm="1">
        <f t="array" aca="1" ref="F152" ca="1">IF(D152="","",VLOOKUP(D152,INDIRECT(INDEX(Liste_feuille[],MATCH(TRUE,(COUNTIF(INDIRECT(Liste_feuille[]&amp;"!L8:L100"),D152)&gt;0),0))&amp;"!L8:AE100"),20,FALSE))</f>
        <v/>
      </c>
    </row>
    <row r="153" spans="3:6" x14ac:dyDescent="0.25">
      <c r="C153" s="67" t="str" cm="1">
        <f t="array" aca="1" ref="C153" ca="1">IF(D153="","",VLOOKUP(D153,INDIRECT(INDEX(Liste_feuille[],MATCH(TRUE,(COUNTIF(INDIRECT(Liste_feuille[]&amp;"!L8:L100"),D153)&gt;0),0))&amp;"!L8:AH100"),22,FALSE))</f>
        <v/>
      </c>
      <c r="E153" s="35" t="str" cm="1">
        <f t="array" aca="1" ref="E153" ca="1">IF(F153="","",VLOOKUP(F153,INDIRECT(INDEX(Liste_feuille[],MATCH(TRUE,(COUNTIF(INDIRECT(Liste_feuille[]&amp;"!L8:L100"),F153)&gt;0),0))&amp;"!L8:AH100"),23,FALSE))</f>
        <v/>
      </c>
      <c r="F153" s="5" t="str" cm="1">
        <f t="array" aca="1" ref="F153" ca="1">IF(D153="","",VLOOKUP(D153,INDIRECT(INDEX(Liste_feuille[],MATCH(TRUE,(COUNTIF(INDIRECT(Liste_feuille[]&amp;"!L8:L100"),D153)&gt;0),0))&amp;"!L8:AE100"),20,FALSE))</f>
        <v/>
      </c>
    </row>
    <row r="154" spans="3:6" x14ac:dyDescent="0.25">
      <c r="C154" s="67" t="str" cm="1">
        <f t="array" aca="1" ref="C154" ca="1">IF(D154="","",VLOOKUP(D154,INDIRECT(INDEX(Liste_feuille[],MATCH(TRUE,(COUNTIF(INDIRECT(Liste_feuille[]&amp;"!L8:L100"),D154)&gt;0),0))&amp;"!L8:AH100"),22,FALSE))</f>
        <v/>
      </c>
      <c r="E154" s="35" t="str" cm="1">
        <f t="array" aca="1" ref="E154" ca="1">IF(F154="","",VLOOKUP(F154,INDIRECT(INDEX(Liste_feuille[],MATCH(TRUE,(COUNTIF(INDIRECT(Liste_feuille[]&amp;"!L8:L100"),F154)&gt;0),0))&amp;"!L8:AH100"),23,FALSE))</f>
        <v/>
      </c>
      <c r="F154" s="5" t="str" cm="1">
        <f t="array" aca="1" ref="F154" ca="1">IF(D154="","",VLOOKUP(D154,INDIRECT(INDEX(Liste_feuille[],MATCH(TRUE,(COUNTIF(INDIRECT(Liste_feuille[]&amp;"!L8:L100"),D154)&gt;0),0))&amp;"!L8:AE100"),20,FALSE))</f>
        <v/>
      </c>
    </row>
    <row r="155" spans="3:6" x14ac:dyDescent="0.25">
      <c r="C155" s="67" t="str" cm="1">
        <f t="array" aca="1" ref="C155" ca="1">IF(D155="","",VLOOKUP(D155,INDIRECT(INDEX(Liste_feuille[],MATCH(TRUE,(COUNTIF(INDIRECT(Liste_feuille[]&amp;"!L8:L100"),D155)&gt;0),0))&amp;"!L8:AH100"),22,FALSE))</f>
        <v/>
      </c>
      <c r="E155" s="35" t="str" cm="1">
        <f t="array" aca="1" ref="E155" ca="1">IF(F155="","",VLOOKUP(F155,INDIRECT(INDEX(Liste_feuille[],MATCH(TRUE,(COUNTIF(INDIRECT(Liste_feuille[]&amp;"!L8:L100"),F155)&gt;0),0))&amp;"!L8:AH100"),23,FALSE))</f>
        <v/>
      </c>
      <c r="F155" s="5" t="str" cm="1">
        <f t="array" aca="1" ref="F155" ca="1">IF(D155="","",VLOOKUP(D155,INDIRECT(INDEX(Liste_feuille[],MATCH(TRUE,(COUNTIF(INDIRECT(Liste_feuille[]&amp;"!L8:L100"),D155)&gt;0),0))&amp;"!L8:AE100"),20,FALSE))</f>
        <v/>
      </c>
    </row>
    <row r="156" spans="3:6" x14ac:dyDescent="0.25">
      <c r="C156" s="67" t="str" cm="1">
        <f t="array" aca="1" ref="C156" ca="1">IF(D156="","",VLOOKUP(D156,INDIRECT(INDEX(Liste_feuille[],MATCH(TRUE,(COUNTIF(INDIRECT(Liste_feuille[]&amp;"!L8:L100"),D156)&gt;0),0))&amp;"!L8:AH100"),22,FALSE))</f>
        <v/>
      </c>
      <c r="E156" s="35" t="str" cm="1">
        <f t="array" aca="1" ref="E156" ca="1">IF(F156="","",VLOOKUP(F156,INDIRECT(INDEX(Liste_feuille[],MATCH(TRUE,(COUNTIF(INDIRECT(Liste_feuille[]&amp;"!L8:L100"),F156)&gt;0),0))&amp;"!L8:AH100"),23,FALSE))</f>
        <v/>
      </c>
      <c r="F156" s="5" t="str" cm="1">
        <f t="array" aca="1" ref="F156" ca="1">IF(D156="","",VLOOKUP(D156,INDIRECT(INDEX(Liste_feuille[],MATCH(TRUE,(COUNTIF(INDIRECT(Liste_feuille[]&amp;"!L8:L100"),D156)&gt;0),0))&amp;"!L8:AE100"),20,FALSE))</f>
        <v/>
      </c>
    </row>
    <row r="157" spans="3:6" x14ac:dyDescent="0.25">
      <c r="C157" s="67" t="str" cm="1">
        <f t="array" aca="1" ref="C157" ca="1">IF(D157="","",VLOOKUP(D157,INDIRECT(INDEX(Liste_feuille[],MATCH(TRUE,(COUNTIF(INDIRECT(Liste_feuille[]&amp;"!L8:L100"),D157)&gt;0),0))&amp;"!L8:AH100"),22,FALSE))</f>
        <v/>
      </c>
      <c r="E157" s="35" t="str" cm="1">
        <f t="array" aca="1" ref="E157" ca="1">IF(F157="","",VLOOKUP(F157,INDIRECT(INDEX(Liste_feuille[],MATCH(TRUE,(COUNTIF(INDIRECT(Liste_feuille[]&amp;"!L8:L100"),F157)&gt;0),0))&amp;"!L8:AH100"),23,FALSE))</f>
        <v/>
      </c>
      <c r="F157" s="5" t="str" cm="1">
        <f t="array" aca="1" ref="F157" ca="1">IF(D157="","",VLOOKUP(D157,INDIRECT(INDEX(Liste_feuille[],MATCH(TRUE,(COUNTIF(INDIRECT(Liste_feuille[]&amp;"!L8:L100"),D157)&gt;0),0))&amp;"!L8:AE100"),20,FALSE))</f>
        <v/>
      </c>
    </row>
    <row r="158" spans="3:6" x14ac:dyDescent="0.25">
      <c r="C158" s="67" t="str" cm="1">
        <f t="array" aca="1" ref="C158" ca="1">IF(D158="","",VLOOKUP(D158,INDIRECT(INDEX(Liste_feuille[],MATCH(TRUE,(COUNTIF(INDIRECT(Liste_feuille[]&amp;"!L8:L100"),D158)&gt;0),0))&amp;"!L8:AH100"),22,FALSE))</f>
        <v/>
      </c>
      <c r="E158" s="35" t="str" cm="1">
        <f t="array" aca="1" ref="E158" ca="1">IF(F158="","",VLOOKUP(F158,INDIRECT(INDEX(Liste_feuille[],MATCH(TRUE,(COUNTIF(INDIRECT(Liste_feuille[]&amp;"!L8:L100"),F158)&gt;0),0))&amp;"!L8:AH100"),23,FALSE))</f>
        <v/>
      </c>
      <c r="F158" s="5" t="str" cm="1">
        <f t="array" aca="1" ref="F158" ca="1">IF(D158="","",VLOOKUP(D158,INDIRECT(INDEX(Liste_feuille[],MATCH(TRUE,(COUNTIF(INDIRECT(Liste_feuille[]&amp;"!L8:L100"),D158)&gt;0),0))&amp;"!L8:AE100"),20,FALSE))</f>
        <v/>
      </c>
    </row>
    <row r="159" spans="3:6" x14ac:dyDescent="0.25">
      <c r="C159" s="67" t="str" cm="1">
        <f t="array" aca="1" ref="C159" ca="1">IF(D159="","",VLOOKUP(D159,INDIRECT(INDEX(Liste_feuille[],MATCH(TRUE,(COUNTIF(INDIRECT(Liste_feuille[]&amp;"!L8:L100"),D159)&gt;0),0))&amp;"!L8:AH100"),22,FALSE))</f>
        <v/>
      </c>
      <c r="E159" s="35" t="str" cm="1">
        <f t="array" aca="1" ref="E159" ca="1">IF(F159="","",VLOOKUP(F159,INDIRECT(INDEX(Liste_feuille[],MATCH(TRUE,(COUNTIF(INDIRECT(Liste_feuille[]&amp;"!L8:L100"),F159)&gt;0),0))&amp;"!L8:AH100"),23,FALSE))</f>
        <v/>
      </c>
      <c r="F159" s="5" t="str" cm="1">
        <f t="array" aca="1" ref="F159" ca="1">IF(D159="","",VLOOKUP(D159,INDIRECT(INDEX(Liste_feuille[],MATCH(TRUE,(COUNTIF(INDIRECT(Liste_feuille[]&amp;"!L8:L100"),D159)&gt;0),0))&amp;"!L8:AE100"),20,FALSE))</f>
        <v/>
      </c>
    </row>
    <row r="160" spans="3:6" x14ac:dyDescent="0.25">
      <c r="C160" s="67" t="str" cm="1">
        <f t="array" aca="1" ref="C160" ca="1">IF(D160="","",VLOOKUP(D160,INDIRECT(INDEX(Liste_feuille[],MATCH(TRUE,(COUNTIF(INDIRECT(Liste_feuille[]&amp;"!L8:L100"),D160)&gt;0),0))&amp;"!L8:AH100"),22,FALSE))</f>
        <v/>
      </c>
      <c r="E160" s="35" t="str" cm="1">
        <f t="array" aca="1" ref="E160" ca="1">IF(F160="","",VLOOKUP(F160,INDIRECT(INDEX(Liste_feuille[],MATCH(TRUE,(COUNTIF(INDIRECT(Liste_feuille[]&amp;"!L8:L100"),F160)&gt;0),0))&amp;"!L8:AH100"),23,FALSE))</f>
        <v/>
      </c>
      <c r="F160" s="5" t="str" cm="1">
        <f t="array" aca="1" ref="F160" ca="1">IF(D160="","",VLOOKUP(D160,INDIRECT(INDEX(Liste_feuille[],MATCH(TRUE,(COUNTIF(INDIRECT(Liste_feuille[]&amp;"!L8:L100"),D160)&gt;0),0))&amp;"!L8:AE100"),20,FALSE))</f>
        <v/>
      </c>
    </row>
    <row r="161" spans="3:6" x14ac:dyDescent="0.25">
      <c r="C161" s="67" t="str" cm="1">
        <f t="array" aca="1" ref="C161" ca="1">IF(D161="","",VLOOKUP(D161,INDIRECT(INDEX(Liste_feuille[],MATCH(TRUE,(COUNTIF(INDIRECT(Liste_feuille[]&amp;"!L8:L100"),D161)&gt;0),0))&amp;"!L8:AH100"),22,FALSE))</f>
        <v/>
      </c>
      <c r="E161" s="35" t="str" cm="1">
        <f t="array" aca="1" ref="E161" ca="1">IF(F161="","",VLOOKUP(F161,INDIRECT(INDEX(Liste_feuille[],MATCH(TRUE,(COUNTIF(INDIRECT(Liste_feuille[]&amp;"!L8:L100"),F161)&gt;0),0))&amp;"!L8:AH100"),23,FALSE))</f>
        <v/>
      </c>
      <c r="F161" s="5" t="str" cm="1">
        <f t="array" aca="1" ref="F161" ca="1">IF(D161="","",VLOOKUP(D161,INDIRECT(INDEX(Liste_feuille[],MATCH(TRUE,(COUNTIF(INDIRECT(Liste_feuille[]&amp;"!L8:L100"),D161)&gt;0),0))&amp;"!L8:AE100"),20,FALSE))</f>
        <v/>
      </c>
    </row>
    <row r="162" spans="3:6" x14ac:dyDescent="0.25">
      <c r="C162" s="67" t="str" cm="1">
        <f t="array" aca="1" ref="C162" ca="1">IF(D162="","",VLOOKUP(D162,INDIRECT(INDEX(Liste_feuille[],MATCH(TRUE,(COUNTIF(INDIRECT(Liste_feuille[]&amp;"!L8:L100"),D162)&gt;0),0))&amp;"!L8:AH100"),22,FALSE))</f>
        <v/>
      </c>
      <c r="E162" s="35" t="str" cm="1">
        <f t="array" aca="1" ref="E162" ca="1">IF(F162="","",VLOOKUP(F162,INDIRECT(INDEX(Liste_feuille[],MATCH(TRUE,(COUNTIF(INDIRECT(Liste_feuille[]&amp;"!L8:L100"),F162)&gt;0),0))&amp;"!L8:AH100"),23,FALSE))</f>
        <v/>
      </c>
      <c r="F162" s="5" t="str" cm="1">
        <f t="array" aca="1" ref="F162" ca="1">IF(D162="","",VLOOKUP(D162,INDIRECT(INDEX(Liste_feuille[],MATCH(TRUE,(COUNTIF(INDIRECT(Liste_feuille[]&amp;"!L8:L100"),D162)&gt;0),0))&amp;"!L8:AE100"),20,FALSE))</f>
        <v/>
      </c>
    </row>
    <row r="163" spans="3:6" x14ac:dyDescent="0.25">
      <c r="C163" s="67" t="str" cm="1">
        <f t="array" aca="1" ref="C163" ca="1">IF(D163="","",VLOOKUP(D163,INDIRECT(INDEX(Liste_feuille[],MATCH(TRUE,(COUNTIF(INDIRECT(Liste_feuille[]&amp;"!L8:L100"),D163)&gt;0),0))&amp;"!L8:AH100"),22,FALSE))</f>
        <v/>
      </c>
      <c r="E163" s="35" t="str" cm="1">
        <f t="array" aca="1" ref="E163" ca="1">IF(F163="","",VLOOKUP(F163,INDIRECT(INDEX(Liste_feuille[],MATCH(TRUE,(COUNTIF(INDIRECT(Liste_feuille[]&amp;"!L8:L100"),F163)&gt;0),0))&amp;"!L8:AH100"),23,FALSE))</f>
        <v/>
      </c>
      <c r="F163" s="5" t="str" cm="1">
        <f t="array" aca="1" ref="F163" ca="1">IF(D163="","",VLOOKUP(D163,INDIRECT(INDEX(Liste_feuille[],MATCH(TRUE,(COUNTIF(INDIRECT(Liste_feuille[]&amp;"!L8:L100"),D163)&gt;0),0))&amp;"!L8:AE100"),20,FALSE))</f>
        <v/>
      </c>
    </row>
    <row r="164" spans="3:6" x14ac:dyDescent="0.25">
      <c r="C164" s="67" t="str" cm="1">
        <f t="array" aca="1" ref="C164" ca="1">IF(D164="","",VLOOKUP(D164,INDIRECT(INDEX(Liste_feuille[],MATCH(TRUE,(COUNTIF(INDIRECT(Liste_feuille[]&amp;"!L8:L100"),D164)&gt;0),0))&amp;"!L8:AH100"),22,FALSE))</f>
        <v/>
      </c>
      <c r="E164" s="35" t="str" cm="1">
        <f t="array" aca="1" ref="E164" ca="1">IF(F164="","",VLOOKUP(F164,INDIRECT(INDEX(Liste_feuille[],MATCH(TRUE,(COUNTIF(INDIRECT(Liste_feuille[]&amp;"!L8:L100"),F164)&gt;0),0))&amp;"!L8:AH100"),23,FALSE))</f>
        <v/>
      </c>
      <c r="F164" s="5" t="str" cm="1">
        <f t="array" aca="1" ref="F164" ca="1">IF(D164="","",VLOOKUP(D164,INDIRECT(INDEX(Liste_feuille[],MATCH(TRUE,(COUNTIF(INDIRECT(Liste_feuille[]&amp;"!L8:L100"),D164)&gt;0),0))&amp;"!L8:AE100"),20,FALSE))</f>
        <v/>
      </c>
    </row>
    <row r="165" spans="3:6" x14ac:dyDescent="0.25">
      <c r="C165" s="67" t="str" cm="1">
        <f t="array" aca="1" ref="C165" ca="1">IF(D165="","",VLOOKUP(D165,INDIRECT(INDEX(Liste_feuille[],MATCH(TRUE,(COUNTIF(INDIRECT(Liste_feuille[]&amp;"!L8:L100"),D165)&gt;0),0))&amp;"!L8:AH100"),22,FALSE))</f>
        <v/>
      </c>
      <c r="E165" s="35" t="str" cm="1">
        <f t="array" aca="1" ref="E165" ca="1">IF(F165="","",VLOOKUP(F165,INDIRECT(INDEX(Liste_feuille[],MATCH(TRUE,(COUNTIF(INDIRECT(Liste_feuille[]&amp;"!L8:L100"),F165)&gt;0),0))&amp;"!L8:AH100"),23,FALSE))</f>
        <v/>
      </c>
      <c r="F165" s="5" t="str" cm="1">
        <f t="array" aca="1" ref="F165" ca="1">IF(D165="","",VLOOKUP(D165,INDIRECT(INDEX(Liste_feuille[],MATCH(TRUE,(COUNTIF(INDIRECT(Liste_feuille[]&amp;"!L8:L100"),D165)&gt;0),0))&amp;"!L8:AE100"),20,FALSE))</f>
        <v/>
      </c>
    </row>
    <row r="166" spans="3:6" x14ac:dyDescent="0.25">
      <c r="C166" s="67" t="str" cm="1">
        <f t="array" aca="1" ref="C166" ca="1">IF(D166="","",VLOOKUP(D166,INDIRECT(INDEX(Liste_feuille[],MATCH(TRUE,(COUNTIF(INDIRECT(Liste_feuille[]&amp;"!L8:L100"),D166)&gt;0),0))&amp;"!L8:AH100"),22,FALSE))</f>
        <v/>
      </c>
      <c r="E166" s="35" t="str" cm="1">
        <f t="array" aca="1" ref="E166" ca="1">IF(F166="","",VLOOKUP(F166,INDIRECT(INDEX(Liste_feuille[],MATCH(TRUE,(COUNTIF(INDIRECT(Liste_feuille[]&amp;"!L8:L100"),F166)&gt;0),0))&amp;"!L8:AH100"),23,FALSE))</f>
        <v/>
      </c>
      <c r="F166" s="5" t="str" cm="1">
        <f t="array" aca="1" ref="F166" ca="1">IF(D166="","",VLOOKUP(D166,INDIRECT(INDEX(Liste_feuille[],MATCH(TRUE,(COUNTIF(INDIRECT(Liste_feuille[]&amp;"!L8:L100"),D166)&gt;0),0))&amp;"!L8:AE100"),20,FALSE))</f>
        <v/>
      </c>
    </row>
    <row r="167" spans="3:6" x14ac:dyDescent="0.25">
      <c r="C167" s="67" t="str" cm="1">
        <f t="array" aca="1" ref="C167" ca="1">IF(D167="","",VLOOKUP(D167,INDIRECT(INDEX(Liste_feuille[],MATCH(TRUE,(COUNTIF(INDIRECT(Liste_feuille[]&amp;"!L8:L100"),D167)&gt;0),0))&amp;"!L8:AH100"),22,FALSE))</f>
        <v/>
      </c>
      <c r="E167" s="35" t="str" cm="1">
        <f t="array" aca="1" ref="E167" ca="1">IF(F167="","",VLOOKUP(F167,INDIRECT(INDEX(Liste_feuille[],MATCH(TRUE,(COUNTIF(INDIRECT(Liste_feuille[]&amp;"!L8:L100"),F167)&gt;0),0))&amp;"!L8:AH100"),23,FALSE))</f>
        <v/>
      </c>
      <c r="F167" s="5" t="str" cm="1">
        <f t="array" aca="1" ref="F167" ca="1">IF(D167="","",VLOOKUP(D167,INDIRECT(INDEX(Liste_feuille[],MATCH(TRUE,(COUNTIF(INDIRECT(Liste_feuille[]&amp;"!L8:L100"),D167)&gt;0),0))&amp;"!L8:AE100"),20,FALSE))</f>
        <v/>
      </c>
    </row>
    <row r="168" spans="3:6" x14ac:dyDescent="0.25">
      <c r="C168" s="67" t="str" cm="1">
        <f t="array" aca="1" ref="C168" ca="1">IF(D168="","",VLOOKUP(D168,INDIRECT(INDEX(Liste_feuille[],MATCH(TRUE,(COUNTIF(INDIRECT(Liste_feuille[]&amp;"!L8:L100"),D168)&gt;0),0))&amp;"!L8:AH100"),22,FALSE))</f>
        <v/>
      </c>
      <c r="E168" s="35" t="str" cm="1">
        <f t="array" aca="1" ref="E168" ca="1">IF(F168="","",VLOOKUP(F168,INDIRECT(INDEX(Liste_feuille[],MATCH(TRUE,(COUNTIF(INDIRECT(Liste_feuille[]&amp;"!L8:L100"),F168)&gt;0),0))&amp;"!L8:AH100"),23,FALSE))</f>
        <v/>
      </c>
      <c r="F168" s="5" t="str" cm="1">
        <f t="array" aca="1" ref="F168" ca="1">IF(D168="","",VLOOKUP(D168,INDIRECT(INDEX(Liste_feuille[],MATCH(TRUE,(COUNTIF(INDIRECT(Liste_feuille[]&amp;"!L8:L100"),D168)&gt;0),0))&amp;"!L8:AE100"),20,FALSE))</f>
        <v/>
      </c>
    </row>
    <row r="169" spans="3:6" x14ac:dyDescent="0.25">
      <c r="C169" s="67" t="str" cm="1">
        <f t="array" aca="1" ref="C169" ca="1">IF(D169="","",VLOOKUP(D169,INDIRECT(INDEX(Liste_feuille[],MATCH(TRUE,(COUNTIF(INDIRECT(Liste_feuille[]&amp;"!L8:L100"),D169)&gt;0),0))&amp;"!L8:AH100"),22,FALSE))</f>
        <v/>
      </c>
      <c r="E169" s="35" t="str" cm="1">
        <f t="array" aca="1" ref="E169" ca="1">IF(F169="","",VLOOKUP(F169,INDIRECT(INDEX(Liste_feuille[],MATCH(TRUE,(COUNTIF(INDIRECT(Liste_feuille[]&amp;"!L8:L100"),F169)&gt;0),0))&amp;"!L8:AH100"),23,FALSE))</f>
        <v/>
      </c>
      <c r="F169" s="5" t="str" cm="1">
        <f t="array" aca="1" ref="F169" ca="1">IF(D169="","",VLOOKUP(D169,INDIRECT(INDEX(Liste_feuille[],MATCH(TRUE,(COUNTIF(INDIRECT(Liste_feuille[]&amp;"!L8:L100"),D169)&gt;0),0))&amp;"!L8:AE100"),20,FALSE))</f>
        <v/>
      </c>
    </row>
    <row r="170" spans="3:6" x14ac:dyDescent="0.25">
      <c r="C170" s="67" t="str" cm="1">
        <f t="array" aca="1" ref="C170" ca="1">IF(D170="","",VLOOKUP(D170,INDIRECT(INDEX(Liste_feuille[],MATCH(TRUE,(COUNTIF(INDIRECT(Liste_feuille[]&amp;"!L8:L100"),D170)&gt;0),0))&amp;"!L8:AH100"),22,FALSE))</f>
        <v/>
      </c>
      <c r="E170" s="35" t="str" cm="1">
        <f t="array" aca="1" ref="E170" ca="1">IF(F170="","",VLOOKUP(F170,INDIRECT(INDEX(Liste_feuille[],MATCH(TRUE,(COUNTIF(INDIRECT(Liste_feuille[]&amp;"!L8:L100"),F170)&gt;0),0))&amp;"!L8:AH100"),23,FALSE))</f>
        <v/>
      </c>
      <c r="F170" s="5" t="str" cm="1">
        <f t="array" aca="1" ref="F170" ca="1">IF(D170="","",VLOOKUP(D170,INDIRECT(INDEX(Liste_feuille[],MATCH(TRUE,(COUNTIF(INDIRECT(Liste_feuille[]&amp;"!L8:L100"),D170)&gt;0),0))&amp;"!L8:AE100"),20,FALSE))</f>
        <v/>
      </c>
    </row>
    <row r="171" spans="3:6" x14ac:dyDescent="0.25">
      <c r="C171" s="67" t="str" cm="1">
        <f t="array" aca="1" ref="C171" ca="1">IF(D171="","",VLOOKUP(D171,INDIRECT(INDEX(Liste_feuille[],MATCH(TRUE,(COUNTIF(INDIRECT(Liste_feuille[]&amp;"!L8:L100"),D171)&gt;0),0))&amp;"!L8:AH100"),22,FALSE))</f>
        <v/>
      </c>
      <c r="E171" s="35" t="str" cm="1">
        <f t="array" aca="1" ref="E171" ca="1">IF(F171="","",VLOOKUP(F171,INDIRECT(INDEX(Liste_feuille[],MATCH(TRUE,(COUNTIF(INDIRECT(Liste_feuille[]&amp;"!L8:L100"),F171)&gt;0),0))&amp;"!L8:AH100"),23,FALSE))</f>
        <v/>
      </c>
      <c r="F171" s="5" t="str" cm="1">
        <f t="array" aca="1" ref="F171" ca="1">IF(D171="","",VLOOKUP(D171,INDIRECT(INDEX(Liste_feuille[],MATCH(TRUE,(COUNTIF(INDIRECT(Liste_feuille[]&amp;"!L8:L100"),D171)&gt;0),0))&amp;"!L8:AE100"),20,FALSE))</f>
        <v/>
      </c>
    </row>
    <row r="172" spans="3:6" x14ac:dyDescent="0.25">
      <c r="C172" s="67" t="str" cm="1">
        <f t="array" aca="1" ref="C172" ca="1">IF(D172="","",VLOOKUP(D172,INDIRECT(INDEX(Liste_feuille[],MATCH(TRUE,(COUNTIF(INDIRECT(Liste_feuille[]&amp;"!L8:L100"),D172)&gt;0),0))&amp;"!L8:AH100"),22,FALSE))</f>
        <v/>
      </c>
      <c r="E172" s="35" t="str" cm="1">
        <f t="array" aca="1" ref="E172" ca="1">IF(F172="","",VLOOKUP(F172,INDIRECT(INDEX(Liste_feuille[],MATCH(TRUE,(COUNTIF(INDIRECT(Liste_feuille[]&amp;"!L8:L100"),F172)&gt;0),0))&amp;"!L8:AH100"),23,FALSE))</f>
        <v/>
      </c>
      <c r="F172" s="5" t="str" cm="1">
        <f t="array" aca="1" ref="F172" ca="1">IF(D172="","",VLOOKUP(D172,INDIRECT(INDEX(Liste_feuille[],MATCH(TRUE,(COUNTIF(INDIRECT(Liste_feuille[]&amp;"!L8:L100"),D172)&gt;0),0))&amp;"!L8:AE100"),20,FALSE))</f>
        <v/>
      </c>
    </row>
    <row r="173" spans="3:6" x14ac:dyDescent="0.25">
      <c r="C173" s="67" t="str" cm="1">
        <f t="array" aca="1" ref="C173" ca="1">IF(D173="","",VLOOKUP(D173,INDIRECT(INDEX(Liste_feuille[],MATCH(TRUE,(COUNTIF(INDIRECT(Liste_feuille[]&amp;"!L8:L100"),D173)&gt;0),0))&amp;"!L8:AH100"),22,FALSE))</f>
        <v/>
      </c>
      <c r="E173" s="35" t="str" cm="1">
        <f t="array" aca="1" ref="E173" ca="1">IF(F173="","",VLOOKUP(F173,INDIRECT(INDEX(Liste_feuille[],MATCH(TRUE,(COUNTIF(INDIRECT(Liste_feuille[]&amp;"!L8:L100"),F173)&gt;0),0))&amp;"!L8:AH100"),23,FALSE))</f>
        <v/>
      </c>
      <c r="F173" s="5" t="str" cm="1">
        <f t="array" aca="1" ref="F173" ca="1">IF(D173="","",VLOOKUP(D173,INDIRECT(INDEX(Liste_feuille[],MATCH(TRUE,(COUNTIF(INDIRECT(Liste_feuille[]&amp;"!L8:L100"),D173)&gt;0),0))&amp;"!L8:AE100"),20,FALSE))</f>
        <v/>
      </c>
    </row>
    <row r="174" spans="3:6" x14ac:dyDescent="0.25">
      <c r="C174" s="67" t="str" cm="1">
        <f t="array" aca="1" ref="C174" ca="1">IF(D174="","",VLOOKUP(D174,INDIRECT(INDEX(Liste_feuille[],MATCH(TRUE,(COUNTIF(INDIRECT(Liste_feuille[]&amp;"!L8:L100"),D174)&gt;0),0))&amp;"!L8:AH100"),22,FALSE))</f>
        <v/>
      </c>
      <c r="E174" s="35" t="str" cm="1">
        <f t="array" aca="1" ref="E174" ca="1">IF(F174="","",VLOOKUP(F174,INDIRECT(INDEX(Liste_feuille[],MATCH(TRUE,(COUNTIF(INDIRECT(Liste_feuille[]&amp;"!L8:L100"),F174)&gt;0),0))&amp;"!L8:AH100"),23,FALSE))</f>
        <v/>
      </c>
      <c r="F174" s="5" t="str" cm="1">
        <f t="array" aca="1" ref="F174" ca="1">IF(D174="","",VLOOKUP(D174,INDIRECT(INDEX(Liste_feuille[],MATCH(TRUE,(COUNTIF(INDIRECT(Liste_feuille[]&amp;"!L8:L100"),D174)&gt;0),0))&amp;"!L8:AE100"),20,FALSE))</f>
        <v/>
      </c>
    </row>
    <row r="175" spans="3:6" x14ac:dyDescent="0.25">
      <c r="C175" s="67" t="str" cm="1">
        <f t="array" aca="1" ref="C175" ca="1">IF(D175="","",VLOOKUP(D175,INDIRECT(INDEX(Liste_feuille[],MATCH(TRUE,(COUNTIF(INDIRECT(Liste_feuille[]&amp;"!L8:L100"),D175)&gt;0),0))&amp;"!L8:AH100"),22,FALSE))</f>
        <v/>
      </c>
      <c r="E175" s="35" t="str" cm="1">
        <f t="array" aca="1" ref="E175" ca="1">IF(F175="","",VLOOKUP(F175,INDIRECT(INDEX(Liste_feuille[],MATCH(TRUE,(COUNTIF(INDIRECT(Liste_feuille[]&amp;"!L8:L100"),F175)&gt;0),0))&amp;"!L8:AH100"),23,FALSE))</f>
        <v/>
      </c>
      <c r="F175" s="5" t="str" cm="1">
        <f t="array" aca="1" ref="F175" ca="1">IF(D175="","",VLOOKUP(D175,INDIRECT(INDEX(Liste_feuille[],MATCH(TRUE,(COUNTIF(INDIRECT(Liste_feuille[]&amp;"!L8:L100"),D175)&gt;0),0))&amp;"!L8:AE100"),20,FALSE))</f>
        <v/>
      </c>
    </row>
    <row r="176" spans="3:6" x14ac:dyDescent="0.25">
      <c r="C176" s="67" t="str" cm="1">
        <f t="array" aca="1" ref="C176" ca="1">IF(D176="","",VLOOKUP(D176,INDIRECT(INDEX(Liste_feuille[],MATCH(TRUE,(COUNTIF(INDIRECT(Liste_feuille[]&amp;"!L8:L100"),D176)&gt;0),0))&amp;"!L8:AH100"),22,FALSE))</f>
        <v/>
      </c>
      <c r="E176" s="35" t="str" cm="1">
        <f t="array" aca="1" ref="E176" ca="1">IF(F176="","",VLOOKUP(F176,INDIRECT(INDEX(Liste_feuille[],MATCH(TRUE,(COUNTIF(INDIRECT(Liste_feuille[]&amp;"!L8:L100"),F176)&gt;0),0))&amp;"!L8:AH100"),23,FALSE))</f>
        <v/>
      </c>
      <c r="F176" s="5" t="str" cm="1">
        <f t="array" aca="1" ref="F176" ca="1">IF(D176="","",VLOOKUP(D176,INDIRECT(INDEX(Liste_feuille[],MATCH(TRUE,(COUNTIF(INDIRECT(Liste_feuille[]&amp;"!L8:L100"),D176)&gt;0),0))&amp;"!L8:AE100"),20,FALSE))</f>
        <v/>
      </c>
    </row>
    <row r="177" spans="3:6" x14ac:dyDescent="0.25">
      <c r="C177" s="67" t="str" cm="1">
        <f t="array" aca="1" ref="C177" ca="1">IF(D177="","",VLOOKUP(D177,INDIRECT(INDEX(Liste_feuille[],MATCH(TRUE,(COUNTIF(INDIRECT(Liste_feuille[]&amp;"!L8:L100"),D177)&gt;0),0))&amp;"!L8:AH100"),22,FALSE))</f>
        <v/>
      </c>
      <c r="E177" s="35" t="str" cm="1">
        <f t="array" aca="1" ref="E177" ca="1">IF(F177="","",VLOOKUP(F177,INDIRECT(INDEX(Liste_feuille[],MATCH(TRUE,(COUNTIF(INDIRECT(Liste_feuille[]&amp;"!L8:L100"),F177)&gt;0),0))&amp;"!L8:AH100"),23,FALSE))</f>
        <v/>
      </c>
      <c r="F177" s="5" t="str" cm="1">
        <f t="array" aca="1" ref="F177" ca="1">IF(D177="","",VLOOKUP(D177,INDIRECT(INDEX(Liste_feuille[],MATCH(TRUE,(COUNTIF(INDIRECT(Liste_feuille[]&amp;"!L8:L100"),D177)&gt;0),0))&amp;"!L8:AE100"),20,FALSE))</f>
        <v/>
      </c>
    </row>
    <row r="178" spans="3:6" x14ac:dyDescent="0.25">
      <c r="C178" s="67" t="str" cm="1">
        <f t="array" aca="1" ref="C178" ca="1">IF(D178="","",VLOOKUP(D178,INDIRECT(INDEX(Liste_feuille[],MATCH(TRUE,(COUNTIF(INDIRECT(Liste_feuille[]&amp;"!L8:L100"),D178)&gt;0),0))&amp;"!L8:AH100"),22,FALSE))</f>
        <v/>
      </c>
      <c r="E178" s="35" t="str" cm="1">
        <f t="array" aca="1" ref="E178" ca="1">IF(F178="","",VLOOKUP(F178,INDIRECT(INDEX(Liste_feuille[],MATCH(TRUE,(COUNTIF(INDIRECT(Liste_feuille[]&amp;"!L8:L100"),F178)&gt;0),0))&amp;"!L8:AH100"),23,FALSE))</f>
        <v/>
      </c>
      <c r="F178" s="5" t="str" cm="1">
        <f t="array" aca="1" ref="F178" ca="1">IF(D178="","",VLOOKUP(D178,INDIRECT(INDEX(Liste_feuille[],MATCH(TRUE,(COUNTIF(INDIRECT(Liste_feuille[]&amp;"!L8:L100"),D178)&gt;0),0))&amp;"!L8:AE100"),20,FALSE))</f>
        <v/>
      </c>
    </row>
    <row r="179" spans="3:6" x14ac:dyDescent="0.25">
      <c r="C179" s="67" t="str" cm="1">
        <f t="array" aca="1" ref="C179" ca="1">IF(D179="","",VLOOKUP(D179,INDIRECT(INDEX(Liste_feuille[],MATCH(TRUE,(COUNTIF(INDIRECT(Liste_feuille[]&amp;"!L8:L100"),D179)&gt;0),0))&amp;"!L8:AH100"),22,FALSE))</f>
        <v/>
      </c>
      <c r="E179" s="35" t="str" cm="1">
        <f t="array" aca="1" ref="E179" ca="1">IF(F179="","",VLOOKUP(F179,INDIRECT(INDEX(Liste_feuille[],MATCH(TRUE,(COUNTIF(INDIRECT(Liste_feuille[]&amp;"!L8:L100"),F179)&gt;0),0))&amp;"!L8:AH100"),23,FALSE))</f>
        <v/>
      </c>
      <c r="F179" s="5" t="str" cm="1">
        <f t="array" aca="1" ref="F179" ca="1">IF(D179="","",VLOOKUP(D179,INDIRECT(INDEX(Liste_feuille[],MATCH(TRUE,(COUNTIF(INDIRECT(Liste_feuille[]&amp;"!L8:L100"),D179)&gt;0),0))&amp;"!L8:AE100"),20,FALSE))</f>
        <v/>
      </c>
    </row>
    <row r="180" spans="3:6" x14ac:dyDescent="0.25">
      <c r="C180" s="67" t="str" cm="1">
        <f t="array" aca="1" ref="C180" ca="1">IF(D180="","",VLOOKUP(D180,INDIRECT(INDEX(Liste_feuille[],MATCH(TRUE,(COUNTIF(INDIRECT(Liste_feuille[]&amp;"!L8:L100"),D180)&gt;0),0))&amp;"!L8:AH100"),22,FALSE))</f>
        <v/>
      </c>
      <c r="E180" s="35" t="str" cm="1">
        <f t="array" aca="1" ref="E180" ca="1">IF(F180="","",VLOOKUP(F180,INDIRECT(INDEX(Liste_feuille[],MATCH(TRUE,(COUNTIF(INDIRECT(Liste_feuille[]&amp;"!L8:L100"),F180)&gt;0),0))&amp;"!L8:AH100"),23,FALSE))</f>
        <v/>
      </c>
      <c r="F180" s="5" t="str" cm="1">
        <f t="array" aca="1" ref="F180" ca="1">IF(D180="","",VLOOKUP(D180,INDIRECT(INDEX(Liste_feuille[],MATCH(TRUE,(COUNTIF(INDIRECT(Liste_feuille[]&amp;"!L8:L100"),D180)&gt;0),0))&amp;"!L8:AE100"),20,FALSE))</f>
        <v/>
      </c>
    </row>
    <row r="181" spans="3:6" x14ac:dyDescent="0.25">
      <c r="C181" s="67" t="str" cm="1">
        <f t="array" aca="1" ref="C181" ca="1">IF(D181="","",VLOOKUP(D181,INDIRECT(INDEX(Liste_feuille[],MATCH(TRUE,(COUNTIF(INDIRECT(Liste_feuille[]&amp;"!L8:L100"),D181)&gt;0),0))&amp;"!L8:AH100"),22,FALSE))</f>
        <v/>
      </c>
      <c r="E181" s="35" t="str" cm="1">
        <f t="array" aca="1" ref="E181" ca="1">IF(F181="","",VLOOKUP(F181,INDIRECT(INDEX(Liste_feuille[],MATCH(TRUE,(COUNTIF(INDIRECT(Liste_feuille[]&amp;"!L8:L100"),F181)&gt;0),0))&amp;"!L8:AH100"),23,FALSE))</f>
        <v/>
      </c>
      <c r="F181" s="5" t="str" cm="1">
        <f t="array" aca="1" ref="F181" ca="1">IF(D181="","",VLOOKUP(D181,INDIRECT(INDEX(Liste_feuille[],MATCH(TRUE,(COUNTIF(INDIRECT(Liste_feuille[]&amp;"!L8:L100"),D181)&gt;0),0))&amp;"!L8:AE100"),20,FALSE))</f>
        <v/>
      </c>
    </row>
    <row r="182" spans="3:6" x14ac:dyDescent="0.25">
      <c r="C182" s="67" t="str" cm="1">
        <f t="array" aca="1" ref="C182" ca="1">IF(D182="","",VLOOKUP(D182,INDIRECT(INDEX(Liste_feuille[],MATCH(TRUE,(COUNTIF(INDIRECT(Liste_feuille[]&amp;"!L8:L100"),D182)&gt;0),0))&amp;"!L8:AH100"),22,FALSE))</f>
        <v/>
      </c>
      <c r="E182" s="35" t="str" cm="1">
        <f t="array" aca="1" ref="E182" ca="1">IF(F182="","",VLOOKUP(F182,INDIRECT(INDEX(Liste_feuille[],MATCH(TRUE,(COUNTIF(INDIRECT(Liste_feuille[]&amp;"!L8:L100"),F182)&gt;0),0))&amp;"!L8:AH100"),23,FALSE))</f>
        <v/>
      </c>
      <c r="F182" s="5" t="str" cm="1">
        <f t="array" aca="1" ref="F182" ca="1">IF(D182="","",VLOOKUP(D182,INDIRECT(INDEX(Liste_feuille[],MATCH(TRUE,(COUNTIF(INDIRECT(Liste_feuille[]&amp;"!L8:L100"),D182)&gt;0),0))&amp;"!L8:AE100"),20,FALSE))</f>
        <v/>
      </c>
    </row>
    <row r="183" spans="3:6" x14ac:dyDescent="0.25">
      <c r="C183" s="67" t="str" cm="1">
        <f t="array" aca="1" ref="C183" ca="1">IF(D183="","",VLOOKUP(D183,INDIRECT(INDEX(Liste_feuille[],MATCH(TRUE,(COUNTIF(INDIRECT(Liste_feuille[]&amp;"!L8:L100"),D183)&gt;0),0))&amp;"!L8:AH100"),22,FALSE))</f>
        <v/>
      </c>
      <c r="E183" s="35" t="str" cm="1">
        <f t="array" aca="1" ref="E183" ca="1">IF(F183="","",VLOOKUP(F183,INDIRECT(INDEX(Liste_feuille[],MATCH(TRUE,(COUNTIF(INDIRECT(Liste_feuille[]&amp;"!L8:L100"),F183)&gt;0),0))&amp;"!L8:AH100"),23,FALSE))</f>
        <v/>
      </c>
      <c r="F183" s="5" t="str" cm="1">
        <f t="array" aca="1" ref="F183" ca="1">IF(D183="","",VLOOKUP(D183,INDIRECT(INDEX(Liste_feuille[],MATCH(TRUE,(COUNTIF(INDIRECT(Liste_feuille[]&amp;"!L8:L100"),D183)&gt;0),0))&amp;"!L8:AE100"),20,FALSE))</f>
        <v/>
      </c>
    </row>
    <row r="184" spans="3:6" x14ac:dyDescent="0.25">
      <c r="C184" s="67" t="str" cm="1">
        <f t="array" aca="1" ref="C184" ca="1">IF(D184="","",VLOOKUP(D184,INDIRECT(INDEX(Liste_feuille[],MATCH(TRUE,(COUNTIF(INDIRECT(Liste_feuille[]&amp;"!L8:L100"),D184)&gt;0),0))&amp;"!L8:AH100"),22,FALSE))</f>
        <v/>
      </c>
      <c r="E184" s="35" t="str" cm="1">
        <f t="array" aca="1" ref="E184" ca="1">IF(F184="","",VLOOKUP(F184,INDIRECT(INDEX(Liste_feuille[],MATCH(TRUE,(COUNTIF(INDIRECT(Liste_feuille[]&amp;"!L8:L100"),F184)&gt;0),0))&amp;"!L8:AH100"),23,FALSE))</f>
        <v/>
      </c>
      <c r="F184" s="5" t="str" cm="1">
        <f t="array" aca="1" ref="F184" ca="1">IF(D184="","",VLOOKUP(D184,INDIRECT(INDEX(Liste_feuille[],MATCH(TRUE,(COUNTIF(INDIRECT(Liste_feuille[]&amp;"!L8:L100"),D184)&gt;0),0))&amp;"!L8:AE100"),20,FALSE))</f>
        <v/>
      </c>
    </row>
    <row r="185" spans="3:6" x14ac:dyDescent="0.25">
      <c r="C185" s="67" t="str" cm="1">
        <f t="array" aca="1" ref="C185" ca="1">IF(D185="","",VLOOKUP(D185,INDIRECT(INDEX(Liste_feuille[],MATCH(TRUE,(COUNTIF(INDIRECT(Liste_feuille[]&amp;"!L8:L100"),D185)&gt;0),0))&amp;"!L8:AH100"),22,FALSE))</f>
        <v/>
      </c>
      <c r="E185" s="35" t="str" cm="1">
        <f t="array" aca="1" ref="E185" ca="1">IF(F185="","",VLOOKUP(F185,INDIRECT(INDEX(Liste_feuille[],MATCH(TRUE,(COUNTIF(INDIRECT(Liste_feuille[]&amp;"!L8:L100"),F185)&gt;0),0))&amp;"!L8:AH100"),23,FALSE))</f>
        <v/>
      </c>
      <c r="F185" s="5" t="str" cm="1">
        <f t="array" aca="1" ref="F185" ca="1">IF(D185="","",VLOOKUP(D185,INDIRECT(INDEX(Liste_feuille[],MATCH(TRUE,(COUNTIF(INDIRECT(Liste_feuille[]&amp;"!L8:L100"),D185)&gt;0),0))&amp;"!L8:AE100"),20,FALSE))</f>
        <v/>
      </c>
    </row>
    <row r="186" spans="3:6" x14ac:dyDescent="0.25">
      <c r="C186" s="67" t="str" cm="1">
        <f t="array" aca="1" ref="C186" ca="1">IF(D186="","",VLOOKUP(D186,INDIRECT(INDEX(Liste_feuille[],MATCH(TRUE,(COUNTIF(INDIRECT(Liste_feuille[]&amp;"!L8:L100"),D186)&gt;0),0))&amp;"!L8:AH100"),22,FALSE))</f>
        <v/>
      </c>
      <c r="E186" s="35" t="str" cm="1">
        <f t="array" aca="1" ref="E186" ca="1">IF(F186="","",VLOOKUP(F186,INDIRECT(INDEX(Liste_feuille[],MATCH(TRUE,(COUNTIF(INDIRECT(Liste_feuille[]&amp;"!L8:L100"),F186)&gt;0),0))&amp;"!L8:AH100"),23,FALSE))</f>
        <v/>
      </c>
      <c r="F186" s="5" t="str" cm="1">
        <f t="array" aca="1" ref="F186" ca="1">IF(D186="","",VLOOKUP(D186,INDIRECT(INDEX(Liste_feuille[],MATCH(TRUE,(COUNTIF(INDIRECT(Liste_feuille[]&amp;"!L8:L100"),D186)&gt;0),0))&amp;"!L8:AE100"),20,FALSE))</f>
        <v/>
      </c>
    </row>
    <row r="187" spans="3:6" x14ac:dyDescent="0.25">
      <c r="C187" s="67" t="str" cm="1">
        <f t="array" aca="1" ref="C187" ca="1">IF(D187="","",VLOOKUP(D187,INDIRECT(INDEX(Liste_feuille[],MATCH(TRUE,(COUNTIF(INDIRECT(Liste_feuille[]&amp;"!L8:L100"),D187)&gt;0),0))&amp;"!L8:AH100"),22,FALSE))</f>
        <v/>
      </c>
      <c r="E187" s="35" t="str" cm="1">
        <f t="array" aca="1" ref="E187" ca="1">IF(F187="","",VLOOKUP(F187,INDIRECT(INDEX(Liste_feuille[],MATCH(TRUE,(COUNTIF(INDIRECT(Liste_feuille[]&amp;"!L8:L100"),F187)&gt;0),0))&amp;"!L8:AH100"),23,FALSE))</f>
        <v/>
      </c>
      <c r="F187" s="5" t="str" cm="1">
        <f t="array" aca="1" ref="F187" ca="1">IF(D187="","",VLOOKUP(D187,INDIRECT(INDEX(Liste_feuille[],MATCH(TRUE,(COUNTIF(INDIRECT(Liste_feuille[]&amp;"!L8:L100"),D187)&gt;0),0))&amp;"!L8:AE100"),20,FALSE))</f>
        <v/>
      </c>
    </row>
    <row r="188" spans="3:6" x14ac:dyDescent="0.25">
      <c r="C188" s="67" t="str" cm="1">
        <f t="array" aca="1" ref="C188" ca="1">IF(D188="","",VLOOKUP(D188,INDIRECT(INDEX(Liste_feuille[],MATCH(TRUE,(COUNTIF(INDIRECT(Liste_feuille[]&amp;"!L8:L100"),D188)&gt;0),0))&amp;"!L8:AH100"),22,FALSE))</f>
        <v/>
      </c>
      <c r="E188" s="35" t="str" cm="1">
        <f t="array" aca="1" ref="E188" ca="1">IF(F188="","",VLOOKUP(F188,INDIRECT(INDEX(Liste_feuille[],MATCH(TRUE,(COUNTIF(INDIRECT(Liste_feuille[]&amp;"!L8:L100"),F188)&gt;0),0))&amp;"!L8:AH100"),23,FALSE))</f>
        <v/>
      </c>
      <c r="F188" s="5" t="str" cm="1">
        <f t="array" aca="1" ref="F188" ca="1">IF(D188="","",VLOOKUP(D188,INDIRECT(INDEX(Liste_feuille[],MATCH(TRUE,(COUNTIF(INDIRECT(Liste_feuille[]&amp;"!L8:L100"),D188)&gt;0),0))&amp;"!L8:AE100"),20,FALSE))</f>
        <v/>
      </c>
    </row>
    <row r="189" spans="3:6" x14ac:dyDescent="0.25">
      <c r="C189" s="67" t="str" cm="1">
        <f t="array" aca="1" ref="C189" ca="1">IF(D189="","",VLOOKUP(D189,INDIRECT(INDEX(Liste_feuille[],MATCH(TRUE,(COUNTIF(INDIRECT(Liste_feuille[]&amp;"!L8:L100"),D189)&gt;0),0))&amp;"!L8:AH100"),22,FALSE))</f>
        <v/>
      </c>
      <c r="E189" s="35" t="str" cm="1">
        <f t="array" aca="1" ref="E189" ca="1">IF(F189="","",VLOOKUP(F189,INDIRECT(INDEX(Liste_feuille[],MATCH(TRUE,(COUNTIF(INDIRECT(Liste_feuille[]&amp;"!L8:L100"),F189)&gt;0),0))&amp;"!L8:AH100"),23,FALSE))</f>
        <v/>
      </c>
      <c r="F189" s="5" t="str" cm="1">
        <f t="array" aca="1" ref="F189" ca="1">IF(D189="","",VLOOKUP(D189,INDIRECT(INDEX(Liste_feuille[],MATCH(TRUE,(COUNTIF(INDIRECT(Liste_feuille[]&amp;"!L8:L100"),D189)&gt;0),0))&amp;"!L8:AE100"),20,FALSE))</f>
        <v/>
      </c>
    </row>
    <row r="190" spans="3:6" x14ac:dyDescent="0.25">
      <c r="C190" s="67" t="str" cm="1">
        <f t="array" aca="1" ref="C190" ca="1">IF(D190="","",VLOOKUP(D190,INDIRECT(INDEX(Liste_feuille[],MATCH(TRUE,(COUNTIF(INDIRECT(Liste_feuille[]&amp;"!L8:L100"),D190)&gt;0),0))&amp;"!L8:AH100"),22,FALSE))</f>
        <v/>
      </c>
      <c r="E190" s="35" t="str" cm="1">
        <f t="array" aca="1" ref="E190" ca="1">IF(F190="","",VLOOKUP(F190,INDIRECT(INDEX(Liste_feuille[],MATCH(TRUE,(COUNTIF(INDIRECT(Liste_feuille[]&amp;"!L8:L100"),F190)&gt;0),0))&amp;"!L8:AH100"),23,FALSE))</f>
        <v/>
      </c>
      <c r="F190" s="5" t="str" cm="1">
        <f t="array" aca="1" ref="F190" ca="1">IF(D190="","",VLOOKUP(D190,INDIRECT(INDEX(Liste_feuille[],MATCH(TRUE,(COUNTIF(INDIRECT(Liste_feuille[]&amp;"!L8:L100"),D190)&gt;0),0))&amp;"!L8:AE100"),20,FALSE))</f>
        <v/>
      </c>
    </row>
    <row r="191" spans="3:6" x14ac:dyDescent="0.25">
      <c r="C191" s="67" t="str" cm="1">
        <f t="array" aca="1" ref="C191" ca="1">IF(D191="","",VLOOKUP(D191,INDIRECT(INDEX(Liste_feuille[],MATCH(TRUE,(COUNTIF(INDIRECT(Liste_feuille[]&amp;"!L8:L100"),D191)&gt;0),0))&amp;"!L8:AH100"),22,FALSE))</f>
        <v/>
      </c>
      <c r="E191" s="35" t="str" cm="1">
        <f t="array" aca="1" ref="E191" ca="1">IF(F191="","",VLOOKUP(F191,INDIRECT(INDEX(Liste_feuille[],MATCH(TRUE,(COUNTIF(INDIRECT(Liste_feuille[]&amp;"!L8:L100"),F191)&gt;0),0))&amp;"!L8:AH100"),23,FALSE))</f>
        <v/>
      </c>
      <c r="F191" s="5" t="str" cm="1">
        <f t="array" aca="1" ref="F191" ca="1">IF(D191="","",VLOOKUP(D191,INDIRECT(INDEX(Liste_feuille[],MATCH(TRUE,(COUNTIF(INDIRECT(Liste_feuille[]&amp;"!L8:L100"),D191)&gt;0),0))&amp;"!L8:AE100"),20,FALSE))</f>
        <v/>
      </c>
    </row>
    <row r="192" spans="3:6" x14ac:dyDescent="0.25">
      <c r="C192" s="67" t="str" cm="1">
        <f t="array" aca="1" ref="C192" ca="1">IF(D192="","",VLOOKUP(D192,INDIRECT(INDEX(Liste_feuille[],MATCH(TRUE,(COUNTIF(INDIRECT(Liste_feuille[]&amp;"!L8:L100"),D192)&gt;0),0))&amp;"!L8:AH100"),22,FALSE))</f>
        <v/>
      </c>
      <c r="E192" s="35" t="str" cm="1">
        <f t="array" aca="1" ref="E192" ca="1">IF(F192="","",VLOOKUP(F192,INDIRECT(INDEX(Liste_feuille[],MATCH(TRUE,(COUNTIF(INDIRECT(Liste_feuille[]&amp;"!L8:L100"),F192)&gt;0),0))&amp;"!L8:AH100"),23,FALSE))</f>
        <v/>
      </c>
      <c r="F192" s="5" t="str" cm="1">
        <f t="array" aca="1" ref="F192" ca="1">IF(D192="","",VLOOKUP(D192,INDIRECT(INDEX(Liste_feuille[],MATCH(TRUE,(COUNTIF(INDIRECT(Liste_feuille[]&amp;"!L8:L100"),D192)&gt;0),0))&amp;"!L8:AE100"),20,FALSE))</f>
        <v/>
      </c>
    </row>
    <row r="193" spans="3:6" x14ac:dyDescent="0.25">
      <c r="C193" s="67" t="str" cm="1">
        <f t="array" aca="1" ref="C193" ca="1">IF(D193="","",VLOOKUP(D193,INDIRECT(INDEX(Liste_feuille[],MATCH(TRUE,(COUNTIF(INDIRECT(Liste_feuille[]&amp;"!L8:L100"),D193)&gt;0),0))&amp;"!L8:AH100"),22,FALSE))</f>
        <v/>
      </c>
      <c r="E193" s="35" t="str" cm="1">
        <f t="array" aca="1" ref="E193" ca="1">IF(F193="","",VLOOKUP(F193,INDIRECT(INDEX(Liste_feuille[],MATCH(TRUE,(COUNTIF(INDIRECT(Liste_feuille[]&amp;"!L8:L100"),F193)&gt;0),0))&amp;"!L8:AH100"),23,FALSE))</f>
        <v/>
      </c>
      <c r="F193" s="5" t="str" cm="1">
        <f t="array" aca="1" ref="F193" ca="1">IF(D193="","",VLOOKUP(D193,INDIRECT(INDEX(Liste_feuille[],MATCH(TRUE,(COUNTIF(INDIRECT(Liste_feuille[]&amp;"!L8:L100"),D193)&gt;0),0))&amp;"!L8:AE100"),20,FALSE))</f>
        <v/>
      </c>
    </row>
    <row r="194" spans="3:6" x14ac:dyDescent="0.25">
      <c r="C194" s="67" t="str" cm="1">
        <f t="array" aca="1" ref="C194" ca="1">IF(D194="","",VLOOKUP(D194,INDIRECT(INDEX(Liste_feuille[],MATCH(TRUE,(COUNTIF(INDIRECT(Liste_feuille[]&amp;"!L8:L100"),D194)&gt;0),0))&amp;"!L8:AH100"),22,FALSE))</f>
        <v/>
      </c>
      <c r="E194" s="35" t="str" cm="1">
        <f t="array" aca="1" ref="E194" ca="1">IF(F194="","",VLOOKUP(F194,INDIRECT(INDEX(Liste_feuille[],MATCH(TRUE,(COUNTIF(INDIRECT(Liste_feuille[]&amp;"!L8:L100"),F194)&gt;0),0))&amp;"!L8:AH100"),23,FALSE))</f>
        <v/>
      </c>
      <c r="F194" s="5" t="str" cm="1">
        <f t="array" aca="1" ref="F194" ca="1">IF(D194="","",VLOOKUP(D194,INDIRECT(INDEX(Liste_feuille[],MATCH(TRUE,(COUNTIF(INDIRECT(Liste_feuille[]&amp;"!L8:L100"),D194)&gt;0),0))&amp;"!L8:AE100"),20,FALSE))</f>
        <v/>
      </c>
    </row>
    <row r="195" spans="3:6" x14ac:dyDescent="0.25">
      <c r="C195" s="67" t="str" cm="1">
        <f t="array" aca="1" ref="C195" ca="1">IF(D195="","",VLOOKUP(D195,INDIRECT(INDEX(Liste_feuille[],MATCH(TRUE,(COUNTIF(INDIRECT(Liste_feuille[]&amp;"!L8:L100"),D195)&gt;0),0))&amp;"!L8:AH100"),22,FALSE))</f>
        <v/>
      </c>
      <c r="E195" s="35" t="str" cm="1">
        <f t="array" aca="1" ref="E195" ca="1">IF(F195="","",VLOOKUP(F195,INDIRECT(INDEX(Liste_feuille[],MATCH(TRUE,(COUNTIF(INDIRECT(Liste_feuille[]&amp;"!L8:L100"),F195)&gt;0),0))&amp;"!L8:AH100"),23,FALSE))</f>
        <v/>
      </c>
      <c r="F195" s="5" t="str" cm="1">
        <f t="array" aca="1" ref="F195" ca="1">IF(D195="","",VLOOKUP(D195,INDIRECT(INDEX(Liste_feuille[],MATCH(TRUE,(COUNTIF(INDIRECT(Liste_feuille[]&amp;"!L8:L100"),D195)&gt;0),0))&amp;"!L8:AE100"),20,FALSE))</f>
        <v/>
      </c>
    </row>
    <row r="196" spans="3:6" x14ac:dyDescent="0.25">
      <c r="C196" s="67" t="str" cm="1">
        <f t="array" aca="1" ref="C196" ca="1">IF(D196="","",VLOOKUP(D196,INDIRECT(INDEX(Liste_feuille[],MATCH(TRUE,(COUNTIF(INDIRECT(Liste_feuille[]&amp;"!L8:L100"),D196)&gt;0),0))&amp;"!L8:AH100"),22,FALSE))</f>
        <v/>
      </c>
      <c r="E196" s="35" t="str" cm="1">
        <f t="array" aca="1" ref="E196" ca="1">IF(F196="","",VLOOKUP(F196,INDIRECT(INDEX(Liste_feuille[],MATCH(TRUE,(COUNTIF(INDIRECT(Liste_feuille[]&amp;"!L8:L100"),F196)&gt;0),0))&amp;"!L8:AH100"),23,FALSE))</f>
        <v/>
      </c>
      <c r="F196" s="5" t="str" cm="1">
        <f t="array" aca="1" ref="F196" ca="1">IF(D196="","",VLOOKUP(D196,INDIRECT(INDEX(Liste_feuille[],MATCH(TRUE,(COUNTIF(INDIRECT(Liste_feuille[]&amp;"!L8:L100"),D196)&gt;0),0))&amp;"!L8:AE100"),20,FALSE))</f>
        <v/>
      </c>
    </row>
    <row r="197" spans="3:6" x14ac:dyDescent="0.25">
      <c r="C197" s="67" t="str" cm="1">
        <f t="array" aca="1" ref="C197" ca="1">IF(D197="","",VLOOKUP(D197,INDIRECT(INDEX(Liste_feuille[],MATCH(TRUE,(COUNTIF(INDIRECT(Liste_feuille[]&amp;"!L8:L100"),D197)&gt;0),0))&amp;"!L8:AH100"),22,FALSE))</f>
        <v/>
      </c>
      <c r="E197" s="35" t="str" cm="1">
        <f t="array" aca="1" ref="E197" ca="1">IF(F197="","",VLOOKUP(F197,INDIRECT(INDEX(Liste_feuille[],MATCH(TRUE,(COUNTIF(INDIRECT(Liste_feuille[]&amp;"!L8:L100"),F197)&gt;0),0))&amp;"!L8:AH100"),23,FALSE))</f>
        <v/>
      </c>
      <c r="F197" s="5" t="str" cm="1">
        <f t="array" aca="1" ref="F197" ca="1">IF(D197="","",VLOOKUP(D197,INDIRECT(INDEX(Liste_feuille[],MATCH(TRUE,(COUNTIF(INDIRECT(Liste_feuille[]&amp;"!L8:L100"),D197)&gt;0),0))&amp;"!L8:AE100"),20,FALSE))</f>
        <v/>
      </c>
    </row>
    <row r="198" spans="3:6" x14ac:dyDescent="0.25">
      <c r="C198" s="67" t="str" cm="1">
        <f t="array" aca="1" ref="C198" ca="1">IF(D198="","",VLOOKUP(D198,INDIRECT(INDEX(Liste_feuille[],MATCH(TRUE,(COUNTIF(INDIRECT(Liste_feuille[]&amp;"!L8:L100"),D198)&gt;0),0))&amp;"!L8:AH100"),22,FALSE))</f>
        <v/>
      </c>
      <c r="E198" s="35" t="str" cm="1">
        <f t="array" aca="1" ref="E198" ca="1">IF(F198="","",VLOOKUP(F198,INDIRECT(INDEX(Liste_feuille[],MATCH(TRUE,(COUNTIF(INDIRECT(Liste_feuille[]&amp;"!L8:L100"),F198)&gt;0),0))&amp;"!L8:AH100"),23,FALSE))</f>
        <v/>
      </c>
      <c r="F198" s="5" t="str" cm="1">
        <f t="array" aca="1" ref="F198" ca="1">IF(D198="","",VLOOKUP(D198,INDIRECT(INDEX(Liste_feuille[],MATCH(TRUE,(COUNTIF(INDIRECT(Liste_feuille[]&amp;"!L8:L100"),D198)&gt;0),0))&amp;"!L8:AE100"),20,FALSE))</f>
        <v/>
      </c>
    </row>
    <row r="199" spans="3:6" x14ac:dyDescent="0.25">
      <c r="C199" s="67" t="str" cm="1">
        <f t="array" aca="1" ref="C199" ca="1">IF(D199="","",VLOOKUP(D199,INDIRECT(INDEX(Liste_feuille[],MATCH(TRUE,(COUNTIF(INDIRECT(Liste_feuille[]&amp;"!L8:L100"),D199)&gt;0),0))&amp;"!L8:AH100"),22,FALSE))</f>
        <v/>
      </c>
      <c r="E199" s="35" t="str" cm="1">
        <f t="array" aca="1" ref="E199" ca="1">IF(F199="","",VLOOKUP(F199,INDIRECT(INDEX(Liste_feuille[],MATCH(TRUE,(COUNTIF(INDIRECT(Liste_feuille[]&amp;"!L8:L100"),F199)&gt;0),0))&amp;"!L8:AH100"),23,FALSE))</f>
        <v/>
      </c>
      <c r="F199" s="5" t="str" cm="1">
        <f t="array" aca="1" ref="F199" ca="1">IF(D199="","",VLOOKUP(D199,INDIRECT(INDEX(Liste_feuille[],MATCH(TRUE,(COUNTIF(INDIRECT(Liste_feuille[]&amp;"!L8:L100"),D199)&gt;0),0))&amp;"!L8:AE100"),20,FALSE))</f>
        <v/>
      </c>
    </row>
    <row r="200" spans="3:6" x14ac:dyDescent="0.25">
      <c r="C200" s="67" t="str" cm="1">
        <f t="array" aca="1" ref="C200" ca="1">IF(D200="","",VLOOKUP(D200,INDIRECT(INDEX(Liste_feuille[],MATCH(TRUE,(COUNTIF(INDIRECT(Liste_feuille[]&amp;"!L8:L100"),D200)&gt;0),0))&amp;"!L8:AH100"),22,FALSE))</f>
        <v/>
      </c>
      <c r="E200" s="35" t="str" cm="1">
        <f t="array" aca="1" ref="E200" ca="1">IF(F200="","",VLOOKUP(F200,INDIRECT(INDEX(Liste_feuille[],MATCH(TRUE,(COUNTIF(INDIRECT(Liste_feuille[]&amp;"!L8:L100"),F200)&gt;0),0))&amp;"!L8:AH100"),23,FALSE))</f>
        <v/>
      </c>
      <c r="F200" s="5" t="str" cm="1">
        <f t="array" aca="1" ref="F200" ca="1">IF(D200="","",VLOOKUP(D200,INDIRECT(INDEX(Liste_feuille[],MATCH(TRUE,(COUNTIF(INDIRECT(Liste_feuille[]&amp;"!L8:L100"),D200)&gt;0),0))&amp;"!L8:AE100"),20,FALSE))</f>
        <v/>
      </c>
    </row>
    <row r="201" spans="3:6" x14ac:dyDescent="0.25">
      <c r="C201" s="67" t="str" cm="1">
        <f t="array" aca="1" ref="C201" ca="1">IF(D201="","",VLOOKUP(D201,INDIRECT(INDEX(Liste_feuille[],MATCH(TRUE,(COUNTIF(INDIRECT(Liste_feuille[]&amp;"!L8:L100"),D201)&gt;0),0))&amp;"!L8:AH100"),22,FALSE))</f>
        <v/>
      </c>
      <c r="E201" s="35" t="str" cm="1">
        <f t="array" aca="1" ref="E201" ca="1">IF(F201="","",VLOOKUP(F201,INDIRECT(INDEX(Liste_feuille[],MATCH(TRUE,(COUNTIF(INDIRECT(Liste_feuille[]&amp;"!L8:L100"),F201)&gt;0),0))&amp;"!L8:AH100"),23,FALSE))</f>
        <v/>
      </c>
      <c r="F201" s="5" t="str" cm="1">
        <f t="array" aca="1" ref="F201" ca="1">IF(D201="","",VLOOKUP(D201,INDIRECT(INDEX(Liste_feuille[],MATCH(TRUE,(COUNTIF(INDIRECT(Liste_feuille[]&amp;"!L8:L100"),D201)&gt;0),0))&amp;"!L8:AE100"),20,FALSE))</f>
        <v/>
      </c>
    </row>
    <row r="202" spans="3:6" x14ac:dyDescent="0.25">
      <c r="C202" s="67" t="str" cm="1">
        <f t="array" aca="1" ref="C202" ca="1">IF(D202="","",VLOOKUP(D202,INDIRECT(INDEX(Liste_feuille[],MATCH(TRUE,(COUNTIF(INDIRECT(Liste_feuille[]&amp;"!L8:L100"),D202)&gt;0),0))&amp;"!L8:AH100"),22,FALSE))</f>
        <v/>
      </c>
      <c r="E202" s="35" t="str" cm="1">
        <f t="array" aca="1" ref="E202" ca="1">IF(F202="","",VLOOKUP(F202,INDIRECT(INDEX(Liste_feuille[],MATCH(TRUE,(COUNTIF(INDIRECT(Liste_feuille[]&amp;"!L8:L100"),F202)&gt;0),0))&amp;"!L8:AH100"),23,FALSE))</f>
        <v/>
      </c>
      <c r="F202" s="5" t="str" cm="1">
        <f t="array" aca="1" ref="F202" ca="1">IF(D202="","",VLOOKUP(D202,INDIRECT(INDEX(Liste_feuille[],MATCH(TRUE,(COUNTIF(INDIRECT(Liste_feuille[]&amp;"!L8:L100"),D202)&gt;0),0))&amp;"!L8:AE100"),20,FALSE))</f>
        <v/>
      </c>
    </row>
    <row r="203" spans="3:6" x14ac:dyDescent="0.25">
      <c r="C203" s="67" t="str" cm="1">
        <f t="array" aca="1" ref="C203" ca="1">IF(D203="","",VLOOKUP(D203,INDIRECT(INDEX(Liste_feuille[],MATCH(TRUE,(COUNTIF(INDIRECT(Liste_feuille[]&amp;"!L8:L100"),D203)&gt;0),0))&amp;"!L8:AH100"),22,FALSE))</f>
        <v/>
      </c>
      <c r="E203" s="35" t="str" cm="1">
        <f t="array" aca="1" ref="E203" ca="1">IF(F203="","",VLOOKUP(F203,INDIRECT(INDEX(Liste_feuille[],MATCH(TRUE,(COUNTIF(INDIRECT(Liste_feuille[]&amp;"!L8:L100"),F203)&gt;0),0))&amp;"!L8:AH100"),23,FALSE))</f>
        <v/>
      </c>
      <c r="F203" s="5" t="str" cm="1">
        <f t="array" aca="1" ref="F203" ca="1">IF(D203="","",VLOOKUP(D203,INDIRECT(INDEX(Liste_feuille[],MATCH(TRUE,(COUNTIF(INDIRECT(Liste_feuille[]&amp;"!L8:L100"),D203)&gt;0),0))&amp;"!L8:AE100"),20,FALSE))</f>
        <v/>
      </c>
    </row>
    <row r="204" spans="3:6" x14ac:dyDescent="0.25">
      <c r="C204" s="67" t="str" cm="1">
        <f t="array" aca="1" ref="C204" ca="1">IF(D204="","",VLOOKUP(D204,INDIRECT(INDEX(Liste_feuille[],MATCH(TRUE,(COUNTIF(INDIRECT(Liste_feuille[]&amp;"!L8:L100"),D204)&gt;0),0))&amp;"!L8:AH100"),22,FALSE))</f>
        <v/>
      </c>
      <c r="E204" s="35" t="str" cm="1">
        <f t="array" aca="1" ref="E204" ca="1">IF(F204="","",VLOOKUP(F204,INDIRECT(INDEX(Liste_feuille[],MATCH(TRUE,(COUNTIF(INDIRECT(Liste_feuille[]&amp;"!L8:L100"),F204)&gt;0),0))&amp;"!L8:AH100"),23,FALSE))</f>
        <v/>
      </c>
      <c r="F204" s="5" t="str" cm="1">
        <f t="array" aca="1" ref="F204" ca="1">IF(D204="","",VLOOKUP(D204,INDIRECT(INDEX(Liste_feuille[],MATCH(TRUE,(COUNTIF(INDIRECT(Liste_feuille[]&amp;"!L8:L100"),D204)&gt;0),0))&amp;"!L8:AE100"),20,FALSE))</f>
        <v/>
      </c>
    </row>
    <row r="205" spans="3:6" x14ac:dyDescent="0.25">
      <c r="C205" s="67" t="str" cm="1">
        <f t="array" aca="1" ref="C205" ca="1">IF(D205="","",VLOOKUP(D205,INDIRECT(INDEX(Liste_feuille[],MATCH(TRUE,(COUNTIF(INDIRECT(Liste_feuille[]&amp;"!L8:L100"),D205)&gt;0),0))&amp;"!L8:AH100"),22,FALSE))</f>
        <v/>
      </c>
      <c r="E205" s="74"/>
      <c r="F205" s="5" t="str" cm="1">
        <f t="array" aca="1" ref="F205" ca="1">IF(D205="","",VLOOKUP(D205,INDIRECT(INDEX(Liste_feuille[],MATCH(TRUE,(COUNTIF(INDIRECT(Liste_feuille[]&amp;"!L8:L100"),D205)&gt;0),0))&amp;"!L8:AE100"),20,FALSE))</f>
        <v/>
      </c>
    </row>
    <row r="206" spans="3:6" x14ac:dyDescent="0.25">
      <c r="C206" s="67" t="str" cm="1">
        <f t="array" aca="1" ref="C206" ca="1">IF(D206="","",VLOOKUP(D206,INDIRECT(INDEX(Liste_feuille[],MATCH(TRUE,(COUNTIF(INDIRECT(Liste_feuille[]&amp;"!L8:L100"),D206)&gt;0),0))&amp;"!L8:AH100"),22,FALSE))</f>
        <v/>
      </c>
      <c r="E206" s="74"/>
      <c r="F206" s="5" t="str" cm="1">
        <f t="array" aca="1" ref="F206" ca="1">IF(D206="","",VLOOKUP(D206,INDIRECT(INDEX(Liste_feuille[],MATCH(TRUE,(COUNTIF(INDIRECT(Liste_feuille[]&amp;"!L8:L100"),D206)&gt;0),0))&amp;"!L8:AE100"),20,FALSE))</f>
        <v/>
      </c>
    </row>
    <row r="207" spans="3:6" x14ac:dyDescent="0.25">
      <c r="C207" s="67" t="str" cm="1">
        <f t="array" aca="1" ref="C207" ca="1">IF(D207="","",VLOOKUP(D207,INDIRECT(INDEX(Liste_feuille[],MATCH(TRUE,(COUNTIF(INDIRECT(Liste_feuille[]&amp;"!L8:L100"),D207)&gt;0),0))&amp;"!L8:AH100"),22,FALSE))</f>
        <v/>
      </c>
      <c r="E207" s="74"/>
      <c r="F207" s="5" t="str" cm="1">
        <f t="array" aca="1" ref="F207" ca="1">IF(D207="","",VLOOKUP(D207,INDIRECT(INDEX(Liste_feuille[],MATCH(TRUE,(COUNTIF(INDIRECT(Liste_feuille[]&amp;"!L8:L100"),D207)&gt;0),0))&amp;"!L8:AE100"),20,FALSE))</f>
        <v/>
      </c>
    </row>
    <row r="208" spans="3:6" x14ac:dyDescent="0.25">
      <c r="C208" s="67" t="str" cm="1">
        <f t="array" aca="1" ref="C208" ca="1">IF(D208="","",VLOOKUP(D208,INDIRECT(INDEX(Liste_feuille[],MATCH(TRUE,(COUNTIF(INDIRECT(Liste_feuille[]&amp;"!L8:L100"),D208)&gt;0),0))&amp;"!L8:AH100"),22,FALSE))</f>
        <v/>
      </c>
      <c r="E208" s="74"/>
      <c r="F208" s="5" t="str" cm="1">
        <f t="array" aca="1" ref="F208" ca="1">IF(D208="","",VLOOKUP(D208,INDIRECT(INDEX(Liste_feuille[],MATCH(TRUE,(COUNTIF(INDIRECT(Liste_feuille[]&amp;"!L8:L100"),D208)&gt;0),0))&amp;"!L8:AE100"),20,FALSE))</f>
        <v/>
      </c>
    </row>
    <row r="209" spans="3:6" x14ac:dyDescent="0.25">
      <c r="C209" s="67" t="str" cm="1">
        <f t="array" aca="1" ref="C209" ca="1">IF(D209="","",VLOOKUP(D209,INDIRECT(INDEX(Liste_feuille[],MATCH(TRUE,(COUNTIF(INDIRECT(Liste_feuille[]&amp;"!L8:L100"),D209)&gt;0),0))&amp;"!L8:AH100"),22,FALSE))</f>
        <v/>
      </c>
      <c r="E209" s="74"/>
      <c r="F209" s="5" t="str" cm="1">
        <f t="array" aca="1" ref="F209" ca="1">IF(D209="","",VLOOKUP(D209,INDIRECT(INDEX(Liste_feuille[],MATCH(TRUE,(COUNTIF(INDIRECT(Liste_feuille[]&amp;"!L8:L100"),D209)&gt;0),0))&amp;"!L8:AE100"),20,FALSE))</f>
        <v/>
      </c>
    </row>
    <row r="210" spans="3:6" x14ac:dyDescent="0.25">
      <c r="C210" s="67" t="str" cm="1">
        <f t="array" aca="1" ref="C210" ca="1">IF(D210="","",VLOOKUP(D210,INDIRECT(INDEX(Liste_feuille[],MATCH(TRUE,(COUNTIF(INDIRECT(Liste_feuille[]&amp;"!L8:L100"),D210)&gt;0),0))&amp;"!L8:AH100"),22,FALSE))</f>
        <v/>
      </c>
      <c r="E210" s="74"/>
      <c r="F210" s="5" t="str" cm="1">
        <f t="array" aca="1" ref="F210" ca="1">IF(D210="","",VLOOKUP(D210,INDIRECT(INDEX(Liste_feuille[],MATCH(TRUE,(COUNTIF(INDIRECT(Liste_feuille[]&amp;"!L8:L100"),D210)&gt;0),0))&amp;"!L8:AE100"),20,FALSE))</f>
        <v/>
      </c>
    </row>
    <row r="211" spans="3:6" x14ac:dyDescent="0.25">
      <c r="C211" s="67" t="str" cm="1">
        <f t="array" aca="1" ref="C211" ca="1">IF(D211="","",VLOOKUP(D211,INDIRECT(INDEX(Liste_feuille[],MATCH(TRUE,(COUNTIF(INDIRECT(Liste_feuille[]&amp;"!L8:L100"),D211)&gt;0),0))&amp;"!L8:AH100"),22,FALSE))</f>
        <v/>
      </c>
      <c r="E211" s="74"/>
      <c r="F211" s="5" t="str" cm="1">
        <f t="array" aca="1" ref="F211" ca="1">IF(D211="","",VLOOKUP(D211,INDIRECT(INDEX(Liste_feuille[],MATCH(TRUE,(COUNTIF(INDIRECT(Liste_feuille[]&amp;"!L8:L100"),D211)&gt;0),0))&amp;"!L8:AE100"),20,FALSE))</f>
        <v/>
      </c>
    </row>
    <row r="212" spans="3:6" x14ac:dyDescent="0.25">
      <c r="C212" s="67" t="str" cm="1">
        <f t="array" aca="1" ref="C212" ca="1">IF(D212="","",VLOOKUP(D212,INDIRECT(INDEX(Liste_feuille[],MATCH(TRUE,(COUNTIF(INDIRECT(Liste_feuille[]&amp;"!L8:L100"),D212)&gt;0),0))&amp;"!L8:AH100"),22,FALSE))</f>
        <v/>
      </c>
      <c r="E212" s="74"/>
      <c r="F212" s="5" t="str" cm="1">
        <f t="array" aca="1" ref="F212" ca="1">IF(D212="","",VLOOKUP(D212,INDIRECT(INDEX(Liste_feuille[],MATCH(TRUE,(COUNTIF(INDIRECT(Liste_feuille[]&amp;"!L8:L100"),D212)&gt;0),0))&amp;"!L8:AE100"),20,FALSE))</f>
        <v/>
      </c>
    </row>
    <row r="213" spans="3:6" x14ac:dyDescent="0.25">
      <c r="E213" s="74"/>
      <c r="F213" s="5" t="str" cm="1">
        <f t="array" aca="1" ref="F213" ca="1">IF(D213="","",VLOOKUP(D213,INDIRECT(INDEX(Liste_feuille[],MATCH(TRUE,(COUNTIF(INDIRECT(Liste_feuille[]&amp;"!L8:L100"),D213)&gt;0),0))&amp;"!L8:AE100"),20,FALSE))</f>
        <v/>
      </c>
    </row>
    <row r="214" spans="3:6" x14ac:dyDescent="0.25">
      <c r="E214" s="74"/>
      <c r="F214" s="5" t="str" cm="1">
        <f t="array" aca="1" ref="F214" ca="1">IF(D214="","",VLOOKUP(D214,INDIRECT(INDEX(Liste_feuille[],MATCH(TRUE,(COUNTIF(INDIRECT(Liste_feuille[]&amp;"!L8:L100"),D214)&gt;0),0))&amp;"!L8:AE100"),20,FALSE))</f>
        <v/>
      </c>
    </row>
    <row r="215" spans="3:6" x14ac:dyDescent="0.25">
      <c r="E215" s="74"/>
      <c r="F215" s="35"/>
    </row>
    <row r="216" spans="3:6" x14ac:dyDescent="0.25">
      <c r="E216" s="74"/>
      <c r="F216" s="35"/>
    </row>
    <row r="217" spans="3:6" x14ac:dyDescent="0.25">
      <c r="E217" s="74"/>
      <c r="F217" s="35"/>
    </row>
    <row r="218" spans="3:6" x14ac:dyDescent="0.25">
      <c r="E218" s="74"/>
      <c r="F218" s="35"/>
    </row>
    <row r="219" spans="3:6" x14ac:dyDescent="0.25">
      <c r="E219" s="74"/>
      <c r="F219" s="35"/>
    </row>
    <row r="220" spans="3:6" x14ac:dyDescent="0.25">
      <c r="E220" s="74"/>
      <c r="F220" s="35"/>
    </row>
    <row r="221" spans="3:6" x14ac:dyDescent="0.25">
      <c r="E221" s="74"/>
      <c r="F221" s="35"/>
    </row>
    <row r="222" spans="3:6" x14ac:dyDescent="0.25">
      <c r="E222" s="74"/>
      <c r="F222" s="35"/>
    </row>
    <row r="223" spans="3:6" x14ac:dyDescent="0.25">
      <c r="E223" s="74"/>
      <c r="F223" s="35"/>
    </row>
    <row r="224" spans="3:6" x14ac:dyDescent="0.25">
      <c r="E224" s="74"/>
      <c r="F224" s="35"/>
    </row>
    <row r="225" spans="5:6" x14ac:dyDescent="0.25">
      <c r="E225" s="74"/>
      <c r="F225" s="35"/>
    </row>
    <row r="226" spans="5:6" x14ac:dyDescent="0.25">
      <c r="E226" s="74"/>
      <c r="F226" s="35"/>
    </row>
    <row r="227" spans="5:6" x14ac:dyDescent="0.25">
      <c r="E227" s="74"/>
      <c r="F227" s="35"/>
    </row>
    <row r="228" spans="5:6" x14ac:dyDescent="0.25">
      <c r="E228" s="74"/>
      <c r="F228" s="35"/>
    </row>
    <row r="229" spans="5:6" x14ac:dyDescent="0.25">
      <c r="E229" s="74"/>
      <c r="F229" s="35"/>
    </row>
    <row r="230" spans="5:6" x14ac:dyDescent="0.25">
      <c r="E230" s="74"/>
      <c r="F230" s="35"/>
    </row>
    <row r="231" spans="5:6" x14ac:dyDescent="0.25">
      <c r="E231" s="74"/>
      <c r="F231" s="35"/>
    </row>
    <row r="232" spans="5:6" x14ac:dyDescent="0.25">
      <c r="E232" s="74"/>
      <c r="F232" s="35"/>
    </row>
    <row r="233" spans="5:6" x14ac:dyDescent="0.25">
      <c r="E233" s="74"/>
      <c r="F233" s="35"/>
    </row>
    <row r="234" spans="5:6" x14ac:dyDescent="0.25">
      <c r="E234" s="74"/>
      <c r="F234" s="35"/>
    </row>
    <row r="235" spans="5:6" x14ac:dyDescent="0.25">
      <c r="E235" s="74"/>
      <c r="F235" s="35"/>
    </row>
    <row r="236" spans="5:6" x14ac:dyDescent="0.25">
      <c r="E236" s="74"/>
      <c r="F236" s="35"/>
    </row>
    <row r="237" spans="5:6" x14ac:dyDescent="0.25">
      <c r="E237" s="74"/>
      <c r="F237" s="35"/>
    </row>
    <row r="238" spans="5:6" x14ac:dyDescent="0.25">
      <c r="E238" s="74"/>
      <c r="F238" s="35"/>
    </row>
    <row r="239" spans="5:6" x14ac:dyDescent="0.25">
      <c r="E239" s="74"/>
      <c r="F239" s="35"/>
    </row>
    <row r="240" spans="5:6" x14ac:dyDescent="0.25">
      <c r="E240" s="74"/>
      <c r="F240" s="35"/>
    </row>
    <row r="241" spans="5:6" x14ac:dyDescent="0.25">
      <c r="E241" s="74"/>
      <c r="F241" s="35"/>
    </row>
    <row r="242" spans="5:6" x14ac:dyDescent="0.25">
      <c r="E242" s="74"/>
      <c r="F242" s="35"/>
    </row>
    <row r="243" spans="5:6" x14ac:dyDescent="0.25">
      <c r="E243" s="74"/>
      <c r="F243" s="35"/>
    </row>
    <row r="244" spans="5:6" x14ac:dyDescent="0.25">
      <c r="E244" s="74"/>
      <c r="F244" s="35"/>
    </row>
    <row r="245" spans="5:6" x14ac:dyDescent="0.25">
      <c r="E245" s="74"/>
      <c r="F245" s="35"/>
    </row>
    <row r="246" spans="5:6" x14ac:dyDescent="0.25">
      <c r="E246" s="74"/>
      <c r="F246" s="35"/>
    </row>
    <row r="247" spans="5:6" x14ac:dyDescent="0.25">
      <c r="E247" s="74"/>
      <c r="F247" s="35"/>
    </row>
    <row r="248" spans="5:6" x14ac:dyDescent="0.25">
      <c r="E248" s="74"/>
      <c r="F248" s="35"/>
    </row>
    <row r="249" spans="5:6" x14ac:dyDescent="0.25">
      <c r="E249" s="74"/>
      <c r="F249" s="35"/>
    </row>
    <row r="250" spans="5:6" x14ac:dyDescent="0.25">
      <c r="E250" s="74"/>
      <c r="F250" s="35"/>
    </row>
    <row r="251" spans="5:6" x14ac:dyDescent="0.25">
      <c r="E251" s="74"/>
      <c r="F251" s="35"/>
    </row>
    <row r="252" spans="5:6" x14ac:dyDescent="0.25">
      <c r="E252" s="74"/>
      <c r="F252" s="35"/>
    </row>
    <row r="253" spans="5:6" x14ac:dyDescent="0.25">
      <c r="E253" s="74"/>
      <c r="F253" s="35"/>
    </row>
    <row r="254" spans="5:6" x14ac:dyDescent="0.25">
      <c r="E254" s="74"/>
      <c r="F254" s="35"/>
    </row>
    <row r="255" spans="5:6" x14ac:dyDescent="0.25">
      <c r="E255" s="74"/>
      <c r="F255" s="35"/>
    </row>
    <row r="256" spans="5:6" x14ac:dyDescent="0.25">
      <c r="E256" s="74"/>
      <c r="F256" s="35"/>
    </row>
    <row r="257" spans="5:6" x14ac:dyDescent="0.25">
      <c r="E257" s="74"/>
      <c r="F257" s="35"/>
    </row>
    <row r="258" spans="5:6" x14ac:dyDescent="0.25">
      <c r="E258" s="74"/>
      <c r="F258" s="35"/>
    </row>
    <row r="259" spans="5:6" x14ac:dyDescent="0.25">
      <c r="E259" s="74"/>
      <c r="F259" s="35"/>
    </row>
    <row r="260" spans="5:6" x14ac:dyDescent="0.25">
      <c r="E260" s="74"/>
      <c r="F260" s="35"/>
    </row>
    <row r="261" spans="5:6" x14ac:dyDescent="0.25">
      <c r="E261" s="74"/>
      <c r="F261" s="35"/>
    </row>
    <row r="262" spans="5:6" x14ac:dyDescent="0.25">
      <c r="E262" s="74"/>
      <c r="F262" s="35"/>
    </row>
    <row r="263" spans="5:6" x14ac:dyDescent="0.25">
      <c r="E263" s="74"/>
      <c r="F263" s="35"/>
    </row>
    <row r="264" spans="5:6" x14ac:dyDescent="0.25">
      <c r="E264" s="74"/>
      <c r="F264" s="35"/>
    </row>
    <row r="265" spans="5:6" x14ac:dyDescent="0.25">
      <c r="E265" s="74"/>
      <c r="F265" s="35"/>
    </row>
    <row r="266" spans="5:6" x14ac:dyDescent="0.25">
      <c r="E266" s="74"/>
      <c r="F266" s="35"/>
    </row>
    <row r="267" spans="5:6" x14ac:dyDescent="0.25">
      <c r="E267" s="74"/>
      <c r="F267" s="35"/>
    </row>
    <row r="268" spans="5:6" x14ac:dyDescent="0.25">
      <c r="E268" s="74"/>
      <c r="F268" s="35"/>
    </row>
    <row r="269" spans="5:6" x14ac:dyDescent="0.25">
      <c r="E269" s="74"/>
      <c r="F269" s="35"/>
    </row>
    <row r="270" spans="5:6" x14ac:dyDescent="0.25">
      <c r="E270" s="74"/>
      <c r="F270" s="35"/>
    </row>
    <row r="271" spans="5:6" x14ac:dyDescent="0.25">
      <c r="E271" s="74"/>
      <c r="F271" s="35"/>
    </row>
    <row r="272" spans="5:6" x14ac:dyDescent="0.25">
      <c r="E272" s="74"/>
      <c r="F272" s="35"/>
    </row>
    <row r="273" spans="5:6" x14ac:dyDescent="0.25">
      <c r="E273" s="74"/>
      <c r="F273" s="35"/>
    </row>
    <row r="274" spans="5:6" x14ac:dyDescent="0.25">
      <c r="E274" s="74"/>
      <c r="F274" s="35"/>
    </row>
    <row r="275" spans="5:6" x14ac:dyDescent="0.25">
      <c r="E275" s="74"/>
      <c r="F275" s="35"/>
    </row>
    <row r="276" spans="5:6" x14ac:dyDescent="0.25">
      <c r="E276" s="74"/>
      <c r="F276" s="35"/>
    </row>
    <row r="277" spans="5:6" x14ac:dyDescent="0.25">
      <c r="E277" s="74"/>
      <c r="F277" s="35"/>
    </row>
    <row r="278" spans="5:6" x14ac:dyDescent="0.25">
      <c r="E278" s="74"/>
      <c r="F278" s="35"/>
    </row>
    <row r="279" spans="5:6" x14ac:dyDescent="0.25">
      <c r="E279" s="74"/>
      <c r="F279" s="35"/>
    </row>
    <row r="280" spans="5:6" x14ac:dyDescent="0.25">
      <c r="E280" s="74"/>
      <c r="F280" s="35"/>
    </row>
    <row r="281" spans="5:6" x14ac:dyDescent="0.25">
      <c r="E281" s="74"/>
      <c r="F281" s="35"/>
    </row>
    <row r="282" spans="5:6" x14ac:dyDescent="0.25">
      <c r="E282" s="74"/>
      <c r="F282" s="35"/>
    </row>
    <row r="283" spans="5:6" x14ac:dyDescent="0.25">
      <c r="E283" s="74"/>
      <c r="F283" s="35"/>
    </row>
    <row r="284" spans="5:6" x14ac:dyDescent="0.25">
      <c r="E284" s="74"/>
      <c r="F284" s="35"/>
    </row>
    <row r="285" spans="5:6" x14ac:dyDescent="0.25">
      <c r="E285" s="74"/>
      <c r="F285" s="35"/>
    </row>
    <row r="286" spans="5:6" x14ac:dyDescent="0.25">
      <c r="E286" s="74"/>
      <c r="F286" s="35"/>
    </row>
    <row r="287" spans="5:6" x14ac:dyDescent="0.25">
      <c r="E287" s="74"/>
      <c r="F287" s="35"/>
    </row>
    <row r="288" spans="5:6" x14ac:dyDescent="0.25">
      <c r="E288" s="74"/>
      <c r="F288" s="35"/>
    </row>
    <row r="289" spans="5:6" x14ac:dyDescent="0.25">
      <c r="E289" s="74"/>
      <c r="F289" s="35"/>
    </row>
    <row r="290" spans="5:6" x14ac:dyDescent="0.25">
      <c r="E290" s="74"/>
      <c r="F290" s="35"/>
    </row>
    <row r="291" spans="5:6" x14ac:dyDescent="0.25">
      <c r="E291" s="74"/>
      <c r="F291" s="35"/>
    </row>
    <row r="292" spans="5:6" x14ac:dyDescent="0.25">
      <c r="E292" s="74"/>
      <c r="F292" s="35"/>
    </row>
    <row r="293" spans="5:6" x14ac:dyDescent="0.25">
      <c r="E293" s="74"/>
      <c r="F293" s="35"/>
    </row>
    <row r="294" spans="5:6" x14ac:dyDescent="0.25">
      <c r="E294" s="74"/>
      <c r="F294" s="35"/>
    </row>
    <row r="295" spans="5:6" x14ac:dyDescent="0.25">
      <c r="E295" s="74"/>
      <c r="F295" s="35"/>
    </row>
    <row r="296" spans="5:6" x14ac:dyDescent="0.25">
      <c r="E296" s="74"/>
      <c r="F296" s="35"/>
    </row>
    <row r="297" spans="5:6" x14ac:dyDescent="0.25">
      <c r="E297" s="74"/>
      <c r="F297" s="35"/>
    </row>
    <row r="298" spans="5:6" x14ac:dyDescent="0.25">
      <c r="E298" s="74"/>
      <c r="F298" s="35"/>
    </row>
    <row r="299" spans="5:6" x14ac:dyDescent="0.25">
      <c r="E299" s="74"/>
      <c r="F299" s="35"/>
    </row>
    <row r="300" spans="5:6" x14ac:dyDescent="0.25">
      <c r="E300" s="74"/>
      <c r="F300" s="35"/>
    </row>
    <row r="301" spans="5:6" x14ac:dyDescent="0.25">
      <c r="E301" s="74"/>
      <c r="F301" s="35"/>
    </row>
    <row r="302" spans="5:6" x14ac:dyDescent="0.25">
      <c r="E302" s="74"/>
      <c r="F302" s="35"/>
    </row>
    <row r="303" spans="5:6" x14ac:dyDescent="0.25">
      <c r="E303" s="74"/>
      <c r="F303" s="35"/>
    </row>
    <row r="304" spans="5:6" x14ac:dyDescent="0.25">
      <c r="E304" s="74"/>
      <c r="F304" s="35"/>
    </row>
    <row r="305" spans="5:6" x14ac:dyDescent="0.25">
      <c r="E305" s="74"/>
      <c r="F305" s="35"/>
    </row>
    <row r="306" spans="5:6" x14ac:dyDescent="0.25">
      <c r="E306" s="74"/>
      <c r="F306" s="35"/>
    </row>
    <row r="307" spans="5:6" x14ac:dyDescent="0.25">
      <c r="E307" s="74"/>
      <c r="F307" s="35"/>
    </row>
    <row r="308" spans="5:6" x14ac:dyDescent="0.25">
      <c r="E308" s="74"/>
      <c r="F308" s="35"/>
    </row>
    <row r="309" spans="5:6" x14ac:dyDescent="0.25">
      <c r="E309" s="74"/>
      <c r="F309" s="35"/>
    </row>
    <row r="310" spans="5:6" x14ac:dyDescent="0.25">
      <c r="E310" s="74"/>
      <c r="F310" s="35"/>
    </row>
    <row r="311" spans="5:6" x14ac:dyDescent="0.25">
      <c r="E311" s="74"/>
      <c r="F311" s="35"/>
    </row>
    <row r="312" spans="5:6" x14ac:dyDescent="0.25">
      <c r="E312" s="74"/>
      <c r="F312" s="35"/>
    </row>
    <row r="313" spans="5:6" x14ac:dyDescent="0.25">
      <c r="E313" s="74"/>
      <c r="F313" s="35"/>
    </row>
    <row r="314" spans="5:6" x14ac:dyDescent="0.25">
      <c r="E314" s="74"/>
      <c r="F314" s="35"/>
    </row>
    <row r="315" spans="5:6" x14ac:dyDescent="0.25">
      <c r="E315" s="74"/>
      <c r="F315" s="35"/>
    </row>
    <row r="316" spans="5:6" x14ac:dyDescent="0.25">
      <c r="E316" s="74"/>
      <c r="F316" s="35"/>
    </row>
    <row r="317" spans="5:6" x14ac:dyDescent="0.25">
      <c r="E317" s="74"/>
      <c r="F317" s="35"/>
    </row>
    <row r="318" spans="5:6" x14ac:dyDescent="0.25">
      <c r="E318" s="74"/>
      <c r="F318" s="35"/>
    </row>
    <row r="319" spans="5:6" x14ac:dyDescent="0.25">
      <c r="E319" s="74"/>
      <c r="F319" s="35"/>
    </row>
    <row r="320" spans="5:6" x14ac:dyDescent="0.25">
      <c r="E320" s="74"/>
      <c r="F320" s="35"/>
    </row>
    <row r="321" spans="5:6" x14ac:dyDescent="0.25">
      <c r="E321" s="74"/>
      <c r="F321" s="35"/>
    </row>
    <row r="322" spans="5:6" x14ac:dyDescent="0.25">
      <c r="E322" s="74"/>
      <c r="F322" s="35"/>
    </row>
    <row r="323" spans="5:6" x14ac:dyDescent="0.25">
      <c r="E323" s="74"/>
      <c r="F323" s="35"/>
    </row>
    <row r="324" spans="5:6" x14ac:dyDescent="0.25">
      <c r="E324" s="74"/>
      <c r="F324" s="35"/>
    </row>
    <row r="325" spans="5:6" x14ac:dyDescent="0.25">
      <c r="E325" s="74"/>
      <c r="F325" s="35"/>
    </row>
    <row r="326" spans="5:6" x14ac:dyDescent="0.25">
      <c r="E326" s="74"/>
      <c r="F326" s="35"/>
    </row>
    <row r="327" spans="5:6" x14ac:dyDescent="0.25">
      <c r="E327" s="74"/>
      <c r="F327" s="35"/>
    </row>
    <row r="328" spans="5:6" x14ac:dyDescent="0.25">
      <c r="E328" s="74"/>
      <c r="F328" s="35"/>
    </row>
    <row r="329" spans="5:6" x14ac:dyDescent="0.25">
      <c r="E329" s="74"/>
      <c r="F329" s="35"/>
    </row>
    <row r="330" spans="5:6" x14ac:dyDescent="0.25">
      <c r="E330" s="74"/>
      <c r="F330" s="35"/>
    </row>
    <row r="331" spans="5:6" x14ac:dyDescent="0.25">
      <c r="E331" s="74"/>
      <c r="F331" s="35"/>
    </row>
    <row r="332" spans="5:6" x14ac:dyDescent="0.25">
      <c r="E332" s="74"/>
      <c r="F332" s="35"/>
    </row>
    <row r="333" spans="5:6" x14ac:dyDescent="0.25">
      <c r="E333" s="74"/>
      <c r="F333" s="35"/>
    </row>
    <row r="334" spans="5:6" x14ac:dyDescent="0.25">
      <c r="E334" s="74"/>
      <c r="F334" s="35"/>
    </row>
    <row r="335" spans="5:6" x14ac:dyDescent="0.25">
      <c r="E335" s="74"/>
      <c r="F335" s="35"/>
    </row>
    <row r="336" spans="5:6" x14ac:dyDescent="0.25">
      <c r="E336" s="74"/>
      <c r="F336" s="35"/>
    </row>
    <row r="337" spans="5:6" x14ac:dyDescent="0.25">
      <c r="E337" s="74"/>
      <c r="F337" s="35"/>
    </row>
    <row r="338" spans="5:6" x14ac:dyDescent="0.25">
      <c r="E338" s="74"/>
      <c r="F338" s="35"/>
    </row>
    <row r="339" spans="5:6" x14ac:dyDescent="0.25">
      <c r="E339" s="74"/>
      <c r="F339" s="35"/>
    </row>
    <row r="340" spans="5:6" x14ac:dyDescent="0.25">
      <c r="E340" s="74"/>
      <c r="F340" s="35"/>
    </row>
    <row r="341" spans="5:6" x14ac:dyDescent="0.25">
      <c r="E341" s="74"/>
      <c r="F341" s="35"/>
    </row>
    <row r="342" spans="5:6" x14ac:dyDescent="0.25">
      <c r="E342" s="74"/>
      <c r="F342" s="35"/>
    </row>
    <row r="343" spans="5:6" x14ac:dyDescent="0.25">
      <c r="E343" s="74"/>
      <c r="F343" s="35"/>
    </row>
    <row r="344" spans="5:6" x14ac:dyDescent="0.25">
      <c r="E344" s="74"/>
      <c r="F344" s="35"/>
    </row>
    <row r="345" spans="5:6" x14ac:dyDescent="0.25">
      <c r="E345" s="74"/>
      <c r="F345" s="35"/>
    </row>
    <row r="346" spans="5:6" x14ac:dyDescent="0.25">
      <c r="E346" s="74"/>
      <c r="F346" s="35"/>
    </row>
    <row r="347" spans="5:6" x14ac:dyDescent="0.25">
      <c r="E347" s="74"/>
      <c r="F347" s="35"/>
    </row>
    <row r="348" spans="5:6" x14ac:dyDescent="0.25">
      <c r="E348" s="74"/>
      <c r="F348" s="35"/>
    </row>
    <row r="349" spans="5:6" x14ac:dyDescent="0.25">
      <c r="E349" s="74"/>
      <c r="F349" s="35"/>
    </row>
    <row r="350" spans="5:6" x14ac:dyDescent="0.25">
      <c r="E350" s="74"/>
      <c r="F350" s="35"/>
    </row>
    <row r="351" spans="5:6" x14ac:dyDescent="0.25">
      <c r="E351" s="74"/>
      <c r="F351" s="35"/>
    </row>
    <row r="352" spans="5:6" x14ac:dyDescent="0.25">
      <c r="E352" s="74"/>
      <c r="F352" s="35"/>
    </row>
    <row r="353" spans="5:6" x14ac:dyDescent="0.25">
      <c r="E353" s="74"/>
      <c r="F353" s="35"/>
    </row>
    <row r="354" spans="5:6" x14ac:dyDescent="0.25">
      <c r="E354" s="74"/>
      <c r="F354" s="35"/>
    </row>
    <row r="355" spans="5:6" x14ac:dyDescent="0.25">
      <c r="E355" s="74"/>
      <c r="F355" s="35"/>
    </row>
    <row r="356" spans="5:6" x14ac:dyDescent="0.25">
      <c r="E356" s="74"/>
      <c r="F356" s="35"/>
    </row>
    <row r="357" spans="5:6" x14ac:dyDescent="0.25">
      <c r="E357" s="74"/>
      <c r="F357" s="35"/>
    </row>
    <row r="358" spans="5:6" x14ac:dyDescent="0.25">
      <c r="E358" s="74"/>
      <c r="F358" s="35"/>
    </row>
    <row r="359" spans="5:6" x14ac:dyDescent="0.25">
      <c r="E359" s="74"/>
      <c r="F359" s="35"/>
    </row>
    <row r="360" spans="5:6" x14ac:dyDescent="0.25">
      <c r="E360" s="74"/>
      <c r="F360" s="35"/>
    </row>
    <row r="361" spans="5:6" x14ac:dyDescent="0.25">
      <c r="E361" s="74"/>
      <c r="F361" s="35"/>
    </row>
    <row r="362" spans="5:6" x14ac:dyDescent="0.25">
      <c r="E362" s="74"/>
      <c r="F362" s="35"/>
    </row>
    <row r="363" spans="5:6" x14ac:dyDescent="0.25">
      <c r="E363" s="74"/>
      <c r="F363" s="35"/>
    </row>
    <row r="364" spans="5:6" x14ac:dyDescent="0.25">
      <c r="E364" s="74"/>
      <c r="F364" s="35"/>
    </row>
    <row r="365" spans="5:6" x14ac:dyDescent="0.25">
      <c r="E365" s="74"/>
      <c r="F365" s="35"/>
    </row>
    <row r="366" spans="5:6" x14ac:dyDescent="0.25">
      <c r="E366" s="74"/>
      <c r="F366" s="35"/>
    </row>
    <row r="367" spans="5:6" x14ac:dyDescent="0.25">
      <c r="E367" s="74"/>
      <c r="F367" s="35"/>
    </row>
    <row r="368" spans="5:6" x14ac:dyDescent="0.25">
      <c r="E368" s="74"/>
      <c r="F368" s="35"/>
    </row>
    <row r="369" spans="5:6" x14ac:dyDescent="0.25">
      <c r="E369" s="74"/>
      <c r="F369" s="35"/>
    </row>
    <row r="370" spans="5:6" x14ac:dyDescent="0.25">
      <c r="E370" s="74"/>
      <c r="F370" s="35"/>
    </row>
    <row r="371" spans="5:6" x14ac:dyDescent="0.25">
      <c r="E371" s="74"/>
      <c r="F371" s="35"/>
    </row>
    <row r="372" spans="5:6" x14ac:dyDescent="0.25">
      <c r="E372" s="74"/>
      <c r="F372" s="35"/>
    </row>
    <row r="373" spans="5:6" x14ac:dyDescent="0.25">
      <c r="E373" s="74"/>
      <c r="F373" s="35"/>
    </row>
    <row r="374" spans="5:6" x14ac:dyDescent="0.25">
      <c r="E374" s="74"/>
      <c r="F374" s="35"/>
    </row>
    <row r="375" spans="5:6" x14ac:dyDescent="0.25">
      <c r="E375" s="74"/>
      <c r="F375" s="35"/>
    </row>
    <row r="376" spans="5:6" x14ac:dyDescent="0.25">
      <c r="E376" s="74"/>
      <c r="F376" s="35"/>
    </row>
    <row r="377" spans="5:6" x14ac:dyDescent="0.25">
      <c r="E377" s="74"/>
      <c r="F377" s="35"/>
    </row>
    <row r="378" spans="5:6" x14ac:dyDescent="0.25">
      <c r="E378" s="74"/>
      <c r="F378" s="35"/>
    </row>
    <row r="379" spans="5:6" x14ac:dyDescent="0.25">
      <c r="E379" s="74"/>
      <c r="F379" s="35"/>
    </row>
    <row r="380" spans="5:6" x14ac:dyDescent="0.25">
      <c r="E380" s="74"/>
      <c r="F380" s="35"/>
    </row>
    <row r="381" spans="5:6" x14ac:dyDescent="0.25">
      <c r="E381" s="74"/>
      <c r="F381" s="35"/>
    </row>
    <row r="382" spans="5:6" x14ac:dyDescent="0.25">
      <c r="E382" s="74"/>
      <c r="F382" s="35"/>
    </row>
    <row r="383" spans="5:6" x14ac:dyDescent="0.25">
      <c r="E383" s="74"/>
      <c r="F383" s="35"/>
    </row>
    <row r="384" spans="5:6" x14ac:dyDescent="0.25">
      <c r="E384" s="74"/>
      <c r="F384" s="35"/>
    </row>
    <row r="385" spans="5:6" x14ac:dyDescent="0.25">
      <c r="E385" s="74"/>
      <c r="F385" s="35"/>
    </row>
    <row r="386" spans="5:6" x14ac:dyDescent="0.25">
      <c r="E386" s="74"/>
      <c r="F386" s="35"/>
    </row>
    <row r="387" spans="5:6" x14ac:dyDescent="0.25">
      <c r="E387" s="74"/>
      <c r="F387" s="35"/>
    </row>
    <row r="388" spans="5:6" x14ac:dyDescent="0.25">
      <c r="E388" s="74"/>
      <c r="F388" s="35"/>
    </row>
    <row r="389" spans="5:6" x14ac:dyDescent="0.25">
      <c r="E389" s="74"/>
      <c r="F389" s="35"/>
    </row>
    <row r="390" spans="5:6" x14ac:dyDescent="0.25">
      <c r="E390" s="74"/>
      <c r="F390" s="35"/>
    </row>
    <row r="391" spans="5:6" x14ac:dyDescent="0.25">
      <c r="E391" s="74"/>
      <c r="F391" s="35"/>
    </row>
    <row r="392" spans="5:6" x14ac:dyDescent="0.25">
      <c r="E392" s="74"/>
      <c r="F392" s="35"/>
    </row>
    <row r="393" spans="5:6" x14ac:dyDescent="0.25">
      <c r="E393" s="74"/>
      <c r="F393" s="35"/>
    </row>
    <row r="394" spans="5:6" x14ac:dyDescent="0.25">
      <c r="E394" s="74"/>
      <c r="F394" s="35"/>
    </row>
    <row r="395" spans="5:6" x14ac:dyDescent="0.25">
      <c r="E395" s="74"/>
      <c r="F395" s="35"/>
    </row>
    <row r="396" spans="5:6" x14ac:dyDescent="0.25">
      <c r="E396" s="74"/>
      <c r="F396" s="35"/>
    </row>
    <row r="397" spans="5:6" x14ac:dyDescent="0.25">
      <c r="E397" s="74"/>
      <c r="F397" s="35"/>
    </row>
    <row r="398" spans="5:6" x14ac:dyDescent="0.25">
      <c r="E398" s="74"/>
      <c r="F398" s="35"/>
    </row>
    <row r="399" spans="5:6" x14ac:dyDescent="0.25">
      <c r="E399" s="74"/>
      <c r="F399" s="35"/>
    </row>
    <row r="400" spans="5:6" x14ac:dyDescent="0.25">
      <c r="E400" s="74"/>
      <c r="F400" s="35"/>
    </row>
    <row r="401" spans="5:6" x14ac:dyDescent="0.25">
      <c r="E401" s="74"/>
      <c r="F401" s="35"/>
    </row>
    <row r="402" spans="5:6" x14ac:dyDescent="0.25">
      <c r="E402" s="74"/>
      <c r="F402" s="35"/>
    </row>
    <row r="403" spans="5:6" x14ac:dyDescent="0.25">
      <c r="E403" s="74"/>
      <c r="F403" s="35"/>
    </row>
    <row r="404" spans="5:6" x14ac:dyDescent="0.25">
      <c r="E404" s="74"/>
      <c r="F404" s="35"/>
    </row>
    <row r="405" spans="5:6" x14ac:dyDescent="0.25">
      <c r="E405" s="74"/>
      <c r="F405" s="35"/>
    </row>
    <row r="406" spans="5:6" x14ac:dyDescent="0.25">
      <c r="E406" s="74"/>
      <c r="F406" s="35"/>
    </row>
    <row r="407" spans="5:6" x14ac:dyDescent="0.25">
      <c r="E407" s="74"/>
      <c r="F407" s="35"/>
    </row>
    <row r="408" spans="5:6" x14ac:dyDescent="0.25">
      <c r="E408" s="74"/>
      <c r="F408" s="35"/>
    </row>
    <row r="409" spans="5:6" x14ac:dyDescent="0.25">
      <c r="E409" s="74"/>
      <c r="F409" s="35"/>
    </row>
    <row r="410" spans="5:6" x14ac:dyDescent="0.25">
      <c r="E410" s="74"/>
      <c r="F410" s="35"/>
    </row>
    <row r="411" spans="5:6" x14ac:dyDescent="0.25">
      <c r="E411" s="74"/>
      <c r="F411" s="35"/>
    </row>
    <row r="412" spans="5:6" x14ac:dyDescent="0.25">
      <c r="E412" s="74"/>
      <c r="F412" s="35"/>
    </row>
    <row r="413" spans="5:6" x14ac:dyDescent="0.25">
      <c r="E413" s="74"/>
      <c r="F413" s="35"/>
    </row>
    <row r="414" spans="5:6" x14ac:dyDescent="0.25">
      <c r="E414" s="74"/>
      <c r="F414" s="35"/>
    </row>
    <row r="415" spans="5:6" x14ac:dyDescent="0.25">
      <c r="E415" s="74"/>
      <c r="F415" s="35"/>
    </row>
    <row r="416" spans="5:6" x14ac:dyDescent="0.25">
      <c r="E416" s="74"/>
      <c r="F416" s="35"/>
    </row>
    <row r="417" spans="5:6" x14ac:dyDescent="0.25">
      <c r="E417" s="74"/>
      <c r="F417" s="35"/>
    </row>
    <row r="418" spans="5:6" x14ac:dyDescent="0.25">
      <c r="E418" s="74"/>
      <c r="F418" s="35"/>
    </row>
    <row r="419" spans="5:6" x14ac:dyDescent="0.25">
      <c r="E419" s="74"/>
      <c r="F419" s="35"/>
    </row>
    <row r="420" spans="5:6" x14ac:dyDescent="0.25">
      <c r="E420" s="74"/>
      <c r="F420" s="35"/>
    </row>
    <row r="421" spans="5:6" x14ac:dyDescent="0.25">
      <c r="E421" s="74"/>
      <c r="F421" s="35"/>
    </row>
    <row r="422" spans="5:6" x14ac:dyDescent="0.25">
      <c r="E422" s="74"/>
      <c r="F422" s="35"/>
    </row>
    <row r="423" spans="5:6" x14ac:dyDescent="0.25">
      <c r="E423" s="74"/>
      <c r="F423" s="35"/>
    </row>
    <row r="424" spans="5:6" x14ac:dyDescent="0.25">
      <c r="E424" s="74"/>
      <c r="F424" s="35"/>
    </row>
    <row r="425" spans="5:6" x14ac:dyDescent="0.25">
      <c r="E425" s="74"/>
      <c r="F425" s="35"/>
    </row>
    <row r="426" spans="5:6" x14ac:dyDescent="0.25">
      <c r="E426" s="74"/>
      <c r="F426" s="35"/>
    </row>
    <row r="427" spans="5:6" x14ac:dyDescent="0.25">
      <c r="E427" s="74"/>
      <c r="F427" s="35"/>
    </row>
    <row r="428" spans="5:6" x14ac:dyDescent="0.25">
      <c r="E428" s="74"/>
      <c r="F428" s="35"/>
    </row>
    <row r="429" spans="5:6" x14ac:dyDescent="0.25">
      <c r="E429" s="74"/>
      <c r="F429" s="35"/>
    </row>
    <row r="430" spans="5:6" x14ac:dyDescent="0.25">
      <c r="E430" s="74"/>
      <c r="F430" s="35"/>
    </row>
    <row r="431" spans="5:6" x14ac:dyDescent="0.25">
      <c r="E431" s="74"/>
      <c r="F431" s="35"/>
    </row>
    <row r="432" spans="5:6" x14ac:dyDescent="0.25">
      <c r="E432" s="74"/>
      <c r="F432" s="35"/>
    </row>
    <row r="433" spans="5:6" x14ac:dyDescent="0.25">
      <c r="E433" s="74"/>
      <c r="F433" s="35"/>
    </row>
    <row r="434" spans="5:6" x14ac:dyDescent="0.25">
      <c r="E434" s="74"/>
      <c r="F434" s="35"/>
    </row>
    <row r="435" spans="5:6" x14ac:dyDescent="0.25">
      <c r="E435" s="74"/>
      <c r="F435" s="35"/>
    </row>
    <row r="436" spans="5:6" x14ac:dyDescent="0.25">
      <c r="E436" s="74"/>
      <c r="F436" s="35"/>
    </row>
    <row r="437" spans="5:6" x14ac:dyDescent="0.25">
      <c r="E437" s="74"/>
      <c r="F437" s="35"/>
    </row>
    <row r="438" spans="5:6" x14ac:dyDescent="0.25">
      <c r="E438" s="74"/>
      <c r="F438" s="35"/>
    </row>
    <row r="439" spans="5:6" x14ac:dyDescent="0.25">
      <c r="E439" s="74"/>
      <c r="F439" s="35"/>
    </row>
    <row r="440" spans="5:6" x14ac:dyDescent="0.25">
      <c r="E440" s="74"/>
      <c r="F440" s="35"/>
    </row>
    <row r="441" spans="5:6" x14ac:dyDescent="0.25">
      <c r="E441" s="74"/>
      <c r="F441" s="35"/>
    </row>
    <row r="442" spans="5:6" x14ac:dyDescent="0.25">
      <c r="E442" s="74"/>
      <c r="F442" s="35"/>
    </row>
    <row r="443" spans="5:6" x14ac:dyDescent="0.25">
      <c r="E443" s="74"/>
      <c r="F443" s="35"/>
    </row>
    <row r="444" spans="5:6" x14ac:dyDescent="0.25">
      <c r="E444" s="74"/>
      <c r="F444" s="35"/>
    </row>
    <row r="445" spans="5:6" x14ac:dyDescent="0.25">
      <c r="E445" s="74"/>
      <c r="F445" s="35"/>
    </row>
    <row r="446" spans="5:6" x14ac:dyDescent="0.25">
      <c r="E446" s="74"/>
      <c r="F446" s="35"/>
    </row>
    <row r="447" spans="5:6" x14ac:dyDescent="0.25">
      <c r="E447" s="74"/>
      <c r="F447" s="35"/>
    </row>
    <row r="448" spans="5:6" x14ac:dyDescent="0.25">
      <c r="E448" s="74"/>
      <c r="F448" s="35"/>
    </row>
    <row r="449" spans="5:6" x14ac:dyDescent="0.25">
      <c r="E449" s="74"/>
      <c r="F449" s="35"/>
    </row>
    <row r="450" spans="5:6" x14ac:dyDescent="0.25">
      <c r="E450" s="74"/>
      <c r="F450" s="35"/>
    </row>
    <row r="451" spans="5:6" x14ac:dyDescent="0.25">
      <c r="E451" s="74"/>
      <c r="F451" s="35"/>
    </row>
    <row r="452" spans="5:6" x14ac:dyDescent="0.25">
      <c r="E452" s="74"/>
      <c r="F452" s="35"/>
    </row>
    <row r="453" spans="5:6" x14ac:dyDescent="0.25">
      <c r="E453" s="74"/>
      <c r="F453" s="35"/>
    </row>
    <row r="454" spans="5:6" x14ac:dyDescent="0.25">
      <c r="E454" s="74"/>
      <c r="F454" s="35"/>
    </row>
    <row r="455" spans="5:6" x14ac:dyDescent="0.25">
      <c r="E455" s="74"/>
      <c r="F455" s="35"/>
    </row>
    <row r="456" spans="5:6" x14ac:dyDescent="0.25">
      <c r="E456" s="74"/>
      <c r="F456" s="35"/>
    </row>
    <row r="457" spans="5:6" x14ac:dyDescent="0.25">
      <c r="E457" s="74"/>
      <c r="F457" s="35"/>
    </row>
    <row r="458" spans="5:6" x14ac:dyDescent="0.25">
      <c r="E458" s="74"/>
      <c r="F458" s="35"/>
    </row>
    <row r="459" spans="5:6" x14ac:dyDescent="0.25">
      <c r="E459" s="74"/>
      <c r="F459" s="35"/>
    </row>
    <row r="460" spans="5:6" x14ac:dyDescent="0.25">
      <c r="E460" s="74"/>
      <c r="F460" s="35"/>
    </row>
    <row r="461" spans="5:6" x14ac:dyDescent="0.25">
      <c r="E461" s="74"/>
      <c r="F461" s="35"/>
    </row>
    <row r="462" spans="5:6" x14ac:dyDescent="0.25">
      <c r="E462" s="74"/>
      <c r="F462" s="35"/>
    </row>
    <row r="463" spans="5:6" x14ac:dyDescent="0.25">
      <c r="E463" s="74"/>
      <c r="F463" s="35"/>
    </row>
    <row r="464" spans="5:6" x14ac:dyDescent="0.25">
      <c r="E464" s="74"/>
      <c r="F464" s="35"/>
    </row>
    <row r="465" spans="5:6" x14ac:dyDescent="0.25">
      <c r="E465" s="74"/>
      <c r="F465" s="35"/>
    </row>
    <row r="466" spans="5:6" x14ac:dyDescent="0.25">
      <c r="E466" s="74"/>
      <c r="F466" s="35"/>
    </row>
    <row r="467" spans="5:6" x14ac:dyDescent="0.25">
      <c r="E467" s="74"/>
      <c r="F467" s="35"/>
    </row>
    <row r="468" spans="5:6" x14ac:dyDescent="0.25">
      <c r="E468" s="74"/>
      <c r="F468" s="35"/>
    </row>
    <row r="469" spans="5:6" x14ac:dyDescent="0.25">
      <c r="E469" s="74"/>
      <c r="F469" s="35"/>
    </row>
    <row r="470" spans="5:6" x14ac:dyDescent="0.25">
      <c r="E470" s="74"/>
      <c r="F470" s="35"/>
    </row>
    <row r="471" spans="5:6" x14ac:dyDescent="0.25">
      <c r="E471" s="74"/>
      <c r="F471" s="35"/>
    </row>
    <row r="472" spans="5:6" x14ac:dyDescent="0.25">
      <c r="E472" s="74"/>
      <c r="F472" s="35"/>
    </row>
    <row r="473" spans="5:6" x14ac:dyDescent="0.25">
      <c r="E473" s="74"/>
      <c r="F473" s="35"/>
    </row>
    <row r="474" spans="5:6" x14ac:dyDescent="0.25">
      <c r="E474" s="74"/>
      <c r="F474" s="35"/>
    </row>
    <row r="475" spans="5:6" x14ac:dyDescent="0.25">
      <c r="E475" s="74"/>
      <c r="F475" s="35"/>
    </row>
    <row r="476" spans="5:6" x14ac:dyDescent="0.25">
      <c r="E476" s="74"/>
      <c r="F476" s="35"/>
    </row>
    <row r="477" spans="5:6" x14ac:dyDescent="0.25">
      <c r="E477" s="74"/>
      <c r="F477" s="35"/>
    </row>
    <row r="478" spans="5:6" x14ac:dyDescent="0.25">
      <c r="E478" s="74"/>
      <c r="F478" s="35"/>
    </row>
    <row r="479" spans="5:6" x14ac:dyDescent="0.25">
      <c r="E479" s="74"/>
      <c r="F479" s="35"/>
    </row>
    <row r="480" spans="5:6" x14ac:dyDescent="0.25">
      <c r="E480" s="74"/>
      <c r="F480" s="35"/>
    </row>
    <row r="481" spans="5:6" x14ac:dyDescent="0.25">
      <c r="E481" s="74"/>
      <c r="F481" s="35"/>
    </row>
    <row r="482" spans="5:6" x14ac:dyDescent="0.25">
      <c r="E482" s="74"/>
      <c r="F482" s="35"/>
    </row>
    <row r="483" spans="5:6" x14ac:dyDescent="0.25">
      <c r="E483" s="74"/>
      <c r="F483" s="35"/>
    </row>
    <row r="484" spans="5:6" x14ac:dyDescent="0.25">
      <c r="E484" s="74"/>
      <c r="F484" s="35"/>
    </row>
    <row r="485" spans="5:6" x14ac:dyDescent="0.25">
      <c r="E485" s="74"/>
      <c r="F485" s="35"/>
    </row>
    <row r="486" spans="5:6" x14ac:dyDescent="0.25">
      <c r="E486" s="74"/>
      <c r="F486" s="35"/>
    </row>
    <row r="487" spans="5:6" x14ac:dyDescent="0.25">
      <c r="E487" s="74"/>
      <c r="F487" s="35"/>
    </row>
    <row r="488" spans="5:6" x14ac:dyDescent="0.25">
      <c r="E488" s="74"/>
      <c r="F488" s="35"/>
    </row>
    <row r="489" spans="5:6" x14ac:dyDescent="0.25">
      <c r="E489" s="74"/>
      <c r="F489" s="35"/>
    </row>
    <row r="490" spans="5:6" x14ac:dyDescent="0.25">
      <c r="E490" s="74"/>
      <c r="F490" s="35"/>
    </row>
    <row r="491" spans="5:6" x14ac:dyDescent="0.25">
      <c r="E491" s="74"/>
      <c r="F491" s="35"/>
    </row>
    <row r="492" spans="5:6" x14ac:dyDescent="0.25">
      <c r="E492" s="74"/>
      <c r="F492" s="35"/>
    </row>
    <row r="493" spans="5:6" x14ac:dyDescent="0.25">
      <c r="E493" s="74"/>
      <c r="F493" s="35"/>
    </row>
    <row r="494" spans="5:6" x14ac:dyDescent="0.25">
      <c r="E494" s="74"/>
      <c r="F494" s="35"/>
    </row>
    <row r="495" spans="5:6" x14ac:dyDescent="0.25">
      <c r="E495" s="74"/>
      <c r="F495" s="35"/>
    </row>
    <row r="496" spans="5:6" x14ac:dyDescent="0.25">
      <c r="E496" s="74"/>
      <c r="F496" s="35"/>
    </row>
    <row r="497" spans="5:6" x14ac:dyDescent="0.25">
      <c r="E497" s="74"/>
      <c r="F497" s="35"/>
    </row>
    <row r="498" spans="5:6" x14ac:dyDescent="0.25">
      <c r="E498" s="74"/>
      <c r="F498" s="35"/>
    </row>
    <row r="499" spans="5:6" x14ac:dyDescent="0.25">
      <c r="E499" s="74"/>
      <c r="F499" s="35"/>
    </row>
    <row r="500" spans="5:6" x14ac:dyDescent="0.25">
      <c r="E500" s="74"/>
      <c r="F500" s="35"/>
    </row>
    <row r="501" spans="5:6" x14ac:dyDescent="0.25">
      <c r="E501" s="74"/>
      <c r="F501" s="35"/>
    </row>
    <row r="502" spans="5:6" x14ac:dyDescent="0.25">
      <c r="E502" s="74"/>
      <c r="F502" s="35"/>
    </row>
    <row r="503" spans="5:6" x14ac:dyDescent="0.25">
      <c r="E503" s="74"/>
      <c r="F503" s="35"/>
    </row>
    <row r="504" spans="5:6" x14ac:dyDescent="0.25">
      <c r="E504" s="74"/>
      <c r="F504" s="35"/>
    </row>
    <row r="505" spans="5:6" x14ac:dyDescent="0.25">
      <c r="E505" s="74"/>
      <c r="F505" s="35"/>
    </row>
    <row r="506" spans="5:6" x14ac:dyDescent="0.25">
      <c r="E506" s="74"/>
      <c r="F506" s="35"/>
    </row>
    <row r="507" spans="5:6" x14ac:dyDescent="0.25">
      <c r="E507" s="74"/>
      <c r="F507" s="35"/>
    </row>
    <row r="508" spans="5:6" x14ac:dyDescent="0.25">
      <c r="E508" s="74"/>
      <c r="F508" s="35"/>
    </row>
    <row r="509" spans="5:6" x14ac:dyDescent="0.25">
      <c r="E509" s="74"/>
      <c r="F509" s="35"/>
    </row>
    <row r="510" spans="5:6" x14ac:dyDescent="0.25">
      <c r="E510" s="74"/>
      <c r="F510" s="35"/>
    </row>
    <row r="511" spans="5:6" x14ac:dyDescent="0.25">
      <c r="E511" s="74"/>
      <c r="F511" s="35"/>
    </row>
    <row r="512" spans="5:6" x14ac:dyDescent="0.25">
      <c r="E512" s="74"/>
      <c r="F512" s="35"/>
    </row>
    <row r="513" spans="5:6" x14ac:dyDescent="0.25">
      <c r="E513" s="74"/>
      <c r="F513" s="35"/>
    </row>
    <row r="514" spans="5:6" x14ac:dyDescent="0.25">
      <c r="E514" s="74"/>
      <c r="F514" s="35"/>
    </row>
    <row r="515" spans="5:6" x14ac:dyDescent="0.25">
      <c r="E515" s="74"/>
      <c r="F515" s="35"/>
    </row>
    <row r="516" spans="5:6" x14ac:dyDescent="0.25">
      <c r="E516" s="74"/>
      <c r="F516" s="35"/>
    </row>
    <row r="517" spans="5:6" x14ac:dyDescent="0.25">
      <c r="E517" s="74"/>
      <c r="F517" s="35"/>
    </row>
    <row r="518" spans="5:6" x14ac:dyDescent="0.25">
      <c r="E518" s="74"/>
      <c r="F518" s="35"/>
    </row>
    <row r="519" spans="5:6" x14ac:dyDescent="0.25">
      <c r="E519" s="74"/>
      <c r="F519" s="35"/>
    </row>
    <row r="520" spans="5:6" x14ac:dyDescent="0.25">
      <c r="E520" s="74"/>
      <c r="F520" s="35"/>
    </row>
    <row r="521" spans="5:6" x14ac:dyDescent="0.25">
      <c r="E521" s="74"/>
      <c r="F521" s="35"/>
    </row>
    <row r="522" spans="5:6" x14ac:dyDescent="0.25">
      <c r="E522" s="74"/>
      <c r="F522" s="35"/>
    </row>
    <row r="523" spans="5:6" x14ac:dyDescent="0.25">
      <c r="E523" s="74"/>
      <c r="F523" s="35"/>
    </row>
    <row r="524" spans="5:6" x14ac:dyDescent="0.25">
      <c r="E524" s="74"/>
      <c r="F524" s="35"/>
    </row>
    <row r="525" spans="5:6" x14ac:dyDescent="0.25">
      <c r="E525" s="74"/>
      <c r="F525" s="35"/>
    </row>
    <row r="526" spans="5:6" x14ac:dyDescent="0.25">
      <c r="E526" s="74"/>
      <c r="F526" s="35"/>
    </row>
    <row r="527" spans="5:6" x14ac:dyDescent="0.25">
      <c r="E527" s="74"/>
      <c r="F527" s="35"/>
    </row>
    <row r="528" spans="5:6" x14ac:dyDescent="0.25">
      <c r="E528" s="74"/>
      <c r="F528" s="35"/>
    </row>
    <row r="529" spans="5:6" x14ac:dyDescent="0.25">
      <c r="E529" s="74"/>
      <c r="F529" s="35"/>
    </row>
    <row r="530" spans="5:6" x14ac:dyDescent="0.25">
      <c r="E530" s="74"/>
      <c r="F530" s="35"/>
    </row>
    <row r="531" spans="5:6" x14ac:dyDescent="0.25">
      <c r="E531" s="74"/>
      <c r="F531" s="35"/>
    </row>
    <row r="532" spans="5:6" x14ac:dyDescent="0.25">
      <c r="E532" s="74"/>
      <c r="F532" s="35"/>
    </row>
    <row r="533" spans="5:6" x14ac:dyDescent="0.25">
      <c r="E533" s="74"/>
      <c r="F533" s="35"/>
    </row>
    <row r="534" spans="5:6" x14ac:dyDescent="0.25">
      <c r="E534" s="74"/>
      <c r="F534" s="35"/>
    </row>
    <row r="535" spans="5:6" x14ac:dyDescent="0.25">
      <c r="E535" s="74"/>
      <c r="F535" s="35"/>
    </row>
    <row r="536" spans="5:6" x14ac:dyDescent="0.25">
      <c r="E536" s="74"/>
      <c r="F536" s="35"/>
    </row>
    <row r="537" spans="5:6" x14ac:dyDescent="0.25">
      <c r="E537" s="74"/>
      <c r="F537" s="35"/>
    </row>
    <row r="538" spans="5:6" x14ac:dyDescent="0.25">
      <c r="E538" s="74"/>
      <c r="F538" s="35"/>
    </row>
    <row r="539" spans="5:6" x14ac:dyDescent="0.25">
      <c r="E539" s="74"/>
      <c r="F539" s="35"/>
    </row>
    <row r="540" spans="5:6" x14ac:dyDescent="0.25">
      <c r="E540" s="74"/>
      <c r="F540" s="35"/>
    </row>
    <row r="541" spans="5:6" x14ac:dyDescent="0.25">
      <c r="E541" s="74"/>
      <c r="F541" s="35"/>
    </row>
    <row r="542" spans="5:6" x14ac:dyDescent="0.25">
      <c r="E542" s="74"/>
      <c r="F542" s="35"/>
    </row>
    <row r="543" spans="5:6" x14ac:dyDescent="0.25">
      <c r="E543" s="74"/>
      <c r="F543" s="35"/>
    </row>
    <row r="544" spans="5:6" x14ac:dyDescent="0.25">
      <c r="E544" s="74"/>
      <c r="F544" s="35"/>
    </row>
    <row r="545" spans="5:6" x14ac:dyDescent="0.25">
      <c r="E545" s="74"/>
      <c r="F545" s="35"/>
    </row>
    <row r="546" spans="5:6" x14ac:dyDescent="0.25">
      <c r="E546" s="74"/>
      <c r="F546" s="35"/>
    </row>
    <row r="547" spans="5:6" x14ac:dyDescent="0.25">
      <c r="E547" s="74"/>
      <c r="F547" s="35"/>
    </row>
    <row r="548" spans="5:6" x14ac:dyDescent="0.25">
      <c r="E548" s="74"/>
      <c r="F548" s="35"/>
    </row>
    <row r="549" spans="5:6" x14ac:dyDescent="0.25">
      <c r="E549" s="74"/>
      <c r="F549" s="35"/>
    </row>
    <row r="550" spans="5:6" x14ac:dyDescent="0.25">
      <c r="E550" s="74"/>
      <c r="F550" s="35"/>
    </row>
    <row r="551" spans="5:6" x14ac:dyDescent="0.25">
      <c r="E551" s="74"/>
      <c r="F551" s="35"/>
    </row>
    <row r="552" spans="5:6" x14ac:dyDescent="0.25">
      <c r="E552" s="74"/>
      <c r="F552" s="35"/>
    </row>
    <row r="553" spans="5:6" x14ac:dyDescent="0.25">
      <c r="E553" s="74"/>
      <c r="F553" s="35"/>
    </row>
    <row r="554" spans="5:6" x14ac:dyDescent="0.25">
      <c r="E554" s="74"/>
      <c r="F554" s="35"/>
    </row>
    <row r="555" spans="5:6" x14ac:dyDescent="0.25">
      <c r="E555" s="74"/>
      <c r="F555" s="35"/>
    </row>
    <row r="556" spans="5:6" x14ac:dyDescent="0.25">
      <c r="E556" s="74"/>
      <c r="F556" s="35"/>
    </row>
    <row r="557" spans="5:6" x14ac:dyDescent="0.25">
      <c r="E557" s="74"/>
      <c r="F557" s="35"/>
    </row>
    <row r="558" spans="5:6" x14ac:dyDescent="0.25">
      <c r="E558" s="74"/>
      <c r="F558" s="35"/>
    </row>
    <row r="559" spans="5:6" x14ac:dyDescent="0.25">
      <c r="E559" s="74"/>
      <c r="F559" s="35"/>
    </row>
    <row r="560" spans="5:6" x14ac:dyDescent="0.25">
      <c r="E560" s="74"/>
      <c r="F560" s="35"/>
    </row>
    <row r="561" spans="5:6" x14ac:dyDescent="0.25">
      <c r="E561" s="74"/>
      <c r="F561" s="35"/>
    </row>
    <row r="562" spans="5:6" x14ac:dyDescent="0.25">
      <c r="E562" s="74"/>
      <c r="F562" s="35"/>
    </row>
    <row r="563" spans="5:6" x14ac:dyDescent="0.25">
      <c r="E563" s="74"/>
      <c r="F563" s="35"/>
    </row>
    <row r="564" spans="5:6" x14ac:dyDescent="0.25">
      <c r="E564" s="74"/>
      <c r="F564" s="35"/>
    </row>
    <row r="565" spans="5:6" x14ac:dyDescent="0.25">
      <c r="E565" s="74"/>
      <c r="F565" s="35"/>
    </row>
    <row r="566" spans="5:6" x14ac:dyDescent="0.25">
      <c r="E566" s="74"/>
      <c r="F566" s="35"/>
    </row>
    <row r="567" spans="5:6" x14ac:dyDescent="0.25">
      <c r="E567" s="74"/>
      <c r="F567" s="35"/>
    </row>
    <row r="568" spans="5:6" x14ac:dyDescent="0.25">
      <c r="E568" s="74"/>
      <c r="F568" s="35"/>
    </row>
    <row r="569" spans="5:6" x14ac:dyDescent="0.25">
      <c r="E569" s="74"/>
      <c r="F569" s="35"/>
    </row>
    <row r="570" spans="5:6" x14ac:dyDescent="0.25">
      <c r="E570" s="74"/>
      <c r="F570" s="35"/>
    </row>
    <row r="571" spans="5:6" x14ac:dyDescent="0.25">
      <c r="E571" s="74"/>
      <c r="F571" s="35"/>
    </row>
    <row r="572" spans="5:6" x14ac:dyDescent="0.25">
      <c r="E572" s="74"/>
      <c r="F572" s="35"/>
    </row>
    <row r="573" spans="5:6" x14ac:dyDescent="0.25">
      <c r="E573" s="74"/>
      <c r="F573" s="35"/>
    </row>
    <row r="574" spans="5:6" x14ac:dyDescent="0.25">
      <c r="E574" s="74"/>
      <c r="F574" s="35"/>
    </row>
    <row r="575" spans="5:6" x14ac:dyDescent="0.25">
      <c r="E575" s="74"/>
      <c r="F575" s="35"/>
    </row>
    <row r="576" spans="5:6" x14ac:dyDescent="0.25">
      <c r="E576" s="74"/>
      <c r="F576" s="35"/>
    </row>
    <row r="577" spans="5:6" x14ac:dyDescent="0.25">
      <c r="E577" s="74"/>
      <c r="F577" s="35"/>
    </row>
    <row r="578" spans="5:6" x14ac:dyDescent="0.25">
      <c r="E578" s="74"/>
      <c r="F578" s="35"/>
    </row>
    <row r="579" spans="5:6" x14ac:dyDescent="0.25">
      <c r="E579" s="74"/>
      <c r="F579" s="35"/>
    </row>
    <row r="580" spans="5:6" x14ac:dyDescent="0.25">
      <c r="E580" s="74"/>
      <c r="F580" s="35"/>
    </row>
    <row r="581" spans="5:6" x14ac:dyDescent="0.25">
      <c r="E581" s="74"/>
      <c r="F581" s="35"/>
    </row>
    <row r="582" spans="5:6" x14ac:dyDescent="0.25">
      <c r="E582" s="74"/>
      <c r="F582" s="35"/>
    </row>
    <row r="583" spans="5:6" x14ac:dyDescent="0.25">
      <c r="E583" s="74"/>
      <c r="F583" s="35"/>
    </row>
    <row r="584" spans="5:6" x14ac:dyDescent="0.25">
      <c r="E584" s="74"/>
      <c r="F584" s="35"/>
    </row>
    <row r="585" spans="5:6" x14ac:dyDescent="0.25">
      <c r="E585" s="74"/>
      <c r="F585" s="35"/>
    </row>
    <row r="586" spans="5:6" x14ac:dyDescent="0.25">
      <c r="E586" s="74"/>
      <c r="F586" s="35"/>
    </row>
    <row r="587" spans="5:6" x14ac:dyDescent="0.25">
      <c r="E587" s="74"/>
      <c r="F587" s="35"/>
    </row>
    <row r="588" spans="5:6" x14ac:dyDescent="0.25">
      <c r="E588" s="74"/>
      <c r="F588" s="35"/>
    </row>
    <row r="589" spans="5:6" x14ac:dyDescent="0.25">
      <c r="E589" s="74"/>
      <c r="F589" s="35"/>
    </row>
    <row r="590" spans="5:6" x14ac:dyDescent="0.25">
      <c r="E590" s="74"/>
      <c r="F590" s="35"/>
    </row>
    <row r="591" spans="5:6" x14ac:dyDescent="0.25">
      <c r="E591" s="74"/>
      <c r="F591" s="35"/>
    </row>
    <row r="592" spans="5:6" x14ac:dyDescent="0.25">
      <c r="E592" s="74"/>
      <c r="F592" s="35"/>
    </row>
    <row r="593" spans="5:6" x14ac:dyDescent="0.25">
      <c r="E593" s="74"/>
      <c r="F593" s="35"/>
    </row>
    <row r="594" spans="5:6" x14ac:dyDescent="0.25">
      <c r="E594" s="74"/>
      <c r="F594" s="35"/>
    </row>
    <row r="595" spans="5:6" x14ac:dyDescent="0.25">
      <c r="E595" s="74"/>
      <c r="F595" s="35"/>
    </row>
    <row r="596" spans="5:6" x14ac:dyDescent="0.25">
      <c r="E596" s="74"/>
      <c r="F596" s="35"/>
    </row>
    <row r="597" spans="5:6" x14ac:dyDescent="0.25">
      <c r="E597" s="74"/>
      <c r="F597" s="35"/>
    </row>
    <row r="598" spans="5:6" x14ac:dyDescent="0.25">
      <c r="E598" s="74"/>
      <c r="F598" s="35"/>
    </row>
    <row r="599" spans="5:6" x14ac:dyDescent="0.25">
      <c r="E599" s="74"/>
      <c r="F599" s="35"/>
    </row>
    <row r="600" spans="5:6" x14ac:dyDescent="0.25">
      <c r="E600" s="74"/>
      <c r="F600" s="35"/>
    </row>
    <row r="601" spans="5:6" x14ac:dyDescent="0.25">
      <c r="E601" s="74"/>
      <c r="F601" s="35"/>
    </row>
    <row r="602" spans="5:6" x14ac:dyDescent="0.25">
      <c r="E602" s="74"/>
      <c r="F602" s="35"/>
    </row>
  </sheetData>
  <autoFilter ref="A1:AJ2" xr:uid="{9B8E823B-14BC-404D-B0B2-E45D3DBB613D}"/>
  <dataConsolidate function="var"/>
  <mergeCells count="5">
    <mergeCell ref="F1:F2"/>
    <mergeCell ref="A1:A2"/>
    <mergeCell ref="B1:B2"/>
    <mergeCell ref="C1:C2"/>
    <mergeCell ref="E1:E2"/>
  </mergeCells>
  <phoneticPr fontId="25" type="noConversion"/>
  <conditionalFormatting sqref="B4:C4 E205:E602 F4:G4 C26 C48 C70 C92 C114 C136 C158 C180 C202 F26 F48 F70 F92 F114 F136 F158 F180 F202">
    <cfRule type="expression" dxfId="10" priority="7" stopIfTrue="1">
      <formula>IF(SUM($F4:$K4)=0,"",IF(OR($G4="",$I4="",$J4="",$K4=""),1,0))</formula>
    </cfRule>
    <cfRule type="expression" dxfId="9" priority="8" stopIfTrue="1">
      <formula>IF(AND($I4="",$J4="",$K4=""),"",SUM($L4:$AO4)=0)</formula>
    </cfRule>
  </conditionalFormatting>
  <conditionalFormatting sqref="A4:C4 E205:E602 F4:G4 C26 C48 C70 C92 C114 C136 C158 C180 C202 F26 F48 F70 F92 F114 F136 F158 F180 F202">
    <cfRule type="expression" dxfId="8" priority="6">
      <formula>IF($E4="","",1)</formula>
    </cfRule>
  </conditionalFormatting>
  <conditionalFormatting sqref="H4:AL4 AL5">
    <cfRule type="expression" dxfId="7" priority="5" stopIfTrue="1">
      <formula>IF($E4="","",1)</formula>
    </cfRule>
  </conditionalFormatting>
  <conditionalFormatting sqref="G3:AJ5000">
    <cfRule type="expression" dxfId="6" priority="4" stopIfTrue="1">
      <formula>IF($A3="","",1)</formula>
    </cfRule>
  </conditionalFormatting>
  <conditionalFormatting sqref="A215:F5000 D205:E212 A3:C212 A213:E214 E3:F3 F4:F214 D45:D204 E4:E204">
    <cfRule type="expression" dxfId="5" priority="1" stopIfTrue="1">
      <formula>IF(AND($D3="",$E3="",$F3=""),"",SUM($G3:$AJ3)=0)</formula>
    </cfRule>
    <cfRule type="expression" dxfId="4" priority="2" stopIfTrue="1">
      <formula>IF(SUM($B3:$F3)=0,"",IF(OR($C3="",$D3="",$E3="",$F3=""),1,0))</formula>
    </cfRule>
    <cfRule type="expression" dxfId="3" priority="3">
      <formula>IF($A3="","",1)</formula>
    </cfRule>
  </conditionalFormatting>
  <dataValidations count="1">
    <dataValidation type="list" allowBlank="1" sqref="D3:D44" xr:uid="{A606B54C-3114-4AB8-AB51-7067DB660562}">
      <formula1>OFFSET(nomclientC,MATCH(D3&amp;"*",nomclientC,0)-1,,COUNTIF(nomclientC,D3&amp;"*"))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test">
                <anchor moveWithCells="1" sizeWithCells="1">
                  <from>
                    <xdr:col>38</xdr:col>
                    <xdr:colOff>57150</xdr:colOff>
                    <xdr:row>0</xdr:row>
                    <xdr:rowOff>219075</xdr:rowOff>
                  </from>
                  <to>
                    <xdr:col>41</xdr:col>
                    <xdr:colOff>628650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3479-0CFD-454C-B1E5-A567C1FB4373}">
  <sheetPr codeName="Feuil4"/>
  <dimension ref="A1:AO82"/>
  <sheetViews>
    <sheetView workbookViewId="0">
      <selection activeCell="AH7" sqref="AH7"/>
    </sheetView>
  </sheetViews>
  <sheetFormatPr baseColWidth="10" defaultColWidth="11" defaultRowHeight="15" x14ac:dyDescent="0.25"/>
  <cols>
    <col min="1" max="30" width="2.85546875" customWidth="1"/>
    <col min="31" max="31" width="10.42578125" customWidth="1"/>
    <col min="32" max="32" width="2.85546875" customWidth="1"/>
    <col min="33" max="33" width="10.5703125" style="62" customWidth="1"/>
    <col min="34" max="34" width="16.140625" style="71" customWidth="1"/>
    <col min="35" max="38" width="8.28515625" customWidth="1"/>
    <col min="39" max="39" width="11.42578125" customWidth="1"/>
  </cols>
  <sheetData>
    <row r="1" spans="1:41" ht="23.25" x14ac:dyDescent="0.3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2" t="s">
        <v>91</v>
      </c>
      <c r="Z1" s="93"/>
      <c r="AA1" s="93"/>
      <c r="AB1" s="93"/>
      <c r="AC1" s="94"/>
      <c r="AD1" s="12" t="s">
        <v>4</v>
      </c>
      <c r="AE1" s="89"/>
      <c r="AF1" s="89"/>
      <c r="AG1" s="89"/>
      <c r="AH1" s="90"/>
    </row>
    <row r="2" spans="1:41" ht="16.5" customHeight="1" x14ac:dyDescent="0.25">
      <c r="A2" s="95" t="s">
        <v>92</v>
      </c>
      <c r="B2" s="95"/>
      <c r="C2" s="95"/>
      <c r="D2" s="95"/>
      <c r="E2" s="95"/>
      <c r="F2" s="95"/>
      <c r="G2" s="95"/>
      <c r="H2" s="95"/>
      <c r="I2" s="95"/>
      <c r="J2" s="95"/>
      <c r="K2" s="96"/>
      <c r="L2" s="96"/>
      <c r="M2" s="96"/>
      <c r="N2" s="96"/>
      <c r="O2" s="96"/>
      <c r="P2" s="96"/>
      <c r="Q2" s="96"/>
      <c r="R2" s="96"/>
      <c r="S2" s="96"/>
      <c r="V2" s="97" t="s">
        <v>94</v>
      </c>
      <c r="W2" s="97"/>
      <c r="X2" s="97"/>
      <c r="Y2" s="97"/>
      <c r="Z2" s="97"/>
      <c r="AA2" s="97"/>
      <c r="AB2" s="97"/>
      <c r="AC2" s="97"/>
      <c r="AD2" s="6"/>
      <c r="AE2" s="87" t="s">
        <v>95</v>
      </c>
      <c r="AF2" s="87"/>
      <c r="AG2" s="87"/>
      <c r="AH2" s="70"/>
    </row>
    <row r="3" spans="1:41" ht="16.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6"/>
      <c r="L3" s="96"/>
      <c r="M3" s="96"/>
      <c r="N3" s="96"/>
      <c r="O3" s="96"/>
      <c r="P3" s="96"/>
      <c r="Q3" s="96"/>
      <c r="R3" s="96"/>
      <c r="S3" s="96"/>
      <c r="Y3" s="98">
        <f>SUM(AI8:AI82)</f>
        <v>4</v>
      </c>
      <c r="Z3" s="90"/>
      <c r="AE3" s="5">
        <v>1</v>
      </c>
      <c r="AF3" s="5">
        <v>9</v>
      </c>
      <c r="AG3" s="61"/>
      <c r="AJ3" s="38" t="str">
        <f>_xlfn.CONCAT(AE3,"/",AF3,"/",AG3)</f>
        <v>1/9/</v>
      </c>
    </row>
    <row r="4" spans="1:41" ht="16.5" customHeight="1" x14ac:dyDescent="0.25">
      <c r="A4" s="75" t="s">
        <v>7</v>
      </c>
      <c r="B4" s="75"/>
      <c r="C4" s="75"/>
      <c r="D4" s="75"/>
      <c r="E4" s="75"/>
      <c r="F4" s="4"/>
      <c r="G4" s="75" t="s">
        <v>8</v>
      </c>
      <c r="H4" s="75"/>
      <c r="I4" s="75"/>
      <c r="J4" s="75"/>
      <c r="K4" s="75"/>
      <c r="L4" s="4"/>
      <c r="M4" s="75" t="s">
        <v>9</v>
      </c>
      <c r="N4" s="75"/>
      <c r="O4" s="75"/>
      <c r="P4" s="75"/>
      <c r="Q4" s="75"/>
      <c r="R4" s="75"/>
      <c r="S4" s="75"/>
      <c r="T4" s="75"/>
      <c r="U4" s="75"/>
      <c r="V4" s="75"/>
      <c r="W4" s="75"/>
      <c r="X4" s="4"/>
      <c r="Y4" s="86" t="s">
        <v>10</v>
      </c>
      <c r="Z4" s="86"/>
      <c r="AB4" s="87" t="s">
        <v>96</v>
      </c>
      <c r="AC4" s="87"/>
      <c r="AD4" s="87"/>
      <c r="AE4" s="87"/>
      <c r="AF4" s="87"/>
      <c r="AG4" s="87"/>
      <c r="AH4" s="87"/>
      <c r="AN4" s="37"/>
    </row>
    <row r="5" spans="1:41" ht="16.5" customHeight="1" x14ac:dyDescent="0.25">
      <c r="A5" s="5">
        <f>IF($AD$1="CA",info!F3,IF($AD$1="CM",info!F7,"X"))</f>
        <v>1</v>
      </c>
      <c r="B5" s="5">
        <f>IF($AD$1="CA",info!G3,IF($AD$1="CM",info!G7,"X"))</f>
        <v>1</v>
      </c>
      <c r="C5" s="5">
        <f>IF($AD$1="CA",info!H3,IF($AD$1="CM",info!H7,"X"))</f>
        <v>1</v>
      </c>
      <c r="D5" s="5">
        <f>IF($AD$1="CA",info!I3,IF($AD$1="CM",info!I7,"X"))</f>
        <v>1</v>
      </c>
      <c r="E5" s="5">
        <f>IF($AD$1="CA",info!J3,IF($AD$1="CM",info!J7,"X"))</f>
        <v>1</v>
      </c>
      <c r="F5" s="20"/>
      <c r="G5" s="5">
        <f>IF($AD$1="CA",info!L3,IF($AD$1="CM",info!L7,"X"))</f>
        <v>1</v>
      </c>
      <c r="H5" s="5">
        <f>IF($AD$1="CA",info!M3,IF($AD$1="CM",info!M7,"X"))</f>
        <v>1</v>
      </c>
      <c r="I5" s="5">
        <f>IF($AD$1="CA",info!N3,IF($AD$1="CM",info!N7,"X"))</f>
        <v>1</v>
      </c>
      <c r="J5" s="5">
        <f>IF($AD$1="CA",info!O3,IF($AD$1="CM",info!O7,"X"))</f>
        <v>1</v>
      </c>
      <c r="K5" s="5">
        <f>IF($AD$1="CA",info!P3,IF($AD$1="CM",info!P7,"X"))</f>
        <v>1</v>
      </c>
      <c r="L5" s="20"/>
      <c r="M5" s="5">
        <f>IF($AD$1="CA",info!R3,IF($AD$1="CM",info!R7,"X"))</f>
        <v>1</v>
      </c>
      <c r="N5" s="5">
        <f>IF($AD$1="CA",info!S3,IF($AD$1="CM",info!S7,"X"))</f>
        <v>1</v>
      </c>
      <c r="O5" s="5">
        <f>IF($AD$1="CA",info!T3,IF($AD$1="CM",info!T7,"X"))</f>
        <v>1</v>
      </c>
      <c r="P5" s="5">
        <f>IF($AD$1="CA",info!U3,IF($AD$1="CM",info!U7,"X"))</f>
        <v>1</v>
      </c>
      <c r="Q5" s="5">
        <f>IF($AD$1="CA",info!V3,IF($AD$1="CM",info!V7,"X"))</f>
        <v>1</v>
      </c>
      <c r="R5" s="5">
        <f>IF($AD$1="CA",info!W3,IF($AD$1="CM",info!W7,"X"))</f>
        <v>1</v>
      </c>
      <c r="S5" s="5">
        <f>IF($AD$1="CA",info!X3,IF($AD$1="CM",info!X7,"X"))</f>
        <v>1</v>
      </c>
      <c r="T5" s="5">
        <f>IF($AD$1="CA",info!Y3,IF($AD$1="CM",info!Y7,"X"))</f>
        <v>1</v>
      </c>
      <c r="U5" s="5">
        <f>IF($AD$1="CA",info!Z3,IF($AD$1="CM",info!Z7,"X"))</f>
        <v>1</v>
      </c>
      <c r="V5" s="5">
        <f>IF($AD$1="CA",info!AA3,IF($AD$1="CM",info!AA7,"X"))</f>
        <v>1</v>
      </c>
      <c r="W5" s="5">
        <f>IF($AD$1="CA",info!AB3,IF($AD$1="CM",info!AB7,"X"))</f>
        <v>1</v>
      </c>
      <c r="X5" s="20"/>
      <c r="Y5" s="5">
        <f>IF($AD$1="CA",info!AD3,IF($AD$1="CM",info!AD7,"X"))</f>
        <v>1</v>
      </c>
      <c r="Z5" s="5">
        <f>IF($AD$1="CA",info!AE3,IF($AD$1="CM",info!AE7,"X"))</f>
        <v>1</v>
      </c>
      <c r="AB5" s="88">
        <f>SUM(AE8:AE82)</f>
        <v>20</v>
      </c>
      <c r="AC5" s="89"/>
      <c r="AD5" s="89"/>
      <c r="AE5" s="89"/>
      <c r="AF5" s="89"/>
      <c r="AG5" s="89"/>
      <c r="AH5" s="90"/>
    </row>
    <row r="6" spans="1:41" ht="4.5" customHeight="1" x14ac:dyDescent="0.25"/>
    <row r="7" spans="1:41" ht="18" customHeight="1" x14ac:dyDescent="0.25">
      <c r="C7" s="82" t="s">
        <v>97</v>
      </c>
      <c r="D7" s="82"/>
      <c r="E7" s="82"/>
      <c r="F7" s="82"/>
      <c r="G7" s="82"/>
      <c r="H7" s="82"/>
      <c r="I7" s="102" t="s">
        <v>98</v>
      </c>
      <c r="J7" s="103"/>
      <c r="K7" s="103"/>
      <c r="L7" s="103"/>
      <c r="M7" s="103"/>
      <c r="N7" s="103"/>
      <c r="O7" s="104"/>
      <c r="P7" s="82" t="s">
        <v>0</v>
      </c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60" t="s">
        <v>99</v>
      </c>
      <c r="AF7" s="60"/>
      <c r="AG7" s="63" t="s">
        <v>95</v>
      </c>
      <c r="AH7" s="72" t="s">
        <v>146</v>
      </c>
    </row>
    <row r="8" spans="1:41" ht="14.25" customHeight="1" x14ac:dyDescent="0.25">
      <c r="A8" s="77">
        <v>1</v>
      </c>
      <c r="B8" s="77"/>
      <c r="C8" s="78"/>
      <c r="D8" s="79"/>
      <c r="E8" s="79"/>
      <c r="F8" s="79"/>
      <c r="G8" s="79"/>
      <c r="H8" s="79"/>
      <c r="I8" s="41"/>
      <c r="J8" s="42"/>
      <c r="K8" s="42"/>
      <c r="L8" s="42">
        <v>10</v>
      </c>
      <c r="M8" s="42"/>
      <c r="N8" s="42"/>
      <c r="O8" s="43"/>
      <c r="P8" s="39"/>
      <c r="Q8" s="81" t="s">
        <v>110</v>
      </c>
      <c r="R8" s="81"/>
      <c r="S8" s="81"/>
      <c r="T8" s="14" t="s">
        <v>100</v>
      </c>
      <c r="U8" s="13"/>
      <c r="V8" s="81"/>
      <c r="W8" s="81"/>
      <c r="X8" s="81"/>
      <c r="Y8" s="14" t="s">
        <v>100</v>
      </c>
      <c r="Z8" s="13"/>
      <c r="AA8" s="81"/>
      <c r="AB8" s="81"/>
      <c r="AC8" s="81"/>
      <c r="AD8" s="53" t="s">
        <v>101</v>
      </c>
      <c r="AE8" s="55">
        <v>12</v>
      </c>
      <c r="AF8" s="56"/>
      <c r="AG8" s="64">
        <v>44440</v>
      </c>
      <c r="AH8" s="68">
        <v>10</v>
      </c>
      <c r="AI8" s="15">
        <f>IF(AE8="",0,1)</f>
        <v>1</v>
      </c>
      <c r="AJ8" s="16">
        <f>IF(ISTEXT(Q8),(VLOOKUP(Q8,info!$C$1:$D$27,2,FALSE)*P8),0)</f>
        <v>0</v>
      </c>
      <c r="AK8" s="16">
        <f>IF(ISTEXT(V8),(VLOOKUP(V8,info!$C$1:$D$27,2,FALSE)*U8),0)</f>
        <v>0</v>
      </c>
      <c r="AL8" s="16">
        <f>IF(ISTEXT(AA8),(VLOOKUP(AA8,info!$C$1:$D$27,2,FALSE)*Z8),0)</f>
        <v>0</v>
      </c>
      <c r="AN8" s="1"/>
    </row>
    <row r="9" spans="1:41" ht="14.25" customHeight="1" x14ac:dyDescent="0.25">
      <c r="A9" s="77">
        <v>2</v>
      </c>
      <c r="B9" s="77"/>
      <c r="C9" s="78"/>
      <c r="D9" s="79"/>
      <c r="E9" s="79"/>
      <c r="F9" s="79"/>
      <c r="G9" s="79"/>
      <c r="H9" s="79"/>
      <c r="I9" s="44"/>
      <c r="J9" s="40"/>
      <c r="K9" s="40"/>
      <c r="L9" s="40">
        <v>11</v>
      </c>
      <c r="M9" s="40"/>
      <c r="N9" s="40"/>
      <c r="O9" s="45"/>
      <c r="P9" s="39"/>
      <c r="Q9" s="81"/>
      <c r="R9" s="81"/>
      <c r="S9" s="81"/>
      <c r="T9" s="14" t="s">
        <v>100</v>
      </c>
      <c r="U9" s="13"/>
      <c r="V9" s="81"/>
      <c r="W9" s="81"/>
      <c r="X9" s="81"/>
      <c r="Y9" s="14" t="s">
        <v>100</v>
      </c>
      <c r="Z9" s="13"/>
      <c r="AA9" s="81"/>
      <c r="AB9" s="81"/>
      <c r="AC9" s="81"/>
      <c r="AD9" s="53" t="s">
        <v>101</v>
      </c>
      <c r="AE9" s="57">
        <v>5</v>
      </c>
      <c r="AF9" s="54"/>
      <c r="AG9" s="65">
        <v>44440</v>
      </c>
      <c r="AH9" s="69">
        <v>15</v>
      </c>
      <c r="AI9" s="15">
        <f t="shared" ref="AI9:AI57" si="0">IF(AE9="",0,1)</f>
        <v>1</v>
      </c>
      <c r="AJ9" s="16">
        <f>IF(ISTEXT(Q9),(VLOOKUP(Q9,info!$C$1:$D$27,2,FALSE)*P9),0)</f>
        <v>0</v>
      </c>
      <c r="AK9" s="16">
        <f>IF(ISTEXT(V9),(VLOOKUP(V9,info!$C$1:$D$27,2,FALSE)*U9),0)</f>
        <v>0</v>
      </c>
      <c r="AL9" s="16">
        <f>IF(ISTEXT(AA9),(VLOOKUP(AA9,info!$C$1:$D$27,2,FALSE)*Z9),0)</f>
        <v>0</v>
      </c>
      <c r="AM9" t="s">
        <v>140</v>
      </c>
      <c r="AN9" s="1" cm="1">
        <f t="array" ref="AN9">MAX(IF(ISBLANK(L8:L82),0,ROW(L8:L82)))</f>
        <v>11</v>
      </c>
      <c r="AO9" s="3"/>
    </row>
    <row r="10" spans="1:41" ht="14.25" customHeight="1" x14ac:dyDescent="0.25">
      <c r="A10" s="77">
        <v>3</v>
      </c>
      <c r="B10" s="77"/>
      <c r="C10" s="78"/>
      <c r="D10" s="79"/>
      <c r="E10" s="79"/>
      <c r="F10" s="79"/>
      <c r="G10" s="79"/>
      <c r="H10" s="79"/>
      <c r="I10" s="44"/>
      <c r="J10" s="40"/>
      <c r="K10" s="40"/>
      <c r="L10" s="40">
        <v>12</v>
      </c>
      <c r="M10" s="40"/>
      <c r="N10" s="40"/>
      <c r="O10" s="45"/>
      <c r="P10" s="39"/>
      <c r="Q10" s="81"/>
      <c r="R10" s="81"/>
      <c r="S10" s="81"/>
      <c r="T10" s="14" t="s">
        <v>100</v>
      </c>
      <c r="U10" s="13"/>
      <c r="V10" s="81"/>
      <c r="W10" s="81"/>
      <c r="X10" s="81"/>
      <c r="Y10" s="14" t="s">
        <v>100</v>
      </c>
      <c r="Z10" s="13"/>
      <c r="AA10" s="81"/>
      <c r="AB10" s="81"/>
      <c r="AC10" s="81"/>
      <c r="AD10" s="53" t="s">
        <v>101</v>
      </c>
      <c r="AE10" s="57">
        <v>1</v>
      </c>
      <c r="AF10" s="54"/>
      <c r="AG10" s="64">
        <v>44440</v>
      </c>
      <c r="AH10" s="69">
        <v>11</v>
      </c>
      <c r="AI10" s="15">
        <f t="shared" si="0"/>
        <v>1</v>
      </c>
      <c r="AJ10" s="16">
        <f>IF(ISTEXT(Q10),(VLOOKUP(Q10,info!$C$1:$D$27,2,FALSE)*P10),0)</f>
        <v>0</v>
      </c>
      <c r="AK10" s="16">
        <f>IF(ISTEXT(V10),(VLOOKUP(V10,info!$C$1:$D$27,2,FALSE)*U10),0)</f>
        <v>0</v>
      </c>
      <c r="AL10" s="16">
        <f>IF(ISTEXT(AA10),(VLOOKUP(AA10,info!$C$1:$D$27,2,FALSE)*Z10),0)</f>
        <v>0</v>
      </c>
      <c r="AN10" s="2"/>
      <c r="AO10" s="3"/>
    </row>
    <row r="11" spans="1:41" ht="14.25" customHeight="1" x14ac:dyDescent="0.25">
      <c r="A11" s="77">
        <v>4</v>
      </c>
      <c r="B11" s="77"/>
      <c r="C11" s="78"/>
      <c r="D11" s="79"/>
      <c r="E11" s="79"/>
      <c r="F11" s="79"/>
      <c r="G11" s="79"/>
      <c r="H11" s="79"/>
      <c r="I11" s="44"/>
      <c r="J11" s="40"/>
      <c r="K11" s="40"/>
      <c r="L11" s="40">
        <v>13</v>
      </c>
      <c r="M11" s="40"/>
      <c r="N11" s="40"/>
      <c r="O11" s="45"/>
      <c r="P11" s="39"/>
      <c r="Q11" s="81"/>
      <c r="R11" s="81"/>
      <c r="S11" s="81"/>
      <c r="T11" s="14" t="s">
        <v>100</v>
      </c>
      <c r="U11" s="13"/>
      <c r="V11" s="81"/>
      <c r="W11" s="81"/>
      <c r="X11" s="81"/>
      <c r="Y11" s="14" t="s">
        <v>100</v>
      </c>
      <c r="Z11" s="13"/>
      <c r="AA11" s="81"/>
      <c r="AB11" s="81"/>
      <c r="AC11" s="81"/>
      <c r="AD11" s="53" t="s">
        <v>101</v>
      </c>
      <c r="AE11" s="57">
        <v>2</v>
      </c>
      <c r="AF11" s="54"/>
      <c r="AG11" s="65">
        <v>44440</v>
      </c>
      <c r="AH11" s="69">
        <v>10</v>
      </c>
      <c r="AI11" s="15">
        <f t="shared" si="0"/>
        <v>1</v>
      </c>
      <c r="AJ11" s="16">
        <f>IF(ISTEXT(Q11),(VLOOKUP(Q11,info!$C$1:$D$27,2,FALSE)*P11),0)</f>
        <v>0</v>
      </c>
      <c r="AK11" s="16">
        <f>IF(ISTEXT(V11),(VLOOKUP(V11,info!$C$1:$D$27,2,FALSE)*U11),0)</f>
        <v>0</v>
      </c>
      <c r="AL11" s="16">
        <f>IF(ISTEXT(AA11),(VLOOKUP(AA11,info!$C$1:$D$27,2,FALSE)*Z11),0)</f>
        <v>0</v>
      </c>
      <c r="AN11" s="2"/>
    </row>
    <row r="12" spans="1:41" ht="14.25" customHeight="1" x14ac:dyDescent="0.25">
      <c r="A12" s="77">
        <v>5</v>
      </c>
      <c r="B12" s="77"/>
      <c r="C12" s="78"/>
      <c r="D12" s="79"/>
      <c r="E12" s="79"/>
      <c r="F12" s="79"/>
      <c r="G12" s="79"/>
      <c r="H12" s="79"/>
      <c r="I12" s="46"/>
      <c r="J12" s="40"/>
      <c r="K12" s="40"/>
      <c r="L12" s="40"/>
      <c r="M12" s="40"/>
      <c r="N12" s="40"/>
      <c r="O12" s="45"/>
      <c r="P12" s="39"/>
      <c r="Q12" s="81"/>
      <c r="R12" s="81"/>
      <c r="S12" s="81"/>
      <c r="T12" s="14" t="s">
        <v>100</v>
      </c>
      <c r="U12" s="13"/>
      <c r="V12" s="81"/>
      <c r="W12" s="81"/>
      <c r="X12" s="81"/>
      <c r="Y12" s="14" t="s">
        <v>100</v>
      </c>
      <c r="Z12" s="13"/>
      <c r="AA12" s="81"/>
      <c r="AB12" s="81"/>
      <c r="AC12" s="81"/>
      <c r="AD12" s="53" t="s">
        <v>101</v>
      </c>
      <c r="AE12" s="57" t="str">
        <f t="shared" ref="AE12:AE57" si="1">IF(SUM(AJ12:AL12)=0,"",SUM(AJ12:AL12))</f>
        <v/>
      </c>
      <c r="AF12" s="54"/>
      <c r="AG12" s="65"/>
      <c r="AH12" s="69"/>
      <c r="AI12" s="15">
        <f t="shared" si="0"/>
        <v>0</v>
      </c>
      <c r="AJ12" s="16">
        <f>IF(ISTEXT(Q12),(VLOOKUP(Q12,info!$C$1:$D$27,2,FALSE)*P12),0)</f>
        <v>0</v>
      </c>
      <c r="AK12" s="16">
        <f>IF(ISTEXT(V12),(VLOOKUP(V12,info!$C$1:$D$27,2,FALSE)*U12),0)</f>
        <v>0</v>
      </c>
      <c r="AL12" s="16">
        <f>IF(ISTEXT(AA12),(VLOOKUP(AA12,info!$C$1:$D$27,2,FALSE)*Z12),0)</f>
        <v>0</v>
      </c>
      <c r="AN12" s="7"/>
    </row>
    <row r="13" spans="1:41" ht="14.25" customHeight="1" x14ac:dyDescent="0.25">
      <c r="A13" s="77">
        <v>6</v>
      </c>
      <c r="B13" s="77"/>
      <c r="C13" s="78"/>
      <c r="D13" s="79"/>
      <c r="E13" s="79"/>
      <c r="F13" s="79"/>
      <c r="G13" s="79"/>
      <c r="H13" s="79"/>
      <c r="I13" s="46"/>
      <c r="J13" s="40"/>
      <c r="K13" s="40"/>
      <c r="L13" s="40"/>
      <c r="M13" s="40"/>
      <c r="N13" s="40"/>
      <c r="O13" s="45"/>
      <c r="P13" s="39"/>
      <c r="Q13" s="81"/>
      <c r="R13" s="81"/>
      <c r="S13" s="81"/>
      <c r="T13" s="14" t="s">
        <v>100</v>
      </c>
      <c r="U13" s="13"/>
      <c r="V13" s="81"/>
      <c r="W13" s="81"/>
      <c r="X13" s="81"/>
      <c r="Y13" s="14" t="s">
        <v>100</v>
      </c>
      <c r="Z13" s="13"/>
      <c r="AA13" s="81"/>
      <c r="AB13" s="81"/>
      <c r="AC13" s="81"/>
      <c r="AD13" s="53" t="s">
        <v>101</v>
      </c>
      <c r="AE13" s="57" t="str">
        <f t="shared" si="1"/>
        <v/>
      </c>
      <c r="AF13" s="54"/>
      <c r="AG13" s="65"/>
      <c r="AH13" s="69"/>
      <c r="AI13" s="15">
        <f t="shared" si="0"/>
        <v>0</v>
      </c>
      <c r="AJ13" s="16">
        <f>IF(ISTEXT(Q13),(VLOOKUP(Q13,info!$C$1:$D$27,2,FALSE)*P13),0)</f>
        <v>0</v>
      </c>
      <c r="AK13" s="16">
        <f>IF(ISTEXT(V13),(VLOOKUP(V13,info!$C$1:$D$27,2,FALSE)*U13),0)</f>
        <v>0</v>
      </c>
      <c r="AL13" s="16">
        <f>IF(ISTEXT(AA13),(VLOOKUP(AA13,info!$C$1:$D$27,2,FALSE)*Z13),0)</f>
        <v>0</v>
      </c>
      <c r="AN13" s="7"/>
    </row>
    <row r="14" spans="1:41" ht="14.25" customHeight="1" x14ac:dyDescent="0.25">
      <c r="A14" s="77">
        <v>7</v>
      </c>
      <c r="B14" s="77"/>
      <c r="C14" s="78"/>
      <c r="D14" s="79"/>
      <c r="E14" s="79"/>
      <c r="F14" s="79"/>
      <c r="G14" s="79"/>
      <c r="H14" s="79"/>
      <c r="I14" s="46"/>
      <c r="J14" s="40"/>
      <c r="K14" s="40"/>
      <c r="L14" s="40"/>
      <c r="M14" s="40"/>
      <c r="N14" s="40"/>
      <c r="O14" s="45"/>
      <c r="P14" s="39"/>
      <c r="Q14" s="81"/>
      <c r="R14" s="81"/>
      <c r="S14" s="81"/>
      <c r="T14" s="14" t="s">
        <v>100</v>
      </c>
      <c r="U14" s="13"/>
      <c r="V14" s="81"/>
      <c r="W14" s="81"/>
      <c r="X14" s="81"/>
      <c r="Y14" s="14" t="s">
        <v>100</v>
      </c>
      <c r="Z14" s="13"/>
      <c r="AA14" s="81"/>
      <c r="AB14" s="81"/>
      <c r="AC14" s="81"/>
      <c r="AD14" s="53" t="s">
        <v>101</v>
      </c>
      <c r="AE14" s="57" t="str">
        <f t="shared" si="1"/>
        <v/>
      </c>
      <c r="AF14" s="54"/>
      <c r="AG14" s="65"/>
      <c r="AH14" s="69"/>
      <c r="AI14" s="15">
        <f t="shared" si="0"/>
        <v>0</v>
      </c>
      <c r="AJ14" s="16">
        <f>IF(ISTEXT(Q14),(VLOOKUP(Q14,info!$C$1:$D$27,2,FALSE)*P14),0)</f>
        <v>0</v>
      </c>
      <c r="AK14" s="16">
        <f>IF(ISTEXT(V14),(VLOOKUP(V14,info!$C$1:$D$27,2,FALSE)*U14),0)</f>
        <v>0</v>
      </c>
      <c r="AL14" s="16">
        <f>IF(ISTEXT(AA14),(VLOOKUP(AA14,info!$C$1:$D$27,2,FALSE)*Z14),0)</f>
        <v>0</v>
      </c>
      <c r="AN14" s="7"/>
    </row>
    <row r="15" spans="1:41" ht="14.25" customHeight="1" x14ac:dyDescent="0.25">
      <c r="A15" s="77">
        <v>8</v>
      </c>
      <c r="B15" s="77"/>
      <c r="C15" s="78"/>
      <c r="D15" s="79"/>
      <c r="E15" s="79"/>
      <c r="F15" s="79"/>
      <c r="G15" s="79"/>
      <c r="H15" s="79"/>
      <c r="I15" s="46"/>
      <c r="J15" s="40"/>
      <c r="K15" s="40"/>
      <c r="L15" s="40"/>
      <c r="M15" s="40"/>
      <c r="N15" s="40"/>
      <c r="O15" s="45"/>
      <c r="P15" s="39"/>
      <c r="Q15" s="81"/>
      <c r="R15" s="81"/>
      <c r="S15" s="81"/>
      <c r="T15" s="14" t="s">
        <v>100</v>
      </c>
      <c r="U15" s="13"/>
      <c r="V15" s="81"/>
      <c r="W15" s="81"/>
      <c r="X15" s="81"/>
      <c r="Y15" s="14" t="s">
        <v>100</v>
      </c>
      <c r="Z15" s="13"/>
      <c r="AA15" s="81"/>
      <c r="AB15" s="81"/>
      <c r="AC15" s="81"/>
      <c r="AD15" s="53" t="s">
        <v>101</v>
      </c>
      <c r="AE15" s="57" t="str">
        <f t="shared" si="1"/>
        <v/>
      </c>
      <c r="AF15" s="54"/>
      <c r="AG15" s="65"/>
      <c r="AH15" s="69"/>
      <c r="AI15" s="15">
        <f t="shared" si="0"/>
        <v>0</v>
      </c>
      <c r="AJ15" s="16">
        <f>IF(ISTEXT(Q15),(VLOOKUP(Q15,info!$C$1:$D$27,2,FALSE)*P15),0)</f>
        <v>0</v>
      </c>
      <c r="AK15" s="16">
        <f>IF(ISTEXT(V15),(VLOOKUP(V15,info!$C$1:$D$27,2,FALSE)*U15),0)</f>
        <v>0</v>
      </c>
      <c r="AL15" s="16">
        <f>IF(ISTEXT(AA15),(VLOOKUP(AA15,info!$C$1:$D$27,2,FALSE)*Z15),0)</f>
        <v>0</v>
      </c>
      <c r="AN15" s="7"/>
    </row>
    <row r="16" spans="1:41" ht="14.25" customHeight="1" x14ac:dyDescent="0.25">
      <c r="A16" s="77">
        <v>9</v>
      </c>
      <c r="B16" s="77"/>
      <c r="C16" s="78"/>
      <c r="D16" s="79"/>
      <c r="E16" s="79"/>
      <c r="F16" s="79"/>
      <c r="G16" s="79"/>
      <c r="H16" s="79"/>
      <c r="I16" s="46"/>
      <c r="J16" s="40"/>
      <c r="K16" s="40"/>
      <c r="L16" s="40"/>
      <c r="M16" s="40"/>
      <c r="N16" s="40"/>
      <c r="O16" s="45"/>
      <c r="P16" s="39"/>
      <c r="Q16" s="81"/>
      <c r="R16" s="81"/>
      <c r="S16" s="81"/>
      <c r="T16" s="14" t="s">
        <v>100</v>
      </c>
      <c r="U16" s="13"/>
      <c r="V16" s="81"/>
      <c r="W16" s="81"/>
      <c r="X16" s="81"/>
      <c r="Y16" s="14" t="s">
        <v>100</v>
      </c>
      <c r="Z16" s="13"/>
      <c r="AA16" s="81"/>
      <c r="AB16" s="81"/>
      <c r="AC16" s="81"/>
      <c r="AD16" s="53" t="s">
        <v>101</v>
      </c>
      <c r="AE16" s="57" t="str">
        <f t="shared" si="1"/>
        <v/>
      </c>
      <c r="AF16" s="54"/>
      <c r="AG16" s="65"/>
      <c r="AH16" s="69"/>
      <c r="AI16" s="15">
        <f t="shared" si="0"/>
        <v>0</v>
      </c>
      <c r="AJ16" s="16">
        <f>IF(ISTEXT(Q16),(VLOOKUP(Q16,info!$C$1:$D$27,2,FALSE)*P16),0)</f>
        <v>0</v>
      </c>
      <c r="AK16" s="16">
        <f>IF(ISTEXT(V16),(VLOOKUP(V16,info!$C$1:$D$27,2,FALSE)*U16),0)</f>
        <v>0</v>
      </c>
      <c r="AL16" s="16">
        <f>IF(ISTEXT(AA16),(VLOOKUP(AA16,info!$C$1:$D$27,2,FALSE)*Z16),0)</f>
        <v>0</v>
      </c>
      <c r="AN16" s="7"/>
    </row>
    <row r="17" spans="1:40" ht="14.25" customHeight="1" x14ac:dyDescent="0.25">
      <c r="A17" s="77">
        <v>10</v>
      </c>
      <c r="B17" s="77"/>
      <c r="C17" s="78"/>
      <c r="D17" s="79"/>
      <c r="E17" s="79"/>
      <c r="F17" s="79"/>
      <c r="G17" s="79"/>
      <c r="H17" s="79"/>
      <c r="I17" s="46"/>
      <c r="J17" s="40"/>
      <c r="K17" s="40"/>
      <c r="L17" s="40"/>
      <c r="M17" s="40"/>
      <c r="N17" s="40"/>
      <c r="O17" s="45"/>
      <c r="P17" s="39"/>
      <c r="Q17" s="81"/>
      <c r="R17" s="81"/>
      <c r="S17" s="81"/>
      <c r="T17" s="14" t="s">
        <v>100</v>
      </c>
      <c r="U17" s="13"/>
      <c r="V17" s="81"/>
      <c r="W17" s="81"/>
      <c r="X17" s="81"/>
      <c r="Y17" s="14" t="s">
        <v>100</v>
      </c>
      <c r="Z17" s="13"/>
      <c r="AA17" s="81"/>
      <c r="AB17" s="81"/>
      <c r="AC17" s="81"/>
      <c r="AD17" s="53" t="s">
        <v>101</v>
      </c>
      <c r="AE17" s="57" t="str">
        <f t="shared" si="1"/>
        <v/>
      </c>
      <c r="AF17" s="54"/>
      <c r="AG17" s="65"/>
      <c r="AH17" s="69"/>
      <c r="AI17" s="15">
        <f t="shared" si="0"/>
        <v>0</v>
      </c>
      <c r="AJ17" s="16">
        <f>IF(ISTEXT(Q17),(VLOOKUP(Q17,info!$C$1:$D$27,2,FALSE)*P17),0)</f>
        <v>0</v>
      </c>
      <c r="AK17" s="16">
        <f>IF(ISTEXT(V17),(VLOOKUP(V17,info!$C$1:$D$27,2,FALSE)*U17),0)</f>
        <v>0</v>
      </c>
      <c r="AL17" s="16">
        <f>IF(ISTEXT(AA17),(VLOOKUP(AA17,info!$C$1:$D$27,2,FALSE)*Z17),0)</f>
        <v>0</v>
      </c>
      <c r="AN17" s="7"/>
    </row>
    <row r="18" spans="1:40" ht="14.25" customHeight="1" x14ac:dyDescent="0.25">
      <c r="A18" s="77">
        <v>11</v>
      </c>
      <c r="B18" s="77"/>
      <c r="C18" s="78"/>
      <c r="D18" s="79"/>
      <c r="E18" s="79"/>
      <c r="F18" s="79"/>
      <c r="G18" s="79"/>
      <c r="H18" s="79"/>
      <c r="I18" s="46"/>
      <c r="J18" s="40"/>
      <c r="K18" s="40"/>
      <c r="L18" s="40"/>
      <c r="M18" s="40"/>
      <c r="N18" s="40"/>
      <c r="O18" s="45"/>
      <c r="P18" s="39"/>
      <c r="Q18" s="81"/>
      <c r="R18" s="81"/>
      <c r="S18" s="81"/>
      <c r="T18" s="14" t="s">
        <v>100</v>
      </c>
      <c r="U18" s="13"/>
      <c r="V18" s="81"/>
      <c r="W18" s="81"/>
      <c r="X18" s="81"/>
      <c r="Y18" s="14" t="s">
        <v>100</v>
      </c>
      <c r="Z18" s="13"/>
      <c r="AA18" s="81"/>
      <c r="AB18" s="81"/>
      <c r="AC18" s="81"/>
      <c r="AD18" s="53" t="s">
        <v>101</v>
      </c>
      <c r="AE18" s="57" t="str">
        <f t="shared" si="1"/>
        <v/>
      </c>
      <c r="AF18" s="54"/>
      <c r="AG18" s="65"/>
      <c r="AH18" s="69"/>
      <c r="AI18" s="15">
        <f t="shared" si="0"/>
        <v>0</v>
      </c>
      <c r="AJ18" s="16">
        <f>IF(ISTEXT(Q18),(VLOOKUP(Q18,info!$C$1:$D$27,2,FALSE)*P18),0)</f>
        <v>0</v>
      </c>
      <c r="AK18" s="16">
        <f>IF(ISTEXT(V18),(VLOOKUP(V18,info!$C$1:$D$27,2,FALSE)*U18),0)</f>
        <v>0</v>
      </c>
      <c r="AL18" s="16">
        <f>IF(ISTEXT(AA18),(VLOOKUP(AA18,info!$C$1:$D$27,2,FALSE)*Z18),0)</f>
        <v>0</v>
      </c>
      <c r="AN18" s="7"/>
    </row>
    <row r="19" spans="1:40" ht="14.25" customHeight="1" x14ac:dyDescent="0.25">
      <c r="A19" s="77">
        <v>12</v>
      </c>
      <c r="B19" s="77"/>
      <c r="C19" s="78"/>
      <c r="D19" s="79"/>
      <c r="E19" s="79"/>
      <c r="F19" s="79"/>
      <c r="G19" s="79"/>
      <c r="H19" s="79"/>
      <c r="I19" s="46"/>
      <c r="J19" s="40"/>
      <c r="K19" s="40"/>
      <c r="L19" s="40"/>
      <c r="M19" s="40"/>
      <c r="N19" s="40"/>
      <c r="O19" s="45"/>
      <c r="P19" s="39"/>
      <c r="Q19" s="81"/>
      <c r="R19" s="81"/>
      <c r="S19" s="81"/>
      <c r="T19" s="14" t="s">
        <v>100</v>
      </c>
      <c r="U19" s="13"/>
      <c r="V19" s="81"/>
      <c r="W19" s="81"/>
      <c r="X19" s="81"/>
      <c r="Y19" s="14" t="s">
        <v>100</v>
      </c>
      <c r="Z19" s="13"/>
      <c r="AA19" s="81"/>
      <c r="AB19" s="81"/>
      <c r="AC19" s="81"/>
      <c r="AD19" s="53" t="s">
        <v>101</v>
      </c>
      <c r="AE19" s="57" t="str">
        <f t="shared" si="1"/>
        <v/>
      </c>
      <c r="AF19" s="54"/>
      <c r="AG19" s="65"/>
      <c r="AH19" s="69"/>
      <c r="AI19" s="15">
        <f t="shared" si="0"/>
        <v>0</v>
      </c>
      <c r="AJ19" s="16">
        <f>IF(ISTEXT(Q19),(VLOOKUP(Q19,info!$C$1:$D$27,2,FALSE)*P19),0)</f>
        <v>0</v>
      </c>
      <c r="AK19" s="16">
        <f>IF(ISTEXT(V19),(VLOOKUP(V19,info!$C$1:$D$27,2,FALSE)*U19),0)</f>
        <v>0</v>
      </c>
      <c r="AL19" s="16">
        <f>IF(ISTEXT(AA19),(VLOOKUP(AA19,info!$C$1:$D$27,2,FALSE)*Z19),0)</f>
        <v>0</v>
      </c>
      <c r="AN19" s="7"/>
    </row>
    <row r="20" spans="1:40" ht="14.25" customHeight="1" x14ac:dyDescent="0.25">
      <c r="A20" s="77">
        <v>13</v>
      </c>
      <c r="B20" s="77"/>
      <c r="C20" s="78"/>
      <c r="D20" s="79"/>
      <c r="E20" s="79"/>
      <c r="F20" s="79"/>
      <c r="G20" s="79"/>
      <c r="H20" s="79"/>
      <c r="I20" s="46"/>
      <c r="J20" s="40"/>
      <c r="K20" s="40"/>
      <c r="L20" s="40"/>
      <c r="M20" s="40"/>
      <c r="N20" s="40"/>
      <c r="O20" s="45"/>
      <c r="P20" s="39"/>
      <c r="Q20" s="81"/>
      <c r="R20" s="81"/>
      <c r="S20" s="81"/>
      <c r="T20" s="14" t="s">
        <v>100</v>
      </c>
      <c r="U20" s="13"/>
      <c r="V20" s="81"/>
      <c r="W20" s="81"/>
      <c r="X20" s="81"/>
      <c r="Y20" s="14" t="s">
        <v>100</v>
      </c>
      <c r="Z20" s="13"/>
      <c r="AA20" s="81"/>
      <c r="AB20" s="81"/>
      <c r="AC20" s="81"/>
      <c r="AD20" s="53" t="s">
        <v>101</v>
      </c>
      <c r="AE20" s="57" t="str">
        <f t="shared" si="1"/>
        <v/>
      </c>
      <c r="AF20" s="54"/>
      <c r="AG20" s="65"/>
      <c r="AH20" s="69"/>
      <c r="AI20" s="15">
        <f t="shared" si="0"/>
        <v>0</v>
      </c>
      <c r="AJ20" s="16">
        <f>IF(ISTEXT(Q20),(VLOOKUP(Q20,info!$C$1:$D$27,2,FALSE)*P20),0)</f>
        <v>0</v>
      </c>
      <c r="AK20" s="16">
        <f>IF(ISTEXT(V20),(VLOOKUP(V20,info!$C$1:$D$27,2,FALSE)*U20),0)</f>
        <v>0</v>
      </c>
      <c r="AL20" s="16">
        <f>IF(ISTEXT(AA20),(VLOOKUP(AA20,info!$C$1:$D$27,2,FALSE)*Z20),0)</f>
        <v>0</v>
      </c>
      <c r="AN20" s="7"/>
    </row>
    <row r="21" spans="1:40" ht="14.25" customHeight="1" x14ac:dyDescent="0.25">
      <c r="A21" s="77">
        <v>14</v>
      </c>
      <c r="B21" s="77"/>
      <c r="C21" s="78"/>
      <c r="D21" s="79"/>
      <c r="E21" s="79"/>
      <c r="F21" s="79"/>
      <c r="G21" s="79"/>
      <c r="H21" s="79"/>
      <c r="I21" s="46"/>
      <c r="J21" s="40"/>
      <c r="K21" s="40"/>
      <c r="L21" s="40"/>
      <c r="M21" s="40"/>
      <c r="N21" s="40"/>
      <c r="O21" s="45"/>
      <c r="P21" s="39"/>
      <c r="Q21" s="81"/>
      <c r="R21" s="81"/>
      <c r="S21" s="81"/>
      <c r="T21" s="14" t="s">
        <v>100</v>
      </c>
      <c r="U21" s="13"/>
      <c r="V21" s="81"/>
      <c r="W21" s="81"/>
      <c r="X21" s="81"/>
      <c r="Y21" s="14" t="s">
        <v>100</v>
      </c>
      <c r="Z21" s="13"/>
      <c r="AA21" s="81"/>
      <c r="AB21" s="81"/>
      <c r="AC21" s="81"/>
      <c r="AD21" s="53" t="s">
        <v>101</v>
      </c>
      <c r="AE21" s="57" t="str">
        <f t="shared" si="1"/>
        <v/>
      </c>
      <c r="AF21" s="54"/>
      <c r="AG21" s="65"/>
      <c r="AH21" s="69"/>
      <c r="AI21" s="15">
        <f t="shared" si="0"/>
        <v>0</v>
      </c>
      <c r="AJ21" s="16">
        <f>IF(ISTEXT(Q21),(VLOOKUP(Q21,info!$C$1:$D$27,2,FALSE)*P21),0)</f>
        <v>0</v>
      </c>
      <c r="AK21" s="16">
        <f>IF(ISTEXT(V21),(VLOOKUP(V21,info!$C$1:$D$27,2,FALSE)*U21),0)</f>
        <v>0</v>
      </c>
      <c r="AL21" s="16">
        <f>IF(ISTEXT(AA21),(VLOOKUP(AA21,info!$C$1:$D$27,2,FALSE)*Z21),0)</f>
        <v>0</v>
      </c>
      <c r="AN21" s="7"/>
    </row>
    <row r="22" spans="1:40" ht="14.25" customHeight="1" x14ac:dyDescent="0.25">
      <c r="A22" s="77">
        <v>15</v>
      </c>
      <c r="B22" s="77"/>
      <c r="C22" s="78"/>
      <c r="D22" s="79"/>
      <c r="E22" s="79"/>
      <c r="F22" s="79"/>
      <c r="G22" s="79"/>
      <c r="H22" s="79"/>
      <c r="I22" s="46"/>
      <c r="J22" s="40"/>
      <c r="K22" s="40"/>
      <c r="L22" s="40"/>
      <c r="M22" s="40"/>
      <c r="N22" s="40"/>
      <c r="O22" s="45"/>
      <c r="P22" s="39"/>
      <c r="Q22" s="81"/>
      <c r="R22" s="81"/>
      <c r="S22" s="81"/>
      <c r="T22" s="14" t="s">
        <v>100</v>
      </c>
      <c r="U22" s="13"/>
      <c r="V22" s="81"/>
      <c r="W22" s="81"/>
      <c r="X22" s="81"/>
      <c r="Y22" s="14" t="s">
        <v>100</v>
      </c>
      <c r="Z22" s="13"/>
      <c r="AA22" s="81"/>
      <c r="AB22" s="81"/>
      <c r="AC22" s="81"/>
      <c r="AD22" s="53" t="s">
        <v>101</v>
      </c>
      <c r="AE22" s="57" t="str">
        <f t="shared" si="1"/>
        <v/>
      </c>
      <c r="AF22" s="54"/>
      <c r="AG22" s="65"/>
      <c r="AH22" s="69"/>
      <c r="AI22" s="15">
        <f t="shared" si="0"/>
        <v>0</v>
      </c>
      <c r="AJ22" s="16">
        <f>IF(ISTEXT(Q22),(VLOOKUP(Q22,info!$C$1:$D$27,2,FALSE)*P22),0)</f>
        <v>0</v>
      </c>
      <c r="AK22" s="16">
        <f>IF(ISTEXT(V22),(VLOOKUP(V22,info!$C$1:$D$27,2,FALSE)*U22),0)</f>
        <v>0</v>
      </c>
      <c r="AL22" s="16">
        <f>IF(ISTEXT(AA22),(VLOOKUP(AA22,info!$C$1:$D$27,2,FALSE)*Z22),0)</f>
        <v>0</v>
      </c>
      <c r="AN22" s="7"/>
    </row>
    <row r="23" spans="1:40" ht="14.25" customHeight="1" x14ac:dyDescent="0.25">
      <c r="A23" s="77">
        <v>16</v>
      </c>
      <c r="B23" s="77"/>
      <c r="C23" s="78"/>
      <c r="D23" s="79"/>
      <c r="E23" s="79"/>
      <c r="F23" s="79"/>
      <c r="G23" s="79"/>
      <c r="H23" s="79"/>
      <c r="I23" s="46"/>
      <c r="J23" s="40"/>
      <c r="K23" s="40"/>
      <c r="L23" s="40"/>
      <c r="M23" s="40"/>
      <c r="N23" s="40"/>
      <c r="O23" s="45"/>
      <c r="P23" s="39"/>
      <c r="Q23" s="81"/>
      <c r="R23" s="81"/>
      <c r="S23" s="81"/>
      <c r="T23" s="14" t="s">
        <v>100</v>
      </c>
      <c r="U23" s="13"/>
      <c r="V23" s="81"/>
      <c r="W23" s="81"/>
      <c r="X23" s="81"/>
      <c r="Y23" s="14" t="s">
        <v>100</v>
      </c>
      <c r="Z23" s="13"/>
      <c r="AA23" s="81"/>
      <c r="AB23" s="81"/>
      <c r="AC23" s="81"/>
      <c r="AD23" s="53" t="s">
        <v>101</v>
      </c>
      <c r="AE23" s="57" t="str">
        <f t="shared" si="1"/>
        <v/>
      </c>
      <c r="AF23" s="54"/>
      <c r="AG23" s="65"/>
      <c r="AH23" s="69"/>
      <c r="AI23" s="15">
        <f t="shared" si="0"/>
        <v>0</v>
      </c>
      <c r="AJ23" s="16">
        <f>IF(ISTEXT(Q23),(VLOOKUP(Q23,info!$C$1:$D$27,2,FALSE)*P23),0)</f>
        <v>0</v>
      </c>
      <c r="AK23" s="16">
        <f>IF(ISTEXT(V23),(VLOOKUP(V23,info!$C$1:$D$27,2,FALSE)*U23),0)</f>
        <v>0</v>
      </c>
      <c r="AL23" s="16">
        <f>IF(ISTEXT(AA23),(VLOOKUP(AA23,info!$C$1:$D$27,2,FALSE)*Z23),0)</f>
        <v>0</v>
      </c>
      <c r="AN23" s="7"/>
    </row>
    <row r="24" spans="1:40" ht="14.25" customHeight="1" x14ac:dyDescent="0.25">
      <c r="A24" s="77">
        <v>17</v>
      </c>
      <c r="B24" s="77"/>
      <c r="C24" s="78"/>
      <c r="D24" s="79"/>
      <c r="E24" s="79"/>
      <c r="F24" s="79"/>
      <c r="G24" s="79"/>
      <c r="H24" s="79"/>
      <c r="I24" s="46"/>
      <c r="J24" s="40"/>
      <c r="K24" s="40"/>
      <c r="L24" s="40"/>
      <c r="M24" s="40"/>
      <c r="N24" s="40"/>
      <c r="O24" s="45"/>
      <c r="P24" s="39"/>
      <c r="Q24" s="81"/>
      <c r="R24" s="81"/>
      <c r="S24" s="81"/>
      <c r="T24" s="14" t="s">
        <v>100</v>
      </c>
      <c r="U24" s="13"/>
      <c r="V24" s="81"/>
      <c r="W24" s="81"/>
      <c r="X24" s="81"/>
      <c r="Y24" s="14" t="s">
        <v>100</v>
      </c>
      <c r="Z24" s="13"/>
      <c r="AA24" s="81"/>
      <c r="AB24" s="81"/>
      <c r="AC24" s="81"/>
      <c r="AD24" s="53" t="s">
        <v>101</v>
      </c>
      <c r="AE24" s="57" t="str">
        <f t="shared" si="1"/>
        <v/>
      </c>
      <c r="AF24" s="54"/>
      <c r="AG24" s="65"/>
      <c r="AH24" s="69"/>
      <c r="AI24" s="15">
        <f t="shared" si="0"/>
        <v>0</v>
      </c>
      <c r="AJ24" s="16">
        <f>IF(ISTEXT(Q24),(VLOOKUP(Q24,info!$C$1:$D$27,2,FALSE)*P24),0)</f>
        <v>0</v>
      </c>
      <c r="AK24" s="16">
        <f>IF(ISTEXT(V24),(VLOOKUP(V24,info!$C$1:$D$27,2,FALSE)*U24),0)</f>
        <v>0</v>
      </c>
      <c r="AL24" s="16">
        <f>IF(ISTEXT(AA24),(VLOOKUP(AA24,info!$C$1:$D$27,2,FALSE)*Z24),0)</f>
        <v>0</v>
      </c>
      <c r="AN24" s="7"/>
    </row>
    <row r="25" spans="1:40" ht="14.25" customHeight="1" x14ac:dyDescent="0.25">
      <c r="A25" s="77">
        <v>18</v>
      </c>
      <c r="B25" s="77"/>
      <c r="C25" s="78"/>
      <c r="D25" s="79"/>
      <c r="E25" s="79"/>
      <c r="F25" s="79"/>
      <c r="G25" s="79"/>
      <c r="H25" s="79"/>
      <c r="I25" s="46"/>
      <c r="J25" s="40"/>
      <c r="K25" s="40"/>
      <c r="L25" s="40"/>
      <c r="M25" s="40"/>
      <c r="N25" s="40"/>
      <c r="O25" s="45"/>
      <c r="P25" s="39"/>
      <c r="Q25" s="81"/>
      <c r="R25" s="81"/>
      <c r="S25" s="81"/>
      <c r="T25" s="14" t="s">
        <v>100</v>
      </c>
      <c r="U25" s="13"/>
      <c r="V25" s="81"/>
      <c r="W25" s="81"/>
      <c r="X25" s="81"/>
      <c r="Y25" s="14" t="s">
        <v>100</v>
      </c>
      <c r="Z25" s="13"/>
      <c r="AA25" s="81"/>
      <c r="AB25" s="81"/>
      <c r="AC25" s="81"/>
      <c r="AD25" s="53" t="s">
        <v>101</v>
      </c>
      <c r="AE25" s="57" t="str">
        <f t="shared" si="1"/>
        <v/>
      </c>
      <c r="AF25" s="54"/>
      <c r="AG25" s="65"/>
      <c r="AH25" s="69"/>
      <c r="AI25" s="15">
        <f t="shared" si="0"/>
        <v>0</v>
      </c>
      <c r="AJ25" s="16">
        <f>IF(ISTEXT(Q25),(VLOOKUP(Q25,info!$C$1:$D$27,2,FALSE)*P25),0)</f>
        <v>0</v>
      </c>
      <c r="AK25" s="16">
        <f>IF(ISTEXT(V25),(VLOOKUP(V25,info!$C$1:$D$27,2,FALSE)*U25),0)</f>
        <v>0</v>
      </c>
      <c r="AL25" s="16">
        <f>IF(ISTEXT(AA25),(VLOOKUP(AA25,info!$C$1:$D$27,2,FALSE)*Z25),0)</f>
        <v>0</v>
      </c>
      <c r="AN25" s="7"/>
    </row>
    <row r="26" spans="1:40" ht="14.25" customHeight="1" x14ac:dyDescent="0.25">
      <c r="A26" s="77">
        <v>19</v>
      </c>
      <c r="B26" s="77"/>
      <c r="C26" s="78"/>
      <c r="D26" s="79"/>
      <c r="E26" s="79"/>
      <c r="F26" s="79"/>
      <c r="G26" s="79"/>
      <c r="H26" s="79"/>
      <c r="I26" s="46"/>
      <c r="J26" s="40"/>
      <c r="K26" s="40"/>
      <c r="L26" s="40"/>
      <c r="M26" s="40"/>
      <c r="N26" s="40"/>
      <c r="O26" s="45"/>
      <c r="P26" s="39"/>
      <c r="Q26" s="81"/>
      <c r="R26" s="81"/>
      <c r="S26" s="81"/>
      <c r="T26" s="14" t="s">
        <v>100</v>
      </c>
      <c r="U26" s="13"/>
      <c r="V26" s="81"/>
      <c r="W26" s="81"/>
      <c r="X26" s="81"/>
      <c r="Y26" s="14" t="s">
        <v>100</v>
      </c>
      <c r="Z26" s="13"/>
      <c r="AA26" s="81"/>
      <c r="AB26" s="81"/>
      <c r="AC26" s="81"/>
      <c r="AD26" s="53" t="s">
        <v>101</v>
      </c>
      <c r="AE26" s="57" t="str">
        <f t="shared" si="1"/>
        <v/>
      </c>
      <c r="AF26" s="54"/>
      <c r="AG26" s="65"/>
      <c r="AH26" s="69"/>
      <c r="AI26" s="15">
        <f t="shared" si="0"/>
        <v>0</v>
      </c>
      <c r="AJ26" s="16">
        <f>IF(ISTEXT(Q26),(VLOOKUP(Q26,info!$C$1:$D$27,2,FALSE)*P26),0)</f>
        <v>0</v>
      </c>
      <c r="AK26" s="16">
        <f>IF(ISTEXT(V26),(VLOOKUP(V26,info!$C$1:$D$27,2,FALSE)*U26),0)</f>
        <v>0</v>
      </c>
      <c r="AL26" s="16">
        <f>IF(ISTEXT(AA26),(VLOOKUP(AA26,info!$C$1:$D$27,2,FALSE)*Z26),0)</f>
        <v>0</v>
      </c>
      <c r="AN26" s="7"/>
    </row>
    <row r="27" spans="1:40" ht="14.25" customHeight="1" x14ac:dyDescent="0.25">
      <c r="A27" s="77">
        <v>20</v>
      </c>
      <c r="B27" s="77"/>
      <c r="C27" s="78"/>
      <c r="D27" s="79"/>
      <c r="E27" s="79"/>
      <c r="F27" s="79"/>
      <c r="G27" s="79"/>
      <c r="H27" s="79"/>
      <c r="I27" s="46"/>
      <c r="J27" s="40"/>
      <c r="K27" s="40"/>
      <c r="L27" s="40"/>
      <c r="M27" s="40"/>
      <c r="N27" s="40"/>
      <c r="O27" s="45"/>
      <c r="P27" s="39"/>
      <c r="Q27" s="81"/>
      <c r="R27" s="81"/>
      <c r="S27" s="81"/>
      <c r="T27" s="14" t="s">
        <v>100</v>
      </c>
      <c r="U27" s="13"/>
      <c r="V27" s="81"/>
      <c r="W27" s="81"/>
      <c r="X27" s="81"/>
      <c r="Y27" s="14" t="s">
        <v>100</v>
      </c>
      <c r="Z27" s="13"/>
      <c r="AA27" s="81"/>
      <c r="AB27" s="81"/>
      <c r="AC27" s="81"/>
      <c r="AD27" s="53" t="s">
        <v>101</v>
      </c>
      <c r="AE27" s="57" t="str">
        <f t="shared" si="1"/>
        <v/>
      </c>
      <c r="AF27" s="54"/>
      <c r="AG27" s="65"/>
      <c r="AH27" s="69"/>
      <c r="AI27" s="15">
        <f t="shared" si="0"/>
        <v>0</v>
      </c>
      <c r="AJ27" s="16">
        <f>IF(ISTEXT(Q27),(VLOOKUP(Q27,info!$C$1:$D$27,2,FALSE)*P27),0)</f>
        <v>0</v>
      </c>
      <c r="AK27" s="16">
        <f>IF(ISTEXT(V27),(VLOOKUP(V27,info!$C$1:$D$27,2,FALSE)*U27),0)</f>
        <v>0</v>
      </c>
      <c r="AL27" s="16">
        <f>IF(ISTEXT(AA27),(VLOOKUP(AA27,info!$C$1:$D$27,2,FALSE)*Z27),0)</f>
        <v>0</v>
      </c>
      <c r="AN27" s="7"/>
    </row>
    <row r="28" spans="1:40" ht="14.25" customHeight="1" x14ac:dyDescent="0.25">
      <c r="A28" s="77">
        <v>21</v>
      </c>
      <c r="B28" s="77"/>
      <c r="C28" s="78"/>
      <c r="D28" s="79"/>
      <c r="E28" s="79"/>
      <c r="F28" s="79"/>
      <c r="G28" s="79"/>
      <c r="H28" s="79"/>
      <c r="I28" s="46"/>
      <c r="J28" s="40"/>
      <c r="K28" s="40"/>
      <c r="L28" s="40"/>
      <c r="M28" s="40"/>
      <c r="N28" s="40"/>
      <c r="O28" s="45"/>
      <c r="P28" s="39"/>
      <c r="Q28" s="81"/>
      <c r="R28" s="81"/>
      <c r="S28" s="81"/>
      <c r="T28" s="14" t="s">
        <v>100</v>
      </c>
      <c r="U28" s="13"/>
      <c r="V28" s="81"/>
      <c r="W28" s="81"/>
      <c r="X28" s="81"/>
      <c r="Y28" s="14" t="s">
        <v>100</v>
      </c>
      <c r="Z28" s="13"/>
      <c r="AA28" s="81"/>
      <c r="AB28" s="81"/>
      <c r="AC28" s="81"/>
      <c r="AD28" s="53" t="s">
        <v>101</v>
      </c>
      <c r="AE28" s="57" t="str">
        <f t="shared" si="1"/>
        <v/>
      </c>
      <c r="AF28" s="54"/>
      <c r="AG28" s="65"/>
      <c r="AH28" s="69"/>
      <c r="AI28" s="15">
        <f t="shared" si="0"/>
        <v>0</v>
      </c>
      <c r="AJ28" s="16">
        <f>IF(ISTEXT(Q28),(VLOOKUP(Q28,info!$C$1:$D$27,2,FALSE)*P28),0)</f>
        <v>0</v>
      </c>
      <c r="AK28" s="16">
        <f>IF(ISTEXT(V28),(VLOOKUP(V28,info!$C$1:$D$27,2,FALSE)*U28),0)</f>
        <v>0</v>
      </c>
      <c r="AL28" s="16">
        <f>IF(ISTEXT(AA28),(VLOOKUP(AA28,info!$C$1:$D$27,2,FALSE)*Z28),0)</f>
        <v>0</v>
      </c>
      <c r="AN28" s="7"/>
    </row>
    <row r="29" spans="1:40" ht="14.25" customHeight="1" x14ac:dyDescent="0.25">
      <c r="A29" s="77">
        <v>22</v>
      </c>
      <c r="B29" s="77"/>
      <c r="C29" s="78"/>
      <c r="D29" s="79"/>
      <c r="E29" s="79"/>
      <c r="F29" s="79"/>
      <c r="G29" s="79"/>
      <c r="H29" s="79"/>
      <c r="I29" s="46"/>
      <c r="J29" s="40"/>
      <c r="K29" s="40"/>
      <c r="L29" s="40"/>
      <c r="M29" s="40"/>
      <c r="N29" s="40"/>
      <c r="O29" s="45"/>
      <c r="P29" s="39"/>
      <c r="Q29" s="81"/>
      <c r="R29" s="81"/>
      <c r="S29" s="81"/>
      <c r="T29" s="14" t="s">
        <v>100</v>
      </c>
      <c r="U29" s="13"/>
      <c r="V29" s="81"/>
      <c r="W29" s="81"/>
      <c r="X29" s="81"/>
      <c r="Y29" s="14" t="s">
        <v>100</v>
      </c>
      <c r="Z29" s="13"/>
      <c r="AA29" s="81"/>
      <c r="AB29" s="81"/>
      <c r="AC29" s="81"/>
      <c r="AD29" s="53" t="s">
        <v>101</v>
      </c>
      <c r="AE29" s="57" t="str">
        <f t="shared" si="1"/>
        <v/>
      </c>
      <c r="AF29" s="54"/>
      <c r="AG29" s="65"/>
      <c r="AH29" s="69"/>
      <c r="AI29" s="15">
        <f t="shared" si="0"/>
        <v>0</v>
      </c>
      <c r="AJ29" s="16">
        <f>IF(ISTEXT(Q29),(VLOOKUP(Q29,info!$C$1:$D$27,2,FALSE)*P29),0)</f>
        <v>0</v>
      </c>
      <c r="AK29" s="16">
        <f>IF(ISTEXT(V29),(VLOOKUP(V29,info!$C$1:$D$27,2,FALSE)*U29),0)</f>
        <v>0</v>
      </c>
      <c r="AL29" s="16">
        <f>IF(ISTEXT(AA29),(VLOOKUP(AA29,info!$C$1:$D$27,2,FALSE)*Z29),0)</f>
        <v>0</v>
      </c>
      <c r="AN29" s="7"/>
    </row>
    <row r="30" spans="1:40" ht="14.25" customHeight="1" x14ac:dyDescent="0.25">
      <c r="A30" s="77">
        <v>23</v>
      </c>
      <c r="B30" s="77"/>
      <c r="C30" s="78"/>
      <c r="D30" s="79"/>
      <c r="E30" s="79"/>
      <c r="F30" s="79"/>
      <c r="G30" s="79"/>
      <c r="H30" s="79"/>
      <c r="I30" s="46"/>
      <c r="J30" s="40"/>
      <c r="K30" s="40"/>
      <c r="L30" s="40"/>
      <c r="M30" s="40"/>
      <c r="N30" s="40"/>
      <c r="O30" s="45"/>
      <c r="P30" s="39"/>
      <c r="Q30" s="81"/>
      <c r="R30" s="81"/>
      <c r="S30" s="81"/>
      <c r="T30" s="14" t="s">
        <v>100</v>
      </c>
      <c r="U30" s="13"/>
      <c r="V30" s="81"/>
      <c r="W30" s="81"/>
      <c r="X30" s="81"/>
      <c r="Y30" s="14" t="s">
        <v>100</v>
      </c>
      <c r="Z30" s="13"/>
      <c r="AA30" s="81"/>
      <c r="AB30" s="81"/>
      <c r="AC30" s="81"/>
      <c r="AD30" s="53" t="s">
        <v>101</v>
      </c>
      <c r="AE30" s="57" t="str">
        <f t="shared" si="1"/>
        <v/>
      </c>
      <c r="AF30" s="54"/>
      <c r="AG30" s="65"/>
      <c r="AH30" s="69"/>
      <c r="AI30" s="15">
        <f t="shared" si="0"/>
        <v>0</v>
      </c>
      <c r="AJ30" s="16">
        <f>IF(ISTEXT(Q30),(VLOOKUP(Q30,info!$C$1:$D$27,2,FALSE)*P30),0)</f>
        <v>0</v>
      </c>
      <c r="AK30" s="16">
        <f>IF(ISTEXT(V30),(VLOOKUP(V30,info!$C$1:$D$27,2,FALSE)*U30),0)</f>
        <v>0</v>
      </c>
      <c r="AL30" s="16">
        <f>IF(ISTEXT(AA30),(VLOOKUP(AA30,info!$C$1:$D$27,2,FALSE)*Z30),0)</f>
        <v>0</v>
      </c>
      <c r="AN30" s="7"/>
    </row>
    <row r="31" spans="1:40" ht="14.25" customHeight="1" x14ac:dyDescent="0.25">
      <c r="A31" s="77">
        <v>24</v>
      </c>
      <c r="B31" s="77"/>
      <c r="C31" s="78"/>
      <c r="D31" s="79"/>
      <c r="E31" s="79"/>
      <c r="F31" s="79"/>
      <c r="G31" s="79"/>
      <c r="H31" s="79"/>
      <c r="I31" s="46"/>
      <c r="J31" s="40"/>
      <c r="K31" s="40"/>
      <c r="L31" s="40"/>
      <c r="M31" s="40"/>
      <c r="N31" s="40"/>
      <c r="O31" s="45"/>
      <c r="P31" s="39"/>
      <c r="Q31" s="81"/>
      <c r="R31" s="81"/>
      <c r="S31" s="81"/>
      <c r="T31" s="14" t="s">
        <v>100</v>
      </c>
      <c r="U31" s="13"/>
      <c r="V31" s="81"/>
      <c r="W31" s="81"/>
      <c r="X31" s="81"/>
      <c r="Y31" s="14" t="s">
        <v>100</v>
      </c>
      <c r="Z31" s="13"/>
      <c r="AA31" s="81"/>
      <c r="AB31" s="81"/>
      <c r="AC31" s="81"/>
      <c r="AD31" s="53" t="s">
        <v>101</v>
      </c>
      <c r="AE31" s="57" t="str">
        <f t="shared" si="1"/>
        <v/>
      </c>
      <c r="AF31" s="54"/>
      <c r="AG31" s="65"/>
      <c r="AH31" s="69"/>
      <c r="AI31" s="15">
        <f t="shared" si="0"/>
        <v>0</v>
      </c>
      <c r="AJ31" s="16">
        <f>IF(ISTEXT(Q31),(VLOOKUP(Q31,info!$C$1:$D$27,2,FALSE)*P31),0)</f>
        <v>0</v>
      </c>
      <c r="AK31" s="16">
        <f>IF(ISTEXT(V31),(VLOOKUP(V31,info!$C$1:$D$27,2,FALSE)*U31),0)</f>
        <v>0</v>
      </c>
      <c r="AL31" s="16">
        <f>IF(ISTEXT(AA31),(VLOOKUP(AA31,info!$C$1:$D$27,2,FALSE)*Z31),0)</f>
        <v>0</v>
      </c>
      <c r="AN31" s="7"/>
    </row>
    <row r="32" spans="1:40" ht="14.25" customHeight="1" x14ac:dyDescent="0.25">
      <c r="A32" s="77">
        <v>25</v>
      </c>
      <c r="B32" s="77"/>
      <c r="C32" s="78"/>
      <c r="D32" s="79"/>
      <c r="E32" s="79"/>
      <c r="F32" s="79"/>
      <c r="G32" s="79"/>
      <c r="H32" s="79"/>
      <c r="I32" s="46"/>
      <c r="J32" s="40"/>
      <c r="K32" s="40"/>
      <c r="L32" s="40"/>
      <c r="M32" s="40"/>
      <c r="N32" s="40"/>
      <c r="O32" s="45"/>
      <c r="P32" s="39"/>
      <c r="Q32" s="81"/>
      <c r="R32" s="81"/>
      <c r="S32" s="81"/>
      <c r="T32" s="14" t="s">
        <v>100</v>
      </c>
      <c r="U32" s="13"/>
      <c r="V32" s="81"/>
      <c r="W32" s="81"/>
      <c r="X32" s="81"/>
      <c r="Y32" s="14" t="s">
        <v>100</v>
      </c>
      <c r="Z32" s="13"/>
      <c r="AA32" s="81"/>
      <c r="AB32" s="81"/>
      <c r="AC32" s="81"/>
      <c r="AD32" s="53" t="s">
        <v>101</v>
      </c>
      <c r="AE32" s="57" t="str">
        <f t="shared" si="1"/>
        <v/>
      </c>
      <c r="AF32" s="54"/>
      <c r="AG32" s="65"/>
      <c r="AH32" s="69"/>
      <c r="AI32" s="15">
        <f t="shared" si="0"/>
        <v>0</v>
      </c>
      <c r="AJ32" s="16">
        <f>IF(ISTEXT(Q32),(VLOOKUP(Q32,info!$C$1:$D$27,2,FALSE)*P32),0)</f>
        <v>0</v>
      </c>
      <c r="AK32" s="16">
        <f>IF(ISTEXT(V32),(VLOOKUP(V32,info!$C$1:$D$27,2,FALSE)*U32),0)</f>
        <v>0</v>
      </c>
      <c r="AL32" s="16">
        <f>IF(ISTEXT(AA32),(VLOOKUP(AA32,info!$C$1:$D$27,2,FALSE)*Z32),0)</f>
        <v>0</v>
      </c>
      <c r="AN32" s="7"/>
    </row>
    <row r="33" spans="1:40" ht="14.25" customHeight="1" x14ac:dyDescent="0.25">
      <c r="A33" s="77">
        <v>26</v>
      </c>
      <c r="B33" s="77"/>
      <c r="C33" s="78"/>
      <c r="D33" s="79"/>
      <c r="E33" s="79"/>
      <c r="F33" s="79"/>
      <c r="G33" s="79"/>
      <c r="H33" s="79"/>
      <c r="I33" s="46"/>
      <c r="J33" s="40"/>
      <c r="K33" s="40"/>
      <c r="L33" s="40"/>
      <c r="M33" s="40"/>
      <c r="N33" s="40"/>
      <c r="O33" s="45"/>
      <c r="P33" s="39"/>
      <c r="Q33" s="81"/>
      <c r="R33" s="81"/>
      <c r="S33" s="81"/>
      <c r="T33" s="14" t="s">
        <v>100</v>
      </c>
      <c r="U33" s="13"/>
      <c r="V33" s="81"/>
      <c r="W33" s="81"/>
      <c r="X33" s="81"/>
      <c r="Y33" s="14" t="s">
        <v>100</v>
      </c>
      <c r="Z33" s="13"/>
      <c r="AA33" s="81"/>
      <c r="AB33" s="81"/>
      <c r="AC33" s="81"/>
      <c r="AD33" s="53" t="s">
        <v>101</v>
      </c>
      <c r="AE33" s="57" t="str">
        <f t="shared" si="1"/>
        <v/>
      </c>
      <c r="AF33" s="54"/>
      <c r="AG33" s="65"/>
      <c r="AH33" s="69"/>
      <c r="AI33" s="15">
        <f t="shared" si="0"/>
        <v>0</v>
      </c>
      <c r="AJ33" s="16">
        <f>IF(ISTEXT(Q33),(VLOOKUP(Q33,info!$C$1:$D$27,2,FALSE)*P33),0)</f>
        <v>0</v>
      </c>
      <c r="AK33" s="16">
        <f>IF(ISTEXT(V33),(VLOOKUP(V33,info!$C$1:$D$27,2,FALSE)*U33),0)</f>
        <v>0</v>
      </c>
      <c r="AL33" s="16">
        <f>IF(ISTEXT(AA33),(VLOOKUP(AA33,info!$C$1:$D$27,2,FALSE)*Z33),0)</f>
        <v>0</v>
      </c>
      <c r="AN33" s="7"/>
    </row>
    <row r="34" spans="1:40" ht="14.25" customHeight="1" x14ac:dyDescent="0.25">
      <c r="A34" s="77">
        <v>27</v>
      </c>
      <c r="B34" s="77"/>
      <c r="C34" s="78"/>
      <c r="D34" s="79"/>
      <c r="E34" s="79"/>
      <c r="F34" s="79"/>
      <c r="G34" s="79"/>
      <c r="H34" s="79"/>
      <c r="I34" s="46"/>
      <c r="J34" s="40"/>
      <c r="K34" s="40"/>
      <c r="L34" s="40"/>
      <c r="M34" s="40"/>
      <c r="N34" s="40"/>
      <c r="O34" s="45"/>
      <c r="P34" s="39"/>
      <c r="Q34" s="81"/>
      <c r="R34" s="81"/>
      <c r="S34" s="81"/>
      <c r="T34" s="14" t="s">
        <v>100</v>
      </c>
      <c r="U34" s="13"/>
      <c r="V34" s="81"/>
      <c r="W34" s="81"/>
      <c r="X34" s="81"/>
      <c r="Y34" s="14" t="s">
        <v>100</v>
      </c>
      <c r="Z34" s="13"/>
      <c r="AA34" s="81"/>
      <c r="AB34" s="81"/>
      <c r="AC34" s="81"/>
      <c r="AD34" s="53" t="s">
        <v>101</v>
      </c>
      <c r="AE34" s="57" t="str">
        <f t="shared" si="1"/>
        <v/>
      </c>
      <c r="AF34" s="54"/>
      <c r="AG34" s="65"/>
      <c r="AH34" s="69"/>
      <c r="AI34" s="15">
        <f t="shared" si="0"/>
        <v>0</v>
      </c>
      <c r="AJ34" s="16">
        <f>IF(ISTEXT(Q34),(VLOOKUP(Q34,info!$C$1:$D$27,2,FALSE)*P34),0)</f>
        <v>0</v>
      </c>
      <c r="AK34" s="16">
        <f>IF(ISTEXT(V34),(VLOOKUP(V34,info!$C$1:$D$27,2,FALSE)*U34),0)</f>
        <v>0</v>
      </c>
      <c r="AL34" s="16">
        <f>IF(ISTEXT(AA34),(VLOOKUP(AA34,info!$C$1:$D$27,2,FALSE)*Z34),0)</f>
        <v>0</v>
      </c>
      <c r="AN34" s="7"/>
    </row>
    <row r="35" spans="1:40" ht="14.25" customHeight="1" x14ac:dyDescent="0.25">
      <c r="A35" s="77">
        <v>28</v>
      </c>
      <c r="B35" s="77"/>
      <c r="C35" s="78"/>
      <c r="D35" s="79"/>
      <c r="E35" s="79"/>
      <c r="F35" s="79"/>
      <c r="G35" s="79"/>
      <c r="H35" s="79"/>
      <c r="I35" s="46"/>
      <c r="J35" s="40"/>
      <c r="K35" s="40"/>
      <c r="L35" s="40"/>
      <c r="M35" s="40"/>
      <c r="N35" s="40"/>
      <c r="O35" s="45"/>
      <c r="P35" s="39"/>
      <c r="Q35" s="81"/>
      <c r="R35" s="81"/>
      <c r="S35" s="81"/>
      <c r="T35" s="14" t="s">
        <v>100</v>
      </c>
      <c r="U35" s="13"/>
      <c r="V35" s="81"/>
      <c r="W35" s="81"/>
      <c r="X35" s="81"/>
      <c r="Y35" s="14" t="s">
        <v>100</v>
      </c>
      <c r="Z35" s="13"/>
      <c r="AA35" s="81"/>
      <c r="AB35" s="81"/>
      <c r="AC35" s="81"/>
      <c r="AD35" s="53" t="s">
        <v>101</v>
      </c>
      <c r="AE35" s="57" t="str">
        <f t="shared" si="1"/>
        <v/>
      </c>
      <c r="AF35" s="54"/>
      <c r="AG35" s="65"/>
      <c r="AH35" s="69"/>
      <c r="AI35" s="15">
        <f t="shared" si="0"/>
        <v>0</v>
      </c>
      <c r="AJ35" s="16">
        <f>IF(ISTEXT(Q35),(VLOOKUP(Q35,info!$C$1:$D$27,2,FALSE)*P35),0)</f>
        <v>0</v>
      </c>
      <c r="AK35" s="16">
        <f>IF(ISTEXT(V35),(VLOOKUP(V35,info!$C$1:$D$27,2,FALSE)*U35),0)</f>
        <v>0</v>
      </c>
      <c r="AL35" s="16">
        <f>IF(ISTEXT(AA35),(VLOOKUP(AA35,info!$C$1:$D$27,2,FALSE)*Z35),0)</f>
        <v>0</v>
      </c>
    </row>
    <row r="36" spans="1:40" ht="14.25" customHeight="1" x14ac:dyDescent="0.25">
      <c r="A36" s="77">
        <v>29</v>
      </c>
      <c r="B36" s="77"/>
      <c r="C36" s="78"/>
      <c r="D36" s="79"/>
      <c r="E36" s="79"/>
      <c r="F36" s="79"/>
      <c r="G36" s="79"/>
      <c r="H36" s="79"/>
      <c r="I36" s="46"/>
      <c r="J36" s="40"/>
      <c r="K36" s="40"/>
      <c r="L36" s="40"/>
      <c r="M36" s="40"/>
      <c r="N36" s="40"/>
      <c r="O36" s="45"/>
      <c r="P36" s="39"/>
      <c r="Q36" s="81"/>
      <c r="R36" s="81"/>
      <c r="S36" s="81"/>
      <c r="T36" s="14" t="s">
        <v>100</v>
      </c>
      <c r="U36" s="13"/>
      <c r="V36" s="81"/>
      <c r="W36" s="81"/>
      <c r="X36" s="81"/>
      <c r="Y36" s="14" t="s">
        <v>100</v>
      </c>
      <c r="Z36" s="13"/>
      <c r="AA36" s="81"/>
      <c r="AB36" s="81"/>
      <c r="AC36" s="81"/>
      <c r="AD36" s="53" t="s">
        <v>101</v>
      </c>
      <c r="AE36" s="57" t="str">
        <f t="shared" si="1"/>
        <v/>
      </c>
      <c r="AF36" s="54"/>
      <c r="AG36" s="65"/>
      <c r="AH36" s="69"/>
      <c r="AI36" s="15">
        <f t="shared" si="0"/>
        <v>0</v>
      </c>
      <c r="AJ36" s="16">
        <f>IF(ISTEXT(Q36),(VLOOKUP(Q36,info!$C$1:$D$27,2,FALSE)*P36),0)</f>
        <v>0</v>
      </c>
      <c r="AK36" s="16">
        <f>IF(ISTEXT(V36),(VLOOKUP(V36,info!$C$1:$D$27,2,FALSE)*U36),0)</f>
        <v>0</v>
      </c>
      <c r="AL36" s="16">
        <f>IF(ISTEXT(AA36),(VLOOKUP(AA36,info!$C$1:$D$27,2,FALSE)*Z36),0)</f>
        <v>0</v>
      </c>
    </row>
    <row r="37" spans="1:40" ht="14.25" customHeight="1" x14ac:dyDescent="0.25">
      <c r="A37" s="77">
        <v>30</v>
      </c>
      <c r="B37" s="77"/>
      <c r="C37" s="78"/>
      <c r="D37" s="79"/>
      <c r="E37" s="79"/>
      <c r="F37" s="79"/>
      <c r="G37" s="79"/>
      <c r="H37" s="79"/>
      <c r="I37" s="46"/>
      <c r="J37" s="40"/>
      <c r="K37" s="40"/>
      <c r="L37" s="40"/>
      <c r="M37" s="40"/>
      <c r="N37" s="40"/>
      <c r="O37" s="45"/>
      <c r="P37" s="39"/>
      <c r="Q37" s="81"/>
      <c r="R37" s="81"/>
      <c r="S37" s="81"/>
      <c r="T37" s="14" t="s">
        <v>100</v>
      </c>
      <c r="U37" s="13"/>
      <c r="V37" s="81"/>
      <c r="W37" s="81"/>
      <c r="X37" s="81"/>
      <c r="Y37" s="14" t="s">
        <v>100</v>
      </c>
      <c r="Z37" s="13"/>
      <c r="AA37" s="81"/>
      <c r="AB37" s="81"/>
      <c r="AC37" s="81"/>
      <c r="AD37" s="53" t="s">
        <v>101</v>
      </c>
      <c r="AE37" s="57" t="str">
        <f t="shared" si="1"/>
        <v/>
      </c>
      <c r="AF37" s="54"/>
      <c r="AG37" s="65"/>
      <c r="AH37" s="69"/>
      <c r="AI37" s="15">
        <f t="shared" si="0"/>
        <v>0</v>
      </c>
      <c r="AJ37" s="16">
        <f>IF(ISTEXT(Q37),(VLOOKUP(Q37,info!$C$1:$D$27,2,FALSE)*P37),0)</f>
        <v>0</v>
      </c>
      <c r="AK37" s="16">
        <f>IF(ISTEXT(V37),(VLOOKUP(V37,info!$C$1:$D$27,2,FALSE)*U37),0)</f>
        <v>0</v>
      </c>
      <c r="AL37" s="16">
        <f>IF(ISTEXT(AA37),(VLOOKUP(AA37,info!$C$1:$D$27,2,FALSE)*Z37),0)</f>
        <v>0</v>
      </c>
    </row>
    <row r="38" spans="1:40" ht="14.25" customHeight="1" x14ac:dyDescent="0.25">
      <c r="A38" s="77">
        <v>31</v>
      </c>
      <c r="B38" s="77"/>
      <c r="C38" s="78"/>
      <c r="D38" s="79"/>
      <c r="E38" s="79"/>
      <c r="F38" s="79"/>
      <c r="G38" s="79"/>
      <c r="H38" s="79"/>
      <c r="I38" s="46"/>
      <c r="J38" s="40"/>
      <c r="K38" s="40"/>
      <c r="L38" s="40"/>
      <c r="M38" s="40"/>
      <c r="N38" s="40"/>
      <c r="O38" s="45"/>
      <c r="P38" s="39"/>
      <c r="Q38" s="81"/>
      <c r="R38" s="81"/>
      <c r="S38" s="81"/>
      <c r="T38" s="14" t="s">
        <v>100</v>
      </c>
      <c r="U38" s="13"/>
      <c r="V38" s="81"/>
      <c r="W38" s="81"/>
      <c r="X38" s="81"/>
      <c r="Y38" s="14" t="s">
        <v>100</v>
      </c>
      <c r="Z38" s="13"/>
      <c r="AA38" s="81"/>
      <c r="AB38" s="81"/>
      <c r="AC38" s="81"/>
      <c r="AD38" s="53" t="s">
        <v>101</v>
      </c>
      <c r="AE38" s="57" t="str">
        <f t="shared" si="1"/>
        <v/>
      </c>
      <c r="AF38" s="54"/>
      <c r="AG38" s="65"/>
      <c r="AH38" s="69"/>
      <c r="AI38" s="15">
        <f t="shared" si="0"/>
        <v>0</v>
      </c>
      <c r="AJ38" s="16">
        <f>IF(ISTEXT(Q38),(VLOOKUP(Q38,info!$C$1:$D$27,2,FALSE)*P38),0)</f>
        <v>0</v>
      </c>
      <c r="AK38" s="16">
        <f>IF(ISTEXT(V38),(VLOOKUP(V38,info!$C$1:$D$27,2,FALSE)*U38),0)</f>
        <v>0</v>
      </c>
      <c r="AL38" s="16">
        <f>IF(ISTEXT(AA38),(VLOOKUP(AA38,info!$C$1:$D$27,2,FALSE)*Z38),0)</f>
        <v>0</v>
      </c>
    </row>
    <row r="39" spans="1:40" ht="14.25" customHeight="1" x14ac:dyDescent="0.25">
      <c r="A39" s="77">
        <v>32</v>
      </c>
      <c r="B39" s="77"/>
      <c r="C39" s="78"/>
      <c r="D39" s="79"/>
      <c r="E39" s="79"/>
      <c r="F39" s="79"/>
      <c r="G39" s="79"/>
      <c r="H39" s="79"/>
      <c r="I39" s="46"/>
      <c r="J39" s="40"/>
      <c r="K39" s="40"/>
      <c r="L39" s="40"/>
      <c r="M39" s="40"/>
      <c r="N39" s="40"/>
      <c r="O39" s="45"/>
      <c r="P39" s="39"/>
      <c r="Q39" s="81"/>
      <c r="R39" s="81"/>
      <c r="S39" s="81"/>
      <c r="T39" s="14" t="s">
        <v>100</v>
      </c>
      <c r="U39" s="13"/>
      <c r="V39" s="81"/>
      <c r="W39" s="81"/>
      <c r="X39" s="81"/>
      <c r="Y39" s="14" t="s">
        <v>100</v>
      </c>
      <c r="Z39" s="13"/>
      <c r="AA39" s="81"/>
      <c r="AB39" s="81"/>
      <c r="AC39" s="81"/>
      <c r="AD39" s="53" t="s">
        <v>101</v>
      </c>
      <c r="AE39" s="57" t="str">
        <f t="shared" si="1"/>
        <v/>
      </c>
      <c r="AF39" s="54"/>
      <c r="AG39" s="65"/>
      <c r="AH39" s="69"/>
      <c r="AI39" s="15">
        <f t="shared" si="0"/>
        <v>0</v>
      </c>
      <c r="AJ39" s="16">
        <f>IF(ISTEXT(Q39),(VLOOKUP(Q39,info!$C$1:$D$27,2,FALSE)*P39),0)</f>
        <v>0</v>
      </c>
      <c r="AK39" s="16">
        <f>IF(ISTEXT(V39),(VLOOKUP(V39,info!$C$1:$D$27,2,FALSE)*U39),0)</f>
        <v>0</v>
      </c>
      <c r="AL39" s="16">
        <f>IF(ISTEXT(AA39),(VLOOKUP(AA39,info!$C$1:$D$27,2,FALSE)*Z39),0)</f>
        <v>0</v>
      </c>
    </row>
    <row r="40" spans="1:40" ht="14.25" customHeight="1" x14ac:dyDescent="0.25">
      <c r="A40" s="77">
        <v>33</v>
      </c>
      <c r="B40" s="77"/>
      <c r="C40" s="78"/>
      <c r="D40" s="79"/>
      <c r="E40" s="79"/>
      <c r="F40" s="79"/>
      <c r="G40" s="79"/>
      <c r="H40" s="79"/>
      <c r="I40" s="46"/>
      <c r="J40" s="40"/>
      <c r="K40" s="40"/>
      <c r="L40" s="40"/>
      <c r="M40" s="40"/>
      <c r="N40" s="40"/>
      <c r="O40" s="45"/>
      <c r="P40" s="39"/>
      <c r="Q40" s="81"/>
      <c r="R40" s="81"/>
      <c r="S40" s="81"/>
      <c r="T40" s="14" t="s">
        <v>100</v>
      </c>
      <c r="U40" s="13"/>
      <c r="V40" s="81"/>
      <c r="W40" s="81"/>
      <c r="X40" s="81"/>
      <c r="Y40" s="14" t="s">
        <v>100</v>
      </c>
      <c r="Z40" s="13"/>
      <c r="AA40" s="81"/>
      <c r="AB40" s="81"/>
      <c r="AC40" s="81"/>
      <c r="AD40" s="53" t="s">
        <v>101</v>
      </c>
      <c r="AE40" s="57" t="str">
        <f t="shared" si="1"/>
        <v/>
      </c>
      <c r="AF40" s="54"/>
      <c r="AG40" s="65"/>
      <c r="AH40" s="69"/>
      <c r="AI40" s="15">
        <f t="shared" si="0"/>
        <v>0</v>
      </c>
      <c r="AJ40" s="16">
        <f>IF(ISTEXT(Q40),(VLOOKUP(Q40,info!$C$1:$D$27,2,FALSE)*P40),0)</f>
        <v>0</v>
      </c>
      <c r="AK40" s="16">
        <f>IF(ISTEXT(V40),(VLOOKUP(V40,info!$C$1:$D$27,2,FALSE)*U40),0)</f>
        <v>0</v>
      </c>
      <c r="AL40" s="16">
        <f>IF(ISTEXT(AA40),(VLOOKUP(AA40,info!$C$1:$D$27,2,FALSE)*Z40),0)</f>
        <v>0</v>
      </c>
    </row>
    <row r="41" spans="1:40" ht="14.25" customHeight="1" x14ac:dyDescent="0.25">
      <c r="A41" s="77">
        <v>34</v>
      </c>
      <c r="B41" s="77"/>
      <c r="C41" s="78"/>
      <c r="D41" s="79"/>
      <c r="E41" s="79"/>
      <c r="F41" s="79"/>
      <c r="G41" s="79"/>
      <c r="H41" s="79"/>
      <c r="I41" s="46"/>
      <c r="J41" s="40"/>
      <c r="K41" s="40"/>
      <c r="L41" s="40"/>
      <c r="M41" s="40"/>
      <c r="N41" s="40"/>
      <c r="O41" s="45"/>
      <c r="P41" s="39"/>
      <c r="Q41" s="81"/>
      <c r="R41" s="81"/>
      <c r="S41" s="81"/>
      <c r="T41" s="14" t="s">
        <v>100</v>
      </c>
      <c r="U41" s="13"/>
      <c r="V41" s="81"/>
      <c r="W41" s="81"/>
      <c r="X41" s="81"/>
      <c r="Y41" s="14" t="s">
        <v>100</v>
      </c>
      <c r="Z41" s="13"/>
      <c r="AA41" s="81"/>
      <c r="AB41" s="81"/>
      <c r="AC41" s="81"/>
      <c r="AD41" s="53" t="s">
        <v>101</v>
      </c>
      <c r="AE41" s="57" t="str">
        <f t="shared" si="1"/>
        <v/>
      </c>
      <c r="AF41" s="54"/>
      <c r="AG41" s="65"/>
      <c r="AH41" s="69"/>
      <c r="AI41" s="15">
        <f t="shared" si="0"/>
        <v>0</v>
      </c>
      <c r="AJ41" s="16">
        <f>IF(ISTEXT(Q41),(VLOOKUP(Q41,info!$C$1:$D$27,2,FALSE)*P41),0)</f>
        <v>0</v>
      </c>
      <c r="AK41" s="16">
        <f>IF(ISTEXT(V41),(VLOOKUP(V41,info!$C$1:$D$27,2,FALSE)*U41),0)</f>
        <v>0</v>
      </c>
      <c r="AL41" s="16">
        <f>IF(ISTEXT(AA41),(VLOOKUP(AA41,info!$C$1:$D$27,2,FALSE)*Z41),0)</f>
        <v>0</v>
      </c>
    </row>
    <row r="42" spans="1:40" ht="14.25" customHeight="1" x14ac:dyDescent="0.25">
      <c r="A42" s="77">
        <v>35</v>
      </c>
      <c r="B42" s="77"/>
      <c r="C42" s="78"/>
      <c r="D42" s="79"/>
      <c r="E42" s="79"/>
      <c r="F42" s="79"/>
      <c r="G42" s="79"/>
      <c r="H42" s="79"/>
      <c r="I42" s="46"/>
      <c r="J42" s="40"/>
      <c r="K42" s="40"/>
      <c r="L42" s="40"/>
      <c r="M42" s="40"/>
      <c r="N42" s="40"/>
      <c r="O42" s="45"/>
      <c r="P42" s="39"/>
      <c r="Q42" s="81"/>
      <c r="R42" s="81"/>
      <c r="S42" s="81"/>
      <c r="T42" s="14" t="s">
        <v>100</v>
      </c>
      <c r="U42" s="13"/>
      <c r="V42" s="81"/>
      <c r="W42" s="81"/>
      <c r="X42" s="81"/>
      <c r="Y42" s="14" t="s">
        <v>100</v>
      </c>
      <c r="Z42" s="13"/>
      <c r="AA42" s="81"/>
      <c r="AB42" s="81"/>
      <c r="AC42" s="81"/>
      <c r="AD42" s="53" t="s">
        <v>101</v>
      </c>
      <c r="AE42" s="57" t="str">
        <f t="shared" si="1"/>
        <v/>
      </c>
      <c r="AF42" s="54"/>
      <c r="AG42" s="65"/>
      <c r="AH42" s="69"/>
      <c r="AI42" s="15">
        <f t="shared" si="0"/>
        <v>0</v>
      </c>
      <c r="AJ42" s="16">
        <f>IF(ISTEXT(Q42),(VLOOKUP(Q42,info!$C$1:$D$27,2,FALSE)*P42),0)</f>
        <v>0</v>
      </c>
      <c r="AK42" s="16">
        <f>IF(ISTEXT(V42),(VLOOKUP(V42,info!$C$1:$D$27,2,FALSE)*U42),0)</f>
        <v>0</v>
      </c>
      <c r="AL42" s="16">
        <f>IF(ISTEXT(AA42),(VLOOKUP(AA42,info!$C$1:$D$27,2,FALSE)*Z42),0)</f>
        <v>0</v>
      </c>
    </row>
    <row r="43" spans="1:40" ht="14.25" customHeight="1" x14ac:dyDescent="0.25">
      <c r="A43" s="77">
        <v>36</v>
      </c>
      <c r="B43" s="77"/>
      <c r="C43" s="78"/>
      <c r="D43" s="79"/>
      <c r="E43" s="79"/>
      <c r="F43" s="79"/>
      <c r="G43" s="79"/>
      <c r="H43" s="79"/>
      <c r="I43" s="46"/>
      <c r="J43" s="40"/>
      <c r="K43" s="40"/>
      <c r="L43" s="40"/>
      <c r="M43" s="40"/>
      <c r="N43" s="40"/>
      <c r="O43" s="45"/>
      <c r="P43" s="39"/>
      <c r="Q43" s="81"/>
      <c r="R43" s="81"/>
      <c r="S43" s="81"/>
      <c r="T43" s="14" t="s">
        <v>100</v>
      </c>
      <c r="U43" s="13"/>
      <c r="V43" s="81"/>
      <c r="W43" s="81"/>
      <c r="X43" s="81"/>
      <c r="Y43" s="14" t="s">
        <v>100</v>
      </c>
      <c r="Z43" s="13"/>
      <c r="AA43" s="81"/>
      <c r="AB43" s="81"/>
      <c r="AC43" s="81"/>
      <c r="AD43" s="53" t="s">
        <v>101</v>
      </c>
      <c r="AE43" s="57" t="str">
        <f t="shared" si="1"/>
        <v/>
      </c>
      <c r="AF43" s="54"/>
      <c r="AG43" s="65"/>
      <c r="AH43" s="69"/>
      <c r="AI43" s="15">
        <f t="shared" si="0"/>
        <v>0</v>
      </c>
      <c r="AJ43" s="16">
        <f>IF(ISTEXT(Q43),(VLOOKUP(Q43,info!$C$1:$D$27,2,FALSE)*P43),0)</f>
        <v>0</v>
      </c>
      <c r="AK43" s="16">
        <f>IF(ISTEXT(V43),(VLOOKUP(V43,info!$C$1:$D$27,2,FALSE)*U43),0)</f>
        <v>0</v>
      </c>
      <c r="AL43" s="16">
        <f>IF(ISTEXT(AA43),(VLOOKUP(AA43,info!$C$1:$D$27,2,FALSE)*Z43),0)</f>
        <v>0</v>
      </c>
    </row>
    <row r="44" spans="1:40" ht="14.25" customHeight="1" x14ac:dyDescent="0.25">
      <c r="A44" s="77">
        <v>37</v>
      </c>
      <c r="B44" s="77"/>
      <c r="C44" s="78"/>
      <c r="D44" s="79"/>
      <c r="E44" s="79"/>
      <c r="F44" s="79"/>
      <c r="G44" s="79"/>
      <c r="H44" s="79"/>
      <c r="I44" s="46"/>
      <c r="J44" s="40"/>
      <c r="K44" s="40"/>
      <c r="L44" s="40"/>
      <c r="M44" s="40"/>
      <c r="N44" s="40"/>
      <c r="O44" s="45"/>
      <c r="P44" s="39"/>
      <c r="Q44" s="81"/>
      <c r="R44" s="81"/>
      <c r="S44" s="81"/>
      <c r="T44" s="14" t="s">
        <v>100</v>
      </c>
      <c r="U44" s="13"/>
      <c r="V44" s="81"/>
      <c r="W44" s="81"/>
      <c r="X44" s="81"/>
      <c r="Y44" s="14" t="s">
        <v>100</v>
      </c>
      <c r="Z44" s="13"/>
      <c r="AA44" s="81"/>
      <c r="AB44" s="81"/>
      <c r="AC44" s="81"/>
      <c r="AD44" s="53" t="s">
        <v>101</v>
      </c>
      <c r="AE44" s="57" t="str">
        <f t="shared" si="1"/>
        <v/>
      </c>
      <c r="AF44" s="54"/>
      <c r="AG44" s="65"/>
      <c r="AH44" s="69"/>
      <c r="AI44" s="15">
        <f t="shared" si="0"/>
        <v>0</v>
      </c>
      <c r="AJ44" s="16">
        <f>IF(ISTEXT(Q44),(VLOOKUP(Q44,info!$C$1:$D$27,2,FALSE)*P44),0)</f>
        <v>0</v>
      </c>
      <c r="AK44" s="16">
        <f>IF(ISTEXT(V44),(VLOOKUP(V44,info!$C$1:$D$27,2,FALSE)*U44),0)</f>
        <v>0</v>
      </c>
      <c r="AL44" s="16">
        <f>IF(ISTEXT(AA44),(VLOOKUP(AA44,info!$C$1:$D$27,2,FALSE)*Z44),0)</f>
        <v>0</v>
      </c>
    </row>
    <row r="45" spans="1:40" ht="14.25" customHeight="1" x14ac:dyDescent="0.25">
      <c r="A45" s="77">
        <v>38</v>
      </c>
      <c r="B45" s="77"/>
      <c r="C45" s="78"/>
      <c r="D45" s="79"/>
      <c r="E45" s="79"/>
      <c r="F45" s="79"/>
      <c r="G45" s="79"/>
      <c r="H45" s="79"/>
      <c r="I45" s="46"/>
      <c r="J45" s="40"/>
      <c r="K45" s="40"/>
      <c r="L45" s="40"/>
      <c r="M45" s="40"/>
      <c r="N45" s="40"/>
      <c r="O45" s="45"/>
      <c r="P45" s="39"/>
      <c r="Q45" s="81"/>
      <c r="R45" s="81"/>
      <c r="S45" s="81"/>
      <c r="T45" s="14" t="s">
        <v>100</v>
      </c>
      <c r="U45" s="13"/>
      <c r="V45" s="81"/>
      <c r="W45" s="81"/>
      <c r="X45" s="81"/>
      <c r="Y45" s="14" t="s">
        <v>100</v>
      </c>
      <c r="Z45" s="13"/>
      <c r="AA45" s="81"/>
      <c r="AB45" s="81"/>
      <c r="AC45" s="81"/>
      <c r="AD45" s="53" t="s">
        <v>101</v>
      </c>
      <c r="AE45" s="57" t="str">
        <f t="shared" si="1"/>
        <v/>
      </c>
      <c r="AF45" s="54"/>
      <c r="AG45" s="65"/>
      <c r="AH45" s="69"/>
      <c r="AI45" s="15">
        <f t="shared" si="0"/>
        <v>0</v>
      </c>
      <c r="AJ45" s="16">
        <f>IF(ISTEXT(Q45),(VLOOKUP(Q45,info!$C$1:$D$27,2,FALSE)*P45),0)</f>
        <v>0</v>
      </c>
      <c r="AK45" s="16">
        <f>IF(ISTEXT(V45),(VLOOKUP(V45,info!$C$1:$D$27,2,FALSE)*U45),0)</f>
        <v>0</v>
      </c>
      <c r="AL45" s="16">
        <f>IF(ISTEXT(AA45),(VLOOKUP(AA45,info!$C$1:$D$27,2,FALSE)*Z45),0)</f>
        <v>0</v>
      </c>
    </row>
    <row r="46" spans="1:40" ht="14.25" customHeight="1" x14ac:dyDescent="0.25">
      <c r="A46" s="77">
        <v>39</v>
      </c>
      <c r="B46" s="77"/>
      <c r="C46" s="78"/>
      <c r="D46" s="79"/>
      <c r="E46" s="79"/>
      <c r="F46" s="79"/>
      <c r="G46" s="79"/>
      <c r="H46" s="79"/>
      <c r="I46" s="46"/>
      <c r="J46" s="40"/>
      <c r="K46" s="40"/>
      <c r="L46" s="40"/>
      <c r="M46" s="40"/>
      <c r="N46" s="40"/>
      <c r="O46" s="45"/>
      <c r="P46" s="39"/>
      <c r="Q46" s="81"/>
      <c r="R46" s="81"/>
      <c r="S46" s="81"/>
      <c r="T46" s="14" t="s">
        <v>100</v>
      </c>
      <c r="U46" s="13"/>
      <c r="V46" s="81"/>
      <c r="W46" s="81"/>
      <c r="X46" s="81"/>
      <c r="Y46" s="14" t="s">
        <v>100</v>
      </c>
      <c r="Z46" s="13"/>
      <c r="AA46" s="81"/>
      <c r="AB46" s="81"/>
      <c r="AC46" s="81"/>
      <c r="AD46" s="53" t="s">
        <v>101</v>
      </c>
      <c r="AE46" s="57" t="str">
        <f t="shared" si="1"/>
        <v/>
      </c>
      <c r="AF46" s="54"/>
      <c r="AG46" s="65"/>
      <c r="AH46" s="69"/>
      <c r="AI46" s="15">
        <f t="shared" si="0"/>
        <v>0</v>
      </c>
      <c r="AJ46" s="16">
        <f>IF(ISTEXT(Q46),(VLOOKUP(Q46,info!$C$1:$D$27,2,FALSE)*P46),0)</f>
        <v>0</v>
      </c>
      <c r="AK46" s="16">
        <f>IF(ISTEXT(V46),(VLOOKUP(V46,info!$C$1:$D$27,2,FALSE)*U46),0)</f>
        <v>0</v>
      </c>
      <c r="AL46" s="16">
        <f>IF(ISTEXT(AA46),(VLOOKUP(AA46,info!$C$1:$D$27,2,FALSE)*Z46),0)</f>
        <v>0</v>
      </c>
    </row>
    <row r="47" spans="1:40" ht="14.25" customHeight="1" x14ac:dyDescent="0.25">
      <c r="A47" s="77">
        <v>40</v>
      </c>
      <c r="B47" s="77"/>
      <c r="C47" s="78"/>
      <c r="D47" s="79"/>
      <c r="E47" s="79"/>
      <c r="F47" s="79"/>
      <c r="G47" s="79"/>
      <c r="H47" s="79"/>
      <c r="I47" s="46"/>
      <c r="J47" s="40"/>
      <c r="K47" s="40"/>
      <c r="L47" s="40"/>
      <c r="M47" s="40"/>
      <c r="N47" s="40"/>
      <c r="O47" s="45"/>
      <c r="P47" s="39"/>
      <c r="Q47" s="81"/>
      <c r="R47" s="81"/>
      <c r="S47" s="81"/>
      <c r="T47" s="14" t="s">
        <v>100</v>
      </c>
      <c r="U47" s="13"/>
      <c r="V47" s="81"/>
      <c r="W47" s="81"/>
      <c r="X47" s="81"/>
      <c r="Y47" s="14" t="s">
        <v>100</v>
      </c>
      <c r="Z47" s="13"/>
      <c r="AA47" s="81"/>
      <c r="AB47" s="81"/>
      <c r="AC47" s="81"/>
      <c r="AD47" s="53" t="s">
        <v>101</v>
      </c>
      <c r="AE47" s="57" t="str">
        <f t="shared" si="1"/>
        <v/>
      </c>
      <c r="AF47" s="54"/>
      <c r="AG47" s="65"/>
      <c r="AH47" s="69"/>
      <c r="AI47" s="15">
        <f t="shared" si="0"/>
        <v>0</v>
      </c>
      <c r="AJ47" s="16">
        <f>IF(ISTEXT(Q47),(VLOOKUP(Q47,info!$C$1:$D$27,2,FALSE)*P47),0)</f>
        <v>0</v>
      </c>
      <c r="AK47" s="16">
        <f>IF(ISTEXT(V47),(VLOOKUP(V47,info!$C$1:$D$27,2,FALSE)*U47),0)</f>
        <v>0</v>
      </c>
      <c r="AL47" s="16">
        <f>IF(ISTEXT(AA47),(VLOOKUP(AA47,info!$C$1:$D$27,2,FALSE)*Z47),0)</f>
        <v>0</v>
      </c>
    </row>
    <row r="48" spans="1:40" ht="14.25" customHeight="1" x14ac:dyDescent="0.25">
      <c r="A48" s="77">
        <v>41</v>
      </c>
      <c r="B48" s="77"/>
      <c r="C48" s="78"/>
      <c r="D48" s="79"/>
      <c r="E48" s="79"/>
      <c r="F48" s="79"/>
      <c r="G48" s="79"/>
      <c r="H48" s="79"/>
      <c r="I48" s="46"/>
      <c r="J48" s="40"/>
      <c r="K48" s="40"/>
      <c r="L48" s="40"/>
      <c r="M48" s="40"/>
      <c r="N48" s="40"/>
      <c r="O48" s="45"/>
      <c r="P48" s="39"/>
      <c r="Q48" s="81"/>
      <c r="R48" s="81"/>
      <c r="S48" s="81"/>
      <c r="T48" s="14" t="s">
        <v>100</v>
      </c>
      <c r="U48" s="13"/>
      <c r="V48" s="81"/>
      <c r="W48" s="81"/>
      <c r="X48" s="81"/>
      <c r="Y48" s="14" t="s">
        <v>100</v>
      </c>
      <c r="Z48" s="13"/>
      <c r="AA48" s="81"/>
      <c r="AB48" s="81"/>
      <c r="AC48" s="81"/>
      <c r="AD48" s="53" t="s">
        <v>101</v>
      </c>
      <c r="AE48" s="57" t="str">
        <f t="shared" si="1"/>
        <v/>
      </c>
      <c r="AF48" s="54"/>
      <c r="AG48" s="65"/>
      <c r="AH48" s="69"/>
      <c r="AI48" s="15">
        <f t="shared" si="0"/>
        <v>0</v>
      </c>
      <c r="AJ48" s="16">
        <f>IF(ISTEXT(Q48),(VLOOKUP(Q48,info!$C$1:$D$27,2,FALSE)*P48),0)</f>
        <v>0</v>
      </c>
      <c r="AK48" s="16">
        <f>IF(ISTEXT(V48),(VLOOKUP(V48,info!$C$1:$D$27,2,FALSE)*U48),0)</f>
        <v>0</v>
      </c>
      <c r="AL48" s="16">
        <f>IF(ISTEXT(AA48),(VLOOKUP(AA48,info!$C$1:$D$27,2,FALSE)*Z48),0)</f>
        <v>0</v>
      </c>
    </row>
    <row r="49" spans="1:38" ht="14.25" customHeight="1" x14ac:dyDescent="0.25">
      <c r="A49" s="77">
        <v>42</v>
      </c>
      <c r="B49" s="77"/>
      <c r="C49" s="78"/>
      <c r="D49" s="79"/>
      <c r="E49" s="79"/>
      <c r="F49" s="79"/>
      <c r="G49" s="79"/>
      <c r="H49" s="79"/>
      <c r="I49" s="46"/>
      <c r="J49" s="40"/>
      <c r="K49" s="40"/>
      <c r="L49" s="40"/>
      <c r="M49" s="40"/>
      <c r="N49" s="40"/>
      <c r="O49" s="45"/>
      <c r="P49" s="39"/>
      <c r="Q49" s="81"/>
      <c r="R49" s="81"/>
      <c r="S49" s="81"/>
      <c r="T49" s="14" t="s">
        <v>100</v>
      </c>
      <c r="U49" s="13"/>
      <c r="V49" s="81"/>
      <c r="W49" s="81"/>
      <c r="X49" s="81"/>
      <c r="Y49" s="14" t="s">
        <v>100</v>
      </c>
      <c r="Z49" s="13"/>
      <c r="AA49" s="81"/>
      <c r="AB49" s="81"/>
      <c r="AC49" s="81"/>
      <c r="AD49" s="53" t="s">
        <v>101</v>
      </c>
      <c r="AE49" s="57" t="str">
        <f t="shared" si="1"/>
        <v/>
      </c>
      <c r="AF49" s="54"/>
      <c r="AG49" s="65"/>
      <c r="AH49" s="69"/>
      <c r="AI49" s="15">
        <f t="shared" si="0"/>
        <v>0</v>
      </c>
      <c r="AJ49" s="16">
        <f>IF(ISTEXT(Q49),(VLOOKUP(Q49,info!$C$1:$D$27,2,FALSE)*P49),0)</f>
        <v>0</v>
      </c>
      <c r="AK49" s="16">
        <f>IF(ISTEXT(V49),(VLOOKUP(V49,info!$C$1:$D$27,2,FALSE)*U49),0)</f>
        <v>0</v>
      </c>
      <c r="AL49" s="16">
        <f>IF(ISTEXT(AA49),(VLOOKUP(AA49,info!$C$1:$D$27,2,FALSE)*Z49),0)</f>
        <v>0</v>
      </c>
    </row>
    <row r="50" spans="1:38" ht="14.25" customHeight="1" x14ac:dyDescent="0.25">
      <c r="A50" s="77">
        <v>43</v>
      </c>
      <c r="B50" s="77"/>
      <c r="C50" s="78"/>
      <c r="D50" s="79"/>
      <c r="E50" s="79"/>
      <c r="F50" s="79"/>
      <c r="G50" s="79"/>
      <c r="H50" s="79"/>
      <c r="I50" s="46"/>
      <c r="J50" s="40"/>
      <c r="K50" s="40"/>
      <c r="L50" s="40"/>
      <c r="M50" s="40"/>
      <c r="N50" s="40"/>
      <c r="O50" s="45"/>
      <c r="P50" s="39"/>
      <c r="Q50" s="81"/>
      <c r="R50" s="81"/>
      <c r="S50" s="81"/>
      <c r="T50" s="14" t="s">
        <v>100</v>
      </c>
      <c r="U50" s="13"/>
      <c r="V50" s="81"/>
      <c r="W50" s="81"/>
      <c r="X50" s="81"/>
      <c r="Y50" s="14" t="s">
        <v>100</v>
      </c>
      <c r="Z50" s="13"/>
      <c r="AA50" s="81"/>
      <c r="AB50" s="81"/>
      <c r="AC50" s="81"/>
      <c r="AD50" s="53" t="s">
        <v>101</v>
      </c>
      <c r="AE50" s="57" t="str">
        <f t="shared" si="1"/>
        <v/>
      </c>
      <c r="AF50" s="54"/>
      <c r="AG50" s="65"/>
      <c r="AH50" s="69"/>
      <c r="AI50" s="15">
        <f t="shared" si="0"/>
        <v>0</v>
      </c>
      <c r="AJ50" s="16">
        <f>IF(ISTEXT(Q50),(VLOOKUP(Q50,info!$C$1:$D$27,2,FALSE)*P50),0)</f>
        <v>0</v>
      </c>
      <c r="AK50" s="16">
        <f>IF(ISTEXT(V50),(VLOOKUP(V50,info!$C$1:$D$27,2,FALSE)*U50),0)</f>
        <v>0</v>
      </c>
      <c r="AL50" s="16">
        <f>IF(ISTEXT(AA50),(VLOOKUP(AA50,info!$C$1:$D$27,2,FALSE)*Z50),0)</f>
        <v>0</v>
      </c>
    </row>
    <row r="51" spans="1:38" ht="14.25" customHeight="1" x14ac:dyDescent="0.25">
      <c r="A51" s="77">
        <v>44</v>
      </c>
      <c r="B51" s="77"/>
      <c r="C51" s="78"/>
      <c r="D51" s="79"/>
      <c r="E51" s="79"/>
      <c r="F51" s="79"/>
      <c r="G51" s="79"/>
      <c r="H51" s="79"/>
      <c r="I51" s="46"/>
      <c r="J51" s="40"/>
      <c r="K51" s="40"/>
      <c r="L51" s="40"/>
      <c r="M51" s="40"/>
      <c r="N51" s="40"/>
      <c r="O51" s="45"/>
      <c r="P51" s="39"/>
      <c r="Q51" s="81"/>
      <c r="R51" s="81"/>
      <c r="S51" s="81"/>
      <c r="T51" s="14" t="s">
        <v>100</v>
      </c>
      <c r="U51" s="13"/>
      <c r="V51" s="81"/>
      <c r="W51" s="81"/>
      <c r="X51" s="81"/>
      <c r="Y51" s="14" t="s">
        <v>100</v>
      </c>
      <c r="Z51" s="13"/>
      <c r="AA51" s="81"/>
      <c r="AB51" s="81"/>
      <c r="AC51" s="81"/>
      <c r="AD51" s="53" t="s">
        <v>101</v>
      </c>
      <c r="AE51" s="57" t="str">
        <f t="shared" si="1"/>
        <v/>
      </c>
      <c r="AF51" s="54"/>
      <c r="AG51" s="65"/>
      <c r="AH51" s="69"/>
      <c r="AI51" s="15">
        <f t="shared" si="0"/>
        <v>0</v>
      </c>
      <c r="AJ51" s="16">
        <f>IF(ISTEXT(Q51),(VLOOKUP(Q51,info!$C$1:$D$27,2,FALSE)*P51),0)</f>
        <v>0</v>
      </c>
      <c r="AK51" s="16">
        <f>IF(ISTEXT(V51),(VLOOKUP(V51,info!$C$1:$D$27,2,FALSE)*U51),0)</f>
        <v>0</v>
      </c>
      <c r="AL51" s="16">
        <f>IF(ISTEXT(AA51),(VLOOKUP(AA51,info!$C$1:$D$27,2,FALSE)*Z51),0)</f>
        <v>0</v>
      </c>
    </row>
    <row r="52" spans="1:38" ht="14.25" customHeight="1" x14ac:dyDescent="0.25">
      <c r="A52" s="77">
        <v>45</v>
      </c>
      <c r="B52" s="77"/>
      <c r="C52" s="78"/>
      <c r="D52" s="79"/>
      <c r="E52" s="79"/>
      <c r="F52" s="79"/>
      <c r="G52" s="79"/>
      <c r="H52" s="79"/>
      <c r="I52" s="46"/>
      <c r="J52" s="40"/>
      <c r="K52" s="40"/>
      <c r="L52" s="40"/>
      <c r="M52" s="40"/>
      <c r="N52" s="40"/>
      <c r="O52" s="45"/>
      <c r="P52" s="39"/>
      <c r="Q52" s="81"/>
      <c r="R52" s="81"/>
      <c r="S52" s="81"/>
      <c r="T52" s="14" t="s">
        <v>100</v>
      </c>
      <c r="U52" s="13"/>
      <c r="V52" s="81"/>
      <c r="W52" s="81"/>
      <c r="X52" s="81"/>
      <c r="Y52" s="14" t="s">
        <v>100</v>
      </c>
      <c r="Z52" s="13"/>
      <c r="AA52" s="81"/>
      <c r="AB52" s="81"/>
      <c r="AC52" s="81"/>
      <c r="AD52" s="53" t="s">
        <v>101</v>
      </c>
      <c r="AE52" s="57" t="str">
        <f t="shared" si="1"/>
        <v/>
      </c>
      <c r="AF52" s="54"/>
      <c r="AG52" s="65"/>
      <c r="AH52" s="69"/>
      <c r="AI52" s="15">
        <f t="shared" si="0"/>
        <v>0</v>
      </c>
      <c r="AJ52" s="16">
        <f>IF(ISTEXT(Q52),(VLOOKUP(Q52,info!$C$1:$D$27,2,FALSE)*P52),0)</f>
        <v>0</v>
      </c>
      <c r="AK52" s="16">
        <f>IF(ISTEXT(V52),(VLOOKUP(V52,info!$C$1:$D$27,2,FALSE)*U52),0)</f>
        <v>0</v>
      </c>
      <c r="AL52" s="16">
        <f>IF(ISTEXT(AA52),(VLOOKUP(AA52,info!$C$1:$D$27,2,FALSE)*Z52),0)</f>
        <v>0</v>
      </c>
    </row>
    <row r="53" spans="1:38" ht="14.25" customHeight="1" x14ac:dyDescent="0.25">
      <c r="A53" s="77">
        <v>46</v>
      </c>
      <c r="B53" s="77"/>
      <c r="C53" s="78"/>
      <c r="D53" s="79"/>
      <c r="E53" s="79"/>
      <c r="F53" s="79"/>
      <c r="G53" s="79"/>
      <c r="H53" s="79"/>
      <c r="I53" s="46"/>
      <c r="J53" s="40"/>
      <c r="K53" s="40"/>
      <c r="L53" s="40"/>
      <c r="M53" s="40"/>
      <c r="N53" s="40"/>
      <c r="O53" s="45"/>
      <c r="P53" s="39"/>
      <c r="Q53" s="81"/>
      <c r="R53" s="81"/>
      <c r="S53" s="81"/>
      <c r="T53" s="14" t="s">
        <v>100</v>
      </c>
      <c r="U53" s="13"/>
      <c r="V53" s="81"/>
      <c r="W53" s="81"/>
      <c r="X53" s="81"/>
      <c r="Y53" s="14" t="s">
        <v>100</v>
      </c>
      <c r="Z53" s="13"/>
      <c r="AA53" s="81"/>
      <c r="AB53" s="81"/>
      <c r="AC53" s="81"/>
      <c r="AD53" s="53" t="s">
        <v>101</v>
      </c>
      <c r="AE53" s="57" t="str">
        <f t="shared" si="1"/>
        <v/>
      </c>
      <c r="AF53" s="54"/>
      <c r="AG53" s="65"/>
      <c r="AH53" s="69"/>
      <c r="AI53" s="15">
        <f t="shared" si="0"/>
        <v>0</v>
      </c>
      <c r="AJ53" s="16">
        <f>IF(ISTEXT(Q53),(VLOOKUP(Q53,info!$C$1:$D$27,2,FALSE)*P53),0)</f>
        <v>0</v>
      </c>
      <c r="AK53" s="16">
        <f>IF(ISTEXT(V53),(VLOOKUP(V53,info!$C$1:$D$27,2,FALSE)*U53),0)</f>
        <v>0</v>
      </c>
      <c r="AL53" s="16">
        <f>IF(ISTEXT(AA53),(VLOOKUP(AA53,info!$C$1:$D$27,2,FALSE)*Z53),0)</f>
        <v>0</v>
      </c>
    </row>
    <row r="54" spans="1:38" ht="14.25" customHeight="1" x14ac:dyDescent="0.25">
      <c r="A54" s="77">
        <v>47</v>
      </c>
      <c r="B54" s="77"/>
      <c r="C54" s="78"/>
      <c r="D54" s="79"/>
      <c r="E54" s="79"/>
      <c r="F54" s="79"/>
      <c r="G54" s="79"/>
      <c r="H54" s="79"/>
      <c r="I54" s="46"/>
      <c r="J54" s="40"/>
      <c r="K54" s="40"/>
      <c r="L54" s="40"/>
      <c r="M54" s="40"/>
      <c r="N54" s="40"/>
      <c r="O54" s="45"/>
      <c r="P54" s="39"/>
      <c r="Q54" s="81"/>
      <c r="R54" s="81"/>
      <c r="S54" s="81"/>
      <c r="T54" s="14" t="s">
        <v>100</v>
      </c>
      <c r="U54" s="13"/>
      <c r="V54" s="81"/>
      <c r="W54" s="81"/>
      <c r="X54" s="81"/>
      <c r="Y54" s="14" t="s">
        <v>100</v>
      </c>
      <c r="Z54" s="13"/>
      <c r="AA54" s="81"/>
      <c r="AB54" s="81"/>
      <c r="AC54" s="81"/>
      <c r="AD54" s="53" t="s">
        <v>101</v>
      </c>
      <c r="AE54" s="57" t="str">
        <f t="shared" si="1"/>
        <v/>
      </c>
      <c r="AF54" s="54"/>
      <c r="AG54" s="65"/>
      <c r="AH54" s="69"/>
      <c r="AI54" s="15">
        <f t="shared" si="0"/>
        <v>0</v>
      </c>
      <c r="AJ54" s="16">
        <f>IF(ISTEXT(Q54),(VLOOKUP(Q54,info!$C$1:$D$27,2,FALSE)*P54),0)</f>
        <v>0</v>
      </c>
      <c r="AK54" s="16">
        <f>IF(ISTEXT(V54),(VLOOKUP(V54,info!$C$1:$D$27,2,FALSE)*U54),0)</f>
        <v>0</v>
      </c>
      <c r="AL54" s="16">
        <f>IF(ISTEXT(AA54),(VLOOKUP(AA54,info!$C$1:$D$27,2,FALSE)*Z54),0)</f>
        <v>0</v>
      </c>
    </row>
    <row r="55" spans="1:38" ht="14.25" customHeight="1" x14ac:dyDescent="0.25">
      <c r="A55" s="77">
        <v>48</v>
      </c>
      <c r="B55" s="77"/>
      <c r="C55" s="78"/>
      <c r="D55" s="79"/>
      <c r="E55" s="79"/>
      <c r="F55" s="79"/>
      <c r="G55" s="79"/>
      <c r="H55" s="79"/>
      <c r="I55" s="46"/>
      <c r="J55" s="40"/>
      <c r="K55" s="40"/>
      <c r="L55" s="40"/>
      <c r="M55" s="40"/>
      <c r="N55" s="40"/>
      <c r="O55" s="45"/>
      <c r="P55" s="39"/>
      <c r="Q55" s="81"/>
      <c r="R55" s="81"/>
      <c r="S55" s="81"/>
      <c r="T55" s="14" t="s">
        <v>100</v>
      </c>
      <c r="U55" s="13"/>
      <c r="V55" s="81"/>
      <c r="W55" s="81"/>
      <c r="X55" s="81"/>
      <c r="Y55" s="14" t="s">
        <v>100</v>
      </c>
      <c r="Z55" s="13"/>
      <c r="AA55" s="81"/>
      <c r="AB55" s="81"/>
      <c r="AC55" s="81"/>
      <c r="AD55" s="53" t="s">
        <v>101</v>
      </c>
      <c r="AE55" s="57" t="str">
        <f t="shared" si="1"/>
        <v/>
      </c>
      <c r="AF55" s="54"/>
      <c r="AG55" s="65"/>
      <c r="AH55" s="69"/>
      <c r="AI55" s="15">
        <f t="shared" si="0"/>
        <v>0</v>
      </c>
      <c r="AJ55" s="16">
        <f>IF(ISTEXT(Q55),(VLOOKUP(Q55,info!$C$1:$D$27,2,FALSE)*P55),0)</f>
        <v>0</v>
      </c>
      <c r="AK55" s="16">
        <f>IF(ISTEXT(V55),(VLOOKUP(V55,info!$C$1:$D$27,2,FALSE)*U55),0)</f>
        <v>0</v>
      </c>
      <c r="AL55" s="16">
        <f>IF(ISTEXT(AA55),(VLOOKUP(AA55,info!$C$1:$D$27,2,FALSE)*Z55),0)</f>
        <v>0</v>
      </c>
    </row>
    <row r="56" spans="1:38" ht="14.25" customHeight="1" x14ac:dyDescent="0.25">
      <c r="A56" s="77">
        <v>49</v>
      </c>
      <c r="B56" s="77"/>
      <c r="C56" s="78"/>
      <c r="D56" s="79"/>
      <c r="E56" s="79"/>
      <c r="F56" s="79"/>
      <c r="G56" s="79"/>
      <c r="H56" s="79"/>
      <c r="I56" s="46"/>
      <c r="J56" s="40"/>
      <c r="K56" s="40"/>
      <c r="L56" s="40"/>
      <c r="M56" s="40"/>
      <c r="N56" s="40"/>
      <c r="O56" s="45"/>
      <c r="P56" s="39"/>
      <c r="Q56" s="81"/>
      <c r="R56" s="81"/>
      <c r="S56" s="81"/>
      <c r="T56" s="14" t="s">
        <v>100</v>
      </c>
      <c r="U56" s="13"/>
      <c r="V56" s="81"/>
      <c r="W56" s="81"/>
      <c r="X56" s="81"/>
      <c r="Y56" s="14" t="s">
        <v>100</v>
      </c>
      <c r="Z56" s="13"/>
      <c r="AA56" s="81"/>
      <c r="AB56" s="81"/>
      <c r="AC56" s="81"/>
      <c r="AD56" s="53" t="s">
        <v>101</v>
      </c>
      <c r="AE56" s="57" t="str">
        <f t="shared" si="1"/>
        <v/>
      </c>
      <c r="AF56" s="54"/>
      <c r="AG56" s="65"/>
      <c r="AH56" s="69"/>
      <c r="AI56" s="15">
        <f t="shared" si="0"/>
        <v>0</v>
      </c>
      <c r="AJ56" s="16">
        <f>IF(ISTEXT(Q56),(VLOOKUP(Q56,info!$C$1:$D$27,2,FALSE)*P56),0)</f>
        <v>0</v>
      </c>
      <c r="AK56" s="16">
        <f>IF(ISTEXT(V56),(VLOOKUP(V56,info!$C$1:$D$27,2,FALSE)*U56),0)</f>
        <v>0</v>
      </c>
      <c r="AL56" s="16">
        <f>IF(ISTEXT(AA56),(VLOOKUP(AA56,info!$C$1:$D$27,2,FALSE)*Z56),0)</f>
        <v>0</v>
      </c>
    </row>
    <row r="57" spans="1:38" ht="14.25" customHeight="1" x14ac:dyDescent="0.25">
      <c r="A57" s="77">
        <v>50</v>
      </c>
      <c r="B57" s="77"/>
      <c r="C57" s="78"/>
      <c r="D57" s="79"/>
      <c r="E57" s="79"/>
      <c r="F57" s="79"/>
      <c r="G57" s="79"/>
      <c r="H57" s="79"/>
      <c r="I57" s="46"/>
      <c r="J57" s="40"/>
      <c r="K57" s="40"/>
      <c r="L57" s="40"/>
      <c r="M57" s="40"/>
      <c r="N57" s="40"/>
      <c r="O57" s="45"/>
      <c r="P57" s="39"/>
      <c r="Q57" s="81"/>
      <c r="R57" s="81"/>
      <c r="S57" s="81"/>
      <c r="T57" s="14" t="s">
        <v>100</v>
      </c>
      <c r="U57" s="13"/>
      <c r="V57" s="81"/>
      <c r="W57" s="81"/>
      <c r="X57" s="81"/>
      <c r="Y57" s="14" t="s">
        <v>100</v>
      </c>
      <c r="Z57" s="13"/>
      <c r="AA57" s="81"/>
      <c r="AB57" s="81"/>
      <c r="AC57" s="81"/>
      <c r="AD57" s="53" t="s">
        <v>101</v>
      </c>
      <c r="AE57" s="57" t="str">
        <f t="shared" si="1"/>
        <v/>
      </c>
      <c r="AF57" s="54"/>
      <c r="AG57" s="65"/>
      <c r="AH57" s="69"/>
      <c r="AI57" s="15">
        <f t="shared" si="0"/>
        <v>0</v>
      </c>
      <c r="AJ57" s="16">
        <f>IF(ISTEXT(Q57),(VLOOKUP(Q57,info!$C$1:$D$27,2,FALSE)*P57),0)</f>
        <v>0</v>
      </c>
      <c r="AK57" s="16">
        <f>IF(ISTEXT(V57),(VLOOKUP(V57,info!$C$1:$D$27,2,FALSE)*U57),0)</f>
        <v>0</v>
      </c>
      <c r="AL57" s="16">
        <f>IF(ISTEXT(AA57),(VLOOKUP(AA57,info!$C$1:$D$27,2,FALSE)*Z57),0)</f>
        <v>0</v>
      </c>
    </row>
    <row r="58" spans="1:38" x14ac:dyDescent="0.25">
      <c r="A58" s="77">
        <v>51</v>
      </c>
      <c r="B58" s="77"/>
      <c r="C58" s="78"/>
      <c r="D58" s="79"/>
      <c r="E58" s="79"/>
      <c r="F58" s="79"/>
      <c r="G58" s="79"/>
      <c r="H58" s="79"/>
      <c r="I58" s="46"/>
      <c r="J58" s="40"/>
      <c r="K58" s="40"/>
      <c r="L58" s="40"/>
      <c r="M58" s="40"/>
      <c r="N58" s="40"/>
      <c r="O58" s="45"/>
      <c r="P58" s="39"/>
      <c r="Q58" s="81"/>
      <c r="R58" s="81"/>
      <c r="S58" s="81"/>
      <c r="T58" s="14" t="s">
        <v>100</v>
      </c>
      <c r="U58" s="13"/>
      <c r="V58" s="81"/>
      <c r="W58" s="81"/>
      <c r="X58" s="81"/>
      <c r="Y58" s="14" t="s">
        <v>100</v>
      </c>
      <c r="Z58" s="13"/>
      <c r="AA58" s="81"/>
      <c r="AB58" s="81"/>
      <c r="AC58" s="81"/>
      <c r="AD58" s="53" t="s">
        <v>101</v>
      </c>
      <c r="AE58" s="57" t="str">
        <f t="shared" ref="AE58:AE80" si="2">IF(SUM(AJ58:AL58)=0,"",SUM(AJ58:AL58))</f>
        <v/>
      </c>
      <c r="AF58" s="54"/>
      <c r="AG58" s="65"/>
      <c r="AH58" s="69"/>
      <c r="AI58" s="15">
        <f t="shared" ref="AI58:AI80" si="3">IF(AE58="",0,1)</f>
        <v>0</v>
      </c>
      <c r="AJ58" s="16">
        <f>IF(ISTEXT(Q58),(VLOOKUP(Q58,info!$C$1:$D$27,2,FALSE)*P58),0)</f>
        <v>0</v>
      </c>
      <c r="AK58" s="16">
        <f>IF(ISTEXT(V58),(VLOOKUP(V58,info!$C$1:$D$27,2,FALSE)*U58),0)</f>
        <v>0</v>
      </c>
      <c r="AL58" s="16">
        <f>IF(ISTEXT(AA58),(VLOOKUP(AA58,info!$C$1:$D$27,2,FALSE)*Z58),0)</f>
        <v>0</v>
      </c>
    </row>
    <row r="59" spans="1:38" x14ac:dyDescent="0.25">
      <c r="A59" s="77">
        <v>52</v>
      </c>
      <c r="B59" s="77"/>
      <c r="C59" s="78"/>
      <c r="D59" s="79"/>
      <c r="E59" s="79"/>
      <c r="F59" s="79"/>
      <c r="G59" s="79"/>
      <c r="H59" s="79"/>
      <c r="I59" s="46"/>
      <c r="J59" s="40"/>
      <c r="K59" s="40"/>
      <c r="L59" s="40"/>
      <c r="M59" s="40"/>
      <c r="N59" s="40"/>
      <c r="O59" s="45"/>
      <c r="P59" s="39"/>
      <c r="Q59" s="81"/>
      <c r="R59" s="81"/>
      <c r="S59" s="81"/>
      <c r="T59" s="14" t="s">
        <v>100</v>
      </c>
      <c r="U59" s="13"/>
      <c r="V59" s="81"/>
      <c r="W59" s="81"/>
      <c r="X59" s="81"/>
      <c r="Y59" s="14" t="s">
        <v>100</v>
      </c>
      <c r="Z59" s="13"/>
      <c r="AA59" s="81"/>
      <c r="AB59" s="81"/>
      <c r="AC59" s="81"/>
      <c r="AD59" s="53" t="s">
        <v>101</v>
      </c>
      <c r="AE59" s="57" t="str">
        <f t="shared" si="2"/>
        <v/>
      </c>
      <c r="AF59" s="54"/>
      <c r="AG59" s="65"/>
      <c r="AH59" s="69"/>
      <c r="AI59" s="15">
        <f t="shared" si="3"/>
        <v>0</v>
      </c>
      <c r="AJ59" s="16">
        <f>IF(ISTEXT(Q59),(VLOOKUP(Q59,info!$C$1:$D$27,2,FALSE)*P59),0)</f>
        <v>0</v>
      </c>
      <c r="AK59" s="16">
        <f>IF(ISTEXT(V59),(VLOOKUP(V59,info!$C$1:$D$27,2,FALSE)*U59),0)</f>
        <v>0</v>
      </c>
      <c r="AL59" s="16">
        <f>IF(ISTEXT(AA59),(VLOOKUP(AA59,info!$C$1:$D$27,2,FALSE)*Z59),0)</f>
        <v>0</v>
      </c>
    </row>
    <row r="60" spans="1:38" x14ac:dyDescent="0.25">
      <c r="A60" s="77">
        <v>53</v>
      </c>
      <c r="B60" s="77"/>
      <c r="C60" s="78"/>
      <c r="D60" s="79"/>
      <c r="E60" s="79"/>
      <c r="F60" s="79"/>
      <c r="G60" s="79"/>
      <c r="H60" s="79"/>
      <c r="I60" s="46"/>
      <c r="J60" s="40"/>
      <c r="K60" s="40"/>
      <c r="L60" s="40"/>
      <c r="M60" s="40"/>
      <c r="N60" s="40"/>
      <c r="O60" s="45"/>
      <c r="P60" s="39"/>
      <c r="Q60" s="81"/>
      <c r="R60" s="81"/>
      <c r="S60" s="81"/>
      <c r="T60" s="14" t="s">
        <v>100</v>
      </c>
      <c r="U60" s="13"/>
      <c r="V60" s="81"/>
      <c r="W60" s="81"/>
      <c r="X60" s="81"/>
      <c r="Y60" s="14" t="s">
        <v>100</v>
      </c>
      <c r="Z60" s="13"/>
      <c r="AA60" s="81"/>
      <c r="AB60" s="81"/>
      <c r="AC60" s="81"/>
      <c r="AD60" s="53" t="s">
        <v>101</v>
      </c>
      <c r="AE60" s="57" t="str">
        <f t="shared" si="2"/>
        <v/>
      </c>
      <c r="AF60" s="54"/>
      <c r="AG60" s="65"/>
      <c r="AH60" s="69"/>
      <c r="AI60" s="15">
        <f t="shared" si="3"/>
        <v>0</v>
      </c>
      <c r="AJ60" s="16">
        <f>IF(ISTEXT(Q60),(VLOOKUP(Q60,info!$C$1:$D$27,2,FALSE)*P60),0)</f>
        <v>0</v>
      </c>
      <c r="AK60" s="16">
        <f>IF(ISTEXT(V60),(VLOOKUP(V60,info!$C$1:$D$27,2,FALSE)*U60),0)</f>
        <v>0</v>
      </c>
      <c r="AL60" s="16">
        <f>IF(ISTEXT(AA60),(VLOOKUP(AA60,info!$C$1:$D$27,2,FALSE)*Z60),0)</f>
        <v>0</v>
      </c>
    </row>
    <row r="61" spans="1:38" x14ac:dyDescent="0.25">
      <c r="A61" s="77">
        <v>54</v>
      </c>
      <c r="B61" s="77"/>
      <c r="C61" s="78"/>
      <c r="D61" s="79"/>
      <c r="E61" s="79"/>
      <c r="F61" s="79"/>
      <c r="G61" s="79"/>
      <c r="H61" s="79"/>
      <c r="I61" s="46"/>
      <c r="J61" s="40"/>
      <c r="K61" s="40"/>
      <c r="L61" s="40"/>
      <c r="M61" s="40"/>
      <c r="N61" s="40"/>
      <c r="O61" s="45"/>
      <c r="P61" s="39"/>
      <c r="Q61" s="81"/>
      <c r="R61" s="81"/>
      <c r="S61" s="81"/>
      <c r="T61" s="14" t="s">
        <v>100</v>
      </c>
      <c r="U61" s="13"/>
      <c r="V61" s="81"/>
      <c r="W61" s="81"/>
      <c r="X61" s="81"/>
      <c r="Y61" s="14" t="s">
        <v>100</v>
      </c>
      <c r="Z61" s="13"/>
      <c r="AA61" s="81"/>
      <c r="AB61" s="81"/>
      <c r="AC61" s="81"/>
      <c r="AD61" s="53" t="s">
        <v>101</v>
      </c>
      <c r="AE61" s="57" t="str">
        <f t="shared" si="2"/>
        <v/>
      </c>
      <c r="AF61" s="54"/>
      <c r="AG61" s="65"/>
      <c r="AH61" s="69"/>
      <c r="AI61" s="15">
        <f t="shared" si="3"/>
        <v>0</v>
      </c>
      <c r="AJ61" s="16">
        <f>IF(ISTEXT(Q61),(VLOOKUP(Q61,info!$C$1:$D$27,2,FALSE)*P61),0)</f>
        <v>0</v>
      </c>
      <c r="AK61" s="16">
        <f>IF(ISTEXT(V61),(VLOOKUP(V61,info!$C$1:$D$27,2,FALSE)*U61),0)</f>
        <v>0</v>
      </c>
      <c r="AL61" s="16">
        <f>IF(ISTEXT(AA61),(VLOOKUP(AA61,info!$C$1:$D$27,2,FALSE)*Z61),0)</f>
        <v>0</v>
      </c>
    </row>
    <row r="62" spans="1:38" x14ac:dyDescent="0.25">
      <c r="A62" s="77">
        <v>55</v>
      </c>
      <c r="B62" s="77"/>
      <c r="C62" s="78"/>
      <c r="D62" s="79"/>
      <c r="E62" s="79"/>
      <c r="F62" s="79"/>
      <c r="G62" s="79"/>
      <c r="H62" s="79"/>
      <c r="I62" s="46"/>
      <c r="J62" s="40"/>
      <c r="K62" s="40"/>
      <c r="L62" s="40"/>
      <c r="M62" s="40"/>
      <c r="N62" s="40"/>
      <c r="O62" s="45"/>
      <c r="P62" s="39"/>
      <c r="Q62" s="81"/>
      <c r="R62" s="81"/>
      <c r="S62" s="81"/>
      <c r="T62" s="14" t="s">
        <v>100</v>
      </c>
      <c r="U62" s="13"/>
      <c r="V62" s="81"/>
      <c r="W62" s="81"/>
      <c r="X62" s="81"/>
      <c r="Y62" s="14" t="s">
        <v>100</v>
      </c>
      <c r="Z62" s="13"/>
      <c r="AA62" s="81"/>
      <c r="AB62" s="81"/>
      <c r="AC62" s="81"/>
      <c r="AD62" s="53" t="s">
        <v>101</v>
      </c>
      <c r="AE62" s="57" t="str">
        <f t="shared" si="2"/>
        <v/>
      </c>
      <c r="AF62" s="54"/>
      <c r="AG62" s="65"/>
      <c r="AH62" s="69"/>
      <c r="AI62" s="15">
        <f t="shared" si="3"/>
        <v>0</v>
      </c>
      <c r="AJ62" s="16">
        <f>IF(ISTEXT(Q62),(VLOOKUP(Q62,info!$C$1:$D$27,2,FALSE)*P62),0)</f>
        <v>0</v>
      </c>
      <c r="AK62" s="16">
        <f>IF(ISTEXT(V62),(VLOOKUP(V62,info!$C$1:$D$27,2,FALSE)*U62),0)</f>
        <v>0</v>
      </c>
      <c r="AL62" s="16">
        <f>IF(ISTEXT(AA62),(VLOOKUP(AA62,info!$C$1:$D$27,2,FALSE)*Z62),0)</f>
        <v>0</v>
      </c>
    </row>
    <row r="63" spans="1:38" x14ac:dyDescent="0.25">
      <c r="A63" s="77">
        <v>56</v>
      </c>
      <c r="B63" s="77"/>
      <c r="C63" s="78"/>
      <c r="D63" s="79"/>
      <c r="E63" s="79"/>
      <c r="F63" s="79"/>
      <c r="G63" s="79"/>
      <c r="H63" s="79"/>
      <c r="I63" s="46"/>
      <c r="J63" s="40"/>
      <c r="K63" s="40"/>
      <c r="L63" s="40"/>
      <c r="M63" s="40"/>
      <c r="N63" s="40"/>
      <c r="O63" s="45"/>
      <c r="P63" s="39"/>
      <c r="Q63" s="81"/>
      <c r="R63" s="81"/>
      <c r="S63" s="81"/>
      <c r="T63" s="14" t="s">
        <v>100</v>
      </c>
      <c r="U63" s="13"/>
      <c r="V63" s="81"/>
      <c r="W63" s="81"/>
      <c r="X63" s="81"/>
      <c r="Y63" s="14" t="s">
        <v>100</v>
      </c>
      <c r="Z63" s="13"/>
      <c r="AA63" s="81"/>
      <c r="AB63" s="81"/>
      <c r="AC63" s="81"/>
      <c r="AD63" s="53" t="s">
        <v>101</v>
      </c>
      <c r="AE63" s="57" t="str">
        <f t="shared" si="2"/>
        <v/>
      </c>
      <c r="AF63" s="54"/>
      <c r="AG63" s="65"/>
      <c r="AH63" s="69"/>
      <c r="AI63" s="15">
        <f t="shared" si="3"/>
        <v>0</v>
      </c>
      <c r="AJ63" s="16">
        <f>IF(ISTEXT(Q63),(VLOOKUP(Q63,info!$C$1:$D$27,2,FALSE)*P63),0)</f>
        <v>0</v>
      </c>
      <c r="AK63" s="16">
        <f>IF(ISTEXT(V63),(VLOOKUP(V63,info!$C$1:$D$27,2,FALSE)*U63),0)</f>
        <v>0</v>
      </c>
      <c r="AL63" s="16">
        <f>IF(ISTEXT(AA63),(VLOOKUP(AA63,info!$C$1:$D$27,2,FALSE)*Z63),0)</f>
        <v>0</v>
      </c>
    </row>
    <row r="64" spans="1:38" x14ac:dyDescent="0.25">
      <c r="A64" s="77">
        <v>57</v>
      </c>
      <c r="B64" s="77"/>
      <c r="C64" s="78"/>
      <c r="D64" s="79"/>
      <c r="E64" s="79"/>
      <c r="F64" s="79"/>
      <c r="G64" s="79"/>
      <c r="H64" s="79"/>
      <c r="I64" s="46"/>
      <c r="J64" s="40"/>
      <c r="K64" s="40"/>
      <c r="L64" s="40"/>
      <c r="M64" s="40"/>
      <c r="N64" s="40"/>
      <c r="O64" s="45"/>
      <c r="P64" s="39"/>
      <c r="Q64" s="81"/>
      <c r="R64" s="81"/>
      <c r="S64" s="81"/>
      <c r="T64" s="14" t="s">
        <v>100</v>
      </c>
      <c r="U64" s="13"/>
      <c r="V64" s="81"/>
      <c r="W64" s="81"/>
      <c r="X64" s="81"/>
      <c r="Y64" s="14" t="s">
        <v>100</v>
      </c>
      <c r="Z64" s="13"/>
      <c r="AA64" s="81"/>
      <c r="AB64" s="81"/>
      <c r="AC64" s="81"/>
      <c r="AD64" s="53" t="s">
        <v>101</v>
      </c>
      <c r="AE64" s="57" t="str">
        <f t="shared" si="2"/>
        <v/>
      </c>
      <c r="AF64" s="54"/>
      <c r="AG64" s="65"/>
      <c r="AH64" s="69"/>
      <c r="AI64" s="15">
        <f t="shared" si="3"/>
        <v>0</v>
      </c>
      <c r="AJ64" s="16">
        <f>IF(ISTEXT(Q64),(VLOOKUP(Q64,info!$C$1:$D$27,2,FALSE)*P64),0)</f>
        <v>0</v>
      </c>
      <c r="AK64" s="16">
        <f>IF(ISTEXT(V64),(VLOOKUP(V64,info!$C$1:$D$27,2,FALSE)*U64),0)</f>
        <v>0</v>
      </c>
      <c r="AL64" s="16">
        <f>IF(ISTEXT(AA64),(VLOOKUP(AA64,info!$C$1:$D$27,2,FALSE)*Z64),0)</f>
        <v>0</v>
      </c>
    </row>
    <row r="65" spans="1:38" x14ac:dyDescent="0.25">
      <c r="A65" s="77">
        <v>58</v>
      </c>
      <c r="B65" s="77"/>
      <c r="C65" s="78"/>
      <c r="D65" s="79"/>
      <c r="E65" s="79"/>
      <c r="F65" s="79"/>
      <c r="G65" s="79"/>
      <c r="H65" s="79"/>
      <c r="I65" s="46"/>
      <c r="J65" s="40"/>
      <c r="K65" s="40"/>
      <c r="L65" s="40"/>
      <c r="M65" s="40"/>
      <c r="N65" s="40"/>
      <c r="O65" s="45"/>
      <c r="P65" s="39"/>
      <c r="Q65" s="81"/>
      <c r="R65" s="81"/>
      <c r="S65" s="81"/>
      <c r="T65" s="14" t="s">
        <v>100</v>
      </c>
      <c r="U65" s="13"/>
      <c r="V65" s="81"/>
      <c r="W65" s="81"/>
      <c r="X65" s="81"/>
      <c r="Y65" s="14" t="s">
        <v>100</v>
      </c>
      <c r="Z65" s="13"/>
      <c r="AA65" s="81"/>
      <c r="AB65" s="81"/>
      <c r="AC65" s="81"/>
      <c r="AD65" s="53" t="s">
        <v>101</v>
      </c>
      <c r="AE65" s="57" t="str">
        <f t="shared" si="2"/>
        <v/>
      </c>
      <c r="AF65" s="54"/>
      <c r="AG65" s="65"/>
      <c r="AH65" s="69"/>
      <c r="AI65" s="15">
        <f t="shared" si="3"/>
        <v>0</v>
      </c>
      <c r="AJ65" s="16">
        <f>IF(ISTEXT(Q65),(VLOOKUP(Q65,info!$C$1:$D$27,2,FALSE)*P65),0)</f>
        <v>0</v>
      </c>
      <c r="AK65" s="16">
        <f>IF(ISTEXT(V65),(VLOOKUP(V65,info!$C$1:$D$27,2,FALSE)*U65),0)</f>
        <v>0</v>
      </c>
      <c r="AL65" s="16">
        <f>IF(ISTEXT(AA65),(VLOOKUP(AA65,info!$C$1:$D$27,2,FALSE)*Z65),0)</f>
        <v>0</v>
      </c>
    </row>
    <row r="66" spans="1:38" x14ac:dyDescent="0.25">
      <c r="A66" s="77">
        <v>59</v>
      </c>
      <c r="B66" s="77"/>
      <c r="C66" s="78"/>
      <c r="D66" s="79"/>
      <c r="E66" s="79"/>
      <c r="F66" s="79"/>
      <c r="G66" s="79"/>
      <c r="H66" s="79"/>
      <c r="I66" s="46"/>
      <c r="J66" s="40"/>
      <c r="K66" s="40"/>
      <c r="L66" s="40"/>
      <c r="M66" s="40"/>
      <c r="N66" s="40"/>
      <c r="O66" s="45"/>
      <c r="P66" s="39"/>
      <c r="Q66" s="81"/>
      <c r="R66" s="81"/>
      <c r="S66" s="81"/>
      <c r="T66" s="14" t="s">
        <v>100</v>
      </c>
      <c r="U66" s="13"/>
      <c r="V66" s="81"/>
      <c r="W66" s="81"/>
      <c r="X66" s="81"/>
      <c r="Y66" s="14" t="s">
        <v>100</v>
      </c>
      <c r="Z66" s="13"/>
      <c r="AA66" s="81"/>
      <c r="AB66" s="81"/>
      <c r="AC66" s="81"/>
      <c r="AD66" s="53" t="s">
        <v>101</v>
      </c>
      <c r="AE66" s="57" t="str">
        <f t="shared" si="2"/>
        <v/>
      </c>
      <c r="AF66" s="54"/>
      <c r="AG66" s="65"/>
      <c r="AH66" s="69"/>
      <c r="AI66" s="15">
        <f t="shared" si="3"/>
        <v>0</v>
      </c>
      <c r="AJ66" s="16">
        <f>IF(ISTEXT(Q66),(VLOOKUP(Q66,info!$C$1:$D$27,2,FALSE)*P66),0)</f>
        <v>0</v>
      </c>
      <c r="AK66" s="16">
        <f>IF(ISTEXT(V66),(VLOOKUP(V66,info!$C$1:$D$27,2,FALSE)*U66),0)</f>
        <v>0</v>
      </c>
      <c r="AL66" s="16">
        <f>IF(ISTEXT(AA66),(VLOOKUP(AA66,info!$C$1:$D$27,2,FALSE)*Z66),0)</f>
        <v>0</v>
      </c>
    </row>
    <row r="67" spans="1:38" x14ac:dyDescent="0.25">
      <c r="A67" s="77">
        <v>60</v>
      </c>
      <c r="B67" s="77"/>
      <c r="C67" s="78"/>
      <c r="D67" s="79"/>
      <c r="E67" s="79"/>
      <c r="F67" s="79"/>
      <c r="G67" s="79"/>
      <c r="H67" s="79"/>
      <c r="I67" s="46"/>
      <c r="J67" s="40"/>
      <c r="K67" s="40"/>
      <c r="L67" s="40"/>
      <c r="M67" s="40"/>
      <c r="N67" s="40"/>
      <c r="O67" s="45"/>
      <c r="P67" s="39"/>
      <c r="Q67" s="81"/>
      <c r="R67" s="81"/>
      <c r="S67" s="81"/>
      <c r="T67" s="14" t="s">
        <v>100</v>
      </c>
      <c r="U67" s="13"/>
      <c r="V67" s="81"/>
      <c r="W67" s="81"/>
      <c r="X67" s="81"/>
      <c r="Y67" s="14" t="s">
        <v>100</v>
      </c>
      <c r="Z67" s="13"/>
      <c r="AA67" s="81"/>
      <c r="AB67" s="81"/>
      <c r="AC67" s="81"/>
      <c r="AD67" s="53" t="s">
        <v>101</v>
      </c>
      <c r="AE67" s="57" t="str">
        <f t="shared" si="2"/>
        <v/>
      </c>
      <c r="AF67" s="54"/>
      <c r="AG67" s="65"/>
      <c r="AH67" s="69"/>
      <c r="AI67" s="15">
        <f t="shared" si="3"/>
        <v>0</v>
      </c>
      <c r="AJ67" s="16">
        <f>IF(ISTEXT(Q67),(VLOOKUP(Q67,info!$C$1:$D$27,2,FALSE)*P67),0)</f>
        <v>0</v>
      </c>
      <c r="AK67" s="16">
        <f>IF(ISTEXT(V67),(VLOOKUP(V67,info!$C$1:$D$27,2,FALSE)*U67),0)</f>
        <v>0</v>
      </c>
      <c r="AL67" s="16">
        <f>IF(ISTEXT(AA67),(VLOOKUP(AA67,info!$C$1:$D$27,2,FALSE)*Z67),0)</f>
        <v>0</v>
      </c>
    </row>
    <row r="68" spans="1:38" x14ac:dyDescent="0.25">
      <c r="A68" s="77">
        <v>61</v>
      </c>
      <c r="B68" s="77"/>
      <c r="C68" s="78"/>
      <c r="D68" s="79"/>
      <c r="E68" s="79"/>
      <c r="F68" s="79"/>
      <c r="G68" s="79"/>
      <c r="H68" s="79"/>
      <c r="I68" s="46"/>
      <c r="J68" s="40"/>
      <c r="K68" s="40"/>
      <c r="L68" s="40"/>
      <c r="M68" s="40"/>
      <c r="N68" s="40"/>
      <c r="O68" s="45"/>
      <c r="P68" s="39"/>
      <c r="Q68" s="81"/>
      <c r="R68" s="81"/>
      <c r="S68" s="81"/>
      <c r="T68" s="14" t="s">
        <v>100</v>
      </c>
      <c r="U68" s="13"/>
      <c r="V68" s="81"/>
      <c r="W68" s="81"/>
      <c r="X68" s="81"/>
      <c r="Y68" s="14" t="s">
        <v>100</v>
      </c>
      <c r="Z68" s="13"/>
      <c r="AA68" s="81"/>
      <c r="AB68" s="81"/>
      <c r="AC68" s="81"/>
      <c r="AD68" s="53" t="s">
        <v>101</v>
      </c>
      <c r="AE68" s="57" t="str">
        <f t="shared" si="2"/>
        <v/>
      </c>
      <c r="AF68" s="54"/>
      <c r="AG68" s="65"/>
      <c r="AH68" s="69"/>
      <c r="AI68" s="15">
        <f t="shared" si="3"/>
        <v>0</v>
      </c>
      <c r="AJ68" s="16">
        <f>IF(ISTEXT(Q68),(VLOOKUP(Q68,info!$C$1:$D$27,2,FALSE)*P68),0)</f>
        <v>0</v>
      </c>
      <c r="AK68" s="16">
        <f>IF(ISTEXT(V68),(VLOOKUP(V68,info!$C$1:$D$27,2,FALSE)*U68),0)</f>
        <v>0</v>
      </c>
      <c r="AL68" s="16">
        <f>IF(ISTEXT(AA68),(VLOOKUP(AA68,info!$C$1:$D$27,2,FALSE)*Z68),0)</f>
        <v>0</v>
      </c>
    </row>
    <row r="69" spans="1:38" x14ac:dyDescent="0.25">
      <c r="A69" s="77">
        <v>62</v>
      </c>
      <c r="B69" s="77"/>
      <c r="C69" s="78"/>
      <c r="D69" s="79"/>
      <c r="E69" s="79"/>
      <c r="F69" s="79"/>
      <c r="G69" s="79"/>
      <c r="H69" s="79"/>
      <c r="I69" s="46"/>
      <c r="J69" s="40"/>
      <c r="K69" s="40"/>
      <c r="L69" s="40"/>
      <c r="M69" s="40"/>
      <c r="N69" s="40"/>
      <c r="O69" s="45"/>
      <c r="P69" s="39"/>
      <c r="Q69" s="81"/>
      <c r="R69" s="81"/>
      <c r="S69" s="81"/>
      <c r="T69" s="14" t="s">
        <v>100</v>
      </c>
      <c r="U69" s="13"/>
      <c r="V69" s="81"/>
      <c r="W69" s="81"/>
      <c r="X69" s="81"/>
      <c r="Y69" s="14" t="s">
        <v>100</v>
      </c>
      <c r="Z69" s="13"/>
      <c r="AA69" s="81"/>
      <c r="AB69" s="81"/>
      <c r="AC69" s="81"/>
      <c r="AD69" s="53" t="s">
        <v>101</v>
      </c>
      <c r="AE69" s="57" t="str">
        <f t="shared" si="2"/>
        <v/>
      </c>
      <c r="AF69" s="54"/>
      <c r="AG69" s="65"/>
      <c r="AH69" s="69"/>
      <c r="AI69" s="15">
        <f t="shared" si="3"/>
        <v>0</v>
      </c>
      <c r="AJ69" s="16">
        <f>IF(ISTEXT(Q69),(VLOOKUP(Q69,info!$C$1:$D$27,2,FALSE)*P69),0)</f>
        <v>0</v>
      </c>
      <c r="AK69" s="16">
        <f>IF(ISTEXT(V69),(VLOOKUP(V69,info!$C$1:$D$27,2,FALSE)*U69),0)</f>
        <v>0</v>
      </c>
      <c r="AL69" s="16">
        <f>IF(ISTEXT(AA69),(VLOOKUP(AA69,info!$C$1:$D$27,2,FALSE)*Z69),0)</f>
        <v>0</v>
      </c>
    </row>
    <row r="70" spans="1:38" x14ac:dyDescent="0.25">
      <c r="A70" s="77">
        <v>63</v>
      </c>
      <c r="B70" s="77"/>
      <c r="C70" s="78"/>
      <c r="D70" s="79"/>
      <c r="E70" s="79"/>
      <c r="F70" s="79"/>
      <c r="G70" s="79"/>
      <c r="H70" s="79"/>
      <c r="I70" s="46"/>
      <c r="J70" s="40"/>
      <c r="K70" s="40"/>
      <c r="L70" s="40"/>
      <c r="M70" s="40"/>
      <c r="N70" s="40"/>
      <c r="O70" s="45"/>
      <c r="P70" s="39"/>
      <c r="Q70" s="81"/>
      <c r="R70" s="81"/>
      <c r="S70" s="81"/>
      <c r="T70" s="14" t="s">
        <v>100</v>
      </c>
      <c r="U70" s="13"/>
      <c r="V70" s="81"/>
      <c r="W70" s="81"/>
      <c r="X70" s="81"/>
      <c r="Y70" s="14" t="s">
        <v>100</v>
      </c>
      <c r="Z70" s="13"/>
      <c r="AA70" s="81"/>
      <c r="AB70" s="81"/>
      <c r="AC70" s="81"/>
      <c r="AD70" s="53" t="s">
        <v>101</v>
      </c>
      <c r="AE70" s="57" t="str">
        <f t="shared" si="2"/>
        <v/>
      </c>
      <c r="AF70" s="54"/>
      <c r="AG70" s="65"/>
      <c r="AH70" s="69"/>
      <c r="AI70" s="15">
        <f t="shared" si="3"/>
        <v>0</v>
      </c>
      <c r="AJ70" s="16">
        <f>IF(ISTEXT(Q70),(VLOOKUP(Q70,info!$C$1:$D$27,2,FALSE)*P70),0)</f>
        <v>0</v>
      </c>
      <c r="AK70" s="16">
        <f>IF(ISTEXT(V70),(VLOOKUP(V70,info!$C$1:$D$27,2,FALSE)*U70),0)</f>
        <v>0</v>
      </c>
      <c r="AL70" s="16">
        <f>IF(ISTEXT(AA70),(VLOOKUP(AA70,info!$C$1:$D$27,2,FALSE)*Z70),0)</f>
        <v>0</v>
      </c>
    </row>
    <row r="71" spans="1:38" x14ac:dyDescent="0.25">
      <c r="A71" s="77">
        <v>64</v>
      </c>
      <c r="B71" s="77"/>
      <c r="C71" s="78"/>
      <c r="D71" s="79"/>
      <c r="E71" s="79"/>
      <c r="F71" s="79"/>
      <c r="G71" s="79"/>
      <c r="H71" s="79"/>
      <c r="I71" s="46"/>
      <c r="J71" s="40"/>
      <c r="K71" s="40"/>
      <c r="L71" s="40"/>
      <c r="M71" s="40"/>
      <c r="N71" s="40"/>
      <c r="O71" s="45"/>
      <c r="P71" s="39"/>
      <c r="Q71" s="81"/>
      <c r="R71" s="81"/>
      <c r="S71" s="81"/>
      <c r="T71" s="14" t="s">
        <v>100</v>
      </c>
      <c r="U71" s="13"/>
      <c r="V71" s="81"/>
      <c r="W71" s="81"/>
      <c r="X71" s="81"/>
      <c r="Y71" s="14" t="s">
        <v>100</v>
      </c>
      <c r="Z71" s="13"/>
      <c r="AA71" s="81"/>
      <c r="AB71" s="81"/>
      <c r="AC71" s="81"/>
      <c r="AD71" s="53" t="s">
        <v>101</v>
      </c>
      <c r="AE71" s="57" t="str">
        <f t="shared" si="2"/>
        <v/>
      </c>
      <c r="AF71" s="54"/>
      <c r="AG71" s="65"/>
      <c r="AH71" s="69"/>
      <c r="AI71" s="15">
        <f t="shared" si="3"/>
        <v>0</v>
      </c>
      <c r="AJ71" s="16">
        <f>IF(ISTEXT(Q71),(VLOOKUP(Q71,info!$C$1:$D$27,2,FALSE)*P71),0)</f>
        <v>0</v>
      </c>
      <c r="AK71" s="16">
        <f>IF(ISTEXT(V71),(VLOOKUP(V71,info!$C$1:$D$27,2,FALSE)*U71),0)</f>
        <v>0</v>
      </c>
      <c r="AL71" s="16">
        <f>IF(ISTEXT(AA71),(VLOOKUP(AA71,info!$C$1:$D$27,2,FALSE)*Z71),0)</f>
        <v>0</v>
      </c>
    </row>
    <row r="72" spans="1:38" x14ac:dyDescent="0.25">
      <c r="A72" s="77">
        <v>65</v>
      </c>
      <c r="B72" s="77"/>
      <c r="C72" s="78"/>
      <c r="D72" s="79"/>
      <c r="E72" s="79"/>
      <c r="F72" s="79"/>
      <c r="G72" s="79"/>
      <c r="H72" s="79"/>
      <c r="I72" s="46"/>
      <c r="J72" s="40"/>
      <c r="K72" s="40"/>
      <c r="L72" s="40"/>
      <c r="M72" s="40"/>
      <c r="N72" s="40"/>
      <c r="O72" s="45"/>
      <c r="P72" s="39"/>
      <c r="Q72" s="81"/>
      <c r="R72" s="81"/>
      <c r="S72" s="81"/>
      <c r="T72" s="14" t="s">
        <v>100</v>
      </c>
      <c r="U72" s="13"/>
      <c r="V72" s="81"/>
      <c r="W72" s="81"/>
      <c r="X72" s="81"/>
      <c r="Y72" s="14" t="s">
        <v>100</v>
      </c>
      <c r="Z72" s="13"/>
      <c r="AA72" s="81"/>
      <c r="AB72" s="81"/>
      <c r="AC72" s="81"/>
      <c r="AD72" s="53" t="s">
        <v>101</v>
      </c>
      <c r="AE72" s="57" t="str">
        <f t="shared" si="2"/>
        <v/>
      </c>
      <c r="AF72" s="54"/>
      <c r="AG72" s="65"/>
      <c r="AH72" s="69"/>
      <c r="AI72" s="15">
        <f t="shared" si="3"/>
        <v>0</v>
      </c>
      <c r="AJ72" s="16">
        <f>IF(ISTEXT(Q72),(VLOOKUP(Q72,info!$C$1:$D$27,2,FALSE)*P72),0)</f>
        <v>0</v>
      </c>
      <c r="AK72" s="16">
        <f>IF(ISTEXT(V72),(VLOOKUP(V72,info!$C$1:$D$27,2,FALSE)*U72),0)</f>
        <v>0</v>
      </c>
      <c r="AL72" s="16">
        <f>IF(ISTEXT(AA72),(VLOOKUP(AA72,info!$C$1:$D$27,2,FALSE)*Z72),0)</f>
        <v>0</v>
      </c>
    </row>
    <row r="73" spans="1:38" x14ac:dyDescent="0.25">
      <c r="A73" s="77">
        <v>66</v>
      </c>
      <c r="B73" s="77"/>
      <c r="C73" s="78"/>
      <c r="D73" s="79"/>
      <c r="E73" s="79"/>
      <c r="F73" s="79"/>
      <c r="G73" s="79"/>
      <c r="H73" s="79"/>
      <c r="I73" s="46"/>
      <c r="J73" s="40"/>
      <c r="K73" s="40"/>
      <c r="L73" s="40"/>
      <c r="M73" s="40"/>
      <c r="N73" s="40"/>
      <c r="O73" s="45"/>
      <c r="P73" s="39"/>
      <c r="Q73" s="81"/>
      <c r="R73" s="81"/>
      <c r="S73" s="81"/>
      <c r="T73" s="14" t="s">
        <v>100</v>
      </c>
      <c r="U73" s="13"/>
      <c r="V73" s="81"/>
      <c r="W73" s="81"/>
      <c r="X73" s="81"/>
      <c r="Y73" s="14" t="s">
        <v>100</v>
      </c>
      <c r="Z73" s="13"/>
      <c r="AA73" s="81"/>
      <c r="AB73" s="81"/>
      <c r="AC73" s="81"/>
      <c r="AD73" s="53" t="s">
        <v>101</v>
      </c>
      <c r="AE73" s="57" t="str">
        <f t="shared" si="2"/>
        <v/>
      </c>
      <c r="AF73" s="54"/>
      <c r="AG73" s="65"/>
      <c r="AH73" s="69"/>
      <c r="AI73" s="15">
        <f t="shared" si="3"/>
        <v>0</v>
      </c>
      <c r="AJ73" s="16">
        <f>IF(ISTEXT(Q73),(VLOOKUP(Q73,info!$C$1:$D$27,2,FALSE)*P73),0)</f>
        <v>0</v>
      </c>
      <c r="AK73" s="16">
        <f>IF(ISTEXT(V73),(VLOOKUP(V73,info!$C$1:$D$27,2,FALSE)*U73),0)</f>
        <v>0</v>
      </c>
      <c r="AL73" s="16">
        <f>IF(ISTEXT(AA73),(VLOOKUP(AA73,info!$C$1:$D$27,2,FALSE)*Z73),0)</f>
        <v>0</v>
      </c>
    </row>
    <row r="74" spans="1:38" x14ac:dyDescent="0.25">
      <c r="A74" s="77">
        <v>67</v>
      </c>
      <c r="B74" s="77"/>
      <c r="C74" s="78"/>
      <c r="D74" s="79"/>
      <c r="E74" s="79"/>
      <c r="F74" s="79"/>
      <c r="G74" s="79"/>
      <c r="H74" s="79"/>
      <c r="I74" s="46"/>
      <c r="J74" s="40"/>
      <c r="K74" s="40"/>
      <c r="L74" s="40"/>
      <c r="M74" s="40"/>
      <c r="N74" s="40"/>
      <c r="O74" s="45"/>
      <c r="P74" s="39"/>
      <c r="Q74" s="81"/>
      <c r="R74" s="81"/>
      <c r="S74" s="81"/>
      <c r="T74" s="14" t="s">
        <v>100</v>
      </c>
      <c r="U74" s="13"/>
      <c r="V74" s="81"/>
      <c r="W74" s="81"/>
      <c r="X74" s="81"/>
      <c r="Y74" s="14" t="s">
        <v>100</v>
      </c>
      <c r="Z74" s="13"/>
      <c r="AA74" s="81"/>
      <c r="AB74" s="81"/>
      <c r="AC74" s="81"/>
      <c r="AD74" s="53" t="s">
        <v>101</v>
      </c>
      <c r="AE74" s="57" t="str">
        <f t="shared" si="2"/>
        <v/>
      </c>
      <c r="AF74" s="54"/>
      <c r="AG74" s="65"/>
      <c r="AH74" s="69"/>
      <c r="AI74" s="15">
        <f t="shared" si="3"/>
        <v>0</v>
      </c>
      <c r="AJ74" s="16">
        <f>IF(ISTEXT(Q74),(VLOOKUP(Q74,info!$C$1:$D$27,2,FALSE)*P74),0)</f>
        <v>0</v>
      </c>
      <c r="AK74" s="16">
        <f>IF(ISTEXT(V74),(VLOOKUP(V74,info!$C$1:$D$27,2,FALSE)*U74),0)</f>
        <v>0</v>
      </c>
      <c r="AL74" s="16">
        <f>IF(ISTEXT(AA74),(VLOOKUP(AA74,info!$C$1:$D$27,2,FALSE)*Z74),0)</f>
        <v>0</v>
      </c>
    </row>
    <row r="75" spans="1:38" x14ac:dyDescent="0.25">
      <c r="A75" s="77">
        <v>68</v>
      </c>
      <c r="B75" s="77"/>
      <c r="C75" s="78"/>
      <c r="D75" s="79"/>
      <c r="E75" s="79"/>
      <c r="F75" s="79"/>
      <c r="G75" s="79"/>
      <c r="H75" s="79"/>
      <c r="I75" s="46"/>
      <c r="J75" s="40"/>
      <c r="K75" s="40"/>
      <c r="L75" s="40"/>
      <c r="M75" s="40"/>
      <c r="N75" s="40"/>
      <c r="O75" s="45"/>
      <c r="P75" s="39"/>
      <c r="Q75" s="81"/>
      <c r="R75" s="81"/>
      <c r="S75" s="81"/>
      <c r="T75" s="14" t="s">
        <v>100</v>
      </c>
      <c r="U75" s="13"/>
      <c r="V75" s="81"/>
      <c r="W75" s="81"/>
      <c r="X75" s="81"/>
      <c r="Y75" s="14" t="s">
        <v>100</v>
      </c>
      <c r="Z75" s="13"/>
      <c r="AA75" s="81"/>
      <c r="AB75" s="81"/>
      <c r="AC75" s="81"/>
      <c r="AD75" s="53" t="s">
        <v>101</v>
      </c>
      <c r="AE75" s="57" t="str">
        <f t="shared" si="2"/>
        <v/>
      </c>
      <c r="AF75" s="54"/>
      <c r="AG75" s="65"/>
      <c r="AH75" s="69"/>
      <c r="AI75" s="15">
        <f t="shared" si="3"/>
        <v>0</v>
      </c>
      <c r="AJ75" s="16">
        <f>IF(ISTEXT(Q75),(VLOOKUP(Q75,info!$C$1:$D$27,2,FALSE)*P75),0)</f>
        <v>0</v>
      </c>
      <c r="AK75" s="16">
        <f>IF(ISTEXT(V75),(VLOOKUP(V75,info!$C$1:$D$27,2,FALSE)*U75),0)</f>
        <v>0</v>
      </c>
      <c r="AL75" s="16">
        <f>IF(ISTEXT(AA75),(VLOOKUP(AA75,info!$C$1:$D$27,2,FALSE)*Z75),0)</f>
        <v>0</v>
      </c>
    </row>
    <row r="76" spans="1:38" x14ac:dyDescent="0.25">
      <c r="A76" s="77">
        <v>69</v>
      </c>
      <c r="B76" s="77"/>
      <c r="C76" s="78"/>
      <c r="D76" s="79"/>
      <c r="E76" s="79"/>
      <c r="F76" s="79"/>
      <c r="G76" s="79"/>
      <c r="H76" s="79"/>
      <c r="I76" s="46"/>
      <c r="J76" s="40"/>
      <c r="K76" s="40"/>
      <c r="L76" s="40"/>
      <c r="M76" s="40"/>
      <c r="N76" s="40"/>
      <c r="O76" s="45"/>
      <c r="P76" s="39"/>
      <c r="Q76" s="81"/>
      <c r="R76" s="81"/>
      <c r="S76" s="81"/>
      <c r="T76" s="14" t="s">
        <v>100</v>
      </c>
      <c r="U76" s="13"/>
      <c r="V76" s="81"/>
      <c r="W76" s="81"/>
      <c r="X76" s="81"/>
      <c r="Y76" s="14" t="s">
        <v>100</v>
      </c>
      <c r="Z76" s="13"/>
      <c r="AA76" s="81"/>
      <c r="AB76" s="81"/>
      <c r="AC76" s="81"/>
      <c r="AD76" s="53" t="s">
        <v>101</v>
      </c>
      <c r="AE76" s="57" t="str">
        <f t="shared" si="2"/>
        <v/>
      </c>
      <c r="AF76" s="54"/>
      <c r="AG76" s="65"/>
      <c r="AH76" s="69"/>
      <c r="AI76" s="15">
        <f t="shared" si="3"/>
        <v>0</v>
      </c>
      <c r="AJ76" s="16">
        <f>IF(ISTEXT(Q76),(VLOOKUP(Q76,info!$C$1:$D$27,2,FALSE)*P76),0)</f>
        <v>0</v>
      </c>
      <c r="AK76" s="16">
        <f>IF(ISTEXT(V76),(VLOOKUP(V76,info!$C$1:$D$27,2,FALSE)*U76),0)</f>
        <v>0</v>
      </c>
      <c r="AL76" s="16">
        <f>IF(ISTEXT(AA76),(VLOOKUP(AA76,info!$C$1:$D$27,2,FALSE)*Z76),0)</f>
        <v>0</v>
      </c>
    </row>
    <row r="77" spans="1:38" x14ac:dyDescent="0.25">
      <c r="A77" s="77">
        <v>70</v>
      </c>
      <c r="B77" s="77"/>
      <c r="C77" s="78"/>
      <c r="D77" s="79"/>
      <c r="E77" s="79"/>
      <c r="F77" s="79"/>
      <c r="G77" s="79"/>
      <c r="H77" s="79"/>
      <c r="I77" s="46"/>
      <c r="J77" s="40"/>
      <c r="K77" s="40"/>
      <c r="L77" s="40"/>
      <c r="M77" s="40"/>
      <c r="N77" s="40"/>
      <c r="O77" s="45"/>
      <c r="P77" s="39"/>
      <c r="Q77" s="81"/>
      <c r="R77" s="81"/>
      <c r="S77" s="81"/>
      <c r="T77" s="14" t="s">
        <v>100</v>
      </c>
      <c r="U77" s="13"/>
      <c r="V77" s="81"/>
      <c r="W77" s="81"/>
      <c r="X77" s="81"/>
      <c r="Y77" s="14" t="s">
        <v>100</v>
      </c>
      <c r="Z77" s="13"/>
      <c r="AA77" s="81"/>
      <c r="AB77" s="81"/>
      <c r="AC77" s="81"/>
      <c r="AD77" s="53" t="s">
        <v>101</v>
      </c>
      <c r="AE77" s="57" t="str">
        <f t="shared" si="2"/>
        <v/>
      </c>
      <c r="AF77" s="54"/>
      <c r="AG77" s="65"/>
      <c r="AH77" s="69"/>
      <c r="AI77" s="15">
        <f t="shared" si="3"/>
        <v>0</v>
      </c>
      <c r="AJ77" s="16">
        <f>IF(ISTEXT(Q77),(VLOOKUP(Q77,info!$C$1:$D$27,2,FALSE)*P77),0)</f>
        <v>0</v>
      </c>
      <c r="AK77" s="16">
        <f>IF(ISTEXT(V77),(VLOOKUP(V77,info!$C$1:$D$27,2,FALSE)*U77),0)</f>
        <v>0</v>
      </c>
      <c r="AL77" s="16">
        <f>IF(ISTEXT(AA77),(VLOOKUP(AA77,info!$C$1:$D$27,2,FALSE)*Z77),0)</f>
        <v>0</v>
      </c>
    </row>
    <row r="78" spans="1:38" x14ac:dyDescent="0.25">
      <c r="A78" s="77">
        <v>71</v>
      </c>
      <c r="B78" s="77"/>
      <c r="C78" s="78"/>
      <c r="D78" s="79"/>
      <c r="E78" s="79"/>
      <c r="F78" s="79"/>
      <c r="G78" s="79"/>
      <c r="H78" s="79"/>
      <c r="I78" s="46"/>
      <c r="J78" s="40"/>
      <c r="K78" s="40"/>
      <c r="L78" s="40"/>
      <c r="M78" s="40"/>
      <c r="N78" s="40"/>
      <c r="O78" s="45"/>
      <c r="P78" s="39"/>
      <c r="Q78" s="81"/>
      <c r="R78" s="81"/>
      <c r="S78" s="81"/>
      <c r="T78" s="14" t="s">
        <v>100</v>
      </c>
      <c r="U78" s="13"/>
      <c r="V78" s="81"/>
      <c r="W78" s="81"/>
      <c r="X78" s="81"/>
      <c r="Y78" s="14" t="s">
        <v>100</v>
      </c>
      <c r="Z78" s="13"/>
      <c r="AA78" s="81"/>
      <c r="AB78" s="81"/>
      <c r="AC78" s="81"/>
      <c r="AD78" s="53" t="s">
        <v>101</v>
      </c>
      <c r="AE78" s="57" t="str">
        <f t="shared" si="2"/>
        <v/>
      </c>
      <c r="AF78" s="54"/>
      <c r="AG78" s="65"/>
      <c r="AH78" s="69"/>
      <c r="AI78" s="15">
        <f t="shared" si="3"/>
        <v>0</v>
      </c>
      <c r="AJ78" s="16">
        <f>IF(ISTEXT(Q78),(VLOOKUP(Q78,info!$C$1:$D$27,2,FALSE)*P78),0)</f>
        <v>0</v>
      </c>
      <c r="AK78" s="16">
        <f>IF(ISTEXT(V78),(VLOOKUP(V78,info!$C$1:$D$27,2,FALSE)*U78),0)</f>
        <v>0</v>
      </c>
      <c r="AL78" s="16">
        <f>IF(ISTEXT(AA78),(VLOOKUP(AA78,info!$C$1:$D$27,2,FALSE)*Z78),0)</f>
        <v>0</v>
      </c>
    </row>
    <row r="79" spans="1:38" x14ac:dyDescent="0.25">
      <c r="A79" s="77">
        <v>72</v>
      </c>
      <c r="B79" s="77"/>
      <c r="C79" s="78"/>
      <c r="D79" s="79"/>
      <c r="E79" s="79"/>
      <c r="F79" s="79"/>
      <c r="G79" s="79"/>
      <c r="H79" s="79"/>
      <c r="I79" s="46"/>
      <c r="J79" s="40"/>
      <c r="K79" s="40"/>
      <c r="L79" s="40"/>
      <c r="M79" s="40"/>
      <c r="N79" s="40"/>
      <c r="O79" s="45"/>
      <c r="P79" s="39"/>
      <c r="Q79" s="81"/>
      <c r="R79" s="81"/>
      <c r="S79" s="81"/>
      <c r="T79" s="14" t="s">
        <v>100</v>
      </c>
      <c r="U79" s="13"/>
      <c r="V79" s="81"/>
      <c r="W79" s="81"/>
      <c r="X79" s="81"/>
      <c r="Y79" s="14" t="s">
        <v>100</v>
      </c>
      <c r="Z79" s="13"/>
      <c r="AA79" s="81"/>
      <c r="AB79" s="81"/>
      <c r="AC79" s="81"/>
      <c r="AD79" s="53" t="s">
        <v>101</v>
      </c>
      <c r="AE79" s="57" t="str">
        <f t="shared" si="2"/>
        <v/>
      </c>
      <c r="AF79" s="54"/>
      <c r="AG79" s="65"/>
      <c r="AH79" s="69"/>
      <c r="AI79" s="15">
        <f t="shared" si="3"/>
        <v>0</v>
      </c>
      <c r="AJ79" s="16">
        <f>IF(ISTEXT(Q79),(VLOOKUP(Q79,info!$C$1:$D$27,2,FALSE)*P79),0)</f>
        <v>0</v>
      </c>
      <c r="AK79" s="16">
        <f>IF(ISTEXT(V79),(VLOOKUP(V79,info!$C$1:$D$27,2,FALSE)*U79),0)</f>
        <v>0</v>
      </c>
      <c r="AL79" s="16">
        <f>IF(ISTEXT(AA79),(VLOOKUP(AA79,info!$C$1:$D$27,2,FALSE)*Z79),0)</f>
        <v>0</v>
      </c>
    </row>
    <row r="80" spans="1:38" x14ac:dyDescent="0.25">
      <c r="A80" s="77">
        <v>73</v>
      </c>
      <c r="B80" s="77"/>
      <c r="C80" s="78"/>
      <c r="D80" s="79"/>
      <c r="E80" s="79"/>
      <c r="F80" s="79"/>
      <c r="G80" s="79"/>
      <c r="H80" s="79"/>
      <c r="I80" s="46"/>
      <c r="J80" s="40"/>
      <c r="K80" s="40"/>
      <c r="L80" s="40"/>
      <c r="M80" s="40"/>
      <c r="N80" s="40"/>
      <c r="O80" s="45"/>
      <c r="P80" s="39"/>
      <c r="Q80" s="81"/>
      <c r="R80" s="81"/>
      <c r="S80" s="81"/>
      <c r="T80" s="14" t="s">
        <v>100</v>
      </c>
      <c r="U80" s="13"/>
      <c r="V80" s="81"/>
      <c r="W80" s="81"/>
      <c r="X80" s="81"/>
      <c r="Y80" s="14" t="s">
        <v>100</v>
      </c>
      <c r="Z80" s="13"/>
      <c r="AA80" s="81"/>
      <c r="AB80" s="81"/>
      <c r="AC80" s="81"/>
      <c r="AD80" s="53" t="s">
        <v>101</v>
      </c>
      <c r="AE80" s="57" t="str">
        <f t="shared" si="2"/>
        <v/>
      </c>
      <c r="AF80" s="54"/>
      <c r="AG80" s="65"/>
      <c r="AH80" s="69"/>
      <c r="AI80" s="15">
        <f t="shared" si="3"/>
        <v>0</v>
      </c>
      <c r="AJ80" s="16">
        <f>IF(ISTEXT(Q80),(VLOOKUP(Q80,info!$C$1:$D$27,2,FALSE)*P80),0)</f>
        <v>0</v>
      </c>
      <c r="AK80" s="16">
        <f>IF(ISTEXT(V80),(VLOOKUP(V80,info!$C$1:$D$27,2,FALSE)*U80),0)</f>
        <v>0</v>
      </c>
      <c r="AL80" s="16">
        <f>IF(ISTEXT(AA80),(VLOOKUP(AA80,info!$C$1:$D$27,2,FALSE)*Z80),0)</f>
        <v>0</v>
      </c>
    </row>
    <row r="81" spans="1:38" x14ac:dyDescent="0.25">
      <c r="A81" s="77">
        <v>74</v>
      </c>
      <c r="B81" s="77"/>
      <c r="C81" s="78"/>
      <c r="D81" s="79"/>
      <c r="E81" s="79"/>
      <c r="F81" s="79"/>
      <c r="G81" s="79"/>
      <c r="H81" s="79"/>
      <c r="I81" s="46"/>
      <c r="J81" s="40"/>
      <c r="K81" s="40"/>
      <c r="L81" s="40"/>
      <c r="M81" s="40"/>
      <c r="N81" s="40"/>
      <c r="O81" s="45"/>
      <c r="P81" s="39"/>
      <c r="Q81" s="81"/>
      <c r="R81" s="81"/>
      <c r="S81" s="81"/>
      <c r="T81" s="14" t="s">
        <v>100</v>
      </c>
      <c r="U81" s="13"/>
      <c r="V81" s="81"/>
      <c r="W81" s="81"/>
      <c r="X81" s="81"/>
      <c r="Y81" s="14" t="s">
        <v>100</v>
      </c>
      <c r="Z81" s="13"/>
      <c r="AA81" s="81"/>
      <c r="AB81" s="81"/>
      <c r="AC81" s="81"/>
      <c r="AD81" s="53" t="s">
        <v>101</v>
      </c>
      <c r="AE81" s="57" t="str">
        <f t="shared" ref="AE81:AE82" si="4">IF(SUM(AJ81:AL81)=0,"",SUM(AJ81:AL81))</f>
        <v/>
      </c>
      <c r="AF81" s="54"/>
      <c r="AG81" s="65"/>
      <c r="AH81" s="69"/>
      <c r="AI81" s="15">
        <f t="shared" ref="AI81:AI82" si="5">IF(AE81="",0,1)</f>
        <v>0</v>
      </c>
      <c r="AJ81" s="16">
        <f>IF(ISTEXT(Q81),(VLOOKUP(Q81,info!$C$1:$D$27,2,FALSE)*P81),0)</f>
        <v>0</v>
      </c>
      <c r="AK81" s="16">
        <f>IF(ISTEXT(V81),(VLOOKUP(V81,info!$C$1:$D$27,2,FALSE)*U81),0)</f>
        <v>0</v>
      </c>
      <c r="AL81" s="16">
        <f>IF(ISTEXT(AA81),(VLOOKUP(AA81,info!$C$1:$D$27,2,FALSE)*Z81),0)</f>
        <v>0</v>
      </c>
    </row>
    <row r="82" spans="1:38" x14ac:dyDescent="0.25">
      <c r="A82" s="77">
        <v>75</v>
      </c>
      <c r="B82" s="77"/>
      <c r="C82" s="78"/>
      <c r="D82" s="79"/>
      <c r="E82" s="79"/>
      <c r="F82" s="79"/>
      <c r="G82" s="79"/>
      <c r="H82" s="79"/>
      <c r="I82" s="47"/>
      <c r="J82" s="48"/>
      <c r="K82" s="48"/>
      <c r="L82" s="48"/>
      <c r="M82" s="48"/>
      <c r="N82" s="48"/>
      <c r="O82" s="49"/>
      <c r="P82" s="39"/>
      <c r="Q82" s="81"/>
      <c r="R82" s="81"/>
      <c r="S82" s="81"/>
      <c r="T82" s="14" t="s">
        <v>100</v>
      </c>
      <c r="U82" s="13"/>
      <c r="V82" s="81"/>
      <c r="W82" s="81"/>
      <c r="X82" s="81"/>
      <c r="Y82" s="14" t="s">
        <v>100</v>
      </c>
      <c r="Z82" s="13"/>
      <c r="AA82" s="81"/>
      <c r="AB82" s="81"/>
      <c r="AC82" s="81"/>
      <c r="AD82" s="53" t="s">
        <v>101</v>
      </c>
      <c r="AE82" s="58" t="str">
        <f t="shared" si="4"/>
        <v/>
      </c>
      <c r="AF82" s="59"/>
      <c r="AG82" s="66"/>
      <c r="AH82" s="73"/>
      <c r="AI82" s="15">
        <f t="shared" si="5"/>
        <v>0</v>
      </c>
      <c r="AJ82" s="16">
        <f>IF(ISTEXT(Q82),(VLOOKUP(Q82,info!$C$1:$D$27,2,FALSE)*P82),0)</f>
        <v>0</v>
      </c>
      <c r="AK82" s="16">
        <f>IF(ISTEXT(V82),(VLOOKUP(V82,info!$C$1:$D$27,2,FALSE)*U82),0)</f>
        <v>0</v>
      </c>
      <c r="AL82" s="16">
        <f>IF(ISTEXT(AA82),(VLOOKUP(AA82,info!$C$1:$D$27,2,FALSE)*Z82),0)</f>
        <v>0</v>
      </c>
    </row>
  </sheetData>
  <mergeCells count="392">
    <mergeCell ref="A57:B57"/>
    <mergeCell ref="C57:H57"/>
    <mergeCell ref="Q57:S57"/>
    <mergeCell ref="V57:X57"/>
    <mergeCell ref="AA57:AC57"/>
    <mergeCell ref="A56:B56"/>
    <mergeCell ref="C56:H56"/>
    <mergeCell ref="Q56:S56"/>
    <mergeCell ref="V56:X56"/>
    <mergeCell ref="AA56:AC56"/>
    <mergeCell ref="A55:B55"/>
    <mergeCell ref="C55:H55"/>
    <mergeCell ref="Q55:S55"/>
    <mergeCell ref="V55:X55"/>
    <mergeCell ref="AA55:AC55"/>
    <mergeCell ref="A54:B54"/>
    <mergeCell ref="C54:H54"/>
    <mergeCell ref="Q54:S54"/>
    <mergeCell ref="V54:X54"/>
    <mergeCell ref="AA54:AC54"/>
    <mergeCell ref="A53:B53"/>
    <mergeCell ref="C53:H53"/>
    <mergeCell ref="Q53:S53"/>
    <mergeCell ref="V53:X53"/>
    <mergeCell ref="AA53:AC53"/>
    <mergeCell ref="A52:B52"/>
    <mergeCell ref="C52:H52"/>
    <mergeCell ref="Q52:S52"/>
    <mergeCell ref="V52:X52"/>
    <mergeCell ref="AA52:AC52"/>
    <mergeCell ref="A51:B51"/>
    <mergeCell ref="C51:H51"/>
    <mergeCell ref="Q51:S51"/>
    <mergeCell ref="V51:X51"/>
    <mergeCell ref="AA51:AC51"/>
    <mergeCell ref="A50:B50"/>
    <mergeCell ref="C50:H50"/>
    <mergeCell ref="Q50:S50"/>
    <mergeCell ref="V50:X50"/>
    <mergeCell ref="AA50:AC50"/>
    <mergeCell ref="A49:B49"/>
    <mergeCell ref="C49:H49"/>
    <mergeCell ref="Q49:S49"/>
    <mergeCell ref="V49:X49"/>
    <mergeCell ref="AA49:AC49"/>
    <mergeCell ref="A48:B48"/>
    <mergeCell ref="C48:H48"/>
    <mergeCell ref="Q48:S48"/>
    <mergeCell ref="V48:X48"/>
    <mergeCell ref="AA48:AC48"/>
    <mergeCell ref="A47:B47"/>
    <mergeCell ref="C47:H47"/>
    <mergeCell ref="Q47:S47"/>
    <mergeCell ref="V47:X47"/>
    <mergeCell ref="AA47:AC47"/>
    <mergeCell ref="A46:B46"/>
    <mergeCell ref="C46:H46"/>
    <mergeCell ref="Q46:S46"/>
    <mergeCell ref="V46:X46"/>
    <mergeCell ref="AA46:AC46"/>
    <mergeCell ref="A45:B45"/>
    <mergeCell ref="C45:H45"/>
    <mergeCell ref="Q45:S45"/>
    <mergeCell ref="V45:X45"/>
    <mergeCell ref="AA45:AC45"/>
    <mergeCell ref="A44:B44"/>
    <mergeCell ref="C44:H44"/>
    <mergeCell ref="Q44:S44"/>
    <mergeCell ref="V44:X44"/>
    <mergeCell ref="AA44:AC44"/>
    <mergeCell ref="A43:B43"/>
    <mergeCell ref="C43:H43"/>
    <mergeCell ref="Q43:S43"/>
    <mergeCell ref="V43:X43"/>
    <mergeCell ref="AA43:AC43"/>
    <mergeCell ref="A42:B42"/>
    <mergeCell ref="C42:H42"/>
    <mergeCell ref="Q42:S42"/>
    <mergeCell ref="V42:X42"/>
    <mergeCell ref="AA42:AC42"/>
    <mergeCell ref="A41:B41"/>
    <mergeCell ref="C41:H41"/>
    <mergeCell ref="Q41:S41"/>
    <mergeCell ref="V41:X41"/>
    <mergeCell ref="AA41:AC41"/>
    <mergeCell ref="A40:B40"/>
    <mergeCell ref="C40:H40"/>
    <mergeCell ref="Q40:S40"/>
    <mergeCell ref="V40:X40"/>
    <mergeCell ref="AA40:AC40"/>
    <mergeCell ref="A39:B39"/>
    <mergeCell ref="C39:H39"/>
    <mergeCell ref="Q39:S39"/>
    <mergeCell ref="V39:X39"/>
    <mergeCell ref="AA39:AC39"/>
    <mergeCell ref="A38:B38"/>
    <mergeCell ref="C38:H38"/>
    <mergeCell ref="Q38:S38"/>
    <mergeCell ref="V38:X38"/>
    <mergeCell ref="AA38:AC38"/>
    <mergeCell ref="A37:B37"/>
    <mergeCell ref="C37:H37"/>
    <mergeCell ref="Q37:S37"/>
    <mergeCell ref="V37:X37"/>
    <mergeCell ref="AA37:AC37"/>
    <mergeCell ref="A36:B36"/>
    <mergeCell ref="C36:H36"/>
    <mergeCell ref="Q36:S36"/>
    <mergeCell ref="V36:X36"/>
    <mergeCell ref="AA36:AC36"/>
    <mergeCell ref="A35:B35"/>
    <mergeCell ref="C35:H35"/>
    <mergeCell ref="Q35:S35"/>
    <mergeCell ref="V35:X35"/>
    <mergeCell ref="AA35:AC35"/>
    <mergeCell ref="A34:B34"/>
    <mergeCell ref="C34:H34"/>
    <mergeCell ref="Q34:S34"/>
    <mergeCell ref="V34:X34"/>
    <mergeCell ref="AA34:AC34"/>
    <mergeCell ref="A33:B33"/>
    <mergeCell ref="C33:H33"/>
    <mergeCell ref="Q33:S33"/>
    <mergeCell ref="V33:X33"/>
    <mergeCell ref="AA33:AC33"/>
    <mergeCell ref="A32:B32"/>
    <mergeCell ref="C32:H32"/>
    <mergeCell ref="Q32:S32"/>
    <mergeCell ref="V32:X32"/>
    <mergeCell ref="AA32:AC32"/>
    <mergeCell ref="A31:B31"/>
    <mergeCell ref="C31:H31"/>
    <mergeCell ref="Q31:S31"/>
    <mergeCell ref="V31:X31"/>
    <mergeCell ref="AA31:AC31"/>
    <mergeCell ref="A30:B30"/>
    <mergeCell ref="C30:H30"/>
    <mergeCell ref="Q30:S30"/>
    <mergeCell ref="V30:X30"/>
    <mergeCell ref="AA30:AC30"/>
    <mergeCell ref="A29:B29"/>
    <mergeCell ref="C29:H29"/>
    <mergeCell ref="Q29:S29"/>
    <mergeCell ref="V29:X29"/>
    <mergeCell ref="AA29:AC29"/>
    <mergeCell ref="A28:B28"/>
    <mergeCell ref="C28:H28"/>
    <mergeCell ref="Q28:S28"/>
    <mergeCell ref="V28:X28"/>
    <mergeCell ref="AA28:AC28"/>
    <mergeCell ref="A27:B27"/>
    <mergeCell ref="C27:H27"/>
    <mergeCell ref="Q27:S27"/>
    <mergeCell ref="V27:X27"/>
    <mergeCell ref="AA27:AC27"/>
    <mergeCell ref="A26:B26"/>
    <mergeCell ref="C26:H26"/>
    <mergeCell ref="Q26:S26"/>
    <mergeCell ref="V26:X26"/>
    <mergeCell ref="AA26:AC26"/>
    <mergeCell ref="A25:B25"/>
    <mergeCell ref="C25:H25"/>
    <mergeCell ref="Q25:S25"/>
    <mergeCell ref="V25:X25"/>
    <mergeCell ref="AA25:AC25"/>
    <mergeCell ref="A24:B24"/>
    <mergeCell ref="C24:H24"/>
    <mergeCell ref="Q24:S24"/>
    <mergeCell ref="V24:X24"/>
    <mergeCell ref="AA24:AC24"/>
    <mergeCell ref="A23:B23"/>
    <mergeCell ref="C23:H23"/>
    <mergeCell ref="Q23:S23"/>
    <mergeCell ref="V23:X23"/>
    <mergeCell ref="AA23:AC23"/>
    <mergeCell ref="A22:B22"/>
    <mergeCell ref="C22:H22"/>
    <mergeCell ref="Q22:S22"/>
    <mergeCell ref="V22:X22"/>
    <mergeCell ref="AA22:AC22"/>
    <mergeCell ref="A21:B21"/>
    <mergeCell ref="C21:H21"/>
    <mergeCell ref="Q21:S21"/>
    <mergeCell ref="V21:X21"/>
    <mergeCell ref="AA21:AC21"/>
    <mergeCell ref="A20:B20"/>
    <mergeCell ref="C20:H20"/>
    <mergeCell ref="Q20:S20"/>
    <mergeCell ref="V20:X20"/>
    <mergeCell ref="AA20:AC20"/>
    <mergeCell ref="A19:B19"/>
    <mergeCell ref="C19:H19"/>
    <mergeCell ref="Q19:S19"/>
    <mergeCell ref="V19:X19"/>
    <mergeCell ref="AA19:AC19"/>
    <mergeCell ref="A18:B18"/>
    <mergeCell ref="C18:H18"/>
    <mergeCell ref="Q18:S18"/>
    <mergeCell ref="V18:X18"/>
    <mergeCell ref="AA18:AC18"/>
    <mergeCell ref="A17:B17"/>
    <mergeCell ref="C17:H17"/>
    <mergeCell ref="Q17:S17"/>
    <mergeCell ref="V17:X17"/>
    <mergeCell ref="AA17:AC17"/>
    <mergeCell ref="A16:B16"/>
    <mergeCell ref="C16:H16"/>
    <mergeCell ref="Q16:S16"/>
    <mergeCell ref="V16:X16"/>
    <mergeCell ref="AA16:AC16"/>
    <mergeCell ref="A15:B15"/>
    <mergeCell ref="C15:H15"/>
    <mergeCell ref="Q15:S15"/>
    <mergeCell ref="V15:X15"/>
    <mergeCell ref="AA15:AC15"/>
    <mergeCell ref="A14:B14"/>
    <mergeCell ref="C14:H14"/>
    <mergeCell ref="Q14:S14"/>
    <mergeCell ref="V14:X14"/>
    <mergeCell ref="AA14:AC14"/>
    <mergeCell ref="A13:B13"/>
    <mergeCell ref="C13:H13"/>
    <mergeCell ref="Q13:S13"/>
    <mergeCell ref="V13:X13"/>
    <mergeCell ref="AA13:AC13"/>
    <mergeCell ref="A12:B12"/>
    <mergeCell ref="C12:H12"/>
    <mergeCell ref="Q12:S12"/>
    <mergeCell ref="V12:X12"/>
    <mergeCell ref="AA12:AC12"/>
    <mergeCell ref="A11:B11"/>
    <mergeCell ref="C11:H11"/>
    <mergeCell ref="Q11:S11"/>
    <mergeCell ref="V11:X11"/>
    <mergeCell ref="AA11:AC11"/>
    <mergeCell ref="A10:B10"/>
    <mergeCell ref="C10:H10"/>
    <mergeCell ref="Q10:S10"/>
    <mergeCell ref="V10:X10"/>
    <mergeCell ref="AA10:AC10"/>
    <mergeCell ref="A9:B9"/>
    <mergeCell ref="C9:H9"/>
    <mergeCell ref="Q9:S9"/>
    <mergeCell ref="V9:X9"/>
    <mergeCell ref="AA9:AC9"/>
    <mergeCell ref="C7:H7"/>
    <mergeCell ref="I7:O7"/>
    <mergeCell ref="P7:AD7"/>
    <mergeCell ref="A8:B8"/>
    <mergeCell ref="C8:H8"/>
    <mergeCell ref="Q8:S8"/>
    <mergeCell ref="V8:X8"/>
    <mergeCell ref="AA8:AC8"/>
    <mergeCell ref="A4:E4"/>
    <mergeCell ref="G4:K4"/>
    <mergeCell ref="M4:W4"/>
    <mergeCell ref="Y4:Z4"/>
    <mergeCell ref="AB4:AH4"/>
    <mergeCell ref="AB5:AH5"/>
    <mergeCell ref="A1:X1"/>
    <mergeCell ref="Y1:AC1"/>
    <mergeCell ref="A2:J3"/>
    <mergeCell ref="K2:S3"/>
    <mergeCell ref="V2:AC2"/>
    <mergeCell ref="AE2:AG2"/>
    <mergeCell ref="Y3:Z3"/>
    <mergeCell ref="AE1:AH1"/>
    <mergeCell ref="A58:B58"/>
    <mergeCell ref="C58:H58"/>
    <mergeCell ref="Q58:S58"/>
    <mergeCell ref="V58:X58"/>
    <mergeCell ref="AA58:AC58"/>
    <mergeCell ref="A59:B59"/>
    <mergeCell ref="C59:H59"/>
    <mergeCell ref="Q59:S59"/>
    <mergeCell ref="V59:X59"/>
    <mergeCell ref="AA59:AC59"/>
    <mergeCell ref="A60:B60"/>
    <mergeCell ref="C60:H60"/>
    <mergeCell ref="Q60:S60"/>
    <mergeCell ref="V60:X60"/>
    <mergeCell ref="AA60:AC60"/>
    <mergeCell ref="A61:B61"/>
    <mergeCell ref="C61:H61"/>
    <mergeCell ref="Q61:S61"/>
    <mergeCell ref="V61:X61"/>
    <mergeCell ref="AA61:AC61"/>
    <mergeCell ref="A62:B62"/>
    <mergeCell ref="C62:H62"/>
    <mergeCell ref="Q62:S62"/>
    <mergeCell ref="V62:X62"/>
    <mergeCell ref="AA62:AC62"/>
    <mergeCell ref="A63:B63"/>
    <mergeCell ref="C63:H63"/>
    <mergeCell ref="Q63:S63"/>
    <mergeCell ref="V63:X63"/>
    <mergeCell ref="AA63:AC63"/>
    <mergeCell ref="A64:B64"/>
    <mergeCell ref="C64:H64"/>
    <mergeCell ref="Q64:S64"/>
    <mergeCell ref="V64:X64"/>
    <mergeCell ref="AA64:AC64"/>
    <mergeCell ref="A65:B65"/>
    <mergeCell ref="C65:H65"/>
    <mergeCell ref="Q65:S65"/>
    <mergeCell ref="V65:X65"/>
    <mergeCell ref="AA65:AC65"/>
    <mergeCell ref="A66:B66"/>
    <mergeCell ref="C66:H66"/>
    <mergeCell ref="Q66:S66"/>
    <mergeCell ref="V66:X66"/>
    <mergeCell ref="AA66:AC66"/>
    <mergeCell ref="A67:B67"/>
    <mergeCell ref="C67:H67"/>
    <mergeCell ref="Q67:S67"/>
    <mergeCell ref="V67:X67"/>
    <mergeCell ref="AA67:AC67"/>
    <mergeCell ref="A68:B68"/>
    <mergeCell ref="C68:H68"/>
    <mergeCell ref="Q68:S68"/>
    <mergeCell ref="V68:X68"/>
    <mergeCell ref="AA68:AC68"/>
    <mergeCell ref="A69:B69"/>
    <mergeCell ref="C69:H69"/>
    <mergeCell ref="Q69:S69"/>
    <mergeCell ref="V69:X69"/>
    <mergeCell ref="AA69:AC69"/>
    <mergeCell ref="A70:B70"/>
    <mergeCell ref="C70:H70"/>
    <mergeCell ref="Q70:S70"/>
    <mergeCell ref="V70:X70"/>
    <mergeCell ref="AA70:AC70"/>
    <mergeCell ref="A71:B71"/>
    <mergeCell ref="C71:H71"/>
    <mergeCell ref="Q71:S71"/>
    <mergeCell ref="V71:X71"/>
    <mergeCell ref="AA71:AC71"/>
    <mergeCell ref="A72:B72"/>
    <mergeCell ref="C72:H72"/>
    <mergeCell ref="Q72:S72"/>
    <mergeCell ref="V72:X72"/>
    <mergeCell ref="AA72:AC72"/>
    <mergeCell ref="A73:B73"/>
    <mergeCell ref="C73:H73"/>
    <mergeCell ref="Q73:S73"/>
    <mergeCell ref="V73:X73"/>
    <mergeCell ref="AA73:AC73"/>
    <mergeCell ref="A74:B74"/>
    <mergeCell ref="C74:H74"/>
    <mergeCell ref="Q74:S74"/>
    <mergeCell ref="V74:X74"/>
    <mergeCell ref="AA74:AC74"/>
    <mergeCell ref="A75:B75"/>
    <mergeCell ref="C75:H75"/>
    <mergeCell ref="Q75:S75"/>
    <mergeCell ref="V75:X75"/>
    <mergeCell ref="AA75:AC75"/>
    <mergeCell ref="A76:B76"/>
    <mergeCell ref="C76:H76"/>
    <mergeCell ref="Q76:S76"/>
    <mergeCell ref="V76:X76"/>
    <mergeCell ref="AA76:AC76"/>
    <mergeCell ref="A77:B77"/>
    <mergeCell ref="C77:H77"/>
    <mergeCell ref="Q77:S77"/>
    <mergeCell ref="V77:X77"/>
    <mergeCell ref="AA77:AC77"/>
    <mergeCell ref="A78:B78"/>
    <mergeCell ref="C78:H78"/>
    <mergeCell ref="Q78:S78"/>
    <mergeCell ref="V78:X78"/>
    <mergeCell ref="AA78:AC78"/>
    <mergeCell ref="A79:B79"/>
    <mergeCell ref="C79:H79"/>
    <mergeCell ref="Q79:S79"/>
    <mergeCell ref="V79:X79"/>
    <mergeCell ref="AA79:AC79"/>
    <mergeCell ref="A82:B82"/>
    <mergeCell ref="C82:H82"/>
    <mergeCell ref="Q82:S82"/>
    <mergeCell ref="V82:X82"/>
    <mergeCell ref="AA82:AC82"/>
    <mergeCell ref="A80:B80"/>
    <mergeCell ref="C80:H80"/>
    <mergeCell ref="Q80:S80"/>
    <mergeCell ref="V80:X80"/>
    <mergeCell ref="AA80:AC80"/>
    <mergeCell ref="A81:B81"/>
    <mergeCell ref="C81:H81"/>
    <mergeCell ref="Q81:S81"/>
    <mergeCell ref="V81:X81"/>
    <mergeCell ref="AA81:AC81"/>
  </mergeCells>
  <conditionalFormatting sqref="A5:Z5">
    <cfRule type="containsText" dxfId="2" priority="1" operator="containsText" text="X">
      <formula>NOT(ISERROR(SEARCH("X",A5)))</formula>
    </cfRule>
  </conditionalFormatting>
  <dataValidations count="3">
    <dataValidation type="list" allowBlank="1" showInputMessage="1" sqref="AA8:AC82 Q8:S82 V8:X82" xr:uid="{AC200C13-5AF1-4CC1-8D51-7B73F0B83CB4}">
      <formula1>OFFSET(motifC,MATCH(Q8&amp;"*",motifC,0)-1,,COUNTIF(motifC,Q8&amp;"*"))</formula1>
    </dataValidation>
    <dataValidation type="list" allowBlank="1" showInputMessage="1" showErrorMessage="1" sqref="C8:H82" xr:uid="{688D08DE-B77B-4C21-A1A5-0EC2DCC48FF7}">
      <formula1>OFFSET(nombanqueC,MATCH(C8&amp;"*",nombanqueC,0)-1,,COUNTIF(nombanqueC,C8&amp;"*"))</formula1>
    </dataValidation>
    <dataValidation type="list" allowBlank="1" sqref="I12:O82 J8:O11" xr:uid="{01CC7490-63A2-4A59-A8C3-A972ECA89E23}">
      <formula1>OFFSET(nomclientC,MATCH(I8&amp;"*",nomclientC,0)-1,,COUNTIF(nomclientC,I8&amp;"*"))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DD20A-C4CB-475D-AAB2-31D2059F0491}">
  <sheetPr codeName="Feuil5"/>
  <dimension ref="A1:AO82"/>
  <sheetViews>
    <sheetView workbookViewId="0">
      <selection activeCell="AH7" sqref="AH7"/>
    </sheetView>
  </sheetViews>
  <sheetFormatPr baseColWidth="10" defaultColWidth="11" defaultRowHeight="15" x14ac:dyDescent="0.25"/>
  <cols>
    <col min="1" max="30" width="2.85546875" customWidth="1"/>
    <col min="31" max="31" width="11" customWidth="1"/>
    <col min="32" max="32" width="2.85546875" customWidth="1"/>
    <col min="33" max="33" width="12.28515625" style="62" customWidth="1"/>
    <col min="34" max="34" width="15" style="71" customWidth="1"/>
    <col min="35" max="38" width="8.28515625" customWidth="1"/>
    <col min="39" max="39" width="11.42578125" customWidth="1"/>
  </cols>
  <sheetData>
    <row r="1" spans="1:41" ht="23.25" x14ac:dyDescent="0.3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2" t="s">
        <v>91</v>
      </c>
      <c r="Z1" s="93"/>
      <c r="AA1" s="93"/>
      <c r="AB1" s="93"/>
      <c r="AC1" s="94"/>
      <c r="AD1" s="36" t="s">
        <v>4</v>
      </c>
      <c r="AE1" s="89"/>
      <c r="AF1" s="89"/>
      <c r="AG1" s="89"/>
      <c r="AH1" s="90"/>
    </row>
    <row r="2" spans="1:41" ht="16.5" customHeight="1" x14ac:dyDescent="0.25">
      <c r="A2" s="95" t="s">
        <v>92</v>
      </c>
      <c r="B2" s="95"/>
      <c r="C2" s="95"/>
      <c r="D2" s="95"/>
      <c r="E2" s="95"/>
      <c r="F2" s="95"/>
      <c r="G2" s="95"/>
      <c r="H2" s="95"/>
      <c r="I2" s="95"/>
      <c r="J2" s="95"/>
      <c r="K2" s="96"/>
      <c r="L2" s="96"/>
      <c r="M2" s="96"/>
      <c r="N2" s="96"/>
      <c r="O2" s="96"/>
      <c r="P2" s="96"/>
      <c r="Q2" s="96"/>
      <c r="R2" s="96"/>
      <c r="S2" s="96"/>
      <c r="V2" s="97" t="s">
        <v>94</v>
      </c>
      <c r="W2" s="97"/>
      <c r="X2" s="97"/>
      <c r="Y2" s="97"/>
      <c r="Z2" s="97"/>
      <c r="AA2" s="97"/>
      <c r="AB2" s="97"/>
      <c r="AC2" s="97"/>
      <c r="AD2" s="6"/>
      <c r="AE2" s="87" t="s">
        <v>95</v>
      </c>
      <c r="AF2" s="87"/>
      <c r="AG2" s="87"/>
      <c r="AH2" s="70"/>
    </row>
    <row r="3" spans="1:41" ht="16.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6"/>
      <c r="L3" s="96"/>
      <c r="M3" s="96"/>
      <c r="N3" s="96"/>
      <c r="O3" s="96"/>
      <c r="P3" s="96"/>
      <c r="Q3" s="96"/>
      <c r="R3" s="96"/>
      <c r="S3" s="96"/>
      <c r="Y3" s="98">
        <f>SUM(AI8:AI82)</f>
        <v>7</v>
      </c>
      <c r="Z3" s="90"/>
      <c r="AE3" s="5">
        <v>1</v>
      </c>
      <c r="AF3" s="5">
        <v>10</v>
      </c>
      <c r="AG3" s="61"/>
      <c r="AJ3" s="38" t="str">
        <f>_xlfn.CONCAT(AE3,"/",AF3,"/",AG3)</f>
        <v>1/10/</v>
      </c>
    </row>
    <row r="4" spans="1:41" ht="16.5" customHeight="1" x14ac:dyDescent="0.25">
      <c r="A4" s="75" t="s">
        <v>7</v>
      </c>
      <c r="B4" s="75"/>
      <c r="C4" s="75"/>
      <c r="D4" s="75"/>
      <c r="E4" s="75"/>
      <c r="F4" s="4"/>
      <c r="G4" s="75" t="s">
        <v>8</v>
      </c>
      <c r="H4" s="75"/>
      <c r="I4" s="75"/>
      <c r="J4" s="75"/>
      <c r="K4" s="75"/>
      <c r="L4" s="4"/>
      <c r="M4" s="75" t="s">
        <v>9</v>
      </c>
      <c r="N4" s="75"/>
      <c r="O4" s="75"/>
      <c r="P4" s="75"/>
      <c r="Q4" s="75"/>
      <c r="R4" s="75"/>
      <c r="S4" s="75"/>
      <c r="T4" s="75"/>
      <c r="U4" s="75"/>
      <c r="V4" s="75"/>
      <c r="W4" s="75"/>
      <c r="X4" s="4"/>
      <c r="Y4" s="86" t="s">
        <v>10</v>
      </c>
      <c r="Z4" s="86"/>
      <c r="AB4" s="87" t="s">
        <v>96</v>
      </c>
      <c r="AC4" s="87"/>
      <c r="AD4" s="87"/>
      <c r="AE4" s="87"/>
      <c r="AF4" s="87"/>
      <c r="AG4" s="87"/>
      <c r="AH4" s="87"/>
      <c r="AN4" s="37"/>
    </row>
    <row r="5" spans="1:41" ht="16.5" customHeight="1" x14ac:dyDescent="0.25">
      <c r="A5" s="5">
        <f>IF($AD$1="CA",info!F3,IF($AD$1="CM",info!F7,"X"))</f>
        <v>1</v>
      </c>
      <c r="B5" s="5">
        <f>IF($AD$1="CA",info!G3,IF($AD$1="CM",info!G7,"X"))</f>
        <v>1</v>
      </c>
      <c r="C5" s="5">
        <f>IF($AD$1="CA",info!H3,IF($AD$1="CM",info!H7,"X"))</f>
        <v>1</v>
      </c>
      <c r="D5" s="5">
        <f>IF($AD$1="CA",info!I3,IF($AD$1="CM",info!I7,"X"))</f>
        <v>1</v>
      </c>
      <c r="E5" s="5">
        <f>IF($AD$1="CA",info!J3,IF($AD$1="CM",info!J7,"X"))</f>
        <v>1</v>
      </c>
      <c r="F5" s="20"/>
      <c r="G5" s="5">
        <f>IF($AD$1="CA",info!L3,IF($AD$1="CM",info!L7,"X"))</f>
        <v>1</v>
      </c>
      <c r="H5" s="5">
        <f>IF($AD$1="CA",info!M3,IF($AD$1="CM",info!M7,"X"))</f>
        <v>1</v>
      </c>
      <c r="I5" s="5">
        <f>IF($AD$1="CA",info!N3,IF($AD$1="CM",info!N7,"X"))</f>
        <v>1</v>
      </c>
      <c r="J5" s="5">
        <f>IF($AD$1="CA",info!O3,IF($AD$1="CM",info!O7,"X"))</f>
        <v>1</v>
      </c>
      <c r="K5" s="5">
        <f>IF($AD$1="CA",info!P3,IF($AD$1="CM",info!P7,"X"))</f>
        <v>1</v>
      </c>
      <c r="L5" s="20"/>
      <c r="M5" s="5">
        <f>IF($AD$1="CA",info!R3,IF($AD$1="CM",info!R7,"X"))</f>
        <v>1</v>
      </c>
      <c r="N5" s="5">
        <f>IF($AD$1="CA",info!S3,IF($AD$1="CM",info!S7,"X"))</f>
        <v>1</v>
      </c>
      <c r="O5" s="5">
        <f>IF($AD$1="CA",info!T3,IF($AD$1="CM",info!T7,"X"))</f>
        <v>1</v>
      </c>
      <c r="P5" s="5">
        <f>IF($AD$1="CA",info!U3,IF($AD$1="CM",info!U7,"X"))</f>
        <v>1</v>
      </c>
      <c r="Q5" s="5">
        <f>IF($AD$1="CA",info!V3,IF($AD$1="CM",info!V7,"X"))</f>
        <v>1</v>
      </c>
      <c r="R5" s="5">
        <f>IF($AD$1="CA",info!W3,IF($AD$1="CM",info!W7,"X"))</f>
        <v>1</v>
      </c>
      <c r="S5" s="5">
        <f>IF($AD$1="CA",info!X3,IF($AD$1="CM",info!X7,"X"))</f>
        <v>1</v>
      </c>
      <c r="T5" s="5">
        <f>IF($AD$1="CA",info!Y3,IF($AD$1="CM",info!Y7,"X"))</f>
        <v>1</v>
      </c>
      <c r="U5" s="5">
        <f>IF($AD$1="CA",info!Z3,IF($AD$1="CM",info!Z7,"X"))</f>
        <v>1</v>
      </c>
      <c r="V5" s="5">
        <f>IF($AD$1="CA",info!AA3,IF($AD$1="CM",info!AA7,"X"))</f>
        <v>1</v>
      </c>
      <c r="W5" s="5">
        <f>IF($AD$1="CA",info!AB3,IF($AD$1="CM",info!AB7,"X"))</f>
        <v>1</v>
      </c>
      <c r="X5" s="20"/>
      <c r="Y5" s="5">
        <f>IF($AD$1="CA",info!AD3,IF($AD$1="CM",info!AD7,"X"))</f>
        <v>1</v>
      </c>
      <c r="Z5" s="5">
        <f>IF($AD$1="CA",info!AE3,IF($AD$1="CM",info!AE7,"X"))</f>
        <v>1</v>
      </c>
      <c r="AB5" s="88">
        <f>SUM(AE8:AE82)</f>
        <v>138</v>
      </c>
      <c r="AC5" s="89"/>
      <c r="AD5" s="89"/>
      <c r="AE5" s="89"/>
      <c r="AF5" s="89"/>
      <c r="AG5" s="89"/>
      <c r="AH5" s="90"/>
    </row>
    <row r="6" spans="1:41" ht="4.5" customHeight="1" x14ac:dyDescent="0.25"/>
    <row r="7" spans="1:41" ht="18" customHeight="1" x14ac:dyDescent="0.25">
      <c r="C7" s="82" t="s">
        <v>97</v>
      </c>
      <c r="D7" s="82"/>
      <c r="E7" s="82"/>
      <c r="F7" s="82"/>
      <c r="G7" s="82"/>
      <c r="H7" s="82"/>
      <c r="I7" s="102" t="s">
        <v>98</v>
      </c>
      <c r="J7" s="103"/>
      <c r="K7" s="103"/>
      <c r="L7" s="103"/>
      <c r="M7" s="103"/>
      <c r="N7" s="103"/>
      <c r="O7" s="104"/>
      <c r="P7" s="82" t="s">
        <v>0</v>
      </c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60" t="s">
        <v>99</v>
      </c>
      <c r="AF7" s="60"/>
      <c r="AG7" s="63" t="s">
        <v>95</v>
      </c>
      <c r="AH7" s="72" t="s">
        <v>146</v>
      </c>
    </row>
    <row r="8" spans="1:41" ht="14.25" customHeight="1" x14ac:dyDescent="0.25">
      <c r="A8" s="77">
        <v>1</v>
      </c>
      <c r="B8" s="77"/>
      <c r="C8" s="78"/>
      <c r="D8" s="79"/>
      <c r="E8" s="79"/>
      <c r="F8" s="79"/>
      <c r="G8" s="79"/>
      <c r="H8" s="79"/>
      <c r="I8" s="41"/>
      <c r="J8" s="42"/>
      <c r="K8" s="42"/>
      <c r="L8" s="42">
        <v>20</v>
      </c>
      <c r="M8" s="42"/>
      <c r="N8" s="42"/>
      <c r="O8" s="43"/>
      <c r="P8" s="39"/>
      <c r="Q8" s="81" t="s">
        <v>3</v>
      </c>
      <c r="R8" s="81"/>
      <c r="S8" s="81"/>
      <c r="T8" s="14" t="s">
        <v>100</v>
      </c>
      <c r="U8" s="13"/>
      <c r="V8" s="81"/>
      <c r="W8" s="81"/>
      <c r="X8" s="81"/>
      <c r="Y8" s="14" t="s">
        <v>100</v>
      </c>
      <c r="Z8" s="13"/>
      <c r="AA8" s="81"/>
      <c r="AB8" s="81"/>
      <c r="AC8" s="81"/>
      <c r="AD8" s="53" t="s">
        <v>101</v>
      </c>
      <c r="AE8" s="55">
        <v>8</v>
      </c>
      <c r="AF8" s="56"/>
      <c r="AG8" s="64">
        <v>44470</v>
      </c>
      <c r="AH8" s="68">
        <v>5</v>
      </c>
      <c r="AI8" s="15">
        <f>IF(AE8="",0,1)</f>
        <v>1</v>
      </c>
      <c r="AJ8" s="16" t="e">
        <f>IF(ISTEXT(Q8),(VLOOKUP(Q8,info!$C$1:$D$27,2,FALSE)*P8),0)</f>
        <v>#N/A</v>
      </c>
      <c r="AK8" s="16">
        <f>IF(ISTEXT(V8),(VLOOKUP(V8,info!$C$1:$D$27,2,FALSE)*U8),0)</f>
        <v>0</v>
      </c>
      <c r="AL8" s="16">
        <f>IF(ISTEXT(AA8),(VLOOKUP(AA8,info!$C$1:$D$27,2,FALSE)*Z8),0)</f>
        <v>0</v>
      </c>
      <c r="AN8" s="2"/>
    </row>
    <row r="9" spans="1:41" ht="14.25" customHeight="1" x14ac:dyDescent="0.25">
      <c r="A9" s="77">
        <v>2</v>
      </c>
      <c r="B9" s="77"/>
      <c r="C9" s="78"/>
      <c r="D9" s="79"/>
      <c r="E9" s="79"/>
      <c r="F9" s="79"/>
      <c r="G9" s="79"/>
      <c r="H9" s="79"/>
      <c r="I9" s="44"/>
      <c r="J9" s="40"/>
      <c r="K9" s="40"/>
      <c r="L9" s="40">
        <v>21</v>
      </c>
      <c r="M9" s="40"/>
      <c r="N9" s="40"/>
      <c r="O9" s="45"/>
      <c r="P9" s="39"/>
      <c r="Q9" s="81"/>
      <c r="R9" s="81"/>
      <c r="S9" s="81"/>
      <c r="T9" s="14" t="s">
        <v>100</v>
      </c>
      <c r="U9" s="13"/>
      <c r="V9" s="81"/>
      <c r="W9" s="81"/>
      <c r="X9" s="81"/>
      <c r="Y9" s="14" t="s">
        <v>100</v>
      </c>
      <c r="Z9" s="13"/>
      <c r="AA9" s="81"/>
      <c r="AB9" s="81"/>
      <c r="AC9" s="81"/>
      <c r="AD9" s="53" t="s">
        <v>101</v>
      </c>
      <c r="AE9" s="57">
        <v>14</v>
      </c>
      <c r="AF9" s="54"/>
      <c r="AG9" s="65">
        <v>44470</v>
      </c>
      <c r="AH9" s="69">
        <v>4</v>
      </c>
      <c r="AI9" s="15">
        <f t="shared" ref="AI9:AI72" si="0">IF(AE9="",0,1)</f>
        <v>1</v>
      </c>
      <c r="AJ9" s="16">
        <f>IF(ISTEXT(Q9),(VLOOKUP(Q9,info!$C$1:$D$27,2,FALSE)*P9),0)</f>
        <v>0</v>
      </c>
      <c r="AK9" s="16">
        <f>IF(ISTEXT(V9),(VLOOKUP(V9,info!$C$1:$D$27,2,FALSE)*U9),0)</f>
        <v>0</v>
      </c>
      <c r="AL9" s="16">
        <f>IF(ISTEXT(AA9),(VLOOKUP(AA9,info!$C$1:$D$27,2,FALSE)*Z9),0)</f>
        <v>0</v>
      </c>
      <c r="AN9" s="1" cm="1">
        <f t="array" ref="AN9">MAX(IF(ISBLANK(L8:L82),0,ROW(L8:L82)))</f>
        <v>14</v>
      </c>
      <c r="AO9" s="3"/>
    </row>
    <row r="10" spans="1:41" ht="14.25" customHeight="1" x14ac:dyDescent="0.25">
      <c r="A10" s="77">
        <v>3</v>
      </c>
      <c r="B10" s="77"/>
      <c r="C10" s="78"/>
      <c r="D10" s="79"/>
      <c r="E10" s="79"/>
      <c r="F10" s="79"/>
      <c r="G10" s="79"/>
      <c r="H10" s="79"/>
      <c r="I10" s="44"/>
      <c r="J10" s="40"/>
      <c r="K10" s="40"/>
      <c r="L10" s="40">
        <v>22</v>
      </c>
      <c r="M10" s="40"/>
      <c r="N10" s="40"/>
      <c r="O10" s="45"/>
      <c r="P10" s="39"/>
      <c r="Q10" s="81"/>
      <c r="R10" s="81"/>
      <c r="S10" s="81"/>
      <c r="T10" s="14" t="s">
        <v>100</v>
      </c>
      <c r="U10" s="13"/>
      <c r="V10" s="81"/>
      <c r="W10" s="81"/>
      <c r="X10" s="81"/>
      <c r="Y10" s="14" t="s">
        <v>100</v>
      </c>
      <c r="Z10" s="13"/>
      <c r="AA10" s="81"/>
      <c r="AB10" s="81"/>
      <c r="AC10" s="81"/>
      <c r="AD10" s="53" t="s">
        <v>101</v>
      </c>
      <c r="AE10" s="57">
        <v>62</v>
      </c>
      <c r="AF10" s="54"/>
      <c r="AG10" s="64">
        <v>44470</v>
      </c>
      <c r="AH10" s="69">
        <v>65</v>
      </c>
      <c r="AI10" s="15">
        <f t="shared" si="0"/>
        <v>1</v>
      </c>
      <c r="AJ10" s="16">
        <f>IF(ISTEXT(Q10),(VLOOKUP(Q10,info!$C$1:$D$27,2,FALSE)*P10),0)</f>
        <v>0</v>
      </c>
      <c r="AK10" s="16">
        <f>IF(ISTEXT(V10),(VLOOKUP(V10,info!$C$1:$D$27,2,FALSE)*U10),0)</f>
        <v>0</v>
      </c>
      <c r="AL10" s="16">
        <f>IF(ISTEXT(AA10),(VLOOKUP(AA10,info!$C$1:$D$27,2,FALSE)*Z10),0)</f>
        <v>0</v>
      </c>
      <c r="AN10" s="2"/>
      <c r="AO10" s="3"/>
    </row>
    <row r="11" spans="1:41" ht="14.25" customHeight="1" x14ac:dyDescent="0.25">
      <c r="A11" s="77">
        <v>4</v>
      </c>
      <c r="B11" s="77"/>
      <c r="C11" s="78"/>
      <c r="D11" s="79"/>
      <c r="E11" s="79"/>
      <c r="F11" s="79"/>
      <c r="G11" s="79"/>
      <c r="H11" s="79"/>
      <c r="I11" s="44"/>
      <c r="J11" s="40"/>
      <c r="K11" s="40"/>
      <c r="L11" s="40">
        <v>23</v>
      </c>
      <c r="M11" s="40"/>
      <c r="N11" s="40"/>
      <c r="O11" s="45"/>
      <c r="P11" s="39"/>
      <c r="Q11" s="81"/>
      <c r="R11" s="81"/>
      <c r="S11" s="81"/>
      <c r="T11" s="14" t="s">
        <v>100</v>
      </c>
      <c r="U11" s="13"/>
      <c r="V11" s="81"/>
      <c r="W11" s="81"/>
      <c r="X11" s="81"/>
      <c r="Y11" s="14" t="s">
        <v>100</v>
      </c>
      <c r="Z11" s="13"/>
      <c r="AA11" s="81"/>
      <c r="AB11" s="81"/>
      <c r="AC11" s="81"/>
      <c r="AD11" s="53" t="s">
        <v>101</v>
      </c>
      <c r="AE11" s="57">
        <v>3</v>
      </c>
      <c r="AF11" s="54"/>
      <c r="AG11" s="65">
        <v>44470</v>
      </c>
      <c r="AH11" s="69">
        <v>23</v>
      </c>
      <c r="AI11" s="15">
        <f t="shared" si="0"/>
        <v>1</v>
      </c>
      <c r="AJ11" s="16">
        <f>IF(ISTEXT(Q11),(VLOOKUP(Q11,info!$C$1:$D$27,2,FALSE)*P11),0)</f>
        <v>0</v>
      </c>
      <c r="AK11" s="16">
        <f>IF(ISTEXT(V11),(VLOOKUP(V11,info!$C$1:$D$27,2,FALSE)*U11),0)</f>
        <v>0</v>
      </c>
      <c r="AL11" s="16">
        <f>IF(ISTEXT(AA11),(VLOOKUP(AA11,info!$C$1:$D$27,2,FALSE)*Z11),0)</f>
        <v>0</v>
      </c>
      <c r="AN11" s="2"/>
    </row>
    <row r="12" spans="1:41" ht="14.25" customHeight="1" x14ac:dyDescent="0.25">
      <c r="A12" s="77">
        <v>5</v>
      </c>
      <c r="B12" s="77"/>
      <c r="C12" s="78"/>
      <c r="D12" s="79"/>
      <c r="E12" s="79"/>
      <c r="F12" s="79"/>
      <c r="G12" s="79"/>
      <c r="H12" s="79"/>
      <c r="I12" s="44"/>
      <c r="J12" s="40"/>
      <c r="K12" s="40"/>
      <c r="L12" s="40">
        <v>24</v>
      </c>
      <c r="M12" s="40"/>
      <c r="N12" s="40"/>
      <c r="O12" s="45"/>
      <c r="P12" s="39"/>
      <c r="Q12" s="81"/>
      <c r="R12" s="81"/>
      <c r="S12" s="81"/>
      <c r="T12" s="14" t="s">
        <v>100</v>
      </c>
      <c r="U12" s="13"/>
      <c r="V12" s="81"/>
      <c r="W12" s="81"/>
      <c r="X12" s="81"/>
      <c r="Y12" s="14" t="s">
        <v>100</v>
      </c>
      <c r="Z12" s="13"/>
      <c r="AA12" s="81"/>
      <c r="AB12" s="81"/>
      <c r="AC12" s="81"/>
      <c r="AD12" s="53" t="s">
        <v>101</v>
      </c>
      <c r="AE12" s="57">
        <v>45</v>
      </c>
      <c r="AF12" s="54"/>
      <c r="AG12" s="64">
        <v>44470</v>
      </c>
      <c r="AH12" s="69">
        <v>2</v>
      </c>
      <c r="AI12" s="15">
        <f t="shared" si="0"/>
        <v>1</v>
      </c>
      <c r="AJ12" s="16">
        <f>IF(ISTEXT(Q12),(VLOOKUP(Q12,info!$C$1:$D$27,2,FALSE)*P12),0)</f>
        <v>0</v>
      </c>
      <c r="AK12" s="16">
        <f>IF(ISTEXT(V12),(VLOOKUP(V12,info!$C$1:$D$27,2,FALSE)*U12),0)</f>
        <v>0</v>
      </c>
      <c r="AL12" s="16">
        <f>IF(ISTEXT(AA12),(VLOOKUP(AA12,info!$C$1:$D$27,2,FALSE)*Z12),0)</f>
        <v>0</v>
      </c>
      <c r="AN12" s="7"/>
    </row>
    <row r="13" spans="1:41" ht="14.25" customHeight="1" x14ac:dyDescent="0.25">
      <c r="A13" s="77">
        <v>6</v>
      </c>
      <c r="B13" s="77"/>
      <c r="C13" s="78"/>
      <c r="D13" s="79"/>
      <c r="E13" s="79"/>
      <c r="F13" s="79"/>
      <c r="G13" s="79"/>
      <c r="H13" s="79"/>
      <c r="I13" s="44"/>
      <c r="J13" s="40"/>
      <c r="K13" s="40"/>
      <c r="L13" s="40">
        <v>25</v>
      </c>
      <c r="M13" s="40"/>
      <c r="N13" s="40"/>
      <c r="O13" s="45"/>
      <c r="P13" s="39"/>
      <c r="Q13" s="81"/>
      <c r="R13" s="81"/>
      <c r="S13" s="81"/>
      <c r="T13" s="14" t="s">
        <v>100</v>
      </c>
      <c r="U13" s="13"/>
      <c r="V13" s="81"/>
      <c r="W13" s="81"/>
      <c r="X13" s="81"/>
      <c r="Y13" s="14" t="s">
        <v>100</v>
      </c>
      <c r="Z13" s="13"/>
      <c r="AA13" s="81"/>
      <c r="AB13" s="81"/>
      <c r="AC13" s="81"/>
      <c r="AD13" s="53" t="s">
        <v>101</v>
      </c>
      <c r="AE13" s="57">
        <v>5</v>
      </c>
      <c r="AF13" s="54"/>
      <c r="AG13" s="65">
        <v>44470</v>
      </c>
      <c r="AH13" s="69">
        <v>1</v>
      </c>
      <c r="AI13" s="15">
        <f t="shared" si="0"/>
        <v>1</v>
      </c>
      <c r="AJ13" s="16">
        <f>IF(ISTEXT(Q13),(VLOOKUP(Q13,info!$C$1:$D$27,2,FALSE)*P13),0)</f>
        <v>0</v>
      </c>
      <c r="AK13" s="16">
        <f>IF(ISTEXT(V13),(VLOOKUP(V13,info!$C$1:$D$27,2,FALSE)*U13),0)</f>
        <v>0</v>
      </c>
      <c r="AL13" s="16">
        <f>IF(ISTEXT(AA13),(VLOOKUP(AA13,info!$C$1:$D$27,2,FALSE)*Z13),0)</f>
        <v>0</v>
      </c>
      <c r="AN13" s="7"/>
    </row>
    <row r="14" spans="1:41" ht="14.25" customHeight="1" x14ac:dyDescent="0.25">
      <c r="A14" s="77">
        <v>7</v>
      </c>
      <c r="B14" s="77"/>
      <c r="C14" s="78"/>
      <c r="D14" s="79"/>
      <c r="E14" s="79"/>
      <c r="F14" s="79"/>
      <c r="G14" s="79"/>
      <c r="H14" s="79"/>
      <c r="I14" s="44"/>
      <c r="J14" s="40"/>
      <c r="K14" s="40"/>
      <c r="L14" s="40">
        <v>26</v>
      </c>
      <c r="M14" s="40"/>
      <c r="N14" s="40"/>
      <c r="O14" s="45"/>
      <c r="P14" s="39"/>
      <c r="Q14" s="81"/>
      <c r="R14" s="81"/>
      <c r="S14" s="81"/>
      <c r="T14" s="14" t="s">
        <v>100</v>
      </c>
      <c r="U14" s="13"/>
      <c r="V14" s="81"/>
      <c r="W14" s="81"/>
      <c r="X14" s="81"/>
      <c r="Y14" s="14" t="s">
        <v>100</v>
      </c>
      <c r="Z14" s="13"/>
      <c r="AA14" s="81"/>
      <c r="AB14" s="81"/>
      <c r="AC14" s="81"/>
      <c r="AD14" s="53" t="s">
        <v>101</v>
      </c>
      <c r="AE14" s="57">
        <v>1</v>
      </c>
      <c r="AF14" s="54"/>
      <c r="AG14" s="64">
        <v>44470</v>
      </c>
      <c r="AH14" s="69">
        <v>5</v>
      </c>
      <c r="AI14" s="15">
        <f t="shared" si="0"/>
        <v>1</v>
      </c>
      <c r="AJ14" s="16">
        <f>IF(ISTEXT(Q14),(VLOOKUP(Q14,info!$C$1:$D$27,2,FALSE)*P14),0)</f>
        <v>0</v>
      </c>
      <c r="AK14" s="16">
        <f>IF(ISTEXT(V14),(VLOOKUP(V14,info!$C$1:$D$27,2,FALSE)*U14),0)</f>
        <v>0</v>
      </c>
      <c r="AL14" s="16">
        <f>IF(ISTEXT(AA14),(VLOOKUP(AA14,info!$C$1:$D$27,2,FALSE)*Z14),0)</f>
        <v>0</v>
      </c>
      <c r="AN14" s="7"/>
    </row>
    <row r="15" spans="1:41" ht="14.25" customHeight="1" x14ac:dyDescent="0.25">
      <c r="A15" s="77">
        <v>8</v>
      </c>
      <c r="B15" s="77"/>
      <c r="C15" s="78"/>
      <c r="D15" s="79"/>
      <c r="E15" s="79"/>
      <c r="F15" s="79"/>
      <c r="G15" s="79"/>
      <c r="H15" s="79"/>
      <c r="I15" s="46"/>
      <c r="J15" s="40"/>
      <c r="K15" s="40"/>
      <c r="L15" s="40"/>
      <c r="M15" s="40"/>
      <c r="N15" s="40"/>
      <c r="O15" s="45"/>
      <c r="P15" s="39"/>
      <c r="Q15" s="81"/>
      <c r="R15" s="81"/>
      <c r="S15" s="81"/>
      <c r="T15" s="14" t="s">
        <v>100</v>
      </c>
      <c r="U15" s="13"/>
      <c r="V15" s="81"/>
      <c r="W15" s="81"/>
      <c r="X15" s="81"/>
      <c r="Y15" s="14" t="s">
        <v>100</v>
      </c>
      <c r="Z15" s="13"/>
      <c r="AA15" s="81"/>
      <c r="AB15" s="81"/>
      <c r="AC15" s="81"/>
      <c r="AD15" s="53" t="s">
        <v>101</v>
      </c>
      <c r="AE15" s="57" t="str">
        <f t="shared" ref="AE15:AE73" si="1">IF(SUM(AJ15:AL15)=0,"",SUM(AJ15:AL15))</f>
        <v/>
      </c>
      <c r="AF15" s="54"/>
      <c r="AG15" s="65"/>
      <c r="AH15" s="69"/>
      <c r="AI15" s="15">
        <f t="shared" si="0"/>
        <v>0</v>
      </c>
      <c r="AJ15" s="16">
        <f>IF(ISTEXT(Q15),(VLOOKUP(Q15,info!$C$1:$D$27,2,FALSE)*P15),0)</f>
        <v>0</v>
      </c>
      <c r="AK15" s="16">
        <f>IF(ISTEXT(V15),(VLOOKUP(V15,info!$C$1:$D$27,2,FALSE)*U15),0)</f>
        <v>0</v>
      </c>
      <c r="AL15" s="16">
        <f>IF(ISTEXT(AA15),(VLOOKUP(AA15,info!$C$1:$D$27,2,FALSE)*Z15),0)</f>
        <v>0</v>
      </c>
      <c r="AN15" s="7"/>
    </row>
    <row r="16" spans="1:41" ht="14.25" customHeight="1" x14ac:dyDescent="0.25">
      <c r="A16" s="77">
        <v>9</v>
      </c>
      <c r="B16" s="77"/>
      <c r="C16" s="78"/>
      <c r="D16" s="79"/>
      <c r="E16" s="79"/>
      <c r="F16" s="79"/>
      <c r="G16" s="79"/>
      <c r="H16" s="79"/>
      <c r="I16" s="46"/>
      <c r="J16" s="40"/>
      <c r="K16" s="40"/>
      <c r="L16" s="40"/>
      <c r="M16" s="40"/>
      <c r="N16" s="40"/>
      <c r="O16" s="45"/>
      <c r="P16" s="39"/>
      <c r="Q16" s="81"/>
      <c r="R16" s="81"/>
      <c r="S16" s="81"/>
      <c r="T16" s="14" t="s">
        <v>100</v>
      </c>
      <c r="U16" s="13"/>
      <c r="V16" s="81"/>
      <c r="W16" s="81"/>
      <c r="X16" s="81"/>
      <c r="Y16" s="14" t="s">
        <v>100</v>
      </c>
      <c r="Z16" s="13"/>
      <c r="AA16" s="81"/>
      <c r="AB16" s="81"/>
      <c r="AC16" s="81"/>
      <c r="AD16" s="53" t="s">
        <v>101</v>
      </c>
      <c r="AE16" s="57" t="str">
        <f t="shared" si="1"/>
        <v/>
      </c>
      <c r="AF16" s="54"/>
      <c r="AG16" s="65"/>
      <c r="AH16" s="69"/>
      <c r="AI16" s="15">
        <f t="shared" si="0"/>
        <v>0</v>
      </c>
      <c r="AJ16" s="16">
        <f>IF(ISTEXT(Q16),(VLOOKUP(Q16,info!$C$1:$D$27,2,FALSE)*P16),0)</f>
        <v>0</v>
      </c>
      <c r="AK16" s="16">
        <f>IF(ISTEXT(V16),(VLOOKUP(V16,info!$C$1:$D$27,2,FALSE)*U16),0)</f>
        <v>0</v>
      </c>
      <c r="AL16" s="16">
        <f>IF(ISTEXT(AA16),(VLOOKUP(AA16,info!$C$1:$D$27,2,FALSE)*Z16),0)</f>
        <v>0</v>
      </c>
      <c r="AN16" s="7"/>
    </row>
    <row r="17" spans="1:40" ht="14.25" customHeight="1" x14ac:dyDescent="0.25">
      <c r="A17" s="77">
        <v>10</v>
      </c>
      <c r="B17" s="77"/>
      <c r="C17" s="78"/>
      <c r="D17" s="79"/>
      <c r="E17" s="79"/>
      <c r="F17" s="79"/>
      <c r="G17" s="79"/>
      <c r="H17" s="79"/>
      <c r="I17" s="46"/>
      <c r="J17" s="40"/>
      <c r="K17" s="40"/>
      <c r="L17" s="40"/>
      <c r="M17" s="40"/>
      <c r="N17" s="40"/>
      <c r="O17" s="45"/>
      <c r="P17" s="39"/>
      <c r="Q17" s="81"/>
      <c r="R17" s="81"/>
      <c r="S17" s="81"/>
      <c r="T17" s="14" t="s">
        <v>100</v>
      </c>
      <c r="U17" s="13"/>
      <c r="V17" s="81"/>
      <c r="W17" s="81"/>
      <c r="X17" s="81"/>
      <c r="Y17" s="14" t="s">
        <v>100</v>
      </c>
      <c r="Z17" s="13"/>
      <c r="AA17" s="81"/>
      <c r="AB17" s="81"/>
      <c r="AC17" s="81"/>
      <c r="AD17" s="53" t="s">
        <v>101</v>
      </c>
      <c r="AE17" s="57" t="str">
        <f t="shared" si="1"/>
        <v/>
      </c>
      <c r="AF17" s="54"/>
      <c r="AG17" s="65"/>
      <c r="AH17" s="69"/>
      <c r="AI17" s="15">
        <f t="shared" si="0"/>
        <v>0</v>
      </c>
      <c r="AJ17" s="16">
        <f>IF(ISTEXT(Q17),(VLOOKUP(Q17,info!$C$1:$D$27,2,FALSE)*P17),0)</f>
        <v>0</v>
      </c>
      <c r="AK17" s="16">
        <f>IF(ISTEXT(V17),(VLOOKUP(V17,info!$C$1:$D$27,2,FALSE)*U17),0)</f>
        <v>0</v>
      </c>
      <c r="AL17" s="16">
        <f>IF(ISTEXT(AA17),(VLOOKUP(AA17,info!$C$1:$D$27,2,FALSE)*Z17),0)</f>
        <v>0</v>
      </c>
      <c r="AN17" s="7"/>
    </row>
    <row r="18" spans="1:40" ht="14.25" customHeight="1" x14ac:dyDescent="0.25">
      <c r="A18" s="77">
        <v>11</v>
      </c>
      <c r="B18" s="77"/>
      <c r="C18" s="78"/>
      <c r="D18" s="79"/>
      <c r="E18" s="79"/>
      <c r="F18" s="79"/>
      <c r="G18" s="79"/>
      <c r="H18" s="79"/>
      <c r="I18" s="46"/>
      <c r="J18" s="40"/>
      <c r="K18" s="40"/>
      <c r="L18" s="40"/>
      <c r="M18" s="40"/>
      <c r="N18" s="40"/>
      <c r="O18" s="45"/>
      <c r="P18" s="39"/>
      <c r="Q18" s="81"/>
      <c r="R18" s="81"/>
      <c r="S18" s="81"/>
      <c r="T18" s="14" t="s">
        <v>100</v>
      </c>
      <c r="U18" s="13"/>
      <c r="V18" s="81"/>
      <c r="W18" s="81"/>
      <c r="X18" s="81"/>
      <c r="Y18" s="14" t="s">
        <v>100</v>
      </c>
      <c r="Z18" s="13"/>
      <c r="AA18" s="81"/>
      <c r="AB18" s="81"/>
      <c r="AC18" s="81"/>
      <c r="AD18" s="53" t="s">
        <v>101</v>
      </c>
      <c r="AE18" s="57" t="str">
        <f t="shared" si="1"/>
        <v/>
      </c>
      <c r="AF18" s="54"/>
      <c r="AG18" s="65"/>
      <c r="AH18" s="69"/>
      <c r="AI18" s="15">
        <f t="shared" si="0"/>
        <v>0</v>
      </c>
      <c r="AJ18" s="16">
        <f>IF(ISTEXT(Q18),(VLOOKUP(Q18,info!$C$1:$D$27,2,FALSE)*P18),0)</f>
        <v>0</v>
      </c>
      <c r="AK18" s="16">
        <f>IF(ISTEXT(V18),(VLOOKUP(V18,info!$C$1:$D$27,2,FALSE)*U18),0)</f>
        <v>0</v>
      </c>
      <c r="AL18" s="16">
        <f>IF(ISTEXT(AA18),(VLOOKUP(AA18,info!$C$1:$D$27,2,FALSE)*Z18),0)</f>
        <v>0</v>
      </c>
      <c r="AN18" s="7"/>
    </row>
    <row r="19" spans="1:40" ht="14.25" customHeight="1" x14ac:dyDescent="0.25">
      <c r="A19" s="77">
        <v>12</v>
      </c>
      <c r="B19" s="77"/>
      <c r="C19" s="78"/>
      <c r="D19" s="79"/>
      <c r="E19" s="79"/>
      <c r="F19" s="79"/>
      <c r="G19" s="79"/>
      <c r="H19" s="79"/>
      <c r="I19" s="46"/>
      <c r="J19" s="40"/>
      <c r="K19" s="40"/>
      <c r="L19" s="40"/>
      <c r="M19" s="40"/>
      <c r="N19" s="40"/>
      <c r="O19" s="45"/>
      <c r="P19" s="39"/>
      <c r="Q19" s="81"/>
      <c r="R19" s="81"/>
      <c r="S19" s="81"/>
      <c r="T19" s="14" t="s">
        <v>100</v>
      </c>
      <c r="U19" s="13"/>
      <c r="V19" s="81"/>
      <c r="W19" s="81"/>
      <c r="X19" s="81"/>
      <c r="Y19" s="14" t="s">
        <v>100</v>
      </c>
      <c r="Z19" s="13"/>
      <c r="AA19" s="81"/>
      <c r="AB19" s="81"/>
      <c r="AC19" s="81"/>
      <c r="AD19" s="53" t="s">
        <v>101</v>
      </c>
      <c r="AE19" s="57" t="str">
        <f t="shared" si="1"/>
        <v/>
      </c>
      <c r="AF19" s="54"/>
      <c r="AG19" s="65"/>
      <c r="AH19" s="69"/>
      <c r="AI19" s="15">
        <f t="shared" si="0"/>
        <v>0</v>
      </c>
      <c r="AJ19" s="16">
        <f>IF(ISTEXT(Q19),(VLOOKUP(Q19,info!$C$1:$D$27,2,FALSE)*P19),0)</f>
        <v>0</v>
      </c>
      <c r="AK19" s="16">
        <f>IF(ISTEXT(V19),(VLOOKUP(V19,info!$C$1:$D$27,2,FALSE)*U19),0)</f>
        <v>0</v>
      </c>
      <c r="AL19" s="16">
        <f>IF(ISTEXT(AA19),(VLOOKUP(AA19,info!$C$1:$D$27,2,FALSE)*Z19),0)</f>
        <v>0</v>
      </c>
      <c r="AN19" s="7"/>
    </row>
    <row r="20" spans="1:40" ht="14.25" customHeight="1" x14ac:dyDescent="0.25">
      <c r="A20" s="77">
        <v>13</v>
      </c>
      <c r="B20" s="77"/>
      <c r="C20" s="78"/>
      <c r="D20" s="79"/>
      <c r="E20" s="79"/>
      <c r="F20" s="79"/>
      <c r="G20" s="79"/>
      <c r="H20" s="79"/>
      <c r="I20" s="46"/>
      <c r="J20" s="40"/>
      <c r="K20" s="40"/>
      <c r="L20" s="40"/>
      <c r="M20" s="40"/>
      <c r="N20" s="40"/>
      <c r="O20" s="45"/>
      <c r="P20" s="39"/>
      <c r="Q20" s="81"/>
      <c r="R20" s="81"/>
      <c r="S20" s="81"/>
      <c r="T20" s="14" t="s">
        <v>100</v>
      </c>
      <c r="U20" s="13"/>
      <c r="V20" s="81"/>
      <c r="W20" s="81"/>
      <c r="X20" s="81"/>
      <c r="Y20" s="14" t="s">
        <v>100</v>
      </c>
      <c r="Z20" s="13"/>
      <c r="AA20" s="81"/>
      <c r="AB20" s="81"/>
      <c r="AC20" s="81"/>
      <c r="AD20" s="53" t="s">
        <v>101</v>
      </c>
      <c r="AE20" s="57" t="str">
        <f t="shared" si="1"/>
        <v/>
      </c>
      <c r="AF20" s="54"/>
      <c r="AG20" s="65"/>
      <c r="AH20" s="69"/>
      <c r="AI20" s="15">
        <f t="shared" si="0"/>
        <v>0</v>
      </c>
      <c r="AJ20" s="16">
        <f>IF(ISTEXT(Q20),(VLOOKUP(Q20,info!$C$1:$D$27,2,FALSE)*P20),0)</f>
        <v>0</v>
      </c>
      <c r="AK20" s="16">
        <f>IF(ISTEXT(V20),(VLOOKUP(V20,info!$C$1:$D$27,2,FALSE)*U20),0)</f>
        <v>0</v>
      </c>
      <c r="AL20" s="16">
        <f>IF(ISTEXT(AA20),(VLOOKUP(AA20,info!$C$1:$D$27,2,FALSE)*Z20),0)</f>
        <v>0</v>
      </c>
      <c r="AN20" s="7"/>
    </row>
    <row r="21" spans="1:40" ht="14.25" customHeight="1" x14ac:dyDescent="0.25">
      <c r="A21" s="77">
        <v>14</v>
      </c>
      <c r="B21" s="77"/>
      <c r="C21" s="78"/>
      <c r="D21" s="79"/>
      <c r="E21" s="79"/>
      <c r="F21" s="79"/>
      <c r="G21" s="79"/>
      <c r="H21" s="79"/>
      <c r="I21" s="46"/>
      <c r="J21" s="40"/>
      <c r="K21" s="40"/>
      <c r="L21" s="40"/>
      <c r="M21" s="40"/>
      <c r="N21" s="40"/>
      <c r="O21" s="45"/>
      <c r="P21" s="39"/>
      <c r="Q21" s="81"/>
      <c r="R21" s="81"/>
      <c r="S21" s="81"/>
      <c r="T21" s="14" t="s">
        <v>100</v>
      </c>
      <c r="U21" s="13"/>
      <c r="V21" s="81"/>
      <c r="W21" s="81"/>
      <c r="X21" s="81"/>
      <c r="Y21" s="14" t="s">
        <v>100</v>
      </c>
      <c r="Z21" s="13"/>
      <c r="AA21" s="81"/>
      <c r="AB21" s="81"/>
      <c r="AC21" s="81"/>
      <c r="AD21" s="53" t="s">
        <v>101</v>
      </c>
      <c r="AE21" s="57" t="str">
        <f t="shared" si="1"/>
        <v/>
      </c>
      <c r="AF21" s="54"/>
      <c r="AG21" s="65"/>
      <c r="AH21" s="69"/>
      <c r="AI21" s="15">
        <f t="shared" si="0"/>
        <v>0</v>
      </c>
      <c r="AJ21" s="16">
        <f>IF(ISTEXT(Q21),(VLOOKUP(Q21,info!$C$1:$D$27,2,FALSE)*P21),0)</f>
        <v>0</v>
      </c>
      <c r="AK21" s="16">
        <f>IF(ISTEXT(V21),(VLOOKUP(V21,info!$C$1:$D$27,2,FALSE)*U21),0)</f>
        <v>0</v>
      </c>
      <c r="AL21" s="16">
        <f>IF(ISTEXT(AA21),(VLOOKUP(AA21,info!$C$1:$D$27,2,FALSE)*Z21),0)</f>
        <v>0</v>
      </c>
      <c r="AN21" s="7"/>
    </row>
    <row r="22" spans="1:40" ht="14.25" customHeight="1" x14ac:dyDescent="0.25">
      <c r="A22" s="77">
        <v>15</v>
      </c>
      <c r="B22" s="77"/>
      <c r="C22" s="78"/>
      <c r="D22" s="79"/>
      <c r="E22" s="79"/>
      <c r="F22" s="79"/>
      <c r="G22" s="79"/>
      <c r="H22" s="79"/>
      <c r="I22" s="46"/>
      <c r="J22" s="40"/>
      <c r="K22" s="40"/>
      <c r="L22" s="40"/>
      <c r="M22" s="40"/>
      <c r="N22" s="40"/>
      <c r="O22" s="45"/>
      <c r="P22" s="39"/>
      <c r="Q22" s="81"/>
      <c r="R22" s="81"/>
      <c r="S22" s="81"/>
      <c r="T22" s="14" t="s">
        <v>100</v>
      </c>
      <c r="U22" s="13"/>
      <c r="V22" s="81"/>
      <c r="W22" s="81"/>
      <c r="X22" s="81"/>
      <c r="Y22" s="14" t="s">
        <v>100</v>
      </c>
      <c r="Z22" s="13"/>
      <c r="AA22" s="81"/>
      <c r="AB22" s="81"/>
      <c r="AC22" s="81"/>
      <c r="AD22" s="53" t="s">
        <v>101</v>
      </c>
      <c r="AE22" s="57" t="str">
        <f t="shared" si="1"/>
        <v/>
      </c>
      <c r="AF22" s="54"/>
      <c r="AG22" s="65"/>
      <c r="AH22" s="69"/>
      <c r="AI22" s="15">
        <f t="shared" si="0"/>
        <v>0</v>
      </c>
      <c r="AJ22" s="16">
        <f>IF(ISTEXT(Q22),(VLOOKUP(Q22,info!$C$1:$D$27,2,FALSE)*P22),0)</f>
        <v>0</v>
      </c>
      <c r="AK22" s="16">
        <f>IF(ISTEXT(V22),(VLOOKUP(V22,info!$C$1:$D$27,2,FALSE)*U22),0)</f>
        <v>0</v>
      </c>
      <c r="AL22" s="16">
        <f>IF(ISTEXT(AA22),(VLOOKUP(AA22,info!$C$1:$D$27,2,FALSE)*Z22),0)</f>
        <v>0</v>
      </c>
      <c r="AN22" s="7"/>
    </row>
    <row r="23" spans="1:40" ht="14.25" customHeight="1" x14ac:dyDescent="0.25">
      <c r="A23" s="77">
        <v>16</v>
      </c>
      <c r="B23" s="77"/>
      <c r="C23" s="78"/>
      <c r="D23" s="79"/>
      <c r="E23" s="79"/>
      <c r="F23" s="79"/>
      <c r="G23" s="79"/>
      <c r="H23" s="79"/>
      <c r="I23" s="46"/>
      <c r="J23" s="40"/>
      <c r="K23" s="40"/>
      <c r="L23" s="40"/>
      <c r="M23" s="40"/>
      <c r="N23" s="40"/>
      <c r="O23" s="45"/>
      <c r="P23" s="39"/>
      <c r="Q23" s="81"/>
      <c r="R23" s="81"/>
      <c r="S23" s="81"/>
      <c r="T23" s="14" t="s">
        <v>100</v>
      </c>
      <c r="U23" s="13"/>
      <c r="V23" s="81"/>
      <c r="W23" s="81"/>
      <c r="X23" s="81"/>
      <c r="Y23" s="14" t="s">
        <v>100</v>
      </c>
      <c r="Z23" s="13"/>
      <c r="AA23" s="81"/>
      <c r="AB23" s="81"/>
      <c r="AC23" s="81"/>
      <c r="AD23" s="53" t="s">
        <v>101</v>
      </c>
      <c r="AE23" s="57" t="str">
        <f t="shared" si="1"/>
        <v/>
      </c>
      <c r="AF23" s="54"/>
      <c r="AG23" s="65"/>
      <c r="AH23" s="69"/>
      <c r="AI23" s="15">
        <f t="shared" si="0"/>
        <v>0</v>
      </c>
      <c r="AJ23" s="16">
        <f>IF(ISTEXT(Q23),(VLOOKUP(Q23,info!$C$1:$D$27,2,FALSE)*P23),0)</f>
        <v>0</v>
      </c>
      <c r="AK23" s="16">
        <f>IF(ISTEXT(V23),(VLOOKUP(V23,info!$C$1:$D$27,2,FALSE)*U23),0)</f>
        <v>0</v>
      </c>
      <c r="AL23" s="16">
        <f>IF(ISTEXT(AA23),(VLOOKUP(AA23,info!$C$1:$D$27,2,FALSE)*Z23),0)</f>
        <v>0</v>
      </c>
      <c r="AN23" s="7"/>
    </row>
    <row r="24" spans="1:40" ht="14.25" customHeight="1" x14ac:dyDescent="0.25">
      <c r="A24" s="77">
        <v>17</v>
      </c>
      <c r="B24" s="77"/>
      <c r="C24" s="78"/>
      <c r="D24" s="79"/>
      <c r="E24" s="79"/>
      <c r="F24" s="79"/>
      <c r="G24" s="79"/>
      <c r="H24" s="79"/>
      <c r="I24" s="46"/>
      <c r="J24" s="40"/>
      <c r="K24" s="40"/>
      <c r="L24" s="40"/>
      <c r="M24" s="40"/>
      <c r="N24" s="40"/>
      <c r="O24" s="45"/>
      <c r="P24" s="39"/>
      <c r="Q24" s="81"/>
      <c r="R24" s="81"/>
      <c r="S24" s="81"/>
      <c r="T24" s="14" t="s">
        <v>100</v>
      </c>
      <c r="U24" s="13"/>
      <c r="V24" s="81"/>
      <c r="W24" s="81"/>
      <c r="X24" s="81"/>
      <c r="Y24" s="14" t="s">
        <v>100</v>
      </c>
      <c r="Z24" s="13"/>
      <c r="AA24" s="81"/>
      <c r="AB24" s="81"/>
      <c r="AC24" s="81"/>
      <c r="AD24" s="53" t="s">
        <v>101</v>
      </c>
      <c r="AE24" s="57" t="str">
        <f t="shared" si="1"/>
        <v/>
      </c>
      <c r="AF24" s="54"/>
      <c r="AG24" s="65"/>
      <c r="AH24" s="69"/>
      <c r="AI24" s="15">
        <f t="shared" si="0"/>
        <v>0</v>
      </c>
      <c r="AJ24" s="16">
        <f>IF(ISTEXT(Q24),(VLOOKUP(Q24,info!$C$1:$D$27,2,FALSE)*P24),0)</f>
        <v>0</v>
      </c>
      <c r="AK24" s="16">
        <f>IF(ISTEXT(V24),(VLOOKUP(V24,info!$C$1:$D$27,2,FALSE)*U24),0)</f>
        <v>0</v>
      </c>
      <c r="AL24" s="16">
        <f>IF(ISTEXT(AA24),(VLOOKUP(AA24,info!$C$1:$D$27,2,FALSE)*Z24),0)</f>
        <v>0</v>
      </c>
      <c r="AN24" s="7"/>
    </row>
    <row r="25" spans="1:40" ht="14.25" customHeight="1" x14ac:dyDescent="0.25">
      <c r="A25" s="77">
        <v>18</v>
      </c>
      <c r="B25" s="77"/>
      <c r="C25" s="78"/>
      <c r="D25" s="79"/>
      <c r="E25" s="79"/>
      <c r="F25" s="79"/>
      <c r="G25" s="79"/>
      <c r="H25" s="79"/>
      <c r="I25" s="46"/>
      <c r="J25" s="40"/>
      <c r="K25" s="40"/>
      <c r="L25" s="40"/>
      <c r="M25" s="40"/>
      <c r="N25" s="40"/>
      <c r="O25" s="45"/>
      <c r="P25" s="39"/>
      <c r="Q25" s="81"/>
      <c r="R25" s="81"/>
      <c r="S25" s="81"/>
      <c r="T25" s="14" t="s">
        <v>100</v>
      </c>
      <c r="U25" s="13"/>
      <c r="V25" s="81"/>
      <c r="W25" s="81"/>
      <c r="X25" s="81"/>
      <c r="Y25" s="14" t="s">
        <v>100</v>
      </c>
      <c r="Z25" s="13"/>
      <c r="AA25" s="81"/>
      <c r="AB25" s="81"/>
      <c r="AC25" s="81"/>
      <c r="AD25" s="53" t="s">
        <v>101</v>
      </c>
      <c r="AE25" s="57" t="str">
        <f t="shared" si="1"/>
        <v/>
      </c>
      <c r="AF25" s="54"/>
      <c r="AG25" s="65"/>
      <c r="AH25" s="69"/>
      <c r="AI25" s="15">
        <f t="shared" si="0"/>
        <v>0</v>
      </c>
      <c r="AJ25" s="16">
        <f>IF(ISTEXT(Q25),(VLOOKUP(Q25,info!$C$1:$D$27,2,FALSE)*P25),0)</f>
        <v>0</v>
      </c>
      <c r="AK25" s="16">
        <f>IF(ISTEXT(V25),(VLOOKUP(V25,info!$C$1:$D$27,2,FALSE)*U25),0)</f>
        <v>0</v>
      </c>
      <c r="AL25" s="16">
        <f>IF(ISTEXT(AA25),(VLOOKUP(AA25,info!$C$1:$D$27,2,FALSE)*Z25),0)</f>
        <v>0</v>
      </c>
      <c r="AN25" s="7"/>
    </row>
    <row r="26" spans="1:40" ht="14.25" customHeight="1" x14ac:dyDescent="0.25">
      <c r="A26" s="77">
        <v>19</v>
      </c>
      <c r="B26" s="77"/>
      <c r="C26" s="78"/>
      <c r="D26" s="79"/>
      <c r="E26" s="79"/>
      <c r="F26" s="79"/>
      <c r="G26" s="79"/>
      <c r="H26" s="79"/>
      <c r="I26" s="46"/>
      <c r="J26" s="40"/>
      <c r="K26" s="40"/>
      <c r="L26" s="40"/>
      <c r="M26" s="40"/>
      <c r="N26" s="40"/>
      <c r="O26" s="45"/>
      <c r="P26" s="39"/>
      <c r="Q26" s="81"/>
      <c r="R26" s="81"/>
      <c r="S26" s="81"/>
      <c r="T26" s="14" t="s">
        <v>100</v>
      </c>
      <c r="U26" s="13"/>
      <c r="V26" s="81"/>
      <c r="W26" s="81"/>
      <c r="X26" s="81"/>
      <c r="Y26" s="14" t="s">
        <v>100</v>
      </c>
      <c r="Z26" s="13"/>
      <c r="AA26" s="81"/>
      <c r="AB26" s="81"/>
      <c r="AC26" s="81"/>
      <c r="AD26" s="53" t="s">
        <v>101</v>
      </c>
      <c r="AE26" s="57" t="str">
        <f t="shared" si="1"/>
        <v/>
      </c>
      <c r="AF26" s="54"/>
      <c r="AG26" s="65"/>
      <c r="AH26" s="69"/>
      <c r="AI26" s="15">
        <f t="shared" si="0"/>
        <v>0</v>
      </c>
      <c r="AJ26" s="16">
        <f>IF(ISTEXT(Q26),(VLOOKUP(Q26,info!$C$1:$D$27,2,FALSE)*P26),0)</f>
        <v>0</v>
      </c>
      <c r="AK26" s="16">
        <f>IF(ISTEXT(V26),(VLOOKUP(V26,info!$C$1:$D$27,2,FALSE)*U26),0)</f>
        <v>0</v>
      </c>
      <c r="AL26" s="16">
        <f>IF(ISTEXT(AA26),(VLOOKUP(AA26,info!$C$1:$D$27,2,FALSE)*Z26),0)</f>
        <v>0</v>
      </c>
      <c r="AN26" s="7"/>
    </row>
    <row r="27" spans="1:40" ht="14.25" customHeight="1" x14ac:dyDescent="0.25">
      <c r="A27" s="77">
        <v>20</v>
      </c>
      <c r="B27" s="77"/>
      <c r="C27" s="78"/>
      <c r="D27" s="79"/>
      <c r="E27" s="79"/>
      <c r="F27" s="79"/>
      <c r="G27" s="79"/>
      <c r="H27" s="79"/>
      <c r="I27" s="46"/>
      <c r="J27" s="40"/>
      <c r="K27" s="40"/>
      <c r="L27" s="40"/>
      <c r="M27" s="40"/>
      <c r="N27" s="40"/>
      <c r="O27" s="45"/>
      <c r="P27" s="39"/>
      <c r="Q27" s="81"/>
      <c r="R27" s="81"/>
      <c r="S27" s="81"/>
      <c r="T27" s="14" t="s">
        <v>100</v>
      </c>
      <c r="U27" s="13"/>
      <c r="V27" s="81"/>
      <c r="W27" s="81"/>
      <c r="X27" s="81"/>
      <c r="Y27" s="14" t="s">
        <v>100</v>
      </c>
      <c r="Z27" s="13"/>
      <c r="AA27" s="81"/>
      <c r="AB27" s="81"/>
      <c r="AC27" s="81"/>
      <c r="AD27" s="53" t="s">
        <v>101</v>
      </c>
      <c r="AE27" s="57" t="str">
        <f t="shared" si="1"/>
        <v/>
      </c>
      <c r="AF27" s="54"/>
      <c r="AG27" s="65"/>
      <c r="AH27" s="69"/>
      <c r="AI27" s="15">
        <f t="shared" si="0"/>
        <v>0</v>
      </c>
      <c r="AJ27" s="16">
        <f>IF(ISTEXT(Q27),(VLOOKUP(Q27,info!$C$1:$D$27,2,FALSE)*P27),0)</f>
        <v>0</v>
      </c>
      <c r="AK27" s="16">
        <f>IF(ISTEXT(V27),(VLOOKUP(V27,info!$C$1:$D$27,2,FALSE)*U27),0)</f>
        <v>0</v>
      </c>
      <c r="AL27" s="16">
        <f>IF(ISTEXT(AA27),(VLOOKUP(AA27,info!$C$1:$D$27,2,FALSE)*Z27),0)</f>
        <v>0</v>
      </c>
      <c r="AN27" s="7"/>
    </row>
    <row r="28" spans="1:40" ht="14.25" customHeight="1" x14ac:dyDescent="0.25">
      <c r="A28" s="77">
        <v>21</v>
      </c>
      <c r="B28" s="77"/>
      <c r="C28" s="78"/>
      <c r="D28" s="79"/>
      <c r="E28" s="79"/>
      <c r="F28" s="79"/>
      <c r="G28" s="79"/>
      <c r="H28" s="79"/>
      <c r="I28" s="46"/>
      <c r="J28" s="40"/>
      <c r="K28" s="40"/>
      <c r="L28" s="40"/>
      <c r="M28" s="40"/>
      <c r="N28" s="40"/>
      <c r="O28" s="45"/>
      <c r="P28" s="39"/>
      <c r="Q28" s="81"/>
      <c r="R28" s="81"/>
      <c r="S28" s="81"/>
      <c r="T28" s="14" t="s">
        <v>100</v>
      </c>
      <c r="U28" s="13"/>
      <c r="V28" s="81"/>
      <c r="W28" s="81"/>
      <c r="X28" s="81"/>
      <c r="Y28" s="14" t="s">
        <v>100</v>
      </c>
      <c r="Z28" s="13"/>
      <c r="AA28" s="81"/>
      <c r="AB28" s="81"/>
      <c r="AC28" s="81"/>
      <c r="AD28" s="53" t="s">
        <v>101</v>
      </c>
      <c r="AE28" s="57" t="str">
        <f t="shared" si="1"/>
        <v/>
      </c>
      <c r="AF28" s="54"/>
      <c r="AG28" s="65"/>
      <c r="AH28" s="69"/>
      <c r="AI28" s="15">
        <f t="shared" si="0"/>
        <v>0</v>
      </c>
      <c r="AJ28" s="16">
        <f>IF(ISTEXT(Q28),(VLOOKUP(Q28,info!$C$1:$D$27,2,FALSE)*P28),0)</f>
        <v>0</v>
      </c>
      <c r="AK28" s="16">
        <f>IF(ISTEXT(V28),(VLOOKUP(V28,info!$C$1:$D$27,2,FALSE)*U28),0)</f>
        <v>0</v>
      </c>
      <c r="AL28" s="16">
        <f>IF(ISTEXT(AA28),(VLOOKUP(AA28,info!$C$1:$D$27,2,FALSE)*Z28),0)</f>
        <v>0</v>
      </c>
      <c r="AN28" s="7"/>
    </row>
    <row r="29" spans="1:40" ht="14.25" customHeight="1" x14ac:dyDescent="0.25">
      <c r="A29" s="77">
        <v>22</v>
      </c>
      <c r="B29" s="77"/>
      <c r="C29" s="78"/>
      <c r="D29" s="79"/>
      <c r="E29" s="79"/>
      <c r="F29" s="79"/>
      <c r="G29" s="79"/>
      <c r="H29" s="79"/>
      <c r="I29" s="46"/>
      <c r="J29" s="40"/>
      <c r="K29" s="40"/>
      <c r="L29" s="40"/>
      <c r="M29" s="40"/>
      <c r="N29" s="40"/>
      <c r="O29" s="45"/>
      <c r="P29" s="39"/>
      <c r="Q29" s="81"/>
      <c r="R29" s="81"/>
      <c r="S29" s="81"/>
      <c r="T29" s="14" t="s">
        <v>100</v>
      </c>
      <c r="U29" s="13"/>
      <c r="V29" s="81"/>
      <c r="W29" s="81"/>
      <c r="X29" s="81"/>
      <c r="Y29" s="14" t="s">
        <v>100</v>
      </c>
      <c r="Z29" s="13"/>
      <c r="AA29" s="81"/>
      <c r="AB29" s="81"/>
      <c r="AC29" s="81"/>
      <c r="AD29" s="53" t="s">
        <v>101</v>
      </c>
      <c r="AE29" s="57" t="str">
        <f t="shared" si="1"/>
        <v/>
      </c>
      <c r="AF29" s="54"/>
      <c r="AG29" s="65"/>
      <c r="AH29" s="69"/>
      <c r="AI29" s="15">
        <f t="shared" si="0"/>
        <v>0</v>
      </c>
      <c r="AJ29" s="16">
        <f>IF(ISTEXT(Q29),(VLOOKUP(Q29,info!$C$1:$D$27,2,FALSE)*P29),0)</f>
        <v>0</v>
      </c>
      <c r="AK29" s="16">
        <f>IF(ISTEXT(V29),(VLOOKUP(V29,info!$C$1:$D$27,2,FALSE)*U29),0)</f>
        <v>0</v>
      </c>
      <c r="AL29" s="16">
        <f>IF(ISTEXT(AA29),(VLOOKUP(AA29,info!$C$1:$D$27,2,FALSE)*Z29),0)</f>
        <v>0</v>
      </c>
      <c r="AN29" s="7"/>
    </row>
    <row r="30" spans="1:40" ht="14.25" customHeight="1" x14ac:dyDescent="0.25">
      <c r="A30" s="77">
        <v>23</v>
      </c>
      <c r="B30" s="77"/>
      <c r="C30" s="78"/>
      <c r="D30" s="79"/>
      <c r="E30" s="79"/>
      <c r="F30" s="79"/>
      <c r="G30" s="79"/>
      <c r="H30" s="79"/>
      <c r="I30" s="46"/>
      <c r="J30" s="40"/>
      <c r="K30" s="40"/>
      <c r="L30" s="40"/>
      <c r="M30" s="40"/>
      <c r="N30" s="40"/>
      <c r="O30" s="45"/>
      <c r="P30" s="39"/>
      <c r="Q30" s="81"/>
      <c r="R30" s="81"/>
      <c r="S30" s="81"/>
      <c r="T30" s="14" t="s">
        <v>100</v>
      </c>
      <c r="U30" s="13"/>
      <c r="V30" s="81"/>
      <c r="W30" s="81"/>
      <c r="X30" s="81"/>
      <c r="Y30" s="14" t="s">
        <v>100</v>
      </c>
      <c r="Z30" s="13"/>
      <c r="AA30" s="81"/>
      <c r="AB30" s="81"/>
      <c r="AC30" s="81"/>
      <c r="AD30" s="53" t="s">
        <v>101</v>
      </c>
      <c r="AE30" s="57" t="str">
        <f t="shared" si="1"/>
        <v/>
      </c>
      <c r="AF30" s="54"/>
      <c r="AG30" s="65"/>
      <c r="AH30" s="69"/>
      <c r="AI30" s="15">
        <f t="shared" si="0"/>
        <v>0</v>
      </c>
      <c r="AJ30" s="16">
        <f>IF(ISTEXT(Q30),(VLOOKUP(Q30,info!$C$1:$D$27,2,FALSE)*P30),0)</f>
        <v>0</v>
      </c>
      <c r="AK30" s="16">
        <f>IF(ISTEXT(V30),(VLOOKUP(V30,info!$C$1:$D$27,2,FALSE)*U30),0)</f>
        <v>0</v>
      </c>
      <c r="AL30" s="16">
        <f>IF(ISTEXT(AA30),(VLOOKUP(AA30,info!$C$1:$D$27,2,FALSE)*Z30),0)</f>
        <v>0</v>
      </c>
      <c r="AN30" s="7"/>
    </row>
    <row r="31" spans="1:40" ht="14.25" customHeight="1" x14ac:dyDescent="0.25">
      <c r="A31" s="77">
        <v>24</v>
      </c>
      <c r="B31" s="77"/>
      <c r="C31" s="78"/>
      <c r="D31" s="79"/>
      <c r="E31" s="79"/>
      <c r="F31" s="79"/>
      <c r="G31" s="79"/>
      <c r="H31" s="79"/>
      <c r="I31" s="46"/>
      <c r="J31" s="40"/>
      <c r="K31" s="40"/>
      <c r="L31" s="40"/>
      <c r="M31" s="40"/>
      <c r="N31" s="40"/>
      <c r="O31" s="45"/>
      <c r="P31" s="39"/>
      <c r="Q31" s="81"/>
      <c r="R31" s="81"/>
      <c r="S31" s="81"/>
      <c r="T31" s="14" t="s">
        <v>100</v>
      </c>
      <c r="U31" s="13"/>
      <c r="V31" s="81"/>
      <c r="W31" s="81"/>
      <c r="X31" s="81"/>
      <c r="Y31" s="14" t="s">
        <v>100</v>
      </c>
      <c r="Z31" s="13"/>
      <c r="AA31" s="81"/>
      <c r="AB31" s="81"/>
      <c r="AC31" s="81"/>
      <c r="AD31" s="53" t="s">
        <v>101</v>
      </c>
      <c r="AE31" s="57" t="str">
        <f t="shared" si="1"/>
        <v/>
      </c>
      <c r="AF31" s="54"/>
      <c r="AG31" s="65"/>
      <c r="AH31" s="69"/>
      <c r="AI31" s="15">
        <f t="shared" si="0"/>
        <v>0</v>
      </c>
      <c r="AJ31" s="16">
        <f>IF(ISTEXT(Q31),(VLOOKUP(Q31,info!$C$1:$D$27,2,FALSE)*P31),0)</f>
        <v>0</v>
      </c>
      <c r="AK31" s="16">
        <f>IF(ISTEXT(V31),(VLOOKUP(V31,info!$C$1:$D$27,2,FALSE)*U31),0)</f>
        <v>0</v>
      </c>
      <c r="AL31" s="16">
        <f>IF(ISTEXT(AA31),(VLOOKUP(AA31,info!$C$1:$D$27,2,FALSE)*Z31),0)</f>
        <v>0</v>
      </c>
      <c r="AN31" s="7"/>
    </row>
    <row r="32" spans="1:40" ht="14.25" customHeight="1" x14ac:dyDescent="0.25">
      <c r="A32" s="77">
        <v>25</v>
      </c>
      <c r="B32" s="77"/>
      <c r="C32" s="78"/>
      <c r="D32" s="79"/>
      <c r="E32" s="79"/>
      <c r="F32" s="79"/>
      <c r="G32" s="79"/>
      <c r="H32" s="79"/>
      <c r="I32" s="46"/>
      <c r="J32" s="40"/>
      <c r="K32" s="40"/>
      <c r="L32" s="40"/>
      <c r="M32" s="40"/>
      <c r="N32" s="40"/>
      <c r="O32" s="45"/>
      <c r="P32" s="39"/>
      <c r="Q32" s="81"/>
      <c r="R32" s="81"/>
      <c r="S32" s="81"/>
      <c r="T32" s="14" t="s">
        <v>100</v>
      </c>
      <c r="U32" s="13"/>
      <c r="V32" s="81"/>
      <c r="W32" s="81"/>
      <c r="X32" s="81"/>
      <c r="Y32" s="14" t="s">
        <v>100</v>
      </c>
      <c r="Z32" s="13"/>
      <c r="AA32" s="81"/>
      <c r="AB32" s="81"/>
      <c r="AC32" s="81"/>
      <c r="AD32" s="53" t="s">
        <v>101</v>
      </c>
      <c r="AE32" s="57" t="str">
        <f t="shared" si="1"/>
        <v/>
      </c>
      <c r="AF32" s="54"/>
      <c r="AG32" s="65"/>
      <c r="AH32" s="69"/>
      <c r="AI32" s="15">
        <f t="shared" si="0"/>
        <v>0</v>
      </c>
      <c r="AJ32" s="16">
        <f>IF(ISTEXT(Q32),(VLOOKUP(Q32,info!$C$1:$D$27,2,FALSE)*P32),0)</f>
        <v>0</v>
      </c>
      <c r="AK32" s="16">
        <f>IF(ISTEXT(V32),(VLOOKUP(V32,info!$C$1:$D$27,2,FALSE)*U32),0)</f>
        <v>0</v>
      </c>
      <c r="AL32" s="16">
        <f>IF(ISTEXT(AA32),(VLOOKUP(AA32,info!$C$1:$D$27,2,FALSE)*Z32),0)</f>
        <v>0</v>
      </c>
      <c r="AN32" s="7"/>
    </row>
    <row r="33" spans="1:40" ht="14.25" customHeight="1" x14ac:dyDescent="0.25">
      <c r="A33" s="77">
        <v>26</v>
      </c>
      <c r="B33" s="77"/>
      <c r="C33" s="78"/>
      <c r="D33" s="79"/>
      <c r="E33" s="79"/>
      <c r="F33" s="79"/>
      <c r="G33" s="79"/>
      <c r="H33" s="79"/>
      <c r="I33" s="46"/>
      <c r="J33" s="40"/>
      <c r="K33" s="40"/>
      <c r="L33" s="40"/>
      <c r="M33" s="40"/>
      <c r="N33" s="40"/>
      <c r="O33" s="45"/>
      <c r="P33" s="39"/>
      <c r="Q33" s="81"/>
      <c r="R33" s="81"/>
      <c r="S33" s="81"/>
      <c r="T33" s="14" t="s">
        <v>100</v>
      </c>
      <c r="U33" s="13"/>
      <c r="V33" s="81"/>
      <c r="W33" s="81"/>
      <c r="X33" s="81"/>
      <c r="Y33" s="14" t="s">
        <v>100</v>
      </c>
      <c r="Z33" s="13"/>
      <c r="AA33" s="81"/>
      <c r="AB33" s="81"/>
      <c r="AC33" s="81"/>
      <c r="AD33" s="53" t="s">
        <v>101</v>
      </c>
      <c r="AE33" s="57" t="str">
        <f t="shared" si="1"/>
        <v/>
      </c>
      <c r="AF33" s="54"/>
      <c r="AG33" s="65"/>
      <c r="AH33" s="69"/>
      <c r="AI33" s="15">
        <f t="shared" si="0"/>
        <v>0</v>
      </c>
      <c r="AJ33" s="16">
        <f>IF(ISTEXT(Q33),(VLOOKUP(Q33,info!$C$1:$D$27,2,FALSE)*P33),0)</f>
        <v>0</v>
      </c>
      <c r="AK33" s="16">
        <f>IF(ISTEXT(V33),(VLOOKUP(V33,info!$C$1:$D$27,2,FALSE)*U33),0)</f>
        <v>0</v>
      </c>
      <c r="AL33" s="16">
        <f>IF(ISTEXT(AA33),(VLOOKUP(AA33,info!$C$1:$D$27,2,FALSE)*Z33),0)</f>
        <v>0</v>
      </c>
      <c r="AN33" s="7"/>
    </row>
    <row r="34" spans="1:40" ht="14.25" customHeight="1" x14ac:dyDescent="0.25">
      <c r="A34" s="77">
        <v>27</v>
      </c>
      <c r="B34" s="77"/>
      <c r="C34" s="78"/>
      <c r="D34" s="79"/>
      <c r="E34" s="79"/>
      <c r="F34" s="79"/>
      <c r="G34" s="79"/>
      <c r="H34" s="79"/>
      <c r="I34" s="46"/>
      <c r="J34" s="40"/>
      <c r="K34" s="40"/>
      <c r="L34" s="40"/>
      <c r="M34" s="40"/>
      <c r="N34" s="40"/>
      <c r="O34" s="45"/>
      <c r="P34" s="39"/>
      <c r="Q34" s="81"/>
      <c r="R34" s="81"/>
      <c r="S34" s="81"/>
      <c r="T34" s="14" t="s">
        <v>100</v>
      </c>
      <c r="U34" s="13"/>
      <c r="V34" s="81"/>
      <c r="W34" s="81"/>
      <c r="X34" s="81"/>
      <c r="Y34" s="14" t="s">
        <v>100</v>
      </c>
      <c r="Z34" s="13"/>
      <c r="AA34" s="81"/>
      <c r="AB34" s="81"/>
      <c r="AC34" s="81"/>
      <c r="AD34" s="53" t="s">
        <v>101</v>
      </c>
      <c r="AE34" s="57" t="str">
        <f t="shared" si="1"/>
        <v/>
      </c>
      <c r="AF34" s="54"/>
      <c r="AG34" s="65"/>
      <c r="AH34" s="69"/>
      <c r="AI34" s="15">
        <f t="shared" si="0"/>
        <v>0</v>
      </c>
      <c r="AJ34" s="16">
        <f>IF(ISTEXT(Q34),(VLOOKUP(Q34,info!$C$1:$D$27,2,FALSE)*P34),0)</f>
        <v>0</v>
      </c>
      <c r="AK34" s="16">
        <f>IF(ISTEXT(V34),(VLOOKUP(V34,info!$C$1:$D$27,2,FALSE)*U34),0)</f>
        <v>0</v>
      </c>
      <c r="AL34" s="16">
        <f>IF(ISTEXT(AA34),(VLOOKUP(AA34,info!$C$1:$D$27,2,FALSE)*Z34),0)</f>
        <v>0</v>
      </c>
      <c r="AN34" s="7"/>
    </row>
    <row r="35" spans="1:40" ht="14.25" customHeight="1" x14ac:dyDescent="0.25">
      <c r="A35" s="77">
        <v>28</v>
      </c>
      <c r="B35" s="77"/>
      <c r="C35" s="78"/>
      <c r="D35" s="79"/>
      <c r="E35" s="79"/>
      <c r="F35" s="79"/>
      <c r="G35" s="79"/>
      <c r="H35" s="79"/>
      <c r="I35" s="46"/>
      <c r="J35" s="40"/>
      <c r="K35" s="40"/>
      <c r="L35" s="40"/>
      <c r="M35" s="40"/>
      <c r="N35" s="40"/>
      <c r="O35" s="45"/>
      <c r="P35" s="39"/>
      <c r="Q35" s="81"/>
      <c r="R35" s="81"/>
      <c r="S35" s="81"/>
      <c r="T35" s="14" t="s">
        <v>100</v>
      </c>
      <c r="U35" s="13"/>
      <c r="V35" s="81"/>
      <c r="W35" s="81"/>
      <c r="X35" s="81"/>
      <c r="Y35" s="14" t="s">
        <v>100</v>
      </c>
      <c r="Z35" s="13"/>
      <c r="AA35" s="81"/>
      <c r="AB35" s="81"/>
      <c r="AC35" s="81"/>
      <c r="AD35" s="53" t="s">
        <v>101</v>
      </c>
      <c r="AE35" s="57" t="str">
        <f t="shared" si="1"/>
        <v/>
      </c>
      <c r="AF35" s="54"/>
      <c r="AG35" s="65"/>
      <c r="AH35" s="69"/>
      <c r="AI35" s="15">
        <f t="shared" si="0"/>
        <v>0</v>
      </c>
      <c r="AJ35" s="16">
        <f>IF(ISTEXT(Q35),(VLOOKUP(Q35,info!$C$1:$D$27,2,FALSE)*P35),0)</f>
        <v>0</v>
      </c>
      <c r="AK35" s="16">
        <f>IF(ISTEXT(V35),(VLOOKUP(V35,info!$C$1:$D$27,2,FALSE)*U35),0)</f>
        <v>0</v>
      </c>
      <c r="AL35" s="16">
        <f>IF(ISTEXT(AA35),(VLOOKUP(AA35,info!$C$1:$D$27,2,FALSE)*Z35),0)</f>
        <v>0</v>
      </c>
    </row>
    <row r="36" spans="1:40" ht="14.25" customHeight="1" x14ac:dyDescent="0.25">
      <c r="A36" s="77">
        <v>29</v>
      </c>
      <c r="B36" s="77"/>
      <c r="C36" s="78"/>
      <c r="D36" s="79"/>
      <c r="E36" s="79"/>
      <c r="F36" s="79"/>
      <c r="G36" s="79"/>
      <c r="H36" s="79"/>
      <c r="I36" s="46"/>
      <c r="J36" s="40"/>
      <c r="K36" s="40"/>
      <c r="L36" s="40"/>
      <c r="M36" s="40"/>
      <c r="N36" s="40"/>
      <c r="O36" s="45"/>
      <c r="P36" s="39"/>
      <c r="Q36" s="81"/>
      <c r="R36" s="81"/>
      <c r="S36" s="81"/>
      <c r="T36" s="14" t="s">
        <v>100</v>
      </c>
      <c r="U36" s="13"/>
      <c r="V36" s="81"/>
      <c r="W36" s="81"/>
      <c r="X36" s="81"/>
      <c r="Y36" s="14" t="s">
        <v>100</v>
      </c>
      <c r="Z36" s="13"/>
      <c r="AA36" s="81"/>
      <c r="AB36" s="81"/>
      <c r="AC36" s="81"/>
      <c r="AD36" s="53" t="s">
        <v>101</v>
      </c>
      <c r="AE36" s="57" t="str">
        <f t="shared" si="1"/>
        <v/>
      </c>
      <c r="AF36" s="54"/>
      <c r="AG36" s="65"/>
      <c r="AH36" s="69"/>
      <c r="AI36" s="15">
        <f t="shared" si="0"/>
        <v>0</v>
      </c>
      <c r="AJ36" s="16">
        <f>IF(ISTEXT(Q36),(VLOOKUP(Q36,info!$C$1:$D$27,2,FALSE)*P36),0)</f>
        <v>0</v>
      </c>
      <c r="AK36" s="16">
        <f>IF(ISTEXT(V36),(VLOOKUP(V36,info!$C$1:$D$27,2,FALSE)*U36),0)</f>
        <v>0</v>
      </c>
      <c r="AL36" s="16">
        <f>IF(ISTEXT(AA36),(VLOOKUP(AA36,info!$C$1:$D$27,2,FALSE)*Z36),0)</f>
        <v>0</v>
      </c>
    </row>
    <row r="37" spans="1:40" ht="14.25" customHeight="1" x14ac:dyDescent="0.25">
      <c r="A37" s="77">
        <v>30</v>
      </c>
      <c r="B37" s="77"/>
      <c r="C37" s="78"/>
      <c r="D37" s="79"/>
      <c r="E37" s="79"/>
      <c r="F37" s="79"/>
      <c r="G37" s="79"/>
      <c r="H37" s="79"/>
      <c r="I37" s="46"/>
      <c r="J37" s="40"/>
      <c r="K37" s="40"/>
      <c r="L37" s="40"/>
      <c r="M37" s="40"/>
      <c r="N37" s="40"/>
      <c r="O37" s="45"/>
      <c r="P37" s="39"/>
      <c r="Q37" s="81"/>
      <c r="R37" s="81"/>
      <c r="S37" s="81"/>
      <c r="T37" s="14" t="s">
        <v>100</v>
      </c>
      <c r="U37" s="13"/>
      <c r="V37" s="81"/>
      <c r="W37" s="81"/>
      <c r="X37" s="81"/>
      <c r="Y37" s="14" t="s">
        <v>100</v>
      </c>
      <c r="Z37" s="13"/>
      <c r="AA37" s="81"/>
      <c r="AB37" s="81"/>
      <c r="AC37" s="81"/>
      <c r="AD37" s="53" t="s">
        <v>101</v>
      </c>
      <c r="AE37" s="57" t="str">
        <f t="shared" si="1"/>
        <v/>
      </c>
      <c r="AF37" s="54"/>
      <c r="AG37" s="65"/>
      <c r="AH37" s="69"/>
      <c r="AI37" s="15">
        <f t="shared" si="0"/>
        <v>0</v>
      </c>
      <c r="AJ37" s="16">
        <f>IF(ISTEXT(Q37),(VLOOKUP(Q37,info!$C$1:$D$27,2,FALSE)*P37),0)</f>
        <v>0</v>
      </c>
      <c r="AK37" s="16">
        <f>IF(ISTEXT(V37),(VLOOKUP(V37,info!$C$1:$D$27,2,FALSE)*U37),0)</f>
        <v>0</v>
      </c>
      <c r="AL37" s="16">
        <f>IF(ISTEXT(AA37),(VLOOKUP(AA37,info!$C$1:$D$27,2,FALSE)*Z37),0)</f>
        <v>0</v>
      </c>
    </row>
    <row r="38" spans="1:40" ht="14.25" customHeight="1" x14ac:dyDescent="0.25">
      <c r="A38" s="77">
        <v>31</v>
      </c>
      <c r="B38" s="77"/>
      <c r="C38" s="78"/>
      <c r="D38" s="79"/>
      <c r="E38" s="79"/>
      <c r="F38" s="79"/>
      <c r="G38" s="79"/>
      <c r="H38" s="79"/>
      <c r="I38" s="46"/>
      <c r="J38" s="40"/>
      <c r="K38" s="40"/>
      <c r="L38" s="40"/>
      <c r="M38" s="40"/>
      <c r="N38" s="40"/>
      <c r="O38" s="45"/>
      <c r="P38" s="39"/>
      <c r="Q38" s="81"/>
      <c r="R38" s="81"/>
      <c r="S38" s="81"/>
      <c r="T38" s="14" t="s">
        <v>100</v>
      </c>
      <c r="U38" s="13"/>
      <c r="V38" s="81"/>
      <c r="W38" s="81"/>
      <c r="X38" s="81"/>
      <c r="Y38" s="14" t="s">
        <v>100</v>
      </c>
      <c r="Z38" s="13"/>
      <c r="AA38" s="81"/>
      <c r="AB38" s="81"/>
      <c r="AC38" s="81"/>
      <c r="AD38" s="53" t="s">
        <v>101</v>
      </c>
      <c r="AE38" s="57" t="str">
        <f t="shared" si="1"/>
        <v/>
      </c>
      <c r="AF38" s="54"/>
      <c r="AG38" s="65"/>
      <c r="AH38" s="69"/>
      <c r="AI38" s="15">
        <f t="shared" si="0"/>
        <v>0</v>
      </c>
      <c r="AJ38" s="16">
        <f>IF(ISTEXT(Q38),(VLOOKUP(Q38,info!$C$1:$D$27,2,FALSE)*P38),0)</f>
        <v>0</v>
      </c>
      <c r="AK38" s="16">
        <f>IF(ISTEXT(V38),(VLOOKUP(V38,info!$C$1:$D$27,2,FALSE)*U38),0)</f>
        <v>0</v>
      </c>
      <c r="AL38" s="16">
        <f>IF(ISTEXT(AA38),(VLOOKUP(AA38,info!$C$1:$D$27,2,FALSE)*Z38),0)</f>
        <v>0</v>
      </c>
    </row>
    <row r="39" spans="1:40" ht="14.25" customHeight="1" x14ac:dyDescent="0.25">
      <c r="A39" s="77">
        <v>32</v>
      </c>
      <c r="B39" s="77"/>
      <c r="C39" s="78"/>
      <c r="D39" s="79"/>
      <c r="E39" s="79"/>
      <c r="F39" s="79"/>
      <c r="G39" s="79"/>
      <c r="H39" s="79"/>
      <c r="I39" s="46"/>
      <c r="J39" s="40"/>
      <c r="K39" s="40"/>
      <c r="L39" s="40"/>
      <c r="M39" s="40"/>
      <c r="N39" s="40"/>
      <c r="O39" s="45"/>
      <c r="P39" s="39"/>
      <c r="Q39" s="81"/>
      <c r="R39" s="81"/>
      <c r="S39" s="81"/>
      <c r="T39" s="14" t="s">
        <v>100</v>
      </c>
      <c r="U39" s="13"/>
      <c r="V39" s="81"/>
      <c r="W39" s="81"/>
      <c r="X39" s="81"/>
      <c r="Y39" s="14" t="s">
        <v>100</v>
      </c>
      <c r="Z39" s="13"/>
      <c r="AA39" s="81"/>
      <c r="AB39" s="81"/>
      <c r="AC39" s="81"/>
      <c r="AD39" s="53" t="s">
        <v>101</v>
      </c>
      <c r="AE39" s="57" t="str">
        <f t="shared" si="1"/>
        <v/>
      </c>
      <c r="AF39" s="54"/>
      <c r="AG39" s="65"/>
      <c r="AH39" s="69"/>
      <c r="AI39" s="15">
        <f t="shared" si="0"/>
        <v>0</v>
      </c>
      <c r="AJ39" s="16">
        <f>IF(ISTEXT(Q39),(VLOOKUP(Q39,info!$C$1:$D$27,2,FALSE)*P39),0)</f>
        <v>0</v>
      </c>
      <c r="AK39" s="16">
        <f>IF(ISTEXT(V39),(VLOOKUP(V39,info!$C$1:$D$27,2,FALSE)*U39),0)</f>
        <v>0</v>
      </c>
      <c r="AL39" s="16">
        <f>IF(ISTEXT(AA39),(VLOOKUP(AA39,info!$C$1:$D$27,2,FALSE)*Z39),0)</f>
        <v>0</v>
      </c>
    </row>
    <row r="40" spans="1:40" ht="14.25" customHeight="1" x14ac:dyDescent="0.25">
      <c r="A40" s="77">
        <v>33</v>
      </c>
      <c r="B40" s="77"/>
      <c r="C40" s="78"/>
      <c r="D40" s="79"/>
      <c r="E40" s="79"/>
      <c r="F40" s="79"/>
      <c r="G40" s="79"/>
      <c r="H40" s="79"/>
      <c r="I40" s="46"/>
      <c r="J40" s="40"/>
      <c r="K40" s="40"/>
      <c r="L40" s="40"/>
      <c r="M40" s="40"/>
      <c r="N40" s="40"/>
      <c r="O40" s="45"/>
      <c r="P40" s="39"/>
      <c r="Q40" s="81"/>
      <c r="R40" s="81"/>
      <c r="S40" s="81"/>
      <c r="T40" s="14" t="s">
        <v>100</v>
      </c>
      <c r="U40" s="13"/>
      <c r="V40" s="81"/>
      <c r="W40" s="81"/>
      <c r="X40" s="81"/>
      <c r="Y40" s="14" t="s">
        <v>100</v>
      </c>
      <c r="Z40" s="13"/>
      <c r="AA40" s="81"/>
      <c r="AB40" s="81"/>
      <c r="AC40" s="81"/>
      <c r="AD40" s="53" t="s">
        <v>101</v>
      </c>
      <c r="AE40" s="57" t="str">
        <f t="shared" si="1"/>
        <v/>
      </c>
      <c r="AF40" s="54"/>
      <c r="AG40" s="65"/>
      <c r="AH40" s="69"/>
      <c r="AI40" s="15">
        <f t="shared" si="0"/>
        <v>0</v>
      </c>
      <c r="AJ40" s="16">
        <f>IF(ISTEXT(Q40),(VLOOKUP(Q40,info!$C$1:$D$27,2,FALSE)*P40),0)</f>
        <v>0</v>
      </c>
      <c r="AK40" s="16">
        <f>IF(ISTEXT(V40),(VLOOKUP(V40,info!$C$1:$D$27,2,FALSE)*U40),0)</f>
        <v>0</v>
      </c>
      <c r="AL40" s="16">
        <f>IF(ISTEXT(AA40),(VLOOKUP(AA40,info!$C$1:$D$27,2,FALSE)*Z40),0)</f>
        <v>0</v>
      </c>
    </row>
    <row r="41" spans="1:40" ht="14.25" customHeight="1" x14ac:dyDescent="0.25">
      <c r="A41" s="77">
        <v>34</v>
      </c>
      <c r="B41" s="77"/>
      <c r="C41" s="78"/>
      <c r="D41" s="79"/>
      <c r="E41" s="79"/>
      <c r="F41" s="79"/>
      <c r="G41" s="79"/>
      <c r="H41" s="79"/>
      <c r="I41" s="46"/>
      <c r="J41" s="40"/>
      <c r="K41" s="40"/>
      <c r="L41" s="40"/>
      <c r="M41" s="40"/>
      <c r="N41" s="40"/>
      <c r="O41" s="45"/>
      <c r="P41" s="39"/>
      <c r="Q41" s="81"/>
      <c r="R41" s="81"/>
      <c r="S41" s="81"/>
      <c r="T41" s="14" t="s">
        <v>100</v>
      </c>
      <c r="U41" s="13"/>
      <c r="V41" s="81"/>
      <c r="W41" s="81"/>
      <c r="X41" s="81"/>
      <c r="Y41" s="14" t="s">
        <v>100</v>
      </c>
      <c r="Z41" s="13"/>
      <c r="AA41" s="81"/>
      <c r="AB41" s="81"/>
      <c r="AC41" s="81"/>
      <c r="AD41" s="53" t="s">
        <v>101</v>
      </c>
      <c r="AE41" s="57" t="str">
        <f t="shared" si="1"/>
        <v/>
      </c>
      <c r="AF41" s="54"/>
      <c r="AG41" s="65"/>
      <c r="AH41" s="69"/>
      <c r="AI41" s="15">
        <f t="shared" si="0"/>
        <v>0</v>
      </c>
      <c r="AJ41" s="16">
        <f>IF(ISTEXT(Q41),(VLOOKUP(Q41,info!$C$1:$D$27,2,FALSE)*P41),0)</f>
        <v>0</v>
      </c>
      <c r="AK41" s="16">
        <f>IF(ISTEXT(V41),(VLOOKUP(V41,info!$C$1:$D$27,2,FALSE)*U41),0)</f>
        <v>0</v>
      </c>
      <c r="AL41" s="16">
        <f>IF(ISTEXT(AA41),(VLOOKUP(AA41,info!$C$1:$D$27,2,FALSE)*Z41),0)</f>
        <v>0</v>
      </c>
    </row>
    <row r="42" spans="1:40" ht="14.25" customHeight="1" x14ac:dyDescent="0.25">
      <c r="A42" s="77">
        <v>35</v>
      </c>
      <c r="B42" s="77"/>
      <c r="C42" s="78"/>
      <c r="D42" s="79"/>
      <c r="E42" s="79"/>
      <c r="F42" s="79"/>
      <c r="G42" s="79"/>
      <c r="H42" s="79"/>
      <c r="I42" s="46"/>
      <c r="J42" s="40"/>
      <c r="K42" s="40"/>
      <c r="L42" s="40"/>
      <c r="M42" s="40"/>
      <c r="N42" s="40"/>
      <c r="O42" s="45"/>
      <c r="P42" s="39"/>
      <c r="Q42" s="81"/>
      <c r="R42" s="81"/>
      <c r="S42" s="81"/>
      <c r="T42" s="14" t="s">
        <v>100</v>
      </c>
      <c r="U42" s="13"/>
      <c r="V42" s="81"/>
      <c r="W42" s="81"/>
      <c r="X42" s="81"/>
      <c r="Y42" s="14" t="s">
        <v>100</v>
      </c>
      <c r="Z42" s="13"/>
      <c r="AA42" s="81"/>
      <c r="AB42" s="81"/>
      <c r="AC42" s="81"/>
      <c r="AD42" s="53" t="s">
        <v>101</v>
      </c>
      <c r="AE42" s="57" t="str">
        <f t="shared" si="1"/>
        <v/>
      </c>
      <c r="AF42" s="54"/>
      <c r="AG42" s="65"/>
      <c r="AH42" s="69"/>
      <c r="AI42" s="15">
        <f t="shared" si="0"/>
        <v>0</v>
      </c>
      <c r="AJ42" s="16">
        <f>IF(ISTEXT(Q42),(VLOOKUP(Q42,info!$C$1:$D$27,2,FALSE)*P42),0)</f>
        <v>0</v>
      </c>
      <c r="AK42" s="16">
        <f>IF(ISTEXT(V42),(VLOOKUP(V42,info!$C$1:$D$27,2,FALSE)*U42),0)</f>
        <v>0</v>
      </c>
      <c r="AL42" s="16">
        <f>IF(ISTEXT(AA42),(VLOOKUP(AA42,info!$C$1:$D$27,2,FALSE)*Z42),0)</f>
        <v>0</v>
      </c>
    </row>
    <row r="43" spans="1:40" ht="14.25" customHeight="1" x14ac:dyDescent="0.25">
      <c r="A43" s="77">
        <v>36</v>
      </c>
      <c r="B43" s="77"/>
      <c r="C43" s="78"/>
      <c r="D43" s="79"/>
      <c r="E43" s="79"/>
      <c r="F43" s="79"/>
      <c r="G43" s="79"/>
      <c r="H43" s="79"/>
      <c r="I43" s="46"/>
      <c r="J43" s="40"/>
      <c r="K43" s="40"/>
      <c r="L43" s="40"/>
      <c r="M43" s="40"/>
      <c r="N43" s="40"/>
      <c r="O43" s="45"/>
      <c r="P43" s="39"/>
      <c r="Q43" s="81"/>
      <c r="R43" s="81"/>
      <c r="S43" s="81"/>
      <c r="T43" s="14" t="s">
        <v>100</v>
      </c>
      <c r="U43" s="13"/>
      <c r="V43" s="81"/>
      <c r="W43" s="81"/>
      <c r="X43" s="81"/>
      <c r="Y43" s="14" t="s">
        <v>100</v>
      </c>
      <c r="Z43" s="13"/>
      <c r="AA43" s="81"/>
      <c r="AB43" s="81"/>
      <c r="AC43" s="81"/>
      <c r="AD43" s="53" t="s">
        <v>101</v>
      </c>
      <c r="AE43" s="57" t="str">
        <f t="shared" si="1"/>
        <v/>
      </c>
      <c r="AF43" s="54"/>
      <c r="AG43" s="65"/>
      <c r="AH43" s="69"/>
      <c r="AI43" s="15">
        <f t="shared" si="0"/>
        <v>0</v>
      </c>
      <c r="AJ43" s="16">
        <f>IF(ISTEXT(Q43),(VLOOKUP(Q43,info!$C$1:$D$27,2,FALSE)*P43),0)</f>
        <v>0</v>
      </c>
      <c r="AK43" s="16">
        <f>IF(ISTEXT(V43),(VLOOKUP(V43,info!$C$1:$D$27,2,FALSE)*U43),0)</f>
        <v>0</v>
      </c>
      <c r="AL43" s="16">
        <f>IF(ISTEXT(AA43),(VLOOKUP(AA43,info!$C$1:$D$27,2,FALSE)*Z43),0)</f>
        <v>0</v>
      </c>
    </row>
    <row r="44" spans="1:40" ht="14.25" customHeight="1" x14ac:dyDescent="0.25">
      <c r="A44" s="77">
        <v>37</v>
      </c>
      <c r="B44" s="77"/>
      <c r="C44" s="78"/>
      <c r="D44" s="79"/>
      <c r="E44" s="79"/>
      <c r="F44" s="79"/>
      <c r="G44" s="79"/>
      <c r="H44" s="79"/>
      <c r="I44" s="46"/>
      <c r="J44" s="40"/>
      <c r="K44" s="40"/>
      <c r="L44" s="40"/>
      <c r="M44" s="40"/>
      <c r="N44" s="40"/>
      <c r="O44" s="45"/>
      <c r="P44" s="39"/>
      <c r="Q44" s="81"/>
      <c r="R44" s="81"/>
      <c r="S44" s="81"/>
      <c r="T44" s="14" t="s">
        <v>100</v>
      </c>
      <c r="U44" s="13"/>
      <c r="V44" s="81"/>
      <c r="W44" s="81"/>
      <c r="X44" s="81"/>
      <c r="Y44" s="14" t="s">
        <v>100</v>
      </c>
      <c r="Z44" s="13"/>
      <c r="AA44" s="81"/>
      <c r="AB44" s="81"/>
      <c r="AC44" s="81"/>
      <c r="AD44" s="53" t="s">
        <v>101</v>
      </c>
      <c r="AE44" s="57" t="str">
        <f t="shared" si="1"/>
        <v/>
      </c>
      <c r="AF44" s="54"/>
      <c r="AG44" s="65"/>
      <c r="AH44" s="69"/>
      <c r="AI44" s="15">
        <f t="shared" si="0"/>
        <v>0</v>
      </c>
      <c r="AJ44" s="16">
        <f>IF(ISTEXT(Q44),(VLOOKUP(Q44,info!$C$1:$D$27,2,FALSE)*P44),0)</f>
        <v>0</v>
      </c>
      <c r="AK44" s="16">
        <f>IF(ISTEXT(V44),(VLOOKUP(V44,info!$C$1:$D$27,2,FALSE)*U44),0)</f>
        <v>0</v>
      </c>
      <c r="AL44" s="16">
        <f>IF(ISTEXT(AA44),(VLOOKUP(AA44,info!$C$1:$D$27,2,FALSE)*Z44),0)</f>
        <v>0</v>
      </c>
    </row>
    <row r="45" spans="1:40" ht="14.25" customHeight="1" x14ac:dyDescent="0.25">
      <c r="A45" s="77">
        <v>38</v>
      </c>
      <c r="B45" s="77"/>
      <c r="C45" s="78"/>
      <c r="D45" s="79"/>
      <c r="E45" s="79"/>
      <c r="F45" s="79"/>
      <c r="G45" s="79"/>
      <c r="H45" s="79"/>
      <c r="I45" s="46"/>
      <c r="J45" s="40"/>
      <c r="K45" s="40"/>
      <c r="L45" s="40"/>
      <c r="M45" s="40"/>
      <c r="N45" s="40"/>
      <c r="O45" s="45"/>
      <c r="P45" s="39"/>
      <c r="Q45" s="81"/>
      <c r="R45" s="81"/>
      <c r="S45" s="81"/>
      <c r="T45" s="14" t="s">
        <v>100</v>
      </c>
      <c r="U45" s="13"/>
      <c r="V45" s="81"/>
      <c r="W45" s="81"/>
      <c r="X45" s="81"/>
      <c r="Y45" s="14" t="s">
        <v>100</v>
      </c>
      <c r="Z45" s="13"/>
      <c r="AA45" s="81"/>
      <c r="AB45" s="81"/>
      <c r="AC45" s="81"/>
      <c r="AD45" s="53" t="s">
        <v>101</v>
      </c>
      <c r="AE45" s="57" t="str">
        <f t="shared" si="1"/>
        <v/>
      </c>
      <c r="AF45" s="54"/>
      <c r="AG45" s="65"/>
      <c r="AH45" s="69"/>
      <c r="AI45" s="15">
        <f t="shared" si="0"/>
        <v>0</v>
      </c>
      <c r="AJ45" s="16">
        <f>IF(ISTEXT(Q45),(VLOOKUP(Q45,info!$C$1:$D$27,2,FALSE)*P45),0)</f>
        <v>0</v>
      </c>
      <c r="AK45" s="16">
        <f>IF(ISTEXT(V45),(VLOOKUP(V45,info!$C$1:$D$27,2,FALSE)*U45),0)</f>
        <v>0</v>
      </c>
      <c r="AL45" s="16">
        <f>IF(ISTEXT(AA45),(VLOOKUP(AA45,info!$C$1:$D$27,2,FALSE)*Z45),0)</f>
        <v>0</v>
      </c>
    </row>
    <row r="46" spans="1:40" ht="14.25" customHeight="1" x14ac:dyDescent="0.25">
      <c r="A46" s="77">
        <v>39</v>
      </c>
      <c r="B46" s="77"/>
      <c r="C46" s="78"/>
      <c r="D46" s="79"/>
      <c r="E46" s="79"/>
      <c r="F46" s="79"/>
      <c r="G46" s="79"/>
      <c r="H46" s="79"/>
      <c r="I46" s="46"/>
      <c r="J46" s="40"/>
      <c r="K46" s="40"/>
      <c r="L46" s="40"/>
      <c r="M46" s="40"/>
      <c r="N46" s="40"/>
      <c r="O46" s="45"/>
      <c r="P46" s="39"/>
      <c r="Q46" s="81"/>
      <c r="R46" s="81"/>
      <c r="S46" s="81"/>
      <c r="T46" s="14" t="s">
        <v>100</v>
      </c>
      <c r="U46" s="13"/>
      <c r="V46" s="81"/>
      <c r="W46" s="81"/>
      <c r="X46" s="81"/>
      <c r="Y46" s="14" t="s">
        <v>100</v>
      </c>
      <c r="Z46" s="13"/>
      <c r="AA46" s="81"/>
      <c r="AB46" s="81"/>
      <c r="AC46" s="81"/>
      <c r="AD46" s="53" t="s">
        <v>101</v>
      </c>
      <c r="AE46" s="57" t="str">
        <f t="shared" si="1"/>
        <v/>
      </c>
      <c r="AF46" s="54"/>
      <c r="AG46" s="65"/>
      <c r="AH46" s="69"/>
      <c r="AI46" s="15">
        <f t="shared" si="0"/>
        <v>0</v>
      </c>
      <c r="AJ46" s="16">
        <f>IF(ISTEXT(Q46),(VLOOKUP(Q46,info!$C$1:$D$27,2,FALSE)*P46),0)</f>
        <v>0</v>
      </c>
      <c r="AK46" s="16">
        <f>IF(ISTEXT(V46),(VLOOKUP(V46,info!$C$1:$D$27,2,FALSE)*U46),0)</f>
        <v>0</v>
      </c>
      <c r="AL46" s="16">
        <f>IF(ISTEXT(AA46),(VLOOKUP(AA46,info!$C$1:$D$27,2,FALSE)*Z46),0)</f>
        <v>0</v>
      </c>
    </row>
    <row r="47" spans="1:40" ht="14.25" customHeight="1" x14ac:dyDescent="0.25">
      <c r="A47" s="77">
        <v>40</v>
      </c>
      <c r="B47" s="77"/>
      <c r="C47" s="78"/>
      <c r="D47" s="79"/>
      <c r="E47" s="79"/>
      <c r="F47" s="79"/>
      <c r="G47" s="79"/>
      <c r="H47" s="79"/>
      <c r="I47" s="46"/>
      <c r="J47" s="40"/>
      <c r="K47" s="40"/>
      <c r="L47" s="40"/>
      <c r="M47" s="40"/>
      <c r="N47" s="40"/>
      <c r="O47" s="45"/>
      <c r="P47" s="39"/>
      <c r="Q47" s="81"/>
      <c r="R47" s="81"/>
      <c r="S47" s="81"/>
      <c r="T47" s="14" t="s">
        <v>100</v>
      </c>
      <c r="U47" s="13"/>
      <c r="V47" s="81"/>
      <c r="W47" s="81"/>
      <c r="X47" s="81"/>
      <c r="Y47" s="14" t="s">
        <v>100</v>
      </c>
      <c r="Z47" s="13"/>
      <c r="AA47" s="81"/>
      <c r="AB47" s="81"/>
      <c r="AC47" s="81"/>
      <c r="AD47" s="53" t="s">
        <v>101</v>
      </c>
      <c r="AE47" s="57" t="str">
        <f t="shared" si="1"/>
        <v/>
      </c>
      <c r="AF47" s="54"/>
      <c r="AG47" s="65"/>
      <c r="AH47" s="69"/>
      <c r="AI47" s="15">
        <f t="shared" si="0"/>
        <v>0</v>
      </c>
      <c r="AJ47" s="16">
        <f>IF(ISTEXT(Q47),(VLOOKUP(Q47,info!$C$1:$D$27,2,FALSE)*P47),0)</f>
        <v>0</v>
      </c>
      <c r="AK47" s="16">
        <f>IF(ISTEXT(V47),(VLOOKUP(V47,info!$C$1:$D$27,2,FALSE)*U47),0)</f>
        <v>0</v>
      </c>
      <c r="AL47" s="16">
        <f>IF(ISTEXT(AA47),(VLOOKUP(AA47,info!$C$1:$D$27,2,FALSE)*Z47),0)</f>
        <v>0</v>
      </c>
    </row>
    <row r="48" spans="1:40" ht="14.25" customHeight="1" x14ac:dyDescent="0.25">
      <c r="A48" s="77">
        <v>41</v>
      </c>
      <c r="B48" s="77"/>
      <c r="C48" s="78"/>
      <c r="D48" s="79"/>
      <c r="E48" s="79"/>
      <c r="F48" s="79"/>
      <c r="G48" s="79"/>
      <c r="H48" s="79"/>
      <c r="I48" s="46"/>
      <c r="J48" s="40"/>
      <c r="K48" s="40"/>
      <c r="L48" s="40"/>
      <c r="M48" s="40"/>
      <c r="N48" s="40"/>
      <c r="O48" s="45"/>
      <c r="P48" s="39"/>
      <c r="Q48" s="81"/>
      <c r="R48" s="81"/>
      <c r="S48" s="81"/>
      <c r="T48" s="14" t="s">
        <v>100</v>
      </c>
      <c r="U48" s="13"/>
      <c r="V48" s="81"/>
      <c r="W48" s="81"/>
      <c r="X48" s="81"/>
      <c r="Y48" s="14" t="s">
        <v>100</v>
      </c>
      <c r="Z48" s="13"/>
      <c r="AA48" s="81"/>
      <c r="AB48" s="81"/>
      <c r="AC48" s="81"/>
      <c r="AD48" s="53" t="s">
        <v>101</v>
      </c>
      <c r="AE48" s="57" t="str">
        <f t="shared" si="1"/>
        <v/>
      </c>
      <c r="AF48" s="54"/>
      <c r="AG48" s="65"/>
      <c r="AH48" s="69"/>
      <c r="AI48" s="15">
        <f t="shared" si="0"/>
        <v>0</v>
      </c>
      <c r="AJ48" s="16">
        <f>IF(ISTEXT(Q48),(VLOOKUP(Q48,info!$C$1:$D$27,2,FALSE)*P48),0)</f>
        <v>0</v>
      </c>
      <c r="AK48" s="16">
        <f>IF(ISTEXT(V48),(VLOOKUP(V48,info!$C$1:$D$27,2,FALSE)*U48),0)</f>
        <v>0</v>
      </c>
      <c r="AL48" s="16">
        <f>IF(ISTEXT(AA48),(VLOOKUP(AA48,info!$C$1:$D$27,2,FALSE)*Z48),0)</f>
        <v>0</v>
      </c>
    </row>
    <row r="49" spans="1:38" ht="14.25" customHeight="1" x14ac:dyDescent="0.25">
      <c r="A49" s="77">
        <v>42</v>
      </c>
      <c r="B49" s="77"/>
      <c r="C49" s="78"/>
      <c r="D49" s="79"/>
      <c r="E49" s="79"/>
      <c r="F49" s="79"/>
      <c r="G49" s="79"/>
      <c r="H49" s="79"/>
      <c r="I49" s="46"/>
      <c r="J49" s="40"/>
      <c r="K49" s="40"/>
      <c r="L49" s="40"/>
      <c r="M49" s="40"/>
      <c r="N49" s="40"/>
      <c r="O49" s="45"/>
      <c r="P49" s="39"/>
      <c r="Q49" s="81"/>
      <c r="R49" s="81"/>
      <c r="S49" s="81"/>
      <c r="T49" s="14" t="s">
        <v>100</v>
      </c>
      <c r="U49" s="13"/>
      <c r="V49" s="81"/>
      <c r="W49" s="81"/>
      <c r="X49" s="81"/>
      <c r="Y49" s="14" t="s">
        <v>100</v>
      </c>
      <c r="Z49" s="13"/>
      <c r="AA49" s="81"/>
      <c r="AB49" s="81"/>
      <c r="AC49" s="81"/>
      <c r="AD49" s="53" t="s">
        <v>101</v>
      </c>
      <c r="AE49" s="57" t="str">
        <f t="shared" si="1"/>
        <v/>
      </c>
      <c r="AF49" s="54"/>
      <c r="AG49" s="65"/>
      <c r="AH49" s="69"/>
      <c r="AI49" s="15">
        <f t="shared" si="0"/>
        <v>0</v>
      </c>
      <c r="AJ49" s="16">
        <f>IF(ISTEXT(Q49),(VLOOKUP(Q49,info!$C$1:$D$27,2,FALSE)*P49),0)</f>
        <v>0</v>
      </c>
      <c r="AK49" s="16">
        <f>IF(ISTEXT(V49),(VLOOKUP(V49,info!$C$1:$D$27,2,FALSE)*U49),0)</f>
        <v>0</v>
      </c>
      <c r="AL49" s="16">
        <f>IF(ISTEXT(AA49),(VLOOKUP(AA49,info!$C$1:$D$27,2,FALSE)*Z49),0)</f>
        <v>0</v>
      </c>
    </row>
    <row r="50" spans="1:38" ht="14.25" customHeight="1" x14ac:dyDescent="0.25">
      <c r="A50" s="77">
        <v>43</v>
      </c>
      <c r="B50" s="77"/>
      <c r="C50" s="78"/>
      <c r="D50" s="79"/>
      <c r="E50" s="79"/>
      <c r="F50" s="79"/>
      <c r="G50" s="79"/>
      <c r="H50" s="79"/>
      <c r="I50" s="46"/>
      <c r="J50" s="40"/>
      <c r="K50" s="40"/>
      <c r="L50" s="40"/>
      <c r="M50" s="40"/>
      <c r="N50" s="40"/>
      <c r="O50" s="45"/>
      <c r="P50" s="39"/>
      <c r="Q50" s="81"/>
      <c r="R50" s="81"/>
      <c r="S50" s="81"/>
      <c r="T50" s="14" t="s">
        <v>100</v>
      </c>
      <c r="U50" s="13"/>
      <c r="V50" s="81"/>
      <c r="W50" s="81"/>
      <c r="X50" s="81"/>
      <c r="Y50" s="14" t="s">
        <v>100</v>
      </c>
      <c r="Z50" s="13"/>
      <c r="AA50" s="81"/>
      <c r="AB50" s="81"/>
      <c r="AC50" s="81"/>
      <c r="AD50" s="53" t="s">
        <v>101</v>
      </c>
      <c r="AE50" s="57" t="str">
        <f t="shared" si="1"/>
        <v/>
      </c>
      <c r="AF50" s="54"/>
      <c r="AG50" s="65"/>
      <c r="AH50" s="69"/>
      <c r="AI50" s="15">
        <f t="shared" si="0"/>
        <v>0</v>
      </c>
      <c r="AJ50" s="16">
        <f>IF(ISTEXT(Q50),(VLOOKUP(Q50,info!$C$1:$D$27,2,FALSE)*P50),0)</f>
        <v>0</v>
      </c>
      <c r="AK50" s="16">
        <f>IF(ISTEXT(V50),(VLOOKUP(V50,info!$C$1:$D$27,2,FALSE)*U50),0)</f>
        <v>0</v>
      </c>
      <c r="AL50" s="16">
        <f>IF(ISTEXT(AA50),(VLOOKUP(AA50,info!$C$1:$D$27,2,FALSE)*Z50),0)</f>
        <v>0</v>
      </c>
    </row>
    <row r="51" spans="1:38" ht="14.25" customHeight="1" x14ac:dyDescent="0.25">
      <c r="A51" s="77">
        <v>44</v>
      </c>
      <c r="B51" s="77"/>
      <c r="C51" s="78"/>
      <c r="D51" s="79"/>
      <c r="E51" s="79"/>
      <c r="F51" s="79"/>
      <c r="G51" s="79"/>
      <c r="H51" s="79"/>
      <c r="I51" s="46"/>
      <c r="J51" s="40"/>
      <c r="K51" s="40"/>
      <c r="L51" s="40"/>
      <c r="M51" s="40"/>
      <c r="N51" s="40"/>
      <c r="O51" s="45"/>
      <c r="P51" s="39"/>
      <c r="Q51" s="81"/>
      <c r="R51" s="81"/>
      <c r="S51" s="81"/>
      <c r="T51" s="14" t="s">
        <v>100</v>
      </c>
      <c r="U51" s="13"/>
      <c r="V51" s="81"/>
      <c r="W51" s="81"/>
      <c r="X51" s="81"/>
      <c r="Y51" s="14" t="s">
        <v>100</v>
      </c>
      <c r="Z51" s="13"/>
      <c r="AA51" s="81"/>
      <c r="AB51" s="81"/>
      <c r="AC51" s="81"/>
      <c r="AD51" s="53" t="s">
        <v>101</v>
      </c>
      <c r="AE51" s="57" t="str">
        <f t="shared" si="1"/>
        <v/>
      </c>
      <c r="AF51" s="54"/>
      <c r="AG51" s="65"/>
      <c r="AH51" s="69"/>
      <c r="AI51" s="15">
        <f t="shared" si="0"/>
        <v>0</v>
      </c>
      <c r="AJ51" s="16">
        <f>IF(ISTEXT(Q51),(VLOOKUP(Q51,info!$C$1:$D$27,2,FALSE)*P51),0)</f>
        <v>0</v>
      </c>
      <c r="AK51" s="16">
        <f>IF(ISTEXT(V51),(VLOOKUP(V51,info!$C$1:$D$27,2,FALSE)*U51),0)</f>
        <v>0</v>
      </c>
      <c r="AL51" s="16">
        <f>IF(ISTEXT(AA51),(VLOOKUP(AA51,info!$C$1:$D$27,2,FALSE)*Z51),0)</f>
        <v>0</v>
      </c>
    </row>
    <row r="52" spans="1:38" ht="14.25" customHeight="1" x14ac:dyDescent="0.25">
      <c r="A52" s="77">
        <v>45</v>
      </c>
      <c r="B52" s="77"/>
      <c r="C52" s="78"/>
      <c r="D52" s="79"/>
      <c r="E52" s="79"/>
      <c r="F52" s="79"/>
      <c r="G52" s="79"/>
      <c r="H52" s="79"/>
      <c r="I52" s="46"/>
      <c r="J52" s="40"/>
      <c r="K52" s="40"/>
      <c r="L52" s="40"/>
      <c r="M52" s="40"/>
      <c r="N52" s="40"/>
      <c r="O52" s="45"/>
      <c r="P52" s="39"/>
      <c r="Q52" s="81"/>
      <c r="R52" s="81"/>
      <c r="S52" s="81"/>
      <c r="T52" s="14" t="s">
        <v>100</v>
      </c>
      <c r="U52" s="13"/>
      <c r="V52" s="81"/>
      <c r="W52" s="81"/>
      <c r="X52" s="81"/>
      <c r="Y52" s="14" t="s">
        <v>100</v>
      </c>
      <c r="Z52" s="13"/>
      <c r="AA52" s="81"/>
      <c r="AB52" s="81"/>
      <c r="AC52" s="81"/>
      <c r="AD52" s="53" t="s">
        <v>101</v>
      </c>
      <c r="AE52" s="57" t="str">
        <f t="shared" si="1"/>
        <v/>
      </c>
      <c r="AF52" s="54"/>
      <c r="AG52" s="65"/>
      <c r="AH52" s="69"/>
      <c r="AI52" s="15">
        <f t="shared" si="0"/>
        <v>0</v>
      </c>
      <c r="AJ52" s="16">
        <f>IF(ISTEXT(Q52),(VLOOKUP(Q52,info!$C$1:$D$27,2,FALSE)*P52),0)</f>
        <v>0</v>
      </c>
      <c r="AK52" s="16">
        <f>IF(ISTEXT(V52),(VLOOKUP(V52,info!$C$1:$D$27,2,FALSE)*U52),0)</f>
        <v>0</v>
      </c>
      <c r="AL52" s="16">
        <f>IF(ISTEXT(AA52),(VLOOKUP(AA52,info!$C$1:$D$27,2,FALSE)*Z52),0)</f>
        <v>0</v>
      </c>
    </row>
    <row r="53" spans="1:38" ht="14.25" customHeight="1" x14ac:dyDescent="0.25">
      <c r="A53" s="77">
        <v>46</v>
      </c>
      <c r="B53" s="77"/>
      <c r="C53" s="78"/>
      <c r="D53" s="79"/>
      <c r="E53" s="79"/>
      <c r="F53" s="79"/>
      <c r="G53" s="79"/>
      <c r="H53" s="79"/>
      <c r="I53" s="46"/>
      <c r="J53" s="40"/>
      <c r="K53" s="40"/>
      <c r="L53" s="40"/>
      <c r="M53" s="40"/>
      <c r="N53" s="40"/>
      <c r="O53" s="45"/>
      <c r="P53" s="39"/>
      <c r="Q53" s="81"/>
      <c r="R53" s="81"/>
      <c r="S53" s="81"/>
      <c r="T53" s="14" t="s">
        <v>100</v>
      </c>
      <c r="U53" s="13"/>
      <c r="V53" s="81"/>
      <c r="W53" s="81"/>
      <c r="X53" s="81"/>
      <c r="Y53" s="14" t="s">
        <v>100</v>
      </c>
      <c r="Z53" s="13"/>
      <c r="AA53" s="81"/>
      <c r="AB53" s="81"/>
      <c r="AC53" s="81"/>
      <c r="AD53" s="53" t="s">
        <v>101</v>
      </c>
      <c r="AE53" s="57" t="str">
        <f t="shared" si="1"/>
        <v/>
      </c>
      <c r="AF53" s="54"/>
      <c r="AG53" s="65"/>
      <c r="AH53" s="69"/>
      <c r="AI53" s="15">
        <f t="shared" si="0"/>
        <v>0</v>
      </c>
      <c r="AJ53" s="16">
        <f>IF(ISTEXT(Q53),(VLOOKUP(Q53,info!$C$1:$D$27,2,FALSE)*P53),0)</f>
        <v>0</v>
      </c>
      <c r="AK53" s="16">
        <f>IF(ISTEXT(V53),(VLOOKUP(V53,info!$C$1:$D$27,2,FALSE)*U53),0)</f>
        <v>0</v>
      </c>
      <c r="AL53" s="16">
        <f>IF(ISTEXT(AA53),(VLOOKUP(AA53,info!$C$1:$D$27,2,FALSE)*Z53),0)</f>
        <v>0</v>
      </c>
    </row>
    <row r="54" spans="1:38" ht="14.25" customHeight="1" x14ac:dyDescent="0.25">
      <c r="A54" s="77">
        <v>47</v>
      </c>
      <c r="B54" s="77"/>
      <c r="C54" s="78"/>
      <c r="D54" s="79"/>
      <c r="E54" s="79"/>
      <c r="F54" s="79"/>
      <c r="G54" s="79"/>
      <c r="H54" s="79"/>
      <c r="I54" s="46"/>
      <c r="J54" s="40"/>
      <c r="K54" s="40"/>
      <c r="L54" s="40"/>
      <c r="M54" s="40"/>
      <c r="N54" s="40"/>
      <c r="O54" s="45"/>
      <c r="P54" s="39"/>
      <c r="Q54" s="81"/>
      <c r="R54" s="81"/>
      <c r="S54" s="81"/>
      <c r="T54" s="14" t="s">
        <v>100</v>
      </c>
      <c r="U54" s="13"/>
      <c r="V54" s="81"/>
      <c r="W54" s="81"/>
      <c r="X54" s="81"/>
      <c r="Y54" s="14" t="s">
        <v>100</v>
      </c>
      <c r="Z54" s="13"/>
      <c r="AA54" s="81"/>
      <c r="AB54" s="81"/>
      <c r="AC54" s="81"/>
      <c r="AD54" s="53" t="s">
        <v>101</v>
      </c>
      <c r="AE54" s="57" t="str">
        <f t="shared" si="1"/>
        <v/>
      </c>
      <c r="AF54" s="54"/>
      <c r="AG54" s="65"/>
      <c r="AH54" s="69"/>
      <c r="AI54" s="15">
        <f t="shared" si="0"/>
        <v>0</v>
      </c>
      <c r="AJ54" s="16">
        <f>IF(ISTEXT(Q54),(VLOOKUP(Q54,info!$C$1:$D$27,2,FALSE)*P54),0)</f>
        <v>0</v>
      </c>
      <c r="AK54" s="16">
        <f>IF(ISTEXT(V54),(VLOOKUP(V54,info!$C$1:$D$27,2,FALSE)*U54),0)</f>
        <v>0</v>
      </c>
      <c r="AL54" s="16">
        <f>IF(ISTEXT(AA54),(VLOOKUP(AA54,info!$C$1:$D$27,2,FALSE)*Z54),0)</f>
        <v>0</v>
      </c>
    </row>
    <row r="55" spans="1:38" ht="14.25" customHeight="1" x14ac:dyDescent="0.25">
      <c r="A55" s="77">
        <v>48</v>
      </c>
      <c r="B55" s="77"/>
      <c r="C55" s="78"/>
      <c r="D55" s="79"/>
      <c r="E55" s="79"/>
      <c r="F55" s="79"/>
      <c r="G55" s="79"/>
      <c r="H55" s="79"/>
      <c r="I55" s="46"/>
      <c r="J55" s="40"/>
      <c r="K55" s="40"/>
      <c r="L55" s="40"/>
      <c r="M55" s="40"/>
      <c r="N55" s="40"/>
      <c r="O55" s="45"/>
      <c r="P55" s="39"/>
      <c r="Q55" s="81"/>
      <c r="R55" s="81"/>
      <c r="S55" s="81"/>
      <c r="T55" s="14" t="s">
        <v>100</v>
      </c>
      <c r="U55" s="13"/>
      <c r="V55" s="81"/>
      <c r="W55" s="81"/>
      <c r="X55" s="81"/>
      <c r="Y55" s="14" t="s">
        <v>100</v>
      </c>
      <c r="Z55" s="13"/>
      <c r="AA55" s="81"/>
      <c r="AB55" s="81"/>
      <c r="AC55" s="81"/>
      <c r="AD55" s="53" t="s">
        <v>101</v>
      </c>
      <c r="AE55" s="57" t="str">
        <f t="shared" si="1"/>
        <v/>
      </c>
      <c r="AF55" s="54"/>
      <c r="AG55" s="65"/>
      <c r="AH55" s="69"/>
      <c r="AI55" s="15">
        <f t="shared" si="0"/>
        <v>0</v>
      </c>
      <c r="AJ55" s="16">
        <f>IF(ISTEXT(Q55),(VLOOKUP(Q55,info!$C$1:$D$27,2,FALSE)*P55),0)</f>
        <v>0</v>
      </c>
      <c r="AK55" s="16">
        <f>IF(ISTEXT(V55),(VLOOKUP(V55,info!$C$1:$D$27,2,FALSE)*U55),0)</f>
        <v>0</v>
      </c>
      <c r="AL55" s="16">
        <f>IF(ISTEXT(AA55),(VLOOKUP(AA55,info!$C$1:$D$27,2,FALSE)*Z55),0)</f>
        <v>0</v>
      </c>
    </row>
    <row r="56" spans="1:38" ht="14.25" customHeight="1" x14ac:dyDescent="0.25">
      <c r="A56" s="77">
        <v>49</v>
      </c>
      <c r="B56" s="77"/>
      <c r="C56" s="78"/>
      <c r="D56" s="79"/>
      <c r="E56" s="79"/>
      <c r="F56" s="79"/>
      <c r="G56" s="79"/>
      <c r="H56" s="79"/>
      <c r="I56" s="46"/>
      <c r="J56" s="40"/>
      <c r="K56" s="40"/>
      <c r="L56" s="40"/>
      <c r="M56" s="40"/>
      <c r="N56" s="40"/>
      <c r="O56" s="45"/>
      <c r="P56" s="39"/>
      <c r="Q56" s="81"/>
      <c r="R56" s="81"/>
      <c r="S56" s="81"/>
      <c r="T56" s="14" t="s">
        <v>100</v>
      </c>
      <c r="U56" s="13"/>
      <c r="V56" s="81"/>
      <c r="W56" s="81"/>
      <c r="X56" s="81"/>
      <c r="Y56" s="14" t="s">
        <v>100</v>
      </c>
      <c r="Z56" s="13"/>
      <c r="AA56" s="81"/>
      <c r="AB56" s="81"/>
      <c r="AC56" s="81"/>
      <c r="AD56" s="53" t="s">
        <v>101</v>
      </c>
      <c r="AE56" s="57" t="str">
        <f t="shared" si="1"/>
        <v/>
      </c>
      <c r="AF56" s="54"/>
      <c r="AG56" s="65"/>
      <c r="AH56" s="69"/>
      <c r="AI56" s="15">
        <f t="shared" si="0"/>
        <v>0</v>
      </c>
      <c r="AJ56" s="16">
        <f>IF(ISTEXT(Q56),(VLOOKUP(Q56,info!$C$1:$D$27,2,FALSE)*P56),0)</f>
        <v>0</v>
      </c>
      <c r="AK56" s="16">
        <f>IF(ISTEXT(V56),(VLOOKUP(V56,info!$C$1:$D$27,2,FALSE)*U56),0)</f>
        <v>0</v>
      </c>
      <c r="AL56" s="16">
        <f>IF(ISTEXT(AA56),(VLOOKUP(AA56,info!$C$1:$D$27,2,FALSE)*Z56),0)</f>
        <v>0</v>
      </c>
    </row>
    <row r="57" spans="1:38" ht="14.25" customHeight="1" x14ac:dyDescent="0.25">
      <c r="A57" s="77">
        <v>50</v>
      </c>
      <c r="B57" s="77"/>
      <c r="C57" s="78"/>
      <c r="D57" s="79"/>
      <c r="E57" s="79"/>
      <c r="F57" s="79"/>
      <c r="G57" s="79"/>
      <c r="H57" s="79"/>
      <c r="I57" s="46"/>
      <c r="J57" s="40"/>
      <c r="K57" s="40"/>
      <c r="L57" s="40"/>
      <c r="M57" s="40"/>
      <c r="N57" s="40"/>
      <c r="O57" s="45"/>
      <c r="P57" s="39"/>
      <c r="Q57" s="81"/>
      <c r="R57" s="81"/>
      <c r="S57" s="81"/>
      <c r="T57" s="14" t="s">
        <v>100</v>
      </c>
      <c r="U57" s="13"/>
      <c r="V57" s="81"/>
      <c r="W57" s="81"/>
      <c r="X57" s="81"/>
      <c r="Y57" s="14" t="s">
        <v>100</v>
      </c>
      <c r="Z57" s="13"/>
      <c r="AA57" s="81"/>
      <c r="AB57" s="81"/>
      <c r="AC57" s="81"/>
      <c r="AD57" s="53" t="s">
        <v>101</v>
      </c>
      <c r="AE57" s="57" t="str">
        <f t="shared" si="1"/>
        <v/>
      </c>
      <c r="AF57" s="54"/>
      <c r="AG57" s="65"/>
      <c r="AH57" s="69"/>
      <c r="AI57" s="15">
        <f t="shared" si="0"/>
        <v>0</v>
      </c>
      <c r="AJ57" s="16">
        <f>IF(ISTEXT(Q57),(VLOOKUP(Q57,info!$C$1:$D$27,2,FALSE)*P57),0)</f>
        <v>0</v>
      </c>
      <c r="AK57" s="16">
        <f>IF(ISTEXT(V57),(VLOOKUP(V57,info!$C$1:$D$27,2,FALSE)*U57),0)</f>
        <v>0</v>
      </c>
      <c r="AL57" s="16">
        <f>IF(ISTEXT(AA57),(VLOOKUP(AA57,info!$C$1:$D$27,2,FALSE)*Z57),0)</f>
        <v>0</v>
      </c>
    </row>
    <row r="58" spans="1:38" x14ac:dyDescent="0.25">
      <c r="A58" s="77">
        <v>51</v>
      </c>
      <c r="B58" s="77"/>
      <c r="C58" s="78"/>
      <c r="D58" s="79"/>
      <c r="E58" s="79"/>
      <c r="F58" s="79"/>
      <c r="G58" s="79"/>
      <c r="H58" s="79"/>
      <c r="I58" s="46"/>
      <c r="J58" s="40"/>
      <c r="K58" s="40"/>
      <c r="L58" s="40"/>
      <c r="M58" s="40"/>
      <c r="N58" s="40"/>
      <c r="O58" s="45"/>
      <c r="P58" s="39"/>
      <c r="Q58" s="81"/>
      <c r="R58" s="81"/>
      <c r="S58" s="81"/>
      <c r="T58" s="14" t="s">
        <v>100</v>
      </c>
      <c r="U58" s="13"/>
      <c r="V58" s="81"/>
      <c r="W58" s="81"/>
      <c r="X58" s="81"/>
      <c r="Y58" s="14" t="s">
        <v>100</v>
      </c>
      <c r="Z58" s="13"/>
      <c r="AA58" s="81"/>
      <c r="AB58" s="81"/>
      <c r="AC58" s="81"/>
      <c r="AD58" s="53" t="s">
        <v>101</v>
      </c>
      <c r="AE58" s="57" t="str">
        <f t="shared" si="1"/>
        <v/>
      </c>
      <c r="AF58" s="54"/>
      <c r="AG58" s="65"/>
      <c r="AH58" s="69"/>
      <c r="AI58" s="15">
        <f t="shared" si="0"/>
        <v>0</v>
      </c>
      <c r="AJ58" s="16">
        <f>IF(ISTEXT(Q58),(VLOOKUP(Q58,info!$C$1:$D$27,2,FALSE)*P58),0)</f>
        <v>0</v>
      </c>
      <c r="AK58" s="16">
        <f>IF(ISTEXT(V58),(VLOOKUP(V58,info!$C$1:$D$27,2,FALSE)*U58),0)</f>
        <v>0</v>
      </c>
      <c r="AL58" s="16">
        <f>IF(ISTEXT(AA58),(VLOOKUP(AA58,info!$C$1:$D$27,2,FALSE)*Z58),0)</f>
        <v>0</v>
      </c>
    </row>
    <row r="59" spans="1:38" x14ac:dyDescent="0.25">
      <c r="A59" s="77">
        <v>52</v>
      </c>
      <c r="B59" s="77"/>
      <c r="C59" s="78"/>
      <c r="D59" s="79"/>
      <c r="E59" s="79"/>
      <c r="F59" s="79"/>
      <c r="G59" s="79"/>
      <c r="H59" s="79"/>
      <c r="I59" s="46"/>
      <c r="J59" s="40"/>
      <c r="K59" s="40"/>
      <c r="L59" s="40"/>
      <c r="M59" s="40"/>
      <c r="N59" s="40"/>
      <c r="O59" s="45"/>
      <c r="P59" s="39"/>
      <c r="Q59" s="81"/>
      <c r="R59" s="81"/>
      <c r="S59" s="81"/>
      <c r="T59" s="14" t="s">
        <v>100</v>
      </c>
      <c r="U59" s="13"/>
      <c r="V59" s="81"/>
      <c r="W59" s="81"/>
      <c r="X59" s="81"/>
      <c r="Y59" s="14" t="s">
        <v>100</v>
      </c>
      <c r="Z59" s="13"/>
      <c r="AA59" s="81"/>
      <c r="AB59" s="81"/>
      <c r="AC59" s="81"/>
      <c r="AD59" s="53" t="s">
        <v>101</v>
      </c>
      <c r="AE59" s="57" t="str">
        <f t="shared" si="1"/>
        <v/>
      </c>
      <c r="AF59" s="54"/>
      <c r="AG59" s="65"/>
      <c r="AH59" s="69"/>
      <c r="AI59" s="15">
        <f t="shared" si="0"/>
        <v>0</v>
      </c>
      <c r="AJ59" s="16">
        <f>IF(ISTEXT(Q59),(VLOOKUP(Q59,info!$C$1:$D$27,2,FALSE)*P59),0)</f>
        <v>0</v>
      </c>
      <c r="AK59" s="16">
        <f>IF(ISTEXT(V59),(VLOOKUP(V59,info!$C$1:$D$27,2,FALSE)*U59),0)</f>
        <v>0</v>
      </c>
      <c r="AL59" s="16">
        <f>IF(ISTEXT(AA59),(VLOOKUP(AA59,info!$C$1:$D$27,2,FALSE)*Z59),0)</f>
        <v>0</v>
      </c>
    </row>
    <row r="60" spans="1:38" x14ac:dyDescent="0.25">
      <c r="A60" s="77">
        <v>53</v>
      </c>
      <c r="B60" s="77"/>
      <c r="C60" s="78"/>
      <c r="D60" s="79"/>
      <c r="E60" s="79"/>
      <c r="F60" s="79"/>
      <c r="G60" s="79"/>
      <c r="H60" s="79"/>
      <c r="I60" s="46"/>
      <c r="J60" s="40"/>
      <c r="K60" s="40"/>
      <c r="L60" s="40"/>
      <c r="M60" s="40"/>
      <c r="N60" s="40"/>
      <c r="O60" s="45"/>
      <c r="P60" s="39"/>
      <c r="Q60" s="81"/>
      <c r="R60" s="81"/>
      <c r="S60" s="81"/>
      <c r="T60" s="14" t="s">
        <v>100</v>
      </c>
      <c r="U60" s="13"/>
      <c r="V60" s="81"/>
      <c r="W60" s="81"/>
      <c r="X60" s="81"/>
      <c r="Y60" s="14" t="s">
        <v>100</v>
      </c>
      <c r="Z60" s="13"/>
      <c r="AA60" s="81"/>
      <c r="AB60" s="81"/>
      <c r="AC60" s="81"/>
      <c r="AD60" s="53" t="s">
        <v>101</v>
      </c>
      <c r="AE60" s="57" t="str">
        <f t="shared" si="1"/>
        <v/>
      </c>
      <c r="AF60" s="54"/>
      <c r="AG60" s="65"/>
      <c r="AH60" s="69"/>
      <c r="AI60" s="15">
        <f t="shared" si="0"/>
        <v>0</v>
      </c>
      <c r="AJ60" s="16">
        <f>IF(ISTEXT(Q60),(VLOOKUP(Q60,info!$C$1:$D$27,2,FALSE)*P60),0)</f>
        <v>0</v>
      </c>
      <c r="AK60" s="16">
        <f>IF(ISTEXT(V60),(VLOOKUP(V60,info!$C$1:$D$27,2,FALSE)*U60),0)</f>
        <v>0</v>
      </c>
      <c r="AL60" s="16">
        <f>IF(ISTEXT(AA60),(VLOOKUP(AA60,info!$C$1:$D$27,2,FALSE)*Z60),0)</f>
        <v>0</v>
      </c>
    </row>
    <row r="61" spans="1:38" x14ac:dyDescent="0.25">
      <c r="A61" s="77">
        <v>54</v>
      </c>
      <c r="B61" s="77"/>
      <c r="C61" s="78"/>
      <c r="D61" s="79"/>
      <c r="E61" s="79"/>
      <c r="F61" s="79"/>
      <c r="G61" s="79"/>
      <c r="H61" s="79"/>
      <c r="I61" s="46"/>
      <c r="J61" s="40"/>
      <c r="K61" s="40"/>
      <c r="L61" s="40"/>
      <c r="M61" s="40"/>
      <c r="N61" s="40"/>
      <c r="O61" s="45"/>
      <c r="P61" s="39"/>
      <c r="Q61" s="81"/>
      <c r="R61" s="81"/>
      <c r="S61" s="81"/>
      <c r="T61" s="14" t="s">
        <v>100</v>
      </c>
      <c r="U61" s="13"/>
      <c r="V61" s="81"/>
      <c r="W61" s="81"/>
      <c r="X61" s="81"/>
      <c r="Y61" s="14" t="s">
        <v>100</v>
      </c>
      <c r="Z61" s="13"/>
      <c r="AA61" s="81"/>
      <c r="AB61" s="81"/>
      <c r="AC61" s="81"/>
      <c r="AD61" s="53" t="s">
        <v>101</v>
      </c>
      <c r="AE61" s="57" t="str">
        <f t="shared" si="1"/>
        <v/>
      </c>
      <c r="AF61" s="54"/>
      <c r="AG61" s="65"/>
      <c r="AH61" s="69"/>
      <c r="AI61" s="15">
        <f t="shared" si="0"/>
        <v>0</v>
      </c>
      <c r="AJ61" s="16">
        <f>IF(ISTEXT(Q61),(VLOOKUP(Q61,info!$C$1:$D$27,2,FALSE)*P61),0)</f>
        <v>0</v>
      </c>
      <c r="AK61" s="16">
        <f>IF(ISTEXT(V61),(VLOOKUP(V61,info!$C$1:$D$27,2,FALSE)*U61),0)</f>
        <v>0</v>
      </c>
      <c r="AL61" s="16">
        <f>IF(ISTEXT(AA61),(VLOOKUP(AA61,info!$C$1:$D$27,2,FALSE)*Z61),0)</f>
        <v>0</v>
      </c>
    </row>
    <row r="62" spans="1:38" x14ac:dyDescent="0.25">
      <c r="A62" s="77">
        <v>55</v>
      </c>
      <c r="B62" s="77"/>
      <c r="C62" s="78"/>
      <c r="D62" s="79"/>
      <c r="E62" s="79"/>
      <c r="F62" s="79"/>
      <c r="G62" s="79"/>
      <c r="H62" s="79"/>
      <c r="I62" s="46"/>
      <c r="J62" s="40"/>
      <c r="K62" s="40"/>
      <c r="L62" s="40"/>
      <c r="M62" s="40"/>
      <c r="N62" s="40"/>
      <c r="O62" s="45"/>
      <c r="P62" s="39"/>
      <c r="Q62" s="81"/>
      <c r="R62" s="81"/>
      <c r="S62" s="81"/>
      <c r="T62" s="14" t="s">
        <v>100</v>
      </c>
      <c r="U62" s="13"/>
      <c r="V62" s="81"/>
      <c r="W62" s="81"/>
      <c r="X62" s="81"/>
      <c r="Y62" s="14" t="s">
        <v>100</v>
      </c>
      <c r="Z62" s="13"/>
      <c r="AA62" s="81"/>
      <c r="AB62" s="81"/>
      <c r="AC62" s="81"/>
      <c r="AD62" s="53" t="s">
        <v>101</v>
      </c>
      <c r="AE62" s="57" t="str">
        <f t="shared" si="1"/>
        <v/>
      </c>
      <c r="AF62" s="54"/>
      <c r="AG62" s="65"/>
      <c r="AH62" s="69"/>
      <c r="AI62" s="15">
        <f t="shared" si="0"/>
        <v>0</v>
      </c>
      <c r="AJ62" s="16">
        <f>IF(ISTEXT(Q62),(VLOOKUP(Q62,info!$C$1:$D$27,2,FALSE)*P62),0)</f>
        <v>0</v>
      </c>
      <c r="AK62" s="16">
        <f>IF(ISTEXT(V62),(VLOOKUP(V62,info!$C$1:$D$27,2,FALSE)*U62),0)</f>
        <v>0</v>
      </c>
      <c r="AL62" s="16">
        <f>IF(ISTEXT(AA62),(VLOOKUP(AA62,info!$C$1:$D$27,2,FALSE)*Z62),0)</f>
        <v>0</v>
      </c>
    </row>
    <row r="63" spans="1:38" x14ac:dyDescent="0.25">
      <c r="A63" s="77">
        <v>56</v>
      </c>
      <c r="B63" s="77"/>
      <c r="C63" s="78"/>
      <c r="D63" s="79"/>
      <c r="E63" s="79"/>
      <c r="F63" s="79"/>
      <c r="G63" s="79"/>
      <c r="H63" s="79"/>
      <c r="I63" s="46"/>
      <c r="J63" s="40"/>
      <c r="K63" s="40"/>
      <c r="L63" s="40"/>
      <c r="M63" s="40"/>
      <c r="N63" s="40"/>
      <c r="O63" s="45"/>
      <c r="P63" s="39"/>
      <c r="Q63" s="81"/>
      <c r="R63" s="81"/>
      <c r="S63" s="81"/>
      <c r="T63" s="14" t="s">
        <v>100</v>
      </c>
      <c r="U63" s="13"/>
      <c r="V63" s="81"/>
      <c r="W63" s="81"/>
      <c r="X63" s="81"/>
      <c r="Y63" s="14" t="s">
        <v>100</v>
      </c>
      <c r="Z63" s="13"/>
      <c r="AA63" s="81"/>
      <c r="AB63" s="81"/>
      <c r="AC63" s="81"/>
      <c r="AD63" s="53" t="s">
        <v>101</v>
      </c>
      <c r="AE63" s="57" t="str">
        <f t="shared" si="1"/>
        <v/>
      </c>
      <c r="AF63" s="54"/>
      <c r="AG63" s="65"/>
      <c r="AH63" s="69"/>
      <c r="AI63" s="15">
        <f t="shared" si="0"/>
        <v>0</v>
      </c>
      <c r="AJ63" s="16">
        <f>IF(ISTEXT(Q63),(VLOOKUP(Q63,info!$C$1:$D$27,2,FALSE)*P63),0)</f>
        <v>0</v>
      </c>
      <c r="AK63" s="16">
        <f>IF(ISTEXT(V63),(VLOOKUP(V63,info!$C$1:$D$27,2,FALSE)*U63),0)</f>
        <v>0</v>
      </c>
      <c r="AL63" s="16">
        <f>IF(ISTEXT(AA63),(VLOOKUP(AA63,info!$C$1:$D$27,2,FALSE)*Z63),0)</f>
        <v>0</v>
      </c>
    </row>
    <row r="64" spans="1:38" x14ac:dyDescent="0.25">
      <c r="A64" s="77">
        <v>57</v>
      </c>
      <c r="B64" s="77"/>
      <c r="C64" s="78"/>
      <c r="D64" s="79"/>
      <c r="E64" s="79"/>
      <c r="F64" s="79"/>
      <c r="G64" s="79"/>
      <c r="H64" s="79"/>
      <c r="I64" s="46"/>
      <c r="J64" s="40"/>
      <c r="K64" s="40"/>
      <c r="L64" s="40"/>
      <c r="M64" s="40"/>
      <c r="N64" s="40"/>
      <c r="O64" s="45"/>
      <c r="P64" s="39"/>
      <c r="Q64" s="81"/>
      <c r="R64" s="81"/>
      <c r="S64" s="81"/>
      <c r="T64" s="14" t="s">
        <v>100</v>
      </c>
      <c r="U64" s="13"/>
      <c r="V64" s="81"/>
      <c r="W64" s="81"/>
      <c r="X64" s="81"/>
      <c r="Y64" s="14" t="s">
        <v>100</v>
      </c>
      <c r="Z64" s="13"/>
      <c r="AA64" s="81"/>
      <c r="AB64" s="81"/>
      <c r="AC64" s="81"/>
      <c r="AD64" s="53" t="s">
        <v>101</v>
      </c>
      <c r="AE64" s="57" t="str">
        <f t="shared" si="1"/>
        <v/>
      </c>
      <c r="AF64" s="54"/>
      <c r="AG64" s="65"/>
      <c r="AH64" s="69"/>
      <c r="AI64" s="15">
        <f t="shared" si="0"/>
        <v>0</v>
      </c>
      <c r="AJ64" s="16">
        <f>IF(ISTEXT(Q64),(VLOOKUP(Q64,info!$C$1:$D$27,2,FALSE)*P64),0)</f>
        <v>0</v>
      </c>
      <c r="AK64" s="16">
        <f>IF(ISTEXT(V64),(VLOOKUP(V64,info!$C$1:$D$27,2,FALSE)*U64),0)</f>
        <v>0</v>
      </c>
      <c r="AL64" s="16">
        <f>IF(ISTEXT(AA64),(VLOOKUP(AA64,info!$C$1:$D$27,2,FALSE)*Z64),0)</f>
        <v>0</v>
      </c>
    </row>
    <row r="65" spans="1:38" x14ac:dyDescent="0.25">
      <c r="A65" s="77">
        <v>58</v>
      </c>
      <c r="B65" s="77"/>
      <c r="C65" s="78"/>
      <c r="D65" s="79"/>
      <c r="E65" s="79"/>
      <c r="F65" s="79"/>
      <c r="G65" s="79"/>
      <c r="H65" s="79"/>
      <c r="I65" s="46"/>
      <c r="J65" s="40"/>
      <c r="K65" s="40"/>
      <c r="L65" s="40"/>
      <c r="M65" s="40"/>
      <c r="N65" s="40"/>
      <c r="O65" s="45"/>
      <c r="P65" s="39"/>
      <c r="Q65" s="81"/>
      <c r="R65" s="81"/>
      <c r="S65" s="81"/>
      <c r="T65" s="14" t="s">
        <v>100</v>
      </c>
      <c r="U65" s="13"/>
      <c r="V65" s="81"/>
      <c r="W65" s="81"/>
      <c r="X65" s="81"/>
      <c r="Y65" s="14" t="s">
        <v>100</v>
      </c>
      <c r="Z65" s="13"/>
      <c r="AA65" s="81"/>
      <c r="AB65" s="81"/>
      <c r="AC65" s="81"/>
      <c r="AD65" s="53" t="s">
        <v>101</v>
      </c>
      <c r="AE65" s="57" t="str">
        <f t="shared" si="1"/>
        <v/>
      </c>
      <c r="AF65" s="54"/>
      <c r="AG65" s="65"/>
      <c r="AH65" s="69"/>
      <c r="AI65" s="15">
        <f t="shared" si="0"/>
        <v>0</v>
      </c>
      <c r="AJ65" s="16">
        <f>IF(ISTEXT(Q65),(VLOOKUP(Q65,info!$C$1:$D$27,2,FALSE)*P65),0)</f>
        <v>0</v>
      </c>
      <c r="AK65" s="16">
        <f>IF(ISTEXT(V65),(VLOOKUP(V65,info!$C$1:$D$27,2,FALSE)*U65),0)</f>
        <v>0</v>
      </c>
      <c r="AL65" s="16">
        <f>IF(ISTEXT(AA65),(VLOOKUP(AA65,info!$C$1:$D$27,2,FALSE)*Z65),0)</f>
        <v>0</v>
      </c>
    </row>
    <row r="66" spans="1:38" x14ac:dyDescent="0.25">
      <c r="A66" s="77">
        <v>59</v>
      </c>
      <c r="B66" s="77"/>
      <c r="C66" s="78"/>
      <c r="D66" s="79"/>
      <c r="E66" s="79"/>
      <c r="F66" s="79"/>
      <c r="G66" s="79"/>
      <c r="H66" s="79"/>
      <c r="I66" s="46"/>
      <c r="J66" s="40"/>
      <c r="K66" s="40"/>
      <c r="L66" s="40"/>
      <c r="M66" s="40"/>
      <c r="N66" s="40"/>
      <c r="O66" s="45"/>
      <c r="P66" s="39"/>
      <c r="Q66" s="81"/>
      <c r="R66" s="81"/>
      <c r="S66" s="81"/>
      <c r="T66" s="14" t="s">
        <v>100</v>
      </c>
      <c r="U66" s="13"/>
      <c r="V66" s="81"/>
      <c r="W66" s="81"/>
      <c r="X66" s="81"/>
      <c r="Y66" s="14" t="s">
        <v>100</v>
      </c>
      <c r="Z66" s="13"/>
      <c r="AA66" s="81"/>
      <c r="AB66" s="81"/>
      <c r="AC66" s="81"/>
      <c r="AD66" s="53" t="s">
        <v>101</v>
      </c>
      <c r="AE66" s="57" t="str">
        <f t="shared" si="1"/>
        <v/>
      </c>
      <c r="AF66" s="54"/>
      <c r="AG66" s="65"/>
      <c r="AH66" s="69"/>
      <c r="AI66" s="15">
        <f t="shared" si="0"/>
        <v>0</v>
      </c>
      <c r="AJ66" s="16">
        <f>IF(ISTEXT(Q66),(VLOOKUP(Q66,info!$C$1:$D$27,2,FALSE)*P66),0)</f>
        <v>0</v>
      </c>
      <c r="AK66" s="16">
        <f>IF(ISTEXT(V66),(VLOOKUP(V66,info!$C$1:$D$27,2,FALSE)*U66),0)</f>
        <v>0</v>
      </c>
      <c r="AL66" s="16">
        <f>IF(ISTEXT(AA66),(VLOOKUP(AA66,info!$C$1:$D$27,2,FALSE)*Z66),0)</f>
        <v>0</v>
      </c>
    </row>
    <row r="67" spans="1:38" x14ac:dyDescent="0.25">
      <c r="A67" s="77">
        <v>60</v>
      </c>
      <c r="B67" s="77"/>
      <c r="C67" s="78"/>
      <c r="D67" s="79"/>
      <c r="E67" s="79"/>
      <c r="F67" s="79"/>
      <c r="G67" s="79"/>
      <c r="H67" s="79"/>
      <c r="I67" s="46"/>
      <c r="J67" s="40"/>
      <c r="K67" s="40"/>
      <c r="L67" s="40"/>
      <c r="M67" s="40"/>
      <c r="N67" s="40"/>
      <c r="O67" s="45"/>
      <c r="P67" s="39"/>
      <c r="Q67" s="81"/>
      <c r="R67" s="81"/>
      <c r="S67" s="81"/>
      <c r="T67" s="14" t="s">
        <v>100</v>
      </c>
      <c r="U67" s="13"/>
      <c r="V67" s="81"/>
      <c r="W67" s="81"/>
      <c r="X67" s="81"/>
      <c r="Y67" s="14" t="s">
        <v>100</v>
      </c>
      <c r="Z67" s="13"/>
      <c r="AA67" s="81"/>
      <c r="AB67" s="81"/>
      <c r="AC67" s="81"/>
      <c r="AD67" s="53" t="s">
        <v>101</v>
      </c>
      <c r="AE67" s="57" t="str">
        <f t="shared" si="1"/>
        <v/>
      </c>
      <c r="AF67" s="54"/>
      <c r="AG67" s="65"/>
      <c r="AH67" s="69"/>
      <c r="AI67" s="15">
        <f t="shared" si="0"/>
        <v>0</v>
      </c>
      <c r="AJ67" s="16">
        <f>IF(ISTEXT(Q67),(VLOOKUP(Q67,info!$C$1:$D$27,2,FALSE)*P67),0)</f>
        <v>0</v>
      </c>
      <c r="AK67" s="16">
        <f>IF(ISTEXT(V67),(VLOOKUP(V67,info!$C$1:$D$27,2,FALSE)*U67),0)</f>
        <v>0</v>
      </c>
      <c r="AL67" s="16">
        <f>IF(ISTEXT(AA67),(VLOOKUP(AA67,info!$C$1:$D$27,2,FALSE)*Z67),0)</f>
        <v>0</v>
      </c>
    </row>
    <row r="68" spans="1:38" x14ac:dyDescent="0.25">
      <c r="A68" s="77">
        <v>61</v>
      </c>
      <c r="B68" s="77"/>
      <c r="C68" s="78"/>
      <c r="D68" s="79"/>
      <c r="E68" s="79"/>
      <c r="F68" s="79"/>
      <c r="G68" s="79"/>
      <c r="H68" s="79"/>
      <c r="I68" s="46"/>
      <c r="J68" s="40"/>
      <c r="K68" s="40"/>
      <c r="L68" s="40"/>
      <c r="M68" s="40"/>
      <c r="N68" s="40"/>
      <c r="O68" s="45"/>
      <c r="P68" s="39"/>
      <c r="Q68" s="81"/>
      <c r="R68" s="81"/>
      <c r="S68" s="81"/>
      <c r="T68" s="14" t="s">
        <v>100</v>
      </c>
      <c r="U68" s="13"/>
      <c r="V68" s="81"/>
      <c r="W68" s="81"/>
      <c r="X68" s="81"/>
      <c r="Y68" s="14" t="s">
        <v>100</v>
      </c>
      <c r="Z68" s="13"/>
      <c r="AA68" s="81"/>
      <c r="AB68" s="81"/>
      <c r="AC68" s="81"/>
      <c r="AD68" s="53" t="s">
        <v>101</v>
      </c>
      <c r="AE68" s="57" t="str">
        <f t="shared" si="1"/>
        <v/>
      </c>
      <c r="AF68" s="54"/>
      <c r="AG68" s="65"/>
      <c r="AH68" s="69"/>
      <c r="AI68" s="15">
        <f t="shared" si="0"/>
        <v>0</v>
      </c>
      <c r="AJ68" s="16">
        <f>IF(ISTEXT(Q68),(VLOOKUP(Q68,info!$C$1:$D$27,2,FALSE)*P68),0)</f>
        <v>0</v>
      </c>
      <c r="AK68" s="16">
        <f>IF(ISTEXT(V68),(VLOOKUP(V68,info!$C$1:$D$27,2,FALSE)*U68),0)</f>
        <v>0</v>
      </c>
      <c r="AL68" s="16">
        <f>IF(ISTEXT(AA68),(VLOOKUP(AA68,info!$C$1:$D$27,2,FALSE)*Z68),0)</f>
        <v>0</v>
      </c>
    </row>
    <row r="69" spans="1:38" x14ac:dyDescent="0.25">
      <c r="A69" s="77">
        <v>62</v>
      </c>
      <c r="B69" s="77"/>
      <c r="C69" s="78"/>
      <c r="D69" s="79"/>
      <c r="E69" s="79"/>
      <c r="F69" s="79"/>
      <c r="G69" s="79"/>
      <c r="H69" s="79"/>
      <c r="I69" s="46"/>
      <c r="J69" s="40"/>
      <c r="K69" s="40"/>
      <c r="L69" s="40"/>
      <c r="M69" s="40"/>
      <c r="N69" s="40"/>
      <c r="O69" s="45"/>
      <c r="P69" s="39"/>
      <c r="Q69" s="81"/>
      <c r="R69" s="81"/>
      <c r="S69" s="81"/>
      <c r="T69" s="14" t="s">
        <v>100</v>
      </c>
      <c r="U69" s="13"/>
      <c r="V69" s="81"/>
      <c r="W69" s="81"/>
      <c r="X69" s="81"/>
      <c r="Y69" s="14" t="s">
        <v>100</v>
      </c>
      <c r="Z69" s="13"/>
      <c r="AA69" s="81"/>
      <c r="AB69" s="81"/>
      <c r="AC69" s="81"/>
      <c r="AD69" s="53" t="s">
        <v>101</v>
      </c>
      <c r="AE69" s="57" t="str">
        <f t="shared" si="1"/>
        <v/>
      </c>
      <c r="AF69" s="54"/>
      <c r="AG69" s="65"/>
      <c r="AH69" s="69"/>
      <c r="AI69" s="15">
        <f t="shared" si="0"/>
        <v>0</v>
      </c>
      <c r="AJ69" s="16">
        <f>IF(ISTEXT(Q69),(VLOOKUP(Q69,info!$C$1:$D$27,2,FALSE)*P69),0)</f>
        <v>0</v>
      </c>
      <c r="AK69" s="16">
        <f>IF(ISTEXT(V69),(VLOOKUP(V69,info!$C$1:$D$27,2,FALSE)*U69),0)</f>
        <v>0</v>
      </c>
      <c r="AL69" s="16">
        <f>IF(ISTEXT(AA69),(VLOOKUP(AA69,info!$C$1:$D$27,2,FALSE)*Z69),0)</f>
        <v>0</v>
      </c>
    </row>
    <row r="70" spans="1:38" x14ac:dyDescent="0.25">
      <c r="A70" s="77">
        <v>63</v>
      </c>
      <c r="B70" s="77"/>
      <c r="C70" s="78"/>
      <c r="D70" s="79"/>
      <c r="E70" s="79"/>
      <c r="F70" s="79"/>
      <c r="G70" s="79"/>
      <c r="H70" s="79"/>
      <c r="I70" s="46"/>
      <c r="J70" s="40"/>
      <c r="K70" s="40"/>
      <c r="L70" s="40"/>
      <c r="M70" s="40"/>
      <c r="N70" s="40"/>
      <c r="O70" s="45"/>
      <c r="P70" s="39"/>
      <c r="Q70" s="81"/>
      <c r="R70" s="81"/>
      <c r="S70" s="81"/>
      <c r="T70" s="14" t="s">
        <v>100</v>
      </c>
      <c r="U70" s="13"/>
      <c r="V70" s="81"/>
      <c r="W70" s="81"/>
      <c r="X70" s="81"/>
      <c r="Y70" s="14" t="s">
        <v>100</v>
      </c>
      <c r="Z70" s="13"/>
      <c r="AA70" s="81"/>
      <c r="AB70" s="81"/>
      <c r="AC70" s="81"/>
      <c r="AD70" s="53" t="s">
        <v>101</v>
      </c>
      <c r="AE70" s="57" t="str">
        <f t="shared" si="1"/>
        <v/>
      </c>
      <c r="AF70" s="54"/>
      <c r="AG70" s="65"/>
      <c r="AH70" s="69"/>
      <c r="AI70" s="15">
        <f t="shared" si="0"/>
        <v>0</v>
      </c>
      <c r="AJ70" s="16">
        <f>IF(ISTEXT(Q70),(VLOOKUP(Q70,info!$C$1:$D$27,2,FALSE)*P70),0)</f>
        <v>0</v>
      </c>
      <c r="AK70" s="16">
        <f>IF(ISTEXT(V70),(VLOOKUP(V70,info!$C$1:$D$27,2,FALSE)*U70),0)</f>
        <v>0</v>
      </c>
      <c r="AL70" s="16">
        <f>IF(ISTEXT(AA70),(VLOOKUP(AA70,info!$C$1:$D$27,2,FALSE)*Z70),0)</f>
        <v>0</v>
      </c>
    </row>
    <row r="71" spans="1:38" x14ac:dyDescent="0.25">
      <c r="A71" s="77">
        <v>64</v>
      </c>
      <c r="B71" s="77"/>
      <c r="C71" s="78"/>
      <c r="D71" s="79"/>
      <c r="E71" s="79"/>
      <c r="F71" s="79"/>
      <c r="G71" s="79"/>
      <c r="H71" s="79"/>
      <c r="I71" s="46"/>
      <c r="J71" s="40"/>
      <c r="K71" s="40"/>
      <c r="L71" s="40"/>
      <c r="M71" s="40"/>
      <c r="N71" s="40"/>
      <c r="O71" s="45"/>
      <c r="P71" s="39"/>
      <c r="Q71" s="81"/>
      <c r="R71" s="81"/>
      <c r="S71" s="81"/>
      <c r="T71" s="14" t="s">
        <v>100</v>
      </c>
      <c r="U71" s="13"/>
      <c r="V71" s="81"/>
      <c r="W71" s="81"/>
      <c r="X71" s="81"/>
      <c r="Y71" s="14" t="s">
        <v>100</v>
      </c>
      <c r="Z71" s="13"/>
      <c r="AA71" s="81"/>
      <c r="AB71" s="81"/>
      <c r="AC71" s="81"/>
      <c r="AD71" s="53" t="s">
        <v>101</v>
      </c>
      <c r="AE71" s="57" t="str">
        <f t="shared" si="1"/>
        <v/>
      </c>
      <c r="AF71" s="54"/>
      <c r="AG71" s="65"/>
      <c r="AH71" s="69"/>
      <c r="AI71" s="15">
        <f t="shared" si="0"/>
        <v>0</v>
      </c>
      <c r="AJ71" s="16">
        <f>IF(ISTEXT(Q71),(VLOOKUP(Q71,info!$C$1:$D$27,2,FALSE)*P71),0)</f>
        <v>0</v>
      </c>
      <c r="AK71" s="16">
        <f>IF(ISTEXT(V71),(VLOOKUP(V71,info!$C$1:$D$27,2,FALSE)*U71),0)</f>
        <v>0</v>
      </c>
      <c r="AL71" s="16">
        <f>IF(ISTEXT(AA71),(VLOOKUP(AA71,info!$C$1:$D$27,2,FALSE)*Z71),0)</f>
        <v>0</v>
      </c>
    </row>
    <row r="72" spans="1:38" x14ac:dyDescent="0.25">
      <c r="A72" s="77">
        <v>65</v>
      </c>
      <c r="B72" s="77"/>
      <c r="C72" s="78"/>
      <c r="D72" s="79"/>
      <c r="E72" s="79"/>
      <c r="F72" s="79"/>
      <c r="G72" s="79"/>
      <c r="H72" s="79"/>
      <c r="I72" s="46"/>
      <c r="J72" s="40"/>
      <c r="K72" s="40"/>
      <c r="L72" s="40"/>
      <c r="M72" s="40"/>
      <c r="N72" s="40"/>
      <c r="O72" s="45"/>
      <c r="P72" s="39"/>
      <c r="Q72" s="81"/>
      <c r="R72" s="81"/>
      <c r="S72" s="81"/>
      <c r="T72" s="14" t="s">
        <v>100</v>
      </c>
      <c r="U72" s="13"/>
      <c r="V72" s="81"/>
      <c r="W72" s="81"/>
      <c r="X72" s="81"/>
      <c r="Y72" s="14" t="s">
        <v>100</v>
      </c>
      <c r="Z72" s="13"/>
      <c r="AA72" s="81"/>
      <c r="AB72" s="81"/>
      <c r="AC72" s="81"/>
      <c r="AD72" s="53" t="s">
        <v>101</v>
      </c>
      <c r="AE72" s="57" t="str">
        <f t="shared" si="1"/>
        <v/>
      </c>
      <c r="AF72" s="54"/>
      <c r="AG72" s="65"/>
      <c r="AH72" s="69"/>
      <c r="AI72" s="15">
        <f t="shared" si="0"/>
        <v>0</v>
      </c>
      <c r="AJ72" s="16">
        <f>IF(ISTEXT(Q72),(VLOOKUP(Q72,info!$C$1:$D$27,2,FALSE)*P72),0)</f>
        <v>0</v>
      </c>
      <c r="AK72" s="16">
        <f>IF(ISTEXT(V72),(VLOOKUP(V72,info!$C$1:$D$27,2,FALSE)*U72),0)</f>
        <v>0</v>
      </c>
      <c r="AL72" s="16">
        <f>IF(ISTEXT(AA72),(VLOOKUP(AA72,info!$C$1:$D$27,2,FALSE)*Z72),0)</f>
        <v>0</v>
      </c>
    </row>
    <row r="73" spans="1:38" x14ac:dyDescent="0.25">
      <c r="A73" s="77">
        <v>66</v>
      </c>
      <c r="B73" s="77"/>
      <c r="C73" s="78"/>
      <c r="D73" s="79"/>
      <c r="E73" s="79"/>
      <c r="F73" s="79"/>
      <c r="G73" s="79"/>
      <c r="H73" s="79"/>
      <c r="I73" s="46"/>
      <c r="J73" s="40"/>
      <c r="K73" s="40"/>
      <c r="L73" s="40"/>
      <c r="M73" s="40"/>
      <c r="N73" s="40"/>
      <c r="O73" s="45"/>
      <c r="P73" s="39"/>
      <c r="Q73" s="81"/>
      <c r="R73" s="81"/>
      <c r="S73" s="81"/>
      <c r="T73" s="14" t="s">
        <v>100</v>
      </c>
      <c r="U73" s="13"/>
      <c r="V73" s="81"/>
      <c r="W73" s="81"/>
      <c r="X73" s="81"/>
      <c r="Y73" s="14" t="s">
        <v>100</v>
      </c>
      <c r="Z73" s="13"/>
      <c r="AA73" s="81"/>
      <c r="AB73" s="81"/>
      <c r="AC73" s="81"/>
      <c r="AD73" s="53" t="s">
        <v>101</v>
      </c>
      <c r="AE73" s="57" t="str">
        <f t="shared" si="1"/>
        <v/>
      </c>
      <c r="AF73" s="54"/>
      <c r="AG73" s="65"/>
      <c r="AH73" s="69"/>
      <c r="AI73" s="15">
        <f t="shared" ref="AI73:AI82" si="2">IF(AE73="",0,1)</f>
        <v>0</v>
      </c>
      <c r="AJ73" s="16">
        <f>IF(ISTEXT(Q73),(VLOOKUP(Q73,info!$C$1:$D$27,2,FALSE)*P73),0)</f>
        <v>0</v>
      </c>
      <c r="AK73" s="16">
        <f>IF(ISTEXT(V73),(VLOOKUP(V73,info!$C$1:$D$27,2,FALSE)*U73),0)</f>
        <v>0</v>
      </c>
      <c r="AL73" s="16">
        <f>IF(ISTEXT(AA73),(VLOOKUP(AA73,info!$C$1:$D$27,2,FALSE)*Z73),0)</f>
        <v>0</v>
      </c>
    </row>
    <row r="74" spans="1:38" x14ac:dyDescent="0.25">
      <c r="A74" s="77">
        <v>67</v>
      </c>
      <c r="B74" s="77"/>
      <c r="C74" s="78"/>
      <c r="D74" s="79"/>
      <c r="E74" s="79"/>
      <c r="F74" s="79"/>
      <c r="G74" s="79"/>
      <c r="H74" s="79"/>
      <c r="I74" s="46"/>
      <c r="J74" s="40"/>
      <c r="K74" s="40"/>
      <c r="L74" s="40"/>
      <c r="M74" s="40"/>
      <c r="N74" s="40"/>
      <c r="O74" s="45"/>
      <c r="P74" s="39"/>
      <c r="Q74" s="81"/>
      <c r="R74" s="81"/>
      <c r="S74" s="81"/>
      <c r="T74" s="14" t="s">
        <v>100</v>
      </c>
      <c r="U74" s="13"/>
      <c r="V74" s="81"/>
      <c r="W74" s="81"/>
      <c r="X74" s="81"/>
      <c r="Y74" s="14" t="s">
        <v>100</v>
      </c>
      <c r="Z74" s="13"/>
      <c r="AA74" s="81"/>
      <c r="AB74" s="81"/>
      <c r="AC74" s="81"/>
      <c r="AD74" s="53" t="s">
        <v>101</v>
      </c>
      <c r="AE74" s="57" t="str">
        <f t="shared" ref="AE74:AE82" si="3">IF(SUM(AJ74:AL74)=0,"",SUM(AJ74:AL74))</f>
        <v/>
      </c>
      <c r="AF74" s="54"/>
      <c r="AG74" s="65"/>
      <c r="AH74" s="69"/>
      <c r="AI74" s="15">
        <f t="shared" si="2"/>
        <v>0</v>
      </c>
      <c r="AJ74" s="16">
        <f>IF(ISTEXT(Q74),(VLOOKUP(Q74,info!$C$1:$D$27,2,FALSE)*P74),0)</f>
        <v>0</v>
      </c>
      <c r="AK74" s="16">
        <f>IF(ISTEXT(V74),(VLOOKUP(V74,info!$C$1:$D$27,2,FALSE)*U74),0)</f>
        <v>0</v>
      </c>
      <c r="AL74" s="16">
        <f>IF(ISTEXT(AA74),(VLOOKUP(AA74,info!$C$1:$D$27,2,FALSE)*Z74),0)</f>
        <v>0</v>
      </c>
    </row>
    <row r="75" spans="1:38" x14ac:dyDescent="0.25">
      <c r="A75" s="77">
        <v>68</v>
      </c>
      <c r="B75" s="77"/>
      <c r="C75" s="78"/>
      <c r="D75" s="79"/>
      <c r="E75" s="79"/>
      <c r="F75" s="79"/>
      <c r="G75" s="79"/>
      <c r="H75" s="79"/>
      <c r="I75" s="46"/>
      <c r="J75" s="40"/>
      <c r="K75" s="40"/>
      <c r="L75" s="40"/>
      <c r="M75" s="40"/>
      <c r="N75" s="40"/>
      <c r="O75" s="45"/>
      <c r="P75" s="39"/>
      <c r="Q75" s="81"/>
      <c r="R75" s="81"/>
      <c r="S75" s="81"/>
      <c r="T75" s="14" t="s">
        <v>100</v>
      </c>
      <c r="U75" s="13"/>
      <c r="V75" s="81"/>
      <c r="W75" s="81"/>
      <c r="X75" s="81"/>
      <c r="Y75" s="14" t="s">
        <v>100</v>
      </c>
      <c r="Z75" s="13"/>
      <c r="AA75" s="81"/>
      <c r="AB75" s="81"/>
      <c r="AC75" s="81"/>
      <c r="AD75" s="53" t="s">
        <v>101</v>
      </c>
      <c r="AE75" s="57" t="str">
        <f t="shared" si="3"/>
        <v/>
      </c>
      <c r="AF75" s="54"/>
      <c r="AG75" s="65"/>
      <c r="AH75" s="69"/>
      <c r="AI75" s="15">
        <f t="shared" si="2"/>
        <v>0</v>
      </c>
      <c r="AJ75" s="16">
        <f>IF(ISTEXT(Q75),(VLOOKUP(Q75,info!$C$1:$D$27,2,FALSE)*P75),0)</f>
        <v>0</v>
      </c>
      <c r="AK75" s="16">
        <f>IF(ISTEXT(V75),(VLOOKUP(V75,info!$C$1:$D$27,2,FALSE)*U75),0)</f>
        <v>0</v>
      </c>
      <c r="AL75" s="16">
        <f>IF(ISTEXT(AA75),(VLOOKUP(AA75,info!$C$1:$D$27,2,FALSE)*Z75),0)</f>
        <v>0</v>
      </c>
    </row>
    <row r="76" spans="1:38" x14ac:dyDescent="0.25">
      <c r="A76" s="77">
        <v>69</v>
      </c>
      <c r="B76" s="77"/>
      <c r="C76" s="78"/>
      <c r="D76" s="79"/>
      <c r="E76" s="79"/>
      <c r="F76" s="79"/>
      <c r="G76" s="79"/>
      <c r="H76" s="79"/>
      <c r="I76" s="46"/>
      <c r="J76" s="40"/>
      <c r="K76" s="40"/>
      <c r="L76" s="40"/>
      <c r="M76" s="40"/>
      <c r="N76" s="40"/>
      <c r="O76" s="45"/>
      <c r="P76" s="39"/>
      <c r="Q76" s="81"/>
      <c r="R76" s="81"/>
      <c r="S76" s="81"/>
      <c r="T76" s="14" t="s">
        <v>100</v>
      </c>
      <c r="U76" s="13"/>
      <c r="V76" s="81"/>
      <c r="W76" s="81"/>
      <c r="X76" s="81"/>
      <c r="Y76" s="14" t="s">
        <v>100</v>
      </c>
      <c r="Z76" s="13"/>
      <c r="AA76" s="81"/>
      <c r="AB76" s="81"/>
      <c r="AC76" s="81"/>
      <c r="AD76" s="53" t="s">
        <v>101</v>
      </c>
      <c r="AE76" s="57" t="str">
        <f t="shared" si="3"/>
        <v/>
      </c>
      <c r="AF76" s="54"/>
      <c r="AG76" s="65"/>
      <c r="AH76" s="69"/>
      <c r="AI76" s="15">
        <f t="shared" si="2"/>
        <v>0</v>
      </c>
      <c r="AJ76" s="16">
        <f>IF(ISTEXT(Q76),(VLOOKUP(Q76,info!$C$1:$D$27,2,FALSE)*P76),0)</f>
        <v>0</v>
      </c>
      <c r="AK76" s="16">
        <f>IF(ISTEXT(V76),(VLOOKUP(V76,info!$C$1:$D$27,2,FALSE)*U76),0)</f>
        <v>0</v>
      </c>
      <c r="AL76" s="16">
        <f>IF(ISTEXT(AA76),(VLOOKUP(AA76,info!$C$1:$D$27,2,FALSE)*Z76),0)</f>
        <v>0</v>
      </c>
    </row>
    <row r="77" spans="1:38" x14ac:dyDescent="0.25">
      <c r="A77" s="77">
        <v>70</v>
      </c>
      <c r="B77" s="77"/>
      <c r="C77" s="78"/>
      <c r="D77" s="79"/>
      <c r="E77" s="79"/>
      <c r="F77" s="79"/>
      <c r="G77" s="79"/>
      <c r="H77" s="79"/>
      <c r="I77" s="46"/>
      <c r="J77" s="40"/>
      <c r="K77" s="40"/>
      <c r="L77" s="40"/>
      <c r="M77" s="40"/>
      <c r="N77" s="40"/>
      <c r="O77" s="45"/>
      <c r="P77" s="39"/>
      <c r="Q77" s="81"/>
      <c r="R77" s="81"/>
      <c r="S77" s="81"/>
      <c r="T77" s="14" t="s">
        <v>100</v>
      </c>
      <c r="U77" s="13"/>
      <c r="V77" s="81"/>
      <c r="W77" s="81"/>
      <c r="X77" s="81"/>
      <c r="Y77" s="14" t="s">
        <v>100</v>
      </c>
      <c r="Z77" s="13"/>
      <c r="AA77" s="81"/>
      <c r="AB77" s="81"/>
      <c r="AC77" s="81"/>
      <c r="AD77" s="53" t="s">
        <v>101</v>
      </c>
      <c r="AE77" s="57" t="str">
        <f t="shared" si="3"/>
        <v/>
      </c>
      <c r="AF77" s="54"/>
      <c r="AG77" s="65"/>
      <c r="AH77" s="69"/>
      <c r="AI77" s="15">
        <f t="shared" si="2"/>
        <v>0</v>
      </c>
      <c r="AJ77" s="16">
        <f>IF(ISTEXT(Q77),(VLOOKUP(Q77,info!$C$1:$D$27,2,FALSE)*P77),0)</f>
        <v>0</v>
      </c>
      <c r="AK77" s="16">
        <f>IF(ISTEXT(V77),(VLOOKUP(V77,info!$C$1:$D$27,2,FALSE)*U77),0)</f>
        <v>0</v>
      </c>
      <c r="AL77" s="16">
        <f>IF(ISTEXT(AA77),(VLOOKUP(AA77,info!$C$1:$D$27,2,FALSE)*Z77),0)</f>
        <v>0</v>
      </c>
    </row>
    <row r="78" spans="1:38" x14ac:dyDescent="0.25">
      <c r="A78" s="77">
        <v>71</v>
      </c>
      <c r="B78" s="77"/>
      <c r="C78" s="78"/>
      <c r="D78" s="79"/>
      <c r="E78" s="79"/>
      <c r="F78" s="79"/>
      <c r="G78" s="79"/>
      <c r="H78" s="79"/>
      <c r="I78" s="46"/>
      <c r="J78" s="40"/>
      <c r="K78" s="40"/>
      <c r="L78" s="40"/>
      <c r="M78" s="40"/>
      <c r="N78" s="40"/>
      <c r="O78" s="45"/>
      <c r="P78" s="39"/>
      <c r="Q78" s="81"/>
      <c r="R78" s="81"/>
      <c r="S78" s="81"/>
      <c r="T78" s="14" t="s">
        <v>100</v>
      </c>
      <c r="U78" s="13"/>
      <c r="V78" s="81"/>
      <c r="W78" s="81"/>
      <c r="X78" s="81"/>
      <c r="Y78" s="14" t="s">
        <v>100</v>
      </c>
      <c r="Z78" s="13"/>
      <c r="AA78" s="81"/>
      <c r="AB78" s="81"/>
      <c r="AC78" s="81"/>
      <c r="AD78" s="53" t="s">
        <v>101</v>
      </c>
      <c r="AE78" s="57" t="str">
        <f t="shared" si="3"/>
        <v/>
      </c>
      <c r="AF78" s="54"/>
      <c r="AG78" s="65"/>
      <c r="AH78" s="69"/>
      <c r="AI78" s="15">
        <f t="shared" si="2"/>
        <v>0</v>
      </c>
      <c r="AJ78" s="16">
        <f>IF(ISTEXT(Q78),(VLOOKUP(Q78,info!$C$1:$D$27,2,FALSE)*P78),0)</f>
        <v>0</v>
      </c>
      <c r="AK78" s="16">
        <f>IF(ISTEXT(V78),(VLOOKUP(V78,info!$C$1:$D$27,2,FALSE)*U78),0)</f>
        <v>0</v>
      </c>
      <c r="AL78" s="16">
        <f>IF(ISTEXT(AA78),(VLOOKUP(AA78,info!$C$1:$D$27,2,FALSE)*Z78),0)</f>
        <v>0</v>
      </c>
    </row>
    <row r="79" spans="1:38" x14ac:dyDescent="0.25">
      <c r="A79" s="77">
        <v>72</v>
      </c>
      <c r="B79" s="77"/>
      <c r="C79" s="78"/>
      <c r="D79" s="79"/>
      <c r="E79" s="79"/>
      <c r="F79" s="79"/>
      <c r="G79" s="79"/>
      <c r="H79" s="79"/>
      <c r="I79" s="46"/>
      <c r="J79" s="40"/>
      <c r="K79" s="40"/>
      <c r="L79" s="40"/>
      <c r="M79" s="40"/>
      <c r="N79" s="40"/>
      <c r="O79" s="45"/>
      <c r="P79" s="39"/>
      <c r="Q79" s="81"/>
      <c r="R79" s="81"/>
      <c r="S79" s="81"/>
      <c r="T79" s="14" t="s">
        <v>100</v>
      </c>
      <c r="U79" s="13"/>
      <c r="V79" s="81"/>
      <c r="W79" s="81"/>
      <c r="X79" s="81"/>
      <c r="Y79" s="14" t="s">
        <v>100</v>
      </c>
      <c r="Z79" s="13"/>
      <c r="AA79" s="81"/>
      <c r="AB79" s="81"/>
      <c r="AC79" s="81"/>
      <c r="AD79" s="53" t="s">
        <v>101</v>
      </c>
      <c r="AE79" s="57" t="str">
        <f t="shared" si="3"/>
        <v/>
      </c>
      <c r="AF79" s="54"/>
      <c r="AG79" s="65"/>
      <c r="AH79" s="69"/>
      <c r="AI79" s="15">
        <f t="shared" si="2"/>
        <v>0</v>
      </c>
      <c r="AJ79" s="16">
        <f>IF(ISTEXT(Q79),(VLOOKUP(Q79,info!$C$1:$D$27,2,FALSE)*P79),0)</f>
        <v>0</v>
      </c>
      <c r="AK79" s="16">
        <f>IF(ISTEXT(V79),(VLOOKUP(V79,info!$C$1:$D$27,2,FALSE)*U79),0)</f>
        <v>0</v>
      </c>
      <c r="AL79" s="16">
        <f>IF(ISTEXT(AA79),(VLOOKUP(AA79,info!$C$1:$D$27,2,FALSE)*Z79),0)</f>
        <v>0</v>
      </c>
    </row>
    <row r="80" spans="1:38" x14ac:dyDescent="0.25">
      <c r="A80" s="77">
        <v>73</v>
      </c>
      <c r="B80" s="77"/>
      <c r="C80" s="78"/>
      <c r="D80" s="79"/>
      <c r="E80" s="79"/>
      <c r="F80" s="79"/>
      <c r="G80" s="79"/>
      <c r="H80" s="79"/>
      <c r="I80" s="46"/>
      <c r="J80" s="40"/>
      <c r="K80" s="40"/>
      <c r="L80" s="40"/>
      <c r="M80" s="40"/>
      <c r="N80" s="40"/>
      <c r="O80" s="45"/>
      <c r="P80" s="39"/>
      <c r="Q80" s="81"/>
      <c r="R80" s="81"/>
      <c r="S80" s="81"/>
      <c r="T80" s="14" t="s">
        <v>100</v>
      </c>
      <c r="U80" s="13"/>
      <c r="V80" s="81"/>
      <c r="W80" s="81"/>
      <c r="X80" s="81"/>
      <c r="Y80" s="14" t="s">
        <v>100</v>
      </c>
      <c r="Z80" s="13"/>
      <c r="AA80" s="81"/>
      <c r="AB80" s="81"/>
      <c r="AC80" s="81"/>
      <c r="AD80" s="53" t="s">
        <v>101</v>
      </c>
      <c r="AE80" s="57" t="str">
        <f t="shared" si="3"/>
        <v/>
      </c>
      <c r="AF80" s="54"/>
      <c r="AG80" s="65"/>
      <c r="AH80" s="69"/>
      <c r="AI80" s="15">
        <f t="shared" si="2"/>
        <v>0</v>
      </c>
      <c r="AJ80" s="16">
        <f>IF(ISTEXT(Q80),(VLOOKUP(Q80,info!$C$1:$D$27,2,FALSE)*P80),0)</f>
        <v>0</v>
      </c>
      <c r="AK80" s="16">
        <f>IF(ISTEXT(V80),(VLOOKUP(V80,info!$C$1:$D$27,2,FALSE)*U80),0)</f>
        <v>0</v>
      </c>
      <c r="AL80" s="16">
        <f>IF(ISTEXT(AA80),(VLOOKUP(AA80,info!$C$1:$D$27,2,FALSE)*Z80),0)</f>
        <v>0</v>
      </c>
    </row>
    <row r="81" spans="1:38" x14ac:dyDescent="0.25">
      <c r="A81" s="77">
        <v>74</v>
      </c>
      <c r="B81" s="77"/>
      <c r="C81" s="78"/>
      <c r="D81" s="79"/>
      <c r="E81" s="79"/>
      <c r="F81" s="79"/>
      <c r="G81" s="79"/>
      <c r="H81" s="79"/>
      <c r="I81" s="46"/>
      <c r="J81" s="40"/>
      <c r="K81" s="40"/>
      <c r="L81" s="40"/>
      <c r="M81" s="40"/>
      <c r="N81" s="40"/>
      <c r="O81" s="45"/>
      <c r="P81" s="39"/>
      <c r="Q81" s="81"/>
      <c r="R81" s="81"/>
      <c r="S81" s="81"/>
      <c r="T81" s="14" t="s">
        <v>100</v>
      </c>
      <c r="U81" s="13"/>
      <c r="V81" s="81"/>
      <c r="W81" s="81"/>
      <c r="X81" s="81"/>
      <c r="Y81" s="14" t="s">
        <v>100</v>
      </c>
      <c r="Z81" s="13"/>
      <c r="AA81" s="81"/>
      <c r="AB81" s="81"/>
      <c r="AC81" s="81"/>
      <c r="AD81" s="53" t="s">
        <v>101</v>
      </c>
      <c r="AE81" s="57" t="str">
        <f t="shared" si="3"/>
        <v/>
      </c>
      <c r="AF81" s="54"/>
      <c r="AG81" s="65"/>
      <c r="AH81" s="69"/>
      <c r="AI81" s="15">
        <f t="shared" si="2"/>
        <v>0</v>
      </c>
      <c r="AJ81" s="16">
        <f>IF(ISTEXT(Q81),(VLOOKUP(Q81,info!$C$1:$D$27,2,FALSE)*P81),0)</f>
        <v>0</v>
      </c>
      <c r="AK81" s="16">
        <f>IF(ISTEXT(V81),(VLOOKUP(V81,info!$C$1:$D$27,2,FALSE)*U81),0)</f>
        <v>0</v>
      </c>
      <c r="AL81" s="16">
        <f>IF(ISTEXT(AA81),(VLOOKUP(AA81,info!$C$1:$D$27,2,FALSE)*Z81),0)</f>
        <v>0</v>
      </c>
    </row>
    <row r="82" spans="1:38" x14ac:dyDescent="0.25">
      <c r="A82" s="77">
        <v>75</v>
      </c>
      <c r="B82" s="77"/>
      <c r="C82" s="78"/>
      <c r="D82" s="79"/>
      <c r="E82" s="79"/>
      <c r="F82" s="79"/>
      <c r="G82" s="79"/>
      <c r="H82" s="79"/>
      <c r="I82" s="47"/>
      <c r="J82" s="48"/>
      <c r="K82" s="48"/>
      <c r="L82" s="48"/>
      <c r="M82" s="48"/>
      <c r="N82" s="48"/>
      <c r="O82" s="49"/>
      <c r="P82" s="39"/>
      <c r="Q82" s="81"/>
      <c r="R82" s="81"/>
      <c r="S82" s="81"/>
      <c r="T82" s="14" t="s">
        <v>100</v>
      </c>
      <c r="U82" s="13"/>
      <c r="V82" s="81"/>
      <c r="W82" s="81"/>
      <c r="X82" s="81"/>
      <c r="Y82" s="14" t="s">
        <v>100</v>
      </c>
      <c r="Z82" s="13"/>
      <c r="AA82" s="81"/>
      <c r="AB82" s="81"/>
      <c r="AC82" s="81"/>
      <c r="AD82" s="53" t="s">
        <v>101</v>
      </c>
      <c r="AE82" s="58" t="str">
        <f t="shared" si="3"/>
        <v/>
      </c>
      <c r="AF82" s="59"/>
      <c r="AG82" s="66"/>
      <c r="AH82" s="73"/>
      <c r="AI82" s="15">
        <f t="shared" si="2"/>
        <v>0</v>
      </c>
      <c r="AJ82" s="16">
        <f>IF(ISTEXT(Q82),(VLOOKUP(Q82,info!$C$1:$D$27,2,FALSE)*P82),0)</f>
        <v>0</v>
      </c>
      <c r="AK82" s="16">
        <f>IF(ISTEXT(V82),(VLOOKUP(V82,info!$C$1:$D$27,2,FALSE)*U82),0)</f>
        <v>0</v>
      </c>
      <c r="AL82" s="16">
        <f>IF(ISTEXT(AA82),(VLOOKUP(AA82,info!$C$1:$D$27,2,FALSE)*Z82),0)</f>
        <v>0</v>
      </c>
    </row>
  </sheetData>
  <mergeCells count="392">
    <mergeCell ref="A80:B80"/>
    <mergeCell ref="C80:H80"/>
    <mergeCell ref="Q80:S80"/>
    <mergeCell ref="V80:X80"/>
    <mergeCell ref="AA80:AC80"/>
    <mergeCell ref="A82:B82"/>
    <mergeCell ref="C82:H82"/>
    <mergeCell ref="Q82:S82"/>
    <mergeCell ref="V82:X82"/>
    <mergeCell ref="AA82:AC82"/>
    <mergeCell ref="A81:B81"/>
    <mergeCell ref="C81:H81"/>
    <mergeCell ref="Q81:S81"/>
    <mergeCell ref="V81:X81"/>
    <mergeCell ref="AA81:AC81"/>
    <mergeCell ref="A79:B79"/>
    <mergeCell ref="C79:H79"/>
    <mergeCell ref="Q79:S79"/>
    <mergeCell ref="V79:X79"/>
    <mergeCell ref="AA79:AC79"/>
    <mergeCell ref="A78:B78"/>
    <mergeCell ref="C78:H78"/>
    <mergeCell ref="Q78:S78"/>
    <mergeCell ref="V78:X78"/>
    <mergeCell ref="AA78:AC78"/>
    <mergeCell ref="A77:B77"/>
    <mergeCell ref="C77:H77"/>
    <mergeCell ref="Q77:S77"/>
    <mergeCell ref="V77:X77"/>
    <mergeCell ref="AA77:AC77"/>
    <mergeCell ref="A76:B76"/>
    <mergeCell ref="C76:H76"/>
    <mergeCell ref="Q76:S76"/>
    <mergeCell ref="V76:X76"/>
    <mergeCell ref="AA76:AC76"/>
    <mergeCell ref="A75:B75"/>
    <mergeCell ref="C75:H75"/>
    <mergeCell ref="Q75:S75"/>
    <mergeCell ref="V75:X75"/>
    <mergeCell ref="AA75:AC75"/>
    <mergeCell ref="A74:B74"/>
    <mergeCell ref="C74:H74"/>
    <mergeCell ref="Q74:S74"/>
    <mergeCell ref="V74:X74"/>
    <mergeCell ref="AA74:AC74"/>
    <mergeCell ref="A73:B73"/>
    <mergeCell ref="C73:H73"/>
    <mergeCell ref="Q73:S73"/>
    <mergeCell ref="V73:X73"/>
    <mergeCell ref="AA73:AC73"/>
    <mergeCell ref="A72:B72"/>
    <mergeCell ref="C72:H72"/>
    <mergeCell ref="Q72:S72"/>
    <mergeCell ref="V72:X72"/>
    <mergeCell ref="AA72:AC72"/>
    <mergeCell ref="A71:B71"/>
    <mergeCell ref="C71:H71"/>
    <mergeCell ref="Q71:S71"/>
    <mergeCell ref="V71:X71"/>
    <mergeCell ref="AA71:AC71"/>
    <mergeCell ref="A70:B70"/>
    <mergeCell ref="C70:H70"/>
    <mergeCell ref="Q70:S70"/>
    <mergeCell ref="V70:X70"/>
    <mergeCell ref="AA70:AC70"/>
    <mergeCell ref="A69:B69"/>
    <mergeCell ref="C69:H69"/>
    <mergeCell ref="Q69:S69"/>
    <mergeCell ref="V69:X69"/>
    <mergeCell ref="AA69:AC69"/>
    <mergeCell ref="A68:B68"/>
    <mergeCell ref="C68:H68"/>
    <mergeCell ref="Q68:S68"/>
    <mergeCell ref="V68:X68"/>
    <mergeCell ref="AA68:AC68"/>
    <mergeCell ref="A67:B67"/>
    <mergeCell ref="C67:H67"/>
    <mergeCell ref="Q67:S67"/>
    <mergeCell ref="V67:X67"/>
    <mergeCell ref="AA67:AC67"/>
    <mergeCell ref="A66:B66"/>
    <mergeCell ref="C66:H66"/>
    <mergeCell ref="Q66:S66"/>
    <mergeCell ref="V66:X66"/>
    <mergeCell ref="AA66:AC66"/>
    <mergeCell ref="A65:B65"/>
    <mergeCell ref="C65:H65"/>
    <mergeCell ref="Q65:S65"/>
    <mergeCell ref="V65:X65"/>
    <mergeCell ref="AA65:AC65"/>
    <mergeCell ref="A64:B64"/>
    <mergeCell ref="C64:H64"/>
    <mergeCell ref="Q64:S64"/>
    <mergeCell ref="V64:X64"/>
    <mergeCell ref="AA64:AC64"/>
    <mergeCell ref="A63:B63"/>
    <mergeCell ref="C63:H63"/>
    <mergeCell ref="Q63:S63"/>
    <mergeCell ref="V63:X63"/>
    <mergeCell ref="AA63:AC63"/>
    <mergeCell ref="A62:B62"/>
    <mergeCell ref="C62:H62"/>
    <mergeCell ref="Q62:S62"/>
    <mergeCell ref="V62:X62"/>
    <mergeCell ref="AA62:AC62"/>
    <mergeCell ref="A61:B61"/>
    <mergeCell ref="C61:H61"/>
    <mergeCell ref="Q61:S61"/>
    <mergeCell ref="V61:X61"/>
    <mergeCell ref="AA61:AC61"/>
    <mergeCell ref="A60:B60"/>
    <mergeCell ref="C60:H60"/>
    <mergeCell ref="Q60:S60"/>
    <mergeCell ref="V60:X60"/>
    <mergeCell ref="AA60:AC60"/>
    <mergeCell ref="A59:B59"/>
    <mergeCell ref="C59:H59"/>
    <mergeCell ref="Q59:S59"/>
    <mergeCell ref="V59:X59"/>
    <mergeCell ref="AA59:AC59"/>
    <mergeCell ref="A58:B58"/>
    <mergeCell ref="C58:H58"/>
    <mergeCell ref="Q58:S58"/>
    <mergeCell ref="V58:X58"/>
    <mergeCell ref="AA58:AC58"/>
    <mergeCell ref="A57:B57"/>
    <mergeCell ref="C57:H57"/>
    <mergeCell ref="Q57:S57"/>
    <mergeCell ref="V57:X57"/>
    <mergeCell ref="AA57:AC57"/>
    <mergeCell ref="A56:B56"/>
    <mergeCell ref="C56:H56"/>
    <mergeCell ref="Q56:S56"/>
    <mergeCell ref="V56:X56"/>
    <mergeCell ref="AA56:AC56"/>
    <mergeCell ref="A55:B55"/>
    <mergeCell ref="C55:H55"/>
    <mergeCell ref="Q55:S55"/>
    <mergeCell ref="V55:X55"/>
    <mergeCell ref="AA55:AC55"/>
    <mergeCell ref="A54:B54"/>
    <mergeCell ref="C54:H54"/>
    <mergeCell ref="Q54:S54"/>
    <mergeCell ref="V54:X54"/>
    <mergeCell ref="AA54:AC54"/>
    <mergeCell ref="A53:B53"/>
    <mergeCell ref="C53:H53"/>
    <mergeCell ref="Q53:S53"/>
    <mergeCell ref="V53:X53"/>
    <mergeCell ref="AA53:AC53"/>
    <mergeCell ref="A52:B52"/>
    <mergeCell ref="C52:H52"/>
    <mergeCell ref="Q52:S52"/>
    <mergeCell ref="V52:X52"/>
    <mergeCell ref="AA52:AC52"/>
    <mergeCell ref="A51:B51"/>
    <mergeCell ref="C51:H51"/>
    <mergeCell ref="Q51:S51"/>
    <mergeCell ref="V51:X51"/>
    <mergeCell ref="AA51:AC51"/>
    <mergeCell ref="A50:B50"/>
    <mergeCell ref="C50:H50"/>
    <mergeCell ref="Q50:S50"/>
    <mergeCell ref="V50:X50"/>
    <mergeCell ref="AA50:AC50"/>
    <mergeCell ref="A49:B49"/>
    <mergeCell ref="C49:H49"/>
    <mergeCell ref="Q49:S49"/>
    <mergeCell ref="V49:X49"/>
    <mergeCell ref="AA49:AC49"/>
    <mergeCell ref="A48:B48"/>
    <mergeCell ref="C48:H48"/>
    <mergeCell ref="Q48:S48"/>
    <mergeCell ref="V48:X48"/>
    <mergeCell ref="AA48:AC48"/>
    <mergeCell ref="A47:B47"/>
    <mergeCell ref="C47:H47"/>
    <mergeCell ref="Q47:S47"/>
    <mergeCell ref="V47:X47"/>
    <mergeCell ref="AA47:AC47"/>
    <mergeCell ref="A46:B46"/>
    <mergeCell ref="C46:H46"/>
    <mergeCell ref="Q46:S46"/>
    <mergeCell ref="V46:X46"/>
    <mergeCell ref="AA46:AC46"/>
    <mergeCell ref="A45:B45"/>
    <mergeCell ref="C45:H45"/>
    <mergeCell ref="Q45:S45"/>
    <mergeCell ref="V45:X45"/>
    <mergeCell ref="AA45:AC45"/>
    <mergeCell ref="A44:B44"/>
    <mergeCell ref="C44:H44"/>
    <mergeCell ref="Q44:S44"/>
    <mergeCell ref="V44:X44"/>
    <mergeCell ref="AA44:AC44"/>
    <mergeCell ref="A43:B43"/>
    <mergeCell ref="C43:H43"/>
    <mergeCell ref="Q43:S43"/>
    <mergeCell ref="V43:X43"/>
    <mergeCell ref="AA43:AC43"/>
    <mergeCell ref="A42:B42"/>
    <mergeCell ref="C42:H42"/>
    <mergeCell ref="Q42:S42"/>
    <mergeCell ref="V42:X42"/>
    <mergeCell ref="AA42:AC42"/>
    <mergeCell ref="A41:B41"/>
    <mergeCell ref="C41:H41"/>
    <mergeCell ref="Q41:S41"/>
    <mergeCell ref="V41:X41"/>
    <mergeCell ref="AA41:AC41"/>
    <mergeCell ref="A40:B40"/>
    <mergeCell ref="C40:H40"/>
    <mergeCell ref="Q40:S40"/>
    <mergeCell ref="V40:X40"/>
    <mergeCell ref="AA40:AC40"/>
    <mergeCell ref="A39:B39"/>
    <mergeCell ref="C39:H39"/>
    <mergeCell ref="Q39:S39"/>
    <mergeCell ref="V39:X39"/>
    <mergeCell ref="AA39:AC39"/>
    <mergeCell ref="A38:B38"/>
    <mergeCell ref="C38:H38"/>
    <mergeCell ref="Q38:S38"/>
    <mergeCell ref="V38:X38"/>
    <mergeCell ref="AA38:AC38"/>
    <mergeCell ref="A37:B37"/>
    <mergeCell ref="C37:H37"/>
    <mergeCell ref="Q37:S37"/>
    <mergeCell ref="V37:X37"/>
    <mergeCell ref="AA37:AC37"/>
    <mergeCell ref="A36:B36"/>
    <mergeCell ref="C36:H36"/>
    <mergeCell ref="Q36:S36"/>
    <mergeCell ref="V36:X36"/>
    <mergeCell ref="AA36:AC36"/>
    <mergeCell ref="A35:B35"/>
    <mergeCell ref="C35:H35"/>
    <mergeCell ref="Q35:S35"/>
    <mergeCell ref="V35:X35"/>
    <mergeCell ref="AA35:AC35"/>
    <mergeCell ref="A34:B34"/>
    <mergeCell ref="C34:H34"/>
    <mergeCell ref="Q34:S34"/>
    <mergeCell ref="V34:X34"/>
    <mergeCell ref="AA34:AC34"/>
    <mergeCell ref="A33:B33"/>
    <mergeCell ref="C33:H33"/>
    <mergeCell ref="Q33:S33"/>
    <mergeCell ref="V33:X33"/>
    <mergeCell ref="AA33:AC33"/>
    <mergeCell ref="A32:B32"/>
    <mergeCell ref="C32:H32"/>
    <mergeCell ref="Q32:S32"/>
    <mergeCell ref="V32:X32"/>
    <mergeCell ref="AA32:AC32"/>
    <mergeCell ref="A31:B31"/>
    <mergeCell ref="C31:H31"/>
    <mergeCell ref="Q31:S31"/>
    <mergeCell ref="V31:X31"/>
    <mergeCell ref="AA31:AC31"/>
    <mergeCell ref="A30:B30"/>
    <mergeCell ref="C30:H30"/>
    <mergeCell ref="Q30:S30"/>
    <mergeCell ref="V30:X30"/>
    <mergeCell ref="AA30:AC30"/>
    <mergeCell ref="A29:B29"/>
    <mergeCell ref="C29:H29"/>
    <mergeCell ref="Q29:S29"/>
    <mergeCell ref="V29:X29"/>
    <mergeCell ref="AA29:AC29"/>
    <mergeCell ref="A28:B28"/>
    <mergeCell ref="C28:H28"/>
    <mergeCell ref="Q28:S28"/>
    <mergeCell ref="V28:X28"/>
    <mergeCell ref="AA28:AC28"/>
    <mergeCell ref="A27:B27"/>
    <mergeCell ref="C27:H27"/>
    <mergeCell ref="Q27:S27"/>
    <mergeCell ref="V27:X27"/>
    <mergeCell ref="AA27:AC27"/>
    <mergeCell ref="A26:B26"/>
    <mergeCell ref="C26:H26"/>
    <mergeCell ref="Q26:S26"/>
    <mergeCell ref="V26:X26"/>
    <mergeCell ref="AA26:AC26"/>
    <mergeCell ref="A25:B25"/>
    <mergeCell ref="C25:H25"/>
    <mergeCell ref="Q25:S25"/>
    <mergeCell ref="V25:X25"/>
    <mergeCell ref="AA25:AC25"/>
    <mergeCell ref="A24:B24"/>
    <mergeCell ref="C24:H24"/>
    <mergeCell ref="Q24:S24"/>
    <mergeCell ref="V24:X24"/>
    <mergeCell ref="AA24:AC24"/>
    <mergeCell ref="A23:B23"/>
    <mergeCell ref="C23:H23"/>
    <mergeCell ref="Q23:S23"/>
    <mergeCell ref="V23:X23"/>
    <mergeCell ref="AA23:AC23"/>
    <mergeCell ref="A22:B22"/>
    <mergeCell ref="C22:H22"/>
    <mergeCell ref="Q22:S22"/>
    <mergeCell ref="V22:X22"/>
    <mergeCell ref="AA22:AC22"/>
    <mergeCell ref="A21:B21"/>
    <mergeCell ref="C21:H21"/>
    <mergeCell ref="Q21:S21"/>
    <mergeCell ref="V21:X21"/>
    <mergeCell ref="AA21:AC21"/>
    <mergeCell ref="A20:B20"/>
    <mergeCell ref="C20:H20"/>
    <mergeCell ref="Q20:S20"/>
    <mergeCell ref="V20:X20"/>
    <mergeCell ref="AA20:AC20"/>
    <mergeCell ref="A19:B19"/>
    <mergeCell ref="C19:H19"/>
    <mergeCell ref="Q19:S19"/>
    <mergeCell ref="V19:X19"/>
    <mergeCell ref="AA19:AC19"/>
    <mergeCell ref="A18:B18"/>
    <mergeCell ref="C18:H18"/>
    <mergeCell ref="Q18:S18"/>
    <mergeCell ref="V18:X18"/>
    <mergeCell ref="AA18:AC18"/>
    <mergeCell ref="A17:B17"/>
    <mergeCell ref="C17:H17"/>
    <mergeCell ref="Q17:S17"/>
    <mergeCell ref="V17:X17"/>
    <mergeCell ref="AA17:AC17"/>
    <mergeCell ref="A16:B16"/>
    <mergeCell ref="C16:H16"/>
    <mergeCell ref="Q16:S16"/>
    <mergeCell ref="V16:X16"/>
    <mergeCell ref="AA16:AC16"/>
    <mergeCell ref="A15:B15"/>
    <mergeCell ref="C15:H15"/>
    <mergeCell ref="Q15:S15"/>
    <mergeCell ref="V15:X15"/>
    <mergeCell ref="AA15:AC15"/>
    <mergeCell ref="A14:B14"/>
    <mergeCell ref="C14:H14"/>
    <mergeCell ref="Q14:S14"/>
    <mergeCell ref="V14:X14"/>
    <mergeCell ref="AA14:AC14"/>
    <mergeCell ref="A13:B13"/>
    <mergeCell ref="C13:H13"/>
    <mergeCell ref="Q13:S13"/>
    <mergeCell ref="V13:X13"/>
    <mergeCell ref="AA13:AC13"/>
    <mergeCell ref="A12:B12"/>
    <mergeCell ref="C12:H12"/>
    <mergeCell ref="Q12:S12"/>
    <mergeCell ref="V12:X12"/>
    <mergeCell ref="AA12:AC12"/>
    <mergeCell ref="A11:B11"/>
    <mergeCell ref="C11:H11"/>
    <mergeCell ref="Q11:S11"/>
    <mergeCell ref="V11:X11"/>
    <mergeCell ref="AA11:AC11"/>
    <mergeCell ref="A10:B10"/>
    <mergeCell ref="C10:H10"/>
    <mergeCell ref="Q10:S10"/>
    <mergeCell ref="V10:X10"/>
    <mergeCell ref="AA10:AC10"/>
    <mergeCell ref="A9:B9"/>
    <mergeCell ref="C9:H9"/>
    <mergeCell ref="Q9:S9"/>
    <mergeCell ref="V9:X9"/>
    <mergeCell ref="AA9:AC9"/>
    <mergeCell ref="C7:H7"/>
    <mergeCell ref="I7:O7"/>
    <mergeCell ref="P7:AD7"/>
    <mergeCell ref="A8:B8"/>
    <mergeCell ref="C8:H8"/>
    <mergeCell ref="Q8:S8"/>
    <mergeCell ref="V8:X8"/>
    <mergeCell ref="AA8:AC8"/>
    <mergeCell ref="A4:E4"/>
    <mergeCell ref="G4:K4"/>
    <mergeCell ref="M4:W4"/>
    <mergeCell ref="Y4:Z4"/>
    <mergeCell ref="AB4:AH4"/>
    <mergeCell ref="AB5:AH5"/>
    <mergeCell ref="A1:X1"/>
    <mergeCell ref="Y1:AC1"/>
    <mergeCell ref="AE1:AH1"/>
    <mergeCell ref="A2:J3"/>
    <mergeCell ref="K2:S3"/>
    <mergeCell ref="V2:AC2"/>
    <mergeCell ref="AE2:AG2"/>
    <mergeCell ref="Y3:Z3"/>
  </mergeCells>
  <conditionalFormatting sqref="A5:Z5">
    <cfRule type="containsText" dxfId="1" priority="1" operator="containsText" text="X">
      <formula>NOT(ISERROR(SEARCH("X",A5)))</formula>
    </cfRule>
  </conditionalFormatting>
  <dataValidations count="3">
    <dataValidation type="list" allowBlank="1" showInputMessage="1" showErrorMessage="1" sqref="C8:H82" xr:uid="{CB158D9F-B5D2-4C8D-A87B-2AE5C3531BF3}">
      <formula1>OFFSET(nombanqueC,MATCH(C8&amp;"*",nombanqueC,0)-1,,COUNTIF(nombanqueC,C8&amp;"*"))</formula1>
    </dataValidation>
    <dataValidation type="list" allowBlank="1" showInputMessage="1" sqref="AA8:AC82 Q8:S82 V8:X82" xr:uid="{68552B7C-DC18-4319-93F5-A9A636F89B09}">
      <formula1>OFFSET(motifC,MATCH(Q8&amp;"*",motifC,0)-1,,COUNTIF(motifC,Q8&amp;"*"))</formula1>
    </dataValidation>
    <dataValidation type="list" allowBlank="1" sqref="I15:O82 J8:O14" xr:uid="{78F7E501-C23F-4ABD-9BF4-24E9B363B2F5}">
      <formula1>OFFSET(nomclientC,MATCH(I8&amp;"*",nomclientC,0)-1,,COUNTIF(nomclientC,I8&amp;"*"))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50CE-7DD2-48BD-B8C5-2E3FC2BDB714}">
  <sheetPr codeName="Feuil6"/>
  <dimension ref="A1:AO82"/>
  <sheetViews>
    <sheetView workbookViewId="0">
      <selection activeCell="AH22" sqref="AH22"/>
    </sheetView>
  </sheetViews>
  <sheetFormatPr baseColWidth="10" defaultColWidth="11" defaultRowHeight="15" x14ac:dyDescent="0.25"/>
  <cols>
    <col min="1" max="30" width="2.85546875" customWidth="1"/>
    <col min="31" max="31" width="9" customWidth="1"/>
    <col min="32" max="32" width="2.85546875" customWidth="1"/>
    <col min="33" max="33" width="11" style="62" customWidth="1"/>
    <col min="34" max="34" width="14.85546875" style="71" bestFit="1" customWidth="1"/>
    <col min="35" max="38" width="8.28515625" customWidth="1"/>
    <col min="39" max="39" width="11.42578125" customWidth="1"/>
  </cols>
  <sheetData>
    <row r="1" spans="1:41" ht="23.25" x14ac:dyDescent="0.3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2" t="s">
        <v>91</v>
      </c>
      <c r="Z1" s="93"/>
      <c r="AA1" s="93"/>
      <c r="AB1" s="93"/>
      <c r="AC1" s="94"/>
      <c r="AD1" s="36" t="s">
        <v>4</v>
      </c>
      <c r="AE1" s="89"/>
      <c r="AF1" s="89"/>
      <c r="AG1" s="89"/>
      <c r="AH1" s="90"/>
    </row>
    <row r="2" spans="1:41" ht="16.5" customHeight="1" x14ac:dyDescent="0.25">
      <c r="A2" s="95" t="s">
        <v>92</v>
      </c>
      <c r="B2" s="95"/>
      <c r="C2" s="95"/>
      <c r="D2" s="95"/>
      <c r="E2" s="95"/>
      <c r="F2" s="95"/>
      <c r="G2" s="95"/>
      <c r="H2" s="95"/>
      <c r="I2" s="95"/>
      <c r="J2" s="95"/>
      <c r="K2" s="96"/>
      <c r="L2" s="96"/>
      <c r="M2" s="96"/>
      <c r="N2" s="96"/>
      <c r="O2" s="96"/>
      <c r="P2" s="96"/>
      <c r="Q2" s="96"/>
      <c r="R2" s="96"/>
      <c r="S2" s="96"/>
      <c r="V2" s="97" t="s">
        <v>94</v>
      </c>
      <c r="W2" s="97"/>
      <c r="X2" s="97"/>
      <c r="Y2" s="97"/>
      <c r="Z2" s="97"/>
      <c r="AA2" s="97"/>
      <c r="AB2" s="97"/>
      <c r="AC2" s="97"/>
      <c r="AD2" s="6"/>
      <c r="AE2" s="87" t="s">
        <v>95</v>
      </c>
      <c r="AF2" s="87"/>
      <c r="AG2" s="87"/>
      <c r="AH2" s="70"/>
    </row>
    <row r="3" spans="1:41" ht="16.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6"/>
      <c r="L3" s="96"/>
      <c r="M3" s="96"/>
      <c r="N3" s="96"/>
      <c r="O3" s="96"/>
      <c r="P3" s="96"/>
      <c r="Q3" s="96"/>
      <c r="R3" s="96"/>
      <c r="S3" s="96"/>
      <c r="Y3" s="98">
        <f>SUM(AI8:AI82)</f>
        <v>10</v>
      </c>
      <c r="Z3" s="90"/>
      <c r="AE3" s="5">
        <v>1</v>
      </c>
      <c r="AF3" s="5">
        <v>11</v>
      </c>
      <c r="AG3" s="61"/>
      <c r="AJ3" s="38" t="str">
        <f>_xlfn.CONCAT(AE3,"/",AF3,"/",AG3)</f>
        <v>1/11/</v>
      </c>
    </row>
    <row r="4" spans="1:41" ht="16.5" customHeight="1" x14ac:dyDescent="0.25">
      <c r="A4" s="75" t="s">
        <v>7</v>
      </c>
      <c r="B4" s="75"/>
      <c r="C4" s="75"/>
      <c r="D4" s="75"/>
      <c r="E4" s="75"/>
      <c r="F4" s="4"/>
      <c r="G4" s="75" t="s">
        <v>8</v>
      </c>
      <c r="H4" s="75"/>
      <c r="I4" s="75"/>
      <c r="J4" s="75"/>
      <c r="K4" s="75"/>
      <c r="L4" s="4"/>
      <c r="M4" s="75" t="s">
        <v>9</v>
      </c>
      <c r="N4" s="75"/>
      <c r="O4" s="75"/>
      <c r="P4" s="75"/>
      <c r="Q4" s="75"/>
      <c r="R4" s="75"/>
      <c r="S4" s="75"/>
      <c r="T4" s="75"/>
      <c r="U4" s="75"/>
      <c r="V4" s="75"/>
      <c r="W4" s="75"/>
      <c r="X4" s="4"/>
      <c r="Y4" s="86" t="s">
        <v>10</v>
      </c>
      <c r="Z4" s="86"/>
      <c r="AB4" s="87" t="s">
        <v>96</v>
      </c>
      <c r="AC4" s="87"/>
      <c r="AD4" s="87"/>
      <c r="AE4" s="87"/>
      <c r="AF4" s="87"/>
      <c r="AG4" s="87"/>
      <c r="AH4" s="87"/>
      <c r="AN4" s="37"/>
    </row>
    <row r="5" spans="1:41" ht="16.5" customHeight="1" x14ac:dyDescent="0.25">
      <c r="A5" s="5">
        <f>IF($AD$1="CA",info!F3,IF($AD$1="CM",info!F7,"X"))</f>
        <v>1</v>
      </c>
      <c r="B5" s="5">
        <f>IF($AD$1="CA",info!G3,IF($AD$1="CM",info!G7,"X"))</f>
        <v>1</v>
      </c>
      <c r="C5" s="5">
        <f>IF($AD$1="CA",info!H3,IF($AD$1="CM",info!H7,"X"))</f>
        <v>1</v>
      </c>
      <c r="D5" s="5">
        <f>IF($AD$1="CA",info!I3,IF($AD$1="CM",info!I7,"X"))</f>
        <v>1</v>
      </c>
      <c r="E5" s="5">
        <f>IF($AD$1="CA",info!J3,IF($AD$1="CM",info!J7,"X"))</f>
        <v>1</v>
      </c>
      <c r="F5" s="20"/>
      <c r="G5" s="5">
        <f>IF($AD$1="CA",info!L3,IF($AD$1="CM",info!L7,"X"))</f>
        <v>1</v>
      </c>
      <c r="H5" s="5">
        <f>IF($AD$1="CA",info!M3,IF($AD$1="CM",info!M7,"X"))</f>
        <v>1</v>
      </c>
      <c r="I5" s="5">
        <f>IF($AD$1="CA",info!N3,IF($AD$1="CM",info!N7,"X"))</f>
        <v>1</v>
      </c>
      <c r="J5" s="5">
        <f>IF($AD$1="CA",info!O3,IF($AD$1="CM",info!O7,"X"))</f>
        <v>1</v>
      </c>
      <c r="K5" s="5">
        <f>IF($AD$1="CA",info!P3,IF($AD$1="CM",info!P7,"X"))</f>
        <v>1</v>
      </c>
      <c r="L5" s="20"/>
      <c r="M5" s="5">
        <f>IF($AD$1="CA",info!R3,IF($AD$1="CM",info!R7,"X"))</f>
        <v>1</v>
      </c>
      <c r="N5" s="5">
        <f>IF($AD$1="CA",info!S3,IF($AD$1="CM",info!S7,"X"))</f>
        <v>1</v>
      </c>
      <c r="O5" s="5">
        <f>IF($AD$1="CA",info!T3,IF($AD$1="CM",info!T7,"X"))</f>
        <v>1</v>
      </c>
      <c r="P5" s="5">
        <f>IF($AD$1="CA",info!U3,IF($AD$1="CM",info!U7,"X"))</f>
        <v>1</v>
      </c>
      <c r="Q5" s="5">
        <f>IF($AD$1="CA",info!V3,IF($AD$1="CM",info!V7,"X"))</f>
        <v>1</v>
      </c>
      <c r="R5" s="5">
        <f>IF($AD$1="CA",info!W3,IF($AD$1="CM",info!W7,"X"))</f>
        <v>1</v>
      </c>
      <c r="S5" s="5">
        <f>IF($AD$1="CA",info!X3,IF($AD$1="CM",info!X7,"X"))</f>
        <v>1</v>
      </c>
      <c r="T5" s="5">
        <f>IF($AD$1="CA",info!Y3,IF($AD$1="CM",info!Y7,"X"))</f>
        <v>1</v>
      </c>
      <c r="U5" s="5">
        <f>IF($AD$1="CA",info!Z3,IF($AD$1="CM",info!Z7,"X"))</f>
        <v>1</v>
      </c>
      <c r="V5" s="5">
        <f>IF($AD$1="CA",info!AA3,IF($AD$1="CM",info!AA7,"X"))</f>
        <v>1</v>
      </c>
      <c r="W5" s="5">
        <f>IF($AD$1="CA",info!AB3,IF($AD$1="CM",info!AB7,"X"))</f>
        <v>1</v>
      </c>
      <c r="X5" s="20"/>
      <c r="Y5" s="5">
        <f>IF($AD$1="CA",info!AD3,IF($AD$1="CM",info!AD7,"X"))</f>
        <v>1</v>
      </c>
      <c r="Z5" s="5">
        <f>IF($AD$1="CA",info!AE3,IF($AD$1="CM",info!AE7,"X"))</f>
        <v>1</v>
      </c>
      <c r="AB5" s="88">
        <f>SUM(AE8:AE82)</f>
        <v>263</v>
      </c>
      <c r="AC5" s="89"/>
      <c r="AD5" s="89"/>
      <c r="AE5" s="89"/>
      <c r="AF5" s="89"/>
      <c r="AG5" s="89"/>
      <c r="AH5" s="90"/>
    </row>
    <row r="6" spans="1:41" ht="4.5" customHeight="1" x14ac:dyDescent="0.25"/>
    <row r="7" spans="1:41" ht="18" customHeight="1" x14ac:dyDescent="0.25">
      <c r="C7" s="82" t="s">
        <v>97</v>
      </c>
      <c r="D7" s="82"/>
      <c r="E7" s="82"/>
      <c r="F7" s="82"/>
      <c r="G7" s="82"/>
      <c r="H7" s="82"/>
      <c r="I7" s="102" t="s">
        <v>98</v>
      </c>
      <c r="J7" s="103"/>
      <c r="K7" s="103"/>
      <c r="L7" s="103"/>
      <c r="M7" s="103"/>
      <c r="N7" s="103"/>
      <c r="O7" s="104"/>
      <c r="P7" s="82" t="s">
        <v>0</v>
      </c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60" t="s">
        <v>99</v>
      </c>
      <c r="AF7" s="60"/>
      <c r="AG7" s="63" t="s">
        <v>95</v>
      </c>
      <c r="AH7" s="72" t="s">
        <v>146</v>
      </c>
    </row>
    <row r="8" spans="1:41" ht="14.25" customHeight="1" x14ac:dyDescent="0.25">
      <c r="A8" s="77">
        <v>1</v>
      </c>
      <c r="B8" s="77"/>
      <c r="C8" s="78"/>
      <c r="D8" s="79"/>
      <c r="E8" s="79"/>
      <c r="F8" s="79"/>
      <c r="G8" s="79"/>
      <c r="H8" s="79"/>
      <c r="J8" s="42"/>
      <c r="K8" s="42"/>
      <c r="L8" s="52">
        <v>30</v>
      </c>
      <c r="M8" s="42"/>
      <c r="N8" s="42"/>
      <c r="O8" s="43"/>
      <c r="P8" s="39"/>
      <c r="Q8" s="81" t="s">
        <v>3</v>
      </c>
      <c r="R8" s="81"/>
      <c r="S8" s="81"/>
      <c r="T8" s="14" t="s">
        <v>100</v>
      </c>
      <c r="U8" s="13"/>
      <c r="V8" s="81"/>
      <c r="W8" s="81"/>
      <c r="X8" s="81"/>
      <c r="Y8" s="14" t="s">
        <v>100</v>
      </c>
      <c r="Z8" s="13"/>
      <c r="AA8" s="81"/>
      <c r="AB8" s="81"/>
      <c r="AC8" s="81"/>
      <c r="AD8" s="53" t="s">
        <v>101</v>
      </c>
      <c r="AE8" s="55">
        <v>2</v>
      </c>
      <c r="AF8" s="56"/>
      <c r="AG8" s="64">
        <v>44501</v>
      </c>
      <c r="AH8" s="68">
        <v>90</v>
      </c>
      <c r="AI8" s="15">
        <f>IF(AE8="",0,1)</f>
        <v>1</v>
      </c>
      <c r="AJ8" s="16" t="e">
        <f>IF(ISTEXT(Q8),(VLOOKUP(Q8,info!$C$1:$D$27,2,FALSE)*P8),0)</f>
        <v>#N/A</v>
      </c>
      <c r="AK8" s="16">
        <f>IF(ISTEXT(V8),(VLOOKUP(V8,info!$C$1:$D$27,2,FALSE)*U8),0)</f>
        <v>0</v>
      </c>
      <c r="AL8" s="16">
        <f>IF(ISTEXT(AA8),(VLOOKUP(AA8,info!$C$1:$D$27,2,FALSE)*Z8),0)</f>
        <v>0</v>
      </c>
      <c r="AN8" s="2"/>
    </row>
    <row r="9" spans="1:41" ht="14.25" customHeight="1" x14ac:dyDescent="0.25">
      <c r="A9" s="77">
        <v>2</v>
      </c>
      <c r="B9" s="77"/>
      <c r="C9" s="78"/>
      <c r="D9" s="79"/>
      <c r="E9" s="79"/>
      <c r="F9" s="79"/>
      <c r="G9" s="79"/>
      <c r="H9" s="79"/>
      <c r="J9" s="40"/>
      <c r="K9" s="40"/>
      <c r="L9" s="46">
        <v>31</v>
      </c>
      <c r="M9" s="40"/>
      <c r="N9" s="40"/>
      <c r="O9" s="45"/>
      <c r="P9" s="39"/>
      <c r="Q9" s="81"/>
      <c r="R9" s="81"/>
      <c r="S9" s="81"/>
      <c r="T9" s="14" t="s">
        <v>100</v>
      </c>
      <c r="U9" s="13"/>
      <c r="V9" s="81"/>
      <c r="W9" s="81"/>
      <c r="X9" s="81"/>
      <c r="Y9" s="14" t="s">
        <v>100</v>
      </c>
      <c r="Z9" s="13"/>
      <c r="AA9" s="81"/>
      <c r="AB9" s="81"/>
      <c r="AC9" s="81"/>
      <c r="AD9" s="53" t="s">
        <v>101</v>
      </c>
      <c r="AE9" s="57">
        <v>12</v>
      </c>
      <c r="AF9" s="54"/>
      <c r="AG9" s="65">
        <v>44501</v>
      </c>
      <c r="AH9" s="69">
        <v>4</v>
      </c>
      <c r="AI9" s="15">
        <f t="shared" ref="AI9:AI72" si="0">IF(AE9="",0,1)</f>
        <v>1</v>
      </c>
      <c r="AJ9" s="16">
        <f>IF(ISTEXT(Q9),(VLOOKUP(Q9,info!$C$1:$D$27,2,FALSE)*P9),0)</f>
        <v>0</v>
      </c>
      <c r="AK9" s="16">
        <f>IF(ISTEXT(V9),(VLOOKUP(V9,info!$C$1:$D$27,2,FALSE)*U9),0)</f>
        <v>0</v>
      </c>
      <c r="AL9" s="16">
        <f>IF(ISTEXT(AA9),(VLOOKUP(AA9,info!$C$1:$D$27,2,FALSE)*Z9),0)</f>
        <v>0</v>
      </c>
      <c r="AN9" s="1" cm="1">
        <f t="array" ref="AN9">MAX(IF(ISBLANK(L8:L82),0,ROW(L8:L82)))</f>
        <v>17</v>
      </c>
      <c r="AO9" s="3"/>
    </row>
    <row r="10" spans="1:41" ht="14.25" customHeight="1" x14ac:dyDescent="0.25">
      <c r="A10" s="77">
        <v>3</v>
      </c>
      <c r="B10" s="77"/>
      <c r="C10" s="78"/>
      <c r="D10" s="79"/>
      <c r="E10" s="79"/>
      <c r="F10" s="79"/>
      <c r="G10" s="79"/>
      <c r="H10" s="79"/>
      <c r="J10" s="40"/>
      <c r="K10" s="40"/>
      <c r="L10" s="46">
        <v>32</v>
      </c>
      <c r="M10" s="40"/>
      <c r="N10" s="40"/>
      <c r="O10" s="45"/>
      <c r="P10" s="39"/>
      <c r="Q10" s="81"/>
      <c r="R10" s="81"/>
      <c r="S10" s="81"/>
      <c r="T10" s="14" t="s">
        <v>100</v>
      </c>
      <c r="U10" s="13"/>
      <c r="V10" s="81"/>
      <c r="W10" s="81"/>
      <c r="X10" s="81"/>
      <c r="Y10" s="14" t="s">
        <v>100</v>
      </c>
      <c r="Z10" s="13"/>
      <c r="AA10" s="81"/>
      <c r="AB10" s="81"/>
      <c r="AC10" s="81"/>
      <c r="AD10" s="53" t="s">
        <v>101</v>
      </c>
      <c r="AE10" s="57">
        <v>19</v>
      </c>
      <c r="AF10" s="54"/>
      <c r="AG10" s="64">
        <v>44501</v>
      </c>
      <c r="AH10" s="69">
        <v>520</v>
      </c>
      <c r="AI10" s="15">
        <f t="shared" si="0"/>
        <v>1</v>
      </c>
      <c r="AJ10" s="16">
        <f>IF(ISTEXT(Q10),(VLOOKUP(Q10,info!$C$1:$D$27,2,FALSE)*P10),0)</f>
        <v>0</v>
      </c>
      <c r="AK10" s="16">
        <f>IF(ISTEXT(V10),(VLOOKUP(V10,info!$C$1:$D$27,2,FALSE)*U10),0)</f>
        <v>0</v>
      </c>
      <c r="AL10" s="16">
        <f>IF(ISTEXT(AA10),(VLOOKUP(AA10,info!$C$1:$D$27,2,FALSE)*Z10),0)</f>
        <v>0</v>
      </c>
      <c r="AN10" s="2"/>
      <c r="AO10" s="3"/>
    </row>
    <row r="11" spans="1:41" ht="14.25" customHeight="1" x14ac:dyDescent="0.25">
      <c r="A11" s="77">
        <v>4</v>
      </c>
      <c r="B11" s="77"/>
      <c r="C11" s="78"/>
      <c r="D11" s="79"/>
      <c r="E11" s="79"/>
      <c r="F11" s="79"/>
      <c r="G11" s="79"/>
      <c r="H11" s="79"/>
      <c r="J11" s="40"/>
      <c r="K11" s="40"/>
      <c r="L11" s="46">
        <v>33</v>
      </c>
      <c r="M11" s="40"/>
      <c r="N11" s="40"/>
      <c r="O11" s="45"/>
      <c r="P11" s="39"/>
      <c r="Q11" s="81"/>
      <c r="R11" s="81"/>
      <c r="S11" s="81"/>
      <c r="T11" s="14" t="s">
        <v>100</v>
      </c>
      <c r="U11" s="13"/>
      <c r="V11" s="81"/>
      <c r="W11" s="81"/>
      <c r="X11" s="81"/>
      <c r="Y11" s="14" t="s">
        <v>100</v>
      </c>
      <c r="Z11" s="13"/>
      <c r="AA11" s="81"/>
      <c r="AB11" s="81"/>
      <c r="AC11" s="81"/>
      <c r="AD11" s="53" t="s">
        <v>101</v>
      </c>
      <c r="AE11" s="57">
        <v>87</v>
      </c>
      <c r="AF11" s="54"/>
      <c r="AG11" s="65">
        <v>44501</v>
      </c>
      <c r="AH11" s="69">
        <v>4</v>
      </c>
      <c r="AI11" s="15">
        <f t="shared" si="0"/>
        <v>1</v>
      </c>
      <c r="AJ11" s="16">
        <f>IF(ISTEXT(Q11),(VLOOKUP(Q11,info!$C$1:$D$27,2,FALSE)*P11),0)</f>
        <v>0</v>
      </c>
      <c r="AK11" s="16">
        <f>IF(ISTEXT(V11),(VLOOKUP(V11,info!$C$1:$D$27,2,FALSE)*U11),0)</f>
        <v>0</v>
      </c>
      <c r="AL11" s="16">
        <f>IF(ISTEXT(AA11),(VLOOKUP(AA11,info!$C$1:$D$27,2,FALSE)*Z11),0)</f>
        <v>0</v>
      </c>
      <c r="AN11" s="2"/>
    </row>
    <row r="12" spans="1:41" ht="14.25" customHeight="1" x14ac:dyDescent="0.25">
      <c r="A12" s="77">
        <v>5</v>
      </c>
      <c r="B12" s="77"/>
      <c r="C12" s="78"/>
      <c r="D12" s="79"/>
      <c r="E12" s="79"/>
      <c r="F12" s="79"/>
      <c r="G12" s="79"/>
      <c r="H12" s="79"/>
      <c r="J12" s="40"/>
      <c r="K12" s="40"/>
      <c r="L12" s="46">
        <v>34</v>
      </c>
      <c r="M12" s="40"/>
      <c r="N12" s="40"/>
      <c r="O12" s="45"/>
      <c r="P12" s="39"/>
      <c r="Q12" s="81"/>
      <c r="R12" s="81"/>
      <c r="S12" s="81"/>
      <c r="T12" s="14" t="s">
        <v>100</v>
      </c>
      <c r="U12" s="13"/>
      <c r="V12" s="81"/>
      <c r="W12" s="81"/>
      <c r="X12" s="81"/>
      <c r="Y12" s="14" t="s">
        <v>100</v>
      </c>
      <c r="Z12" s="13"/>
      <c r="AA12" s="81"/>
      <c r="AB12" s="81"/>
      <c r="AC12" s="81"/>
      <c r="AD12" s="53" t="s">
        <v>101</v>
      </c>
      <c r="AE12" s="57">
        <v>1</v>
      </c>
      <c r="AF12" s="54"/>
      <c r="AG12" s="64">
        <v>44501</v>
      </c>
      <c r="AH12" s="69">
        <v>1</v>
      </c>
      <c r="AI12" s="15">
        <f t="shared" si="0"/>
        <v>1</v>
      </c>
      <c r="AJ12" s="16">
        <f>IF(ISTEXT(Q12),(VLOOKUP(Q12,info!$C$1:$D$27,2,FALSE)*P12),0)</f>
        <v>0</v>
      </c>
      <c r="AK12" s="16">
        <f>IF(ISTEXT(V12),(VLOOKUP(V12,info!$C$1:$D$27,2,FALSE)*U12),0)</f>
        <v>0</v>
      </c>
      <c r="AL12" s="16">
        <f>IF(ISTEXT(AA12),(VLOOKUP(AA12,info!$C$1:$D$27,2,FALSE)*Z12),0)</f>
        <v>0</v>
      </c>
      <c r="AN12" s="7"/>
    </row>
    <row r="13" spans="1:41" ht="14.25" customHeight="1" x14ac:dyDescent="0.25">
      <c r="A13" s="77">
        <v>6</v>
      </c>
      <c r="B13" s="77"/>
      <c r="C13" s="78"/>
      <c r="D13" s="79"/>
      <c r="E13" s="79"/>
      <c r="F13" s="79"/>
      <c r="G13" s="79"/>
      <c r="H13" s="79"/>
      <c r="J13" s="40"/>
      <c r="K13" s="40"/>
      <c r="L13" s="46">
        <v>35</v>
      </c>
      <c r="M13" s="40"/>
      <c r="N13" s="40"/>
      <c r="O13" s="45"/>
      <c r="P13" s="39"/>
      <c r="Q13" s="81"/>
      <c r="R13" s="81"/>
      <c r="S13" s="81"/>
      <c r="T13" s="14" t="s">
        <v>100</v>
      </c>
      <c r="U13" s="13"/>
      <c r="V13" s="81"/>
      <c r="W13" s="81"/>
      <c r="X13" s="81"/>
      <c r="Y13" s="14" t="s">
        <v>100</v>
      </c>
      <c r="Z13" s="13"/>
      <c r="AA13" s="81"/>
      <c r="AB13" s="81"/>
      <c r="AC13" s="81"/>
      <c r="AD13" s="53" t="s">
        <v>101</v>
      </c>
      <c r="AE13" s="57">
        <v>9</v>
      </c>
      <c r="AF13" s="54"/>
      <c r="AG13" s="65">
        <v>44501</v>
      </c>
      <c r="AH13" s="69">
        <v>5</v>
      </c>
      <c r="AI13" s="15">
        <f t="shared" si="0"/>
        <v>1</v>
      </c>
      <c r="AJ13" s="16">
        <f>IF(ISTEXT(Q13),(VLOOKUP(Q13,info!$C$1:$D$27,2,FALSE)*P13),0)</f>
        <v>0</v>
      </c>
      <c r="AK13" s="16">
        <f>IF(ISTEXT(V13),(VLOOKUP(V13,info!$C$1:$D$27,2,FALSE)*U13),0)</f>
        <v>0</v>
      </c>
      <c r="AL13" s="16">
        <f>IF(ISTEXT(AA13),(VLOOKUP(AA13,info!$C$1:$D$27,2,FALSE)*Z13),0)</f>
        <v>0</v>
      </c>
      <c r="AN13" s="7"/>
    </row>
    <row r="14" spans="1:41" ht="14.25" customHeight="1" x14ac:dyDescent="0.25">
      <c r="A14" s="77">
        <v>7</v>
      </c>
      <c r="B14" s="77"/>
      <c r="C14" s="78"/>
      <c r="D14" s="79"/>
      <c r="E14" s="79"/>
      <c r="F14" s="79"/>
      <c r="G14" s="79"/>
      <c r="H14" s="79"/>
      <c r="J14" s="40"/>
      <c r="K14" s="40"/>
      <c r="L14" s="46">
        <v>36</v>
      </c>
      <c r="M14" s="40"/>
      <c r="N14" s="40"/>
      <c r="O14" s="45"/>
      <c r="P14" s="39"/>
      <c r="Q14" s="81"/>
      <c r="R14" s="81"/>
      <c r="S14" s="81"/>
      <c r="T14" s="14" t="s">
        <v>100</v>
      </c>
      <c r="U14" s="13"/>
      <c r="V14" s="81"/>
      <c r="W14" s="81"/>
      <c r="X14" s="81"/>
      <c r="Y14" s="14" t="s">
        <v>100</v>
      </c>
      <c r="Z14" s="13"/>
      <c r="AA14" s="81"/>
      <c r="AB14" s="81"/>
      <c r="AC14" s="81"/>
      <c r="AD14" s="53" t="s">
        <v>101</v>
      </c>
      <c r="AE14" s="57">
        <v>65</v>
      </c>
      <c r="AF14" s="54"/>
      <c r="AG14" s="64">
        <v>44501</v>
      </c>
      <c r="AH14" s="69">
        <v>21</v>
      </c>
      <c r="AI14" s="15">
        <f t="shared" si="0"/>
        <v>1</v>
      </c>
      <c r="AJ14" s="16">
        <f>IF(ISTEXT(Q14),(VLOOKUP(Q14,info!$C$1:$D$27,2,FALSE)*P14),0)</f>
        <v>0</v>
      </c>
      <c r="AK14" s="16">
        <f>IF(ISTEXT(V14),(VLOOKUP(V14,info!$C$1:$D$27,2,FALSE)*U14),0)</f>
        <v>0</v>
      </c>
      <c r="AL14" s="16">
        <f>IF(ISTEXT(AA14),(VLOOKUP(AA14,info!$C$1:$D$27,2,FALSE)*Z14),0)</f>
        <v>0</v>
      </c>
      <c r="AN14" s="7"/>
    </row>
    <row r="15" spans="1:41" ht="14.25" customHeight="1" x14ac:dyDescent="0.25">
      <c r="A15" s="77">
        <v>8</v>
      </c>
      <c r="B15" s="77"/>
      <c r="C15" s="78"/>
      <c r="D15" s="79"/>
      <c r="E15" s="79"/>
      <c r="F15" s="79"/>
      <c r="G15" s="79"/>
      <c r="H15" s="79"/>
      <c r="J15" s="40"/>
      <c r="K15" s="40"/>
      <c r="L15" s="46">
        <v>37</v>
      </c>
      <c r="M15" s="40"/>
      <c r="N15" s="40"/>
      <c r="O15" s="45"/>
      <c r="P15" s="39"/>
      <c r="Q15" s="81"/>
      <c r="R15" s="81"/>
      <c r="S15" s="81"/>
      <c r="T15" s="14" t="s">
        <v>100</v>
      </c>
      <c r="U15" s="13"/>
      <c r="V15" s="81"/>
      <c r="W15" s="81"/>
      <c r="X15" s="81"/>
      <c r="Y15" s="14" t="s">
        <v>100</v>
      </c>
      <c r="Z15" s="13"/>
      <c r="AA15" s="81"/>
      <c r="AB15" s="81"/>
      <c r="AC15" s="81"/>
      <c r="AD15" s="53" t="s">
        <v>101</v>
      </c>
      <c r="AE15" s="57">
        <v>63</v>
      </c>
      <c r="AF15" s="54"/>
      <c r="AG15" s="65">
        <v>44501</v>
      </c>
      <c r="AH15" s="69">
        <v>0</v>
      </c>
      <c r="AI15" s="15">
        <f t="shared" si="0"/>
        <v>1</v>
      </c>
      <c r="AJ15" s="16">
        <f>IF(ISTEXT(Q15),(VLOOKUP(Q15,info!$C$1:$D$27,2,FALSE)*P15),0)</f>
        <v>0</v>
      </c>
      <c r="AK15" s="16">
        <f>IF(ISTEXT(V15),(VLOOKUP(V15,info!$C$1:$D$27,2,FALSE)*U15),0)</f>
        <v>0</v>
      </c>
      <c r="AL15" s="16">
        <f>IF(ISTEXT(AA15),(VLOOKUP(AA15,info!$C$1:$D$27,2,FALSE)*Z15),0)</f>
        <v>0</v>
      </c>
      <c r="AN15" s="7"/>
    </row>
    <row r="16" spans="1:41" ht="14.25" customHeight="1" x14ac:dyDescent="0.25">
      <c r="A16" s="77">
        <v>9</v>
      </c>
      <c r="B16" s="77"/>
      <c r="C16" s="78"/>
      <c r="D16" s="79"/>
      <c r="E16" s="79"/>
      <c r="F16" s="79"/>
      <c r="G16" s="79"/>
      <c r="H16" s="79"/>
      <c r="J16" s="40"/>
      <c r="K16" s="40"/>
      <c r="L16" s="46">
        <v>38</v>
      </c>
      <c r="M16" s="40"/>
      <c r="N16" s="40"/>
      <c r="O16" s="45"/>
      <c r="P16" s="39"/>
      <c r="Q16" s="81"/>
      <c r="R16" s="81"/>
      <c r="S16" s="81"/>
      <c r="T16" s="14" t="s">
        <v>100</v>
      </c>
      <c r="U16" s="13"/>
      <c r="V16" s="81"/>
      <c r="W16" s="81"/>
      <c r="X16" s="81"/>
      <c r="Y16" s="14" t="s">
        <v>100</v>
      </c>
      <c r="Z16" s="13"/>
      <c r="AA16" s="81"/>
      <c r="AB16" s="81"/>
      <c r="AC16" s="81"/>
      <c r="AD16" s="53" t="s">
        <v>101</v>
      </c>
      <c r="AE16" s="57">
        <v>3</v>
      </c>
      <c r="AF16" s="54"/>
      <c r="AG16" s="64">
        <v>44501</v>
      </c>
      <c r="AH16" s="69">
        <v>201</v>
      </c>
      <c r="AI16" s="15">
        <f t="shared" si="0"/>
        <v>1</v>
      </c>
      <c r="AJ16" s="16">
        <f>IF(ISTEXT(Q16),(VLOOKUP(Q16,info!$C$1:$D$27,2,FALSE)*P16),0)</f>
        <v>0</v>
      </c>
      <c r="AK16" s="16">
        <f>IF(ISTEXT(V16),(VLOOKUP(V16,info!$C$1:$D$27,2,FALSE)*U16),0)</f>
        <v>0</v>
      </c>
      <c r="AL16" s="16">
        <f>IF(ISTEXT(AA16),(VLOOKUP(AA16,info!$C$1:$D$27,2,FALSE)*Z16),0)</f>
        <v>0</v>
      </c>
      <c r="AN16" s="7"/>
    </row>
    <row r="17" spans="1:40" ht="14.25" customHeight="1" x14ac:dyDescent="0.25">
      <c r="A17" s="77">
        <v>10</v>
      </c>
      <c r="B17" s="77"/>
      <c r="C17" s="78"/>
      <c r="D17" s="79"/>
      <c r="E17" s="79"/>
      <c r="F17" s="79"/>
      <c r="G17" s="79"/>
      <c r="H17" s="79"/>
      <c r="J17" s="40"/>
      <c r="K17" s="40"/>
      <c r="L17" s="46">
        <v>39</v>
      </c>
      <c r="M17" s="40"/>
      <c r="N17" s="40"/>
      <c r="O17" s="45"/>
      <c r="P17" s="39"/>
      <c r="Q17" s="81"/>
      <c r="R17" s="81"/>
      <c r="S17" s="81"/>
      <c r="T17" s="14" t="s">
        <v>100</v>
      </c>
      <c r="U17" s="13"/>
      <c r="V17" s="81"/>
      <c r="W17" s="81"/>
      <c r="X17" s="81"/>
      <c r="Y17" s="14" t="s">
        <v>100</v>
      </c>
      <c r="Z17" s="13"/>
      <c r="AA17" s="81"/>
      <c r="AB17" s="81"/>
      <c r="AC17" s="81"/>
      <c r="AD17" s="53" t="s">
        <v>101</v>
      </c>
      <c r="AE17" s="57">
        <v>2</v>
      </c>
      <c r="AF17" s="54"/>
      <c r="AG17" s="65">
        <v>44501</v>
      </c>
      <c r="AH17" s="69">
        <v>4</v>
      </c>
      <c r="AI17" s="15">
        <f t="shared" si="0"/>
        <v>1</v>
      </c>
      <c r="AJ17" s="16">
        <f>IF(ISTEXT(Q17),(VLOOKUP(Q17,info!$C$1:$D$27,2,FALSE)*P17),0)</f>
        <v>0</v>
      </c>
      <c r="AK17" s="16">
        <f>IF(ISTEXT(V17),(VLOOKUP(V17,info!$C$1:$D$27,2,FALSE)*U17),0)</f>
        <v>0</v>
      </c>
      <c r="AL17" s="16">
        <f>IF(ISTEXT(AA17),(VLOOKUP(AA17,info!$C$1:$D$27,2,FALSE)*Z17),0)</f>
        <v>0</v>
      </c>
      <c r="AN17" s="7"/>
    </row>
    <row r="18" spans="1:40" ht="14.25" customHeight="1" x14ac:dyDescent="0.25">
      <c r="A18" s="77">
        <v>11</v>
      </c>
      <c r="B18" s="77"/>
      <c r="C18" s="78"/>
      <c r="D18" s="79"/>
      <c r="E18" s="79"/>
      <c r="F18" s="79"/>
      <c r="G18" s="79"/>
      <c r="H18" s="79"/>
      <c r="I18" s="46"/>
      <c r="J18" s="40"/>
      <c r="K18" s="40"/>
      <c r="L18" s="40"/>
      <c r="M18" s="40"/>
      <c r="N18" s="40"/>
      <c r="O18" s="45"/>
      <c r="P18" s="39"/>
      <c r="Q18" s="81"/>
      <c r="R18" s="81"/>
      <c r="S18" s="81"/>
      <c r="T18" s="14" t="s">
        <v>100</v>
      </c>
      <c r="U18" s="13"/>
      <c r="V18" s="81"/>
      <c r="W18" s="81"/>
      <c r="X18" s="81"/>
      <c r="Y18" s="14" t="s">
        <v>100</v>
      </c>
      <c r="Z18" s="13"/>
      <c r="AA18" s="81"/>
      <c r="AB18" s="81"/>
      <c r="AC18" s="81"/>
      <c r="AD18" s="53" t="s">
        <v>101</v>
      </c>
      <c r="AE18" s="57" t="str">
        <f t="shared" ref="AE18:AE73" si="1">IF(SUM(AJ18:AL18)=0,"",SUM(AJ18:AL18))</f>
        <v/>
      </c>
      <c r="AF18" s="54"/>
      <c r="AG18" s="65"/>
      <c r="AH18" s="69"/>
      <c r="AI18" s="15">
        <f t="shared" si="0"/>
        <v>0</v>
      </c>
      <c r="AJ18" s="16">
        <f>IF(ISTEXT(Q18),(VLOOKUP(Q18,info!$C$1:$D$27,2,FALSE)*P18),0)</f>
        <v>0</v>
      </c>
      <c r="AK18" s="16">
        <f>IF(ISTEXT(V18),(VLOOKUP(V18,info!$C$1:$D$27,2,FALSE)*U18),0)</f>
        <v>0</v>
      </c>
      <c r="AL18" s="16">
        <f>IF(ISTEXT(AA18),(VLOOKUP(AA18,info!$C$1:$D$27,2,FALSE)*Z18),0)</f>
        <v>0</v>
      </c>
      <c r="AN18" s="7"/>
    </row>
    <row r="19" spans="1:40" ht="14.25" customHeight="1" x14ac:dyDescent="0.25">
      <c r="A19" s="77">
        <v>12</v>
      </c>
      <c r="B19" s="77"/>
      <c r="C19" s="78"/>
      <c r="D19" s="79"/>
      <c r="E19" s="79"/>
      <c r="F19" s="79"/>
      <c r="G19" s="79"/>
      <c r="H19" s="79"/>
      <c r="I19" s="46"/>
      <c r="J19" s="40"/>
      <c r="K19" s="40"/>
      <c r="L19" s="40"/>
      <c r="M19" s="40"/>
      <c r="N19" s="40"/>
      <c r="O19" s="45"/>
      <c r="P19" s="39"/>
      <c r="Q19" s="81"/>
      <c r="R19" s="81"/>
      <c r="S19" s="81"/>
      <c r="T19" s="14" t="s">
        <v>100</v>
      </c>
      <c r="U19" s="13"/>
      <c r="V19" s="81"/>
      <c r="W19" s="81"/>
      <c r="X19" s="81"/>
      <c r="Y19" s="14" t="s">
        <v>100</v>
      </c>
      <c r="Z19" s="13"/>
      <c r="AA19" s="81"/>
      <c r="AB19" s="81"/>
      <c r="AC19" s="81"/>
      <c r="AD19" s="53" t="s">
        <v>101</v>
      </c>
      <c r="AE19" s="57" t="str">
        <f t="shared" si="1"/>
        <v/>
      </c>
      <c r="AF19" s="54"/>
      <c r="AG19" s="65"/>
      <c r="AH19" s="69"/>
      <c r="AI19" s="15">
        <f t="shared" si="0"/>
        <v>0</v>
      </c>
      <c r="AJ19" s="16">
        <f>IF(ISTEXT(Q19),(VLOOKUP(Q19,info!$C$1:$D$27,2,FALSE)*P19),0)</f>
        <v>0</v>
      </c>
      <c r="AK19" s="16">
        <f>IF(ISTEXT(V19),(VLOOKUP(V19,info!$C$1:$D$27,2,FALSE)*U19),0)</f>
        <v>0</v>
      </c>
      <c r="AL19" s="16">
        <f>IF(ISTEXT(AA19),(VLOOKUP(AA19,info!$C$1:$D$27,2,FALSE)*Z19),0)</f>
        <v>0</v>
      </c>
      <c r="AN19" s="7"/>
    </row>
    <row r="20" spans="1:40" ht="14.25" customHeight="1" x14ac:dyDescent="0.25">
      <c r="A20" s="77">
        <v>13</v>
      </c>
      <c r="B20" s="77"/>
      <c r="C20" s="78"/>
      <c r="D20" s="79"/>
      <c r="E20" s="79"/>
      <c r="F20" s="79"/>
      <c r="G20" s="79"/>
      <c r="H20" s="79"/>
      <c r="I20" s="46"/>
      <c r="J20" s="40"/>
      <c r="K20" s="40"/>
      <c r="L20" s="40"/>
      <c r="M20" s="40"/>
      <c r="N20" s="40"/>
      <c r="O20" s="45"/>
      <c r="P20" s="39"/>
      <c r="Q20" s="81"/>
      <c r="R20" s="81"/>
      <c r="S20" s="81"/>
      <c r="T20" s="14" t="s">
        <v>100</v>
      </c>
      <c r="U20" s="13"/>
      <c r="V20" s="81"/>
      <c r="W20" s="81"/>
      <c r="X20" s="81"/>
      <c r="Y20" s="14" t="s">
        <v>100</v>
      </c>
      <c r="Z20" s="13"/>
      <c r="AA20" s="81"/>
      <c r="AB20" s="81"/>
      <c r="AC20" s="81"/>
      <c r="AD20" s="53" t="s">
        <v>101</v>
      </c>
      <c r="AE20" s="57" t="str">
        <f t="shared" si="1"/>
        <v/>
      </c>
      <c r="AF20" s="54"/>
      <c r="AG20" s="65"/>
      <c r="AH20" s="69"/>
      <c r="AI20" s="15">
        <f t="shared" si="0"/>
        <v>0</v>
      </c>
      <c r="AJ20" s="16">
        <f>IF(ISTEXT(Q20),(VLOOKUP(Q20,info!$C$1:$D$27,2,FALSE)*P20),0)</f>
        <v>0</v>
      </c>
      <c r="AK20" s="16">
        <f>IF(ISTEXT(V20),(VLOOKUP(V20,info!$C$1:$D$27,2,FALSE)*U20),0)</f>
        <v>0</v>
      </c>
      <c r="AL20" s="16">
        <f>IF(ISTEXT(AA20),(VLOOKUP(AA20,info!$C$1:$D$27,2,FALSE)*Z20),0)</f>
        <v>0</v>
      </c>
      <c r="AN20" s="7"/>
    </row>
    <row r="21" spans="1:40" ht="14.25" customHeight="1" x14ac:dyDescent="0.25">
      <c r="A21" s="77">
        <v>14</v>
      </c>
      <c r="B21" s="77"/>
      <c r="C21" s="78"/>
      <c r="D21" s="79"/>
      <c r="E21" s="79"/>
      <c r="F21" s="79"/>
      <c r="G21" s="79"/>
      <c r="H21" s="79"/>
      <c r="I21" s="46"/>
      <c r="J21" s="40"/>
      <c r="K21" s="40"/>
      <c r="L21" s="40"/>
      <c r="M21" s="40"/>
      <c r="N21" s="40"/>
      <c r="O21" s="45"/>
      <c r="P21" s="39"/>
      <c r="Q21" s="81"/>
      <c r="R21" s="81"/>
      <c r="S21" s="81"/>
      <c r="T21" s="14" t="s">
        <v>100</v>
      </c>
      <c r="U21" s="13"/>
      <c r="V21" s="81"/>
      <c r="W21" s="81"/>
      <c r="X21" s="81"/>
      <c r="Y21" s="14" t="s">
        <v>100</v>
      </c>
      <c r="Z21" s="13"/>
      <c r="AA21" s="81"/>
      <c r="AB21" s="81"/>
      <c r="AC21" s="81"/>
      <c r="AD21" s="53" t="s">
        <v>101</v>
      </c>
      <c r="AE21" s="57" t="str">
        <f t="shared" si="1"/>
        <v/>
      </c>
      <c r="AF21" s="54"/>
      <c r="AG21" s="65"/>
      <c r="AH21" s="69"/>
      <c r="AI21" s="15">
        <f t="shared" si="0"/>
        <v>0</v>
      </c>
      <c r="AJ21" s="16">
        <f>IF(ISTEXT(Q21),(VLOOKUP(Q21,info!$C$1:$D$27,2,FALSE)*P21),0)</f>
        <v>0</v>
      </c>
      <c r="AK21" s="16">
        <f>IF(ISTEXT(V21),(VLOOKUP(V21,info!$C$1:$D$27,2,FALSE)*U21),0)</f>
        <v>0</v>
      </c>
      <c r="AL21" s="16">
        <f>IF(ISTEXT(AA21),(VLOOKUP(AA21,info!$C$1:$D$27,2,FALSE)*Z21),0)</f>
        <v>0</v>
      </c>
      <c r="AN21" s="7"/>
    </row>
    <row r="22" spans="1:40" ht="14.25" customHeight="1" x14ac:dyDescent="0.25">
      <c r="A22" s="77">
        <v>15</v>
      </c>
      <c r="B22" s="77"/>
      <c r="C22" s="78"/>
      <c r="D22" s="79"/>
      <c r="E22" s="79"/>
      <c r="F22" s="79"/>
      <c r="G22" s="79"/>
      <c r="H22" s="79"/>
      <c r="I22" s="46"/>
      <c r="J22" s="40"/>
      <c r="K22" s="40"/>
      <c r="L22" s="40"/>
      <c r="M22" s="40"/>
      <c r="N22" s="40"/>
      <c r="O22" s="45"/>
      <c r="P22" s="39"/>
      <c r="Q22" s="81"/>
      <c r="R22" s="81"/>
      <c r="S22" s="81"/>
      <c r="T22" s="14" t="s">
        <v>100</v>
      </c>
      <c r="U22" s="13"/>
      <c r="V22" s="81"/>
      <c r="W22" s="81"/>
      <c r="X22" s="81"/>
      <c r="Y22" s="14" t="s">
        <v>100</v>
      </c>
      <c r="Z22" s="13"/>
      <c r="AA22" s="81"/>
      <c r="AB22" s="81"/>
      <c r="AC22" s="81"/>
      <c r="AD22" s="53" t="s">
        <v>101</v>
      </c>
      <c r="AE22" s="57" t="str">
        <f t="shared" si="1"/>
        <v/>
      </c>
      <c r="AF22" s="54"/>
      <c r="AG22" s="65"/>
      <c r="AH22" s="69"/>
      <c r="AI22" s="15">
        <f t="shared" si="0"/>
        <v>0</v>
      </c>
      <c r="AJ22" s="16">
        <f>IF(ISTEXT(Q22),(VLOOKUP(Q22,info!$C$1:$D$27,2,FALSE)*P22),0)</f>
        <v>0</v>
      </c>
      <c r="AK22" s="16">
        <f>IF(ISTEXT(V22),(VLOOKUP(V22,info!$C$1:$D$27,2,FALSE)*U22),0)</f>
        <v>0</v>
      </c>
      <c r="AL22" s="16">
        <f>IF(ISTEXT(AA22),(VLOOKUP(AA22,info!$C$1:$D$27,2,FALSE)*Z22),0)</f>
        <v>0</v>
      </c>
      <c r="AN22" s="7"/>
    </row>
    <row r="23" spans="1:40" ht="14.25" customHeight="1" x14ac:dyDescent="0.25">
      <c r="A23" s="77">
        <v>16</v>
      </c>
      <c r="B23" s="77"/>
      <c r="C23" s="78"/>
      <c r="D23" s="79"/>
      <c r="E23" s="79"/>
      <c r="F23" s="79"/>
      <c r="G23" s="79"/>
      <c r="H23" s="79"/>
      <c r="I23" s="46"/>
      <c r="J23" s="40"/>
      <c r="K23" s="40"/>
      <c r="L23" s="40"/>
      <c r="M23" s="40"/>
      <c r="N23" s="40"/>
      <c r="O23" s="45"/>
      <c r="P23" s="39"/>
      <c r="Q23" s="81"/>
      <c r="R23" s="81"/>
      <c r="S23" s="81"/>
      <c r="T23" s="14" t="s">
        <v>100</v>
      </c>
      <c r="U23" s="13"/>
      <c r="V23" s="81"/>
      <c r="W23" s="81"/>
      <c r="X23" s="81"/>
      <c r="Y23" s="14" t="s">
        <v>100</v>
      </c>
      <c r="Z23" s="13"/>
      <c r="AA23" s="81"/>
      <c r="AB23" s="81"/>
      <c r="AC23" s="81"/>
      <c r="AD23" s="53" t="s">
        <v>101</v>
      </c>
      <c r="AE23" s="57" t="str">
        <f t="shared" si="1"/>
        <v/>
      </c>
      <c r="AF23" s="54"/>
      <c r="AG23" s="65"/>
      <c r="AH23" s="69"/>
      <c r="AI23" s="15">
        <f t="shared" si="0"/>
        <v>0</v>
      </c>
      <c r="AJ23" s="16">
        <f>IF(ISTEXT(Q23),(VLOOKUP(Q23,info!$C$1:$D$27,2,FALSE)*P23),0)</f>
        <v>0</v>
      </c>
      <c r="AK23" s="16">
        <f>IF(ISTEXT(V23),(VLOOKUP(V23,info!$C$1:$D$27,2,FALSE)*U23),0)</f>
        <v>0</v>
      </c>
      <c r="AL23" s="16">
        <f>IF(ISTEXT(AA23),(VLOOKUP(AA23,info!$C$1:$D$27,2,FALSE)*Z23),0)</f>
        <v>0</v>
      </c>
      <c r="AN23" s="7"/>
    </row>
    <row r="24" spans="1:40" ht="14.25" customHeight="1" x14ac:dyDescent="0.25">
      <c r="A24" s="77">
        <v>17</v>
      </c>
      <c r="B24" s="77"/>
      <c r="C24" s="78"/>
      <c r="D24" s="79"/>
      <c r="E24" s="79"/>
      <c r="F24" s="79"/>
      <c r="G24" s="79"/>
      <c r="H24" s="79"/>
      <c r="I24" s="46"/>
      <c r="J24" s="40"/>
      <c r="K24" s="40"/>
      <c r="L24" s="40"/>
      <c r="M24" s="40"/>
      <c r="N24" s="40"/>
      <c r="O24" s="45"/>
      <c r="P24" s="39"/>
      <c r="Q24" s="81"/>
      <c r="R24" s="81"/>
      <c r="S24" s="81"/>
      <c r="T24" s="14" t="s">
        <v>100</v>
      </c>
      <c r="U24" s="13"/>
      <c r="V24" s="81"/>
      <c r="W24" s="81"/>
      <c r="X24" s="81"/>
      <c r="Y24" s="14" t="s">
        <v>100</v>
      </c>
      <c r="Z24" s="13"/>
      <c r="AA24" s="81"/>
      <c r="AB24" s="81"/>
      <c r="AC24" s="81"/>
      <c r="AD24" s="53" t="s">
        <v>101</v>
      </c>
      <c r="AE24" s="57" t="str">
        <f t="shared" si="1"/>
        <v/>
      </c>
      <c r="AF24" s="54"/>
      <c r="AG24" s="65"/>
      <c r="AH24" s="69"/>
      <c r="AI24" s="15">
        <f t="shared" si="0"/>
        <v>0</v>
      </c>
      <c r="AJ24" s="16">
        <f>IF(ISTEXT(Q24),(VLOOKUP(Q24,info!$C$1:$D$27,2,FALSE)*P24),0)</f>
        <v>0</v>
      </c>
      <c r="AK24" s="16">
        <f>IF(ISTEXT(V24),(VLOOKUP(V24,info!$C$1:$D$27,2,FALSE)*U24),0)</f>
        <v>0</v>
      </c>
      <c r="AL24" s="16">
        <f>IF(ISTEXT(AA24),(VLOOKUP(AA24,info!$C$1:$D$27,2,FALSE)*Z24),0)</f>
        <v>0</v>
      </c>
      <c r="AN24" s="7"/>
    </row>
    <row r="25" spans="1:40" ht="14.25" customHeight="1" x14ac:dyDescent="0.25">
      <c r="A25" s="77">
        <v>18</v>
      </c>
      <c r="B25" s="77"/>
      <c r="C25" s="78"/>
      <c r="D25" s="79"/>
      <c r="E25" s="79"/>
      <c r="F25" s="79"/>
      <c r="G25" s="79"/>
      <c r="H25" s="79"/>
      <c r="I25" s="46"/>
      <c r="J25" s="40"/>
      <c r="K25" s="40"/>
      <c r="L25" s="40"/>
      <c r="M25" s="40"/>
      <c r="N25" s="40"/>
      <c r="O25" s="45"/>
      <c r="P25" s="39"/>
      <c r="Q25" s="81"/>
      <c r="R25" s="81"/>
      <c r="S25" s="81"/>
      <c r="T25" s="14" t="s">
        <v>100</v>
      </c>
      <c r="U25" s="13"/>
      <c r="V25" s="81"/>
      <c r="W25" s="81"/>
      <c r="X25" s="81"/>
      <c r="Y25" s="14" t="s">
        <v>100</v>
      </c>
      <c r="Z25" s="13"/>
      <c r="AA25" s="81"/>
      <c r="AB25" s="81"/>
      <c r="AC25" s="81"/>
      <c r="AD25" s="53" t="s">
        <v>101</v>
      </c>
      <c r="AE25" s="57" t="str">
        <f t="shared" si="1"/>
        <v/>
      </c>
      <c r="AF25" s="54"/>
      <c r="AG25" s="65"/>
      <c r="AH25" s="69"/>
      <c r="AI25" s="15">
        <f t="shared" si="0"/>
        <v>0</v>
      </c>
      <c r="AJ25" s="16">
        <f>IF(ISTEXT(Q25),(VLOOKUP(Q25,info!$C$1:$D$27,2,FALSE)*P25),0)</f>
        <v>0</v>
      </c>
      <c r="AK25" s="16">
        <f>IF(ISTEXT(V25),(VLOOKUP(V25,info!$C$1:$D$27,2,FALSE)*U25),0)</f>
        <v>0</v>
      </c>
      <c r="AL25" s="16">
        <f>IF(ISTEXT(AA25),(VLOOKUP(AA25,info!$C$1:$D$27,2,FALSE)*Z25),0)</f>
        <v>0</v>
      </c>
      <c r="AN25" s="7"/>
    </row>
    <row r="26" spans="1:40" ht="14.25" customHeight="1" x14ac:dyDescent="0.25">
      <c r="A26" s="77">
        <v>19</v>
      </c>
      <c r="B26" s="77"/>
      <c r="C26" s="78"/>
      <c r="D26" s="79"/>
      <c r="E26" s="79"/>
      <c r="F26" s="79"/>
      <c r="G26" s="79"/>
      <c r="H26" s="79"/>
      <c r="I26" s="46"/>
      <c r="J26" s="40"/>
      <c r="K26" s="40"/>
      <c r="L26" s="40"/>
      <c r="M26" s="40"/>
      <c r="N26" s="40"/>
      <c r="O26" s="45"/>
      <c r="P26" s="39"/>
      <c r="Q26" s="81"/>
      <c r="R26" s="81"/>
      <c r="S26" s="81"/>
      <c r="T26" s="14" t="s">
        <v>100</v>
      </c>
      <c r="U26" s="13"/>
      <c r="V26" s="81"/>
      <c r="W26" s="81"/>
      <c r="X26" s="81"/>
      <c r="Y26" s="14" t="s">
        <v>100</v>
      </c>
      <c r="Z26" s="13"/>
      <c r="AA26" s="81"/>
      <c r="AB26" s="81"/>
      <c r="AC26" s="81"/>
      <c r="AD26" s="53" t="s">
        <v>101</v>
      </c>
      <c r="AE26" s="57" t="str">
        <f t="shared" si="1"/>
        <v/>
      </c>
      <c r="AF26" s="54"/>
      <c r="AG26" s="65"/>
      <c r="AH26" s="69"/>
      <c r="AI26" s="15">
        <f t="shared" si="0"/>
        <v>0</v>
      </c>
      <c r="AJ26" s="16">
        <f>IF(ISTEXT(Q26),(VLOOKUP(Q26,info!$C$1:$D$27,2,FALSE)*P26),0)</f>
        <v>0</v>
      </c>
      <c r="AK26" s="16">
        <f>IF(ISTEXT(V26),(VLOOKUP(V26,info!$C$1:$D$27,2,FALSE)*U26),0)</f>
        <v>0</v>
      </c>
      <c r="AL26" s="16">
        <f>IF(ISTEXT(AA26),(VLOOKUP(AA26,info!$C$1:$D$27,2,FALSE)*Z26),0)</f>
        <v>0</v>
      </c>
      <c r="AN26" s="7"/>
    </row>
    <row r="27" spans="1:40" ht="14.25" customHeight="1" x14ac:dyDescent="0.25">
      <c r="A27" s="77">
        <v>20</v>
      </c>
      <c r="B27" s="77"/>
      <c r="C27" s="78"/>
      <c r="D27" s="79"/>
      <c r="E27" s="79"/>
      <c r="F27" s="79"/>
      <c r="G27" s="79"/>
      <c r="H27" s="79"/>
      <c r="I27" s="46"/>
      <c r="J27" s="40"/>
      <c r="K27" s="40"/>
      <c r="L27" s="40"/>
      <c r="M27" s="40"/>
      <c r="N27" s="40"/>
      <c r="O27" s="45"/>
      <c r="P27" s="39"/>
      <c r="Q27" s="81"/>
      <c r="R27" s="81"/>
      <c r="S27" s="81"/>
      <c r="T27" s="14" t="s">
        <v>100</v>
      </c>
      <c r="U27" s="13"/>
      <c r="V27" s="81"/>
      <c r="W27" s="81"/>
      <c r="X27" s="81"/>
      <c r="Y27" s="14" t="s">
        <v>100</v>
      </c>
      <c r="Z27" s="13"/>
      <c r="AA27" s="81"/>
      <c r="AB27" s="81"/>
      <c r="AC27" s="81"/>
      <c r="AD27" s="53" t="s">
        <v>101</v>
      </c>
      <c r="AE27" s="57" t="str">
        <f t="shared" si="1"/>
        <v/>
      </c>
      <c r="AF27" s="54"/>
      <c r="AG27" s="65"/>
      <c r="AH27" s="69"/>
      <c r="AI27" s="15">
        <f t="shared" si="0"/>
        <v>0</v>
      </c>
      <c r="AJ27" s="16">
        <f>IF(ISTEXT(Q27),(VLOOKUP(Q27,info!$C$1:$D$27,2,FALSE)*P27),0)</f>
        <v>0</v>
      </c>
      <c r="AK27" s="16">
        <f>IF(ISTEXT(V27),(VLOOKUP(V27,info!$C$1:$D$27,2,FALSE)*U27),0)</f>
        <v>0</v>
      </c>
      <c r="AL27" s="16">
        <f>IF(ISTEXT(AA27),(VLOOKUP(AA27,info!$C$1:$D$27,2,FALSE)*Z27),0)</f>
        <v>0</v>
      </c>
      <c r="AN27" s="7"/>
    </row>
    <row r="28" spans="1:40" ht="14.25" customHeight="1" x14ac:dyDescent="0.25">
      <c r="A28" s="77">
        <v>21</v>
      </c>
      <c r="B28" s="77"/>
      <c r="C28" s="78"/>
      <c r="D28" s="79"/>
      <c r="E28" s="79"/>
      <c r="F28" s="79"/>
      <c r="G28" s="79"/>
      <c r="H28" s="79"/>
      <c r="I28" s="46"/>
      <c r="J28" s="40"/>
      <c r="K28" s="40"/>
      <c r="L28" s="40"/>
      <c r="M28" s="40"/>
      <c r="N28" s="40"/>
      <c r="O28" s="45"/>
      <c r="P28" s="39"/>
      <c r="Q28" s="81"/>
      <c r="R28" s="81"/>
      <c r="S28" s="81"/>
      <c r="T28" s="14" t="s">
        <v>100</v>
      </c>
      <c r="U28" s="13"/>
      <c r="V28" s="81"/>
      <c r="W28" s="81"/>
      <c r="X28" s="81"/>
      <c r="Y28" s="14" t="s">
        <v>100</v>
      </c>
      <c r="Z28" s="13"/>
      <c r="AA28" s="81"/>
      <c r="AB28" s="81"/>
      <c r="AC28" s="81"/>
      <c r="AD28" s="53" t="s">
        <v>101</v>
      </c>
      <c r="AE28" s="57" t="str">
        <f t="shared" si="1"/>
        <v/>
      </c>
      <c r="AF28" s="54"/>
      <c r="AG28" s="65"/>
      <c r="AH28" s="69"/>
      <c r="AI28" s="15">
        <f t="shared" si="0"/>
        <v>0</v>
      </c>
      <c r="AJ28" s="16">
        <f>IF(ISTEXT(Q28),(VLOOKUP(Q28,info!$C$1:$D$27,2,FALSE)*P28),0)</f>
        <v>0</v>
      </c>
      <c r="AK28" s="16">
        <f>IF(ISTEXT(V28),(VLOOKUP(V28,info!$C$1:$D$27,2,FALSE)*U28),0)</f>
        <v>0</v>
      </c>
      <c r="AL28" s="16">
        <f>IF(ISTEXT(AA28),(VLOOKUP(AA28,info!$C$1:$D$27,2,FALSE)*Z28),0)</f>
        <v>0</v>
      </c>
      <c r="AN28" s="7"/>
    </row>
    <row r="29" spans="1:40" ht="14.25" customHeight="1" x14ac:dyDescent="0.25">
      <c r="A29" s="77">
        <v>22</v>
      </c>
      <c r="B29" s="77"/>
      <c r="C29" s="78"/>
      <c r="D29" s="79"/>
      <c r="E29" s="79"/>
      <c r="F29" s="79"/>
      <c r="G29" s="79"/>
      <c r="H29" s="79"/>
      <c r="I29" s="46"/>
      <c r="J29" s="40"/>
      <c r="K29" s="40"/>
      <c r="L29" s="40"/>
      <c r="M29" s="40"/>
      <c r="N29" s="40"/>
      <c r="O29" s="45"/>
      <c r="P29" s="39"/>
      <c r="Q29" s="81"/>
      <c r="R29" s="81"/>
      <c r="S29" s="81"/>
      <c r="T29" s="14" t="s">
        <v>100</v>
      </c>
      <c r="U29" s="13"/>
      <c r="V29" s="81"/>
      <c r="W29" s="81"/>
      <c r="X29" s="81"/>
      <c r="Y29" s="14" t="s">
        <v>100</v>
      </c>
      <c r="Z29" s="13"/>
      <c r="AA29" s="81"/>
      <c r="AB29" s="81"/>
      <c r="AC29" s="81"/>
      <c r="AD29" s="53" t="s">
        <v>101</v>
      </c>
      <c r="AE29" s="57" t="str">
        <f t="shared" si="1"/>
        <v/>
      </c>
      <c r="AF29" s="54"/>
      <c r="AG29" s="65"/>
      <c r="AH29" s="69"/>
      <c r="AI29" s="15">
        <f t="shared" si="0"/>
        <v>0</v>
      </c>
      <c r="AJ29" s="16">
        <f>IF(ISTEXT(Q29),(VLOOKUP(Q29,info!$C$1:$D$27,2,FALSE)*P29),0)</f>
        <v>0</v>
      </c>
      <c r="AK29" s="16">
        <f>IF(ISTEXT(V29),(VLOOKUP(V29,info!$C$1:$D$27,2,FALSE)*U29),0)</f>
        <v>0</v>
      </c>
      <c r="AL29" s="16">
        <f>IF(ISTEXT(AA29),(VLOOKUP(AA29,info!$C$1:$D$27,2,FALSE)*Z29),0)</f>
        <v>0</v>
      </c>
      <c r="AN29" s="7"/>
    </row>
    <row r="30" spans="1:40" ht="14.25" customHeight="1" x14ac:dyDescent="0.25">
      <c r="A30" s="77">
        <v>23</v>
      </c>
      <c r="B30" s="77"/>
      <c r="C30" s="78"/>
      <c r="D30" s="79"/>
      <c r="E30" s="79"/>
      <c r="F30" s="79"/>
      <c r="G30" s="79"/>
      <c r="H30" s="79"/>
      <c r="I30" s="46"/>
      <c r="J30" s="40"/>
      <c r="K30" s="40"/>
      <c r="L30" s="40"/>
      <c r="M30" s="40"/>
      <c r="N30" s="40"/>
      <c r="O30" s="45"/>
      <c r="P30" s="39"/>
      <c r="Q30" s="81"/>
      <c r="R30" s="81"/>
      <c r="S30" s="81"/>
      <c r="T30" s="14" t="s">
        <v>100</v>
      </c>
      <c r="U30" s="13"/>
      <c r="V30" s="81"/>
      <c r="W30" s="81"/>
      <c r="X30" s="81"/>
      <c r="Y30" s="14" t="s">
        <v>100</v>
      </c>
      <c r="Z30" s="13"/>
      <c r="AA30" s="81"/>
      <c r="AB30" s="81"/>
      <c r="AC30" s="81"/>
      <c r="AD30" s="53" t="s">
        <v>101</v>
      </c>
      <c r="AE30" s="57" t="str">
        <f t="shared" si="1"/>
        <v/>
      </c>
      <c r="AF30" s="54"/>
      <c r="AG30" s="65"/>
      <c r="AH30" s="69"/>
      <c r="AI30" s="15">
        <f t="shared" si="0"/>
        <v>0</v>
      </c>
      <c r="AJ30" s="16">
        <f>IF(ISTEXT(Q30),(VLOOKUP(Q30,info!$C$1:$D$27,2,FALSE)*P30),0)</f>
        <v>0</v>
      </c>
      <c r="AK30" s="16">
        <f>IF(ISTEXT(V30),(VLOOKUP(V30,info!$C$1:$D$27,2,FALSE)*U30),0)</f>
        <v>0</v>
      </c>
      <c r="AL30" s="16">
        <f>IF(ISTEXT(AA30),(VLOOKUP(AA30,info!$C$1:$D$27,2,FALSE)*Z30),0)</f>
        <v>0</v>
      </c>
      <c r="AN30" s="7"/>
    </row>
    <row r="31" spans="1:40" ht="14.25" customHeight="1" x14ac:dyDescent="0.25">
      <c r="A31" s="77">
        <v>24</v>
      </c>
      <c r="B31" s="77"/>
      <c r="C31" s="78"/>
      <c r="D31" s="79"/>
      <c r="E31" s="79"/>
      <c r="F31" s="79"/>
      <c r="G31" s="79"/>
      <c r="H31" s="79"/>
      <c r="I31" s="46"/>
      <c r="J31" s="40"/>
      <c r="K31" s="40"/>
      <c r="L31" s="40"/>
      <c r="M31" s="40"/>
      <c r="N31" s="40"/>
      <c r="O31" s="45"/>
      <c r="P31" s="39"/>
      <c r="Q31" s="81"/>
      <c r="R31" s="81"/>
      <c r="S31" s="81"/>
      <c r="T31" s="14" t="s">
        <v>100</v>
      </c>
      <c r="U31" s="13"/>
      <c r="V31" s="81"/>
      <c r="W31" s="81"/>
      <c r="X31" s="81"/>
      <c r="Y31" s="14" t="s">
        <v>100</v>
      </c>
      <c r="Z31" s="13"/>
      <c r="AA31" s="81"/>
      <c r="AB31" s="81"/>
      <c r="AC31" s="81"/>
      <c r="AD31" s="53" t="s">
        <v>101</v>
      </c>
      <c r="AE31" s="57" t="str">
        <f t="shared" si="1"/>
        <v/>
      </c>
      <c r="AF31" s="54"/>
      <c r="AG31" s="65"/>
      <c r="AH31" s="69"/>
      <c r="AI31" s="15">
        <f t="shared" si="0"/>
        <v>0</v>
      </c>
      <c r="AJ31" s="16">
        <f>IF(ISTEXT(Q31),(VLOOKUP(Q31,info!$C$1:$D$27,2,FALSE)*P31),0)</f>
        <v>0</v>
      </c>
      <c r="AK31" s="16">
        <f>IF(ISTEXT(V31),(VLOOKUP(V31,info!$C$1:$D$27,2,FALSE)*U31),0)</f>
        <v>0</v>
      </c>
      <c r="AL31" s="16">
        <f>IF(ISTEXT(AA31),(VLOOKUP(AA31,info!$C$1:$D$27,2,FALSE)*Z31),0)</f>
        <v>0</v>
      </c>
      <c r="AN31" s="7"/>
    </row>
    <row r="32" spans="1:40" ht="14.25" customHeight="1" x14ac:dyDescent="0.25">
      <c r="A32" s="77">
        <v>25</v>
      </c>
      <c r="B32" s="77"/>
      <c r="C32" s="78"/>
      <c r="D32" s="79"/>
      <c r="E32" s="79"/>
      <c r="F32" s="79"/>
      <c r="G32" s="79"/>
      <c r="H32" s="79"/>
      <c r="I32" s="46"/>
      <c r="J32" s="40"/>
      <c r="K32" s="40"/>
      <c r="L32" s="40"/>
      <c r="M32" s="40"/>
      <c r="N32" s="40"/>
      <c r="O32" s="45"/>
      <c r="P32" s="39"/>
      <c r="Q32" s="81"/>
      <c r="R32" s="81"/>
      <c r="S32" s="81"/>
      <c r="T32" s="14" t="s">
        <v>100</v>
      </c>
      <c r="U32" s="13"/>
      <c r="V32" s="81"/>
      <c r="W32" s="81"/>
      <c r="X32" s="81"/>
      <c r="Y32" s="14" t="s">
        <v>100</v>
      </c>
      <c r="Z32" s="13"/>
      <c r="AA32" s="81"/>
      <c r="AB32" s="81"/>
      <c r="AC32" s="81"/>
      <c r="AD32" s="53" t="s">
        <v>101</v>
      </c>
      <c r="AE32" s="57" t="str">
        <f t="shared" si="1"/>
        <v/>
      </c>
      <c r="AF32" s="54"/>
      <c r="AG32" s="65"/>
      <c r="AH32" s="69"/>
      <c r="AI32" s="15">
        <f t="shared" si="0"/>
        <v>0</v>
      </c>
      <c r="AJ32" s="16">
        <f>IF(ISTEXT(Q32),(VLOOKUP(Q32,info!$C$1:$D$27,2,FALSE)*P32),0)</f>
        <v>0</v>
      </c>
      <c r="AK32" s="16">
        <f>IF(ISTEXT(V32),(VLOOKUP(V32,info!$C$1:$D$27,2,FALSE)*U32),0)</f>
        <v>0</v>
      </c>
      <c r="AL32" s="16">
        <f>IF(ISTEXT(AA32),(VLOOKUP(AA32,info!$C$1:$D$27,2,FALSE)*Z32),0)</f>
        <v>0</v>
      </c>
      <c r="AN32" s="7"/>
    </row>
    <row r="33" spans="1:40" ht="14.25" customHeight="1" x14ac:dyDescent="0.25">
      <c r="A33" s="77">
        <v>26</v>
      </c>
      <c r="B33" s="77"/>
      <c r="C33" s="78"/>
      <c r="D33" s="79"/>
      <c r="E33" s="79"/>
      <c r="F33" s="79"/>
      <c r="G33" s="79"/>
      <c r="H33" s="79"/>
      <c r="I33" s="46"/>
      <c r="J33" s="40"/>
      <c r="K33" s="40"/>
      <c r="L33" s="40"/>
      <c r="M33" s="40"/>
      <c r="N33" s="40"/>
      <c r="O33" s="45"/>
      <c r="P33" s="39"/>
      <c r="Q33" s="81"/>
      <c r="R33" s="81"/>
      <c r="S33" s="81"/>
      <c r="T33" s="14" t="s">
        <v>100</v>
      </c>
      <c r="U33" s="13"/>
      <c r="V33" s="81"/>
      <c r="W33" s="81"/>
      <c r="X33" s="81"/>
      <c r="Y33" s="14" t="s">
        <v>100</v>
      </c>
      <c r="Z33" s="13"/>
      <c r="AA33" s="81"/>
      <c r="AB33" s="81"/>
      <c r="AC33" s="81"/>
      <c r="AD33" s="53" t="s">
        <v>101</v>
      </c>
      <c r="AE33" s="57" t="str">
        <f t="shared" si="1"/>
        <v/>
      </c>
      <c r="AF33" s="54"/>
      <c r="AG33" s="65"/>
      <c r="AH33" s="69"/>
      <c r="AI33" s="15">
        <f t="shared" si="0"/>
        <v>0</v>
      </c>
      <c r="AJ33" s="16">
        <f>IF(ISTEXT(Q33),(VLOOKUP(Q33,info!$C$1:$D$27,2,FALSE)*P33),0)</f>
        <v>0</v>
      </c>
      <c r="AK33" s="16">
        <f>IF(ISTEXT(V33),(VLOOKUP(V33,info!$C$1:$D$27,2,FALSE)*U33),0)</f>
        <v>0</v>
      </c>
      <c r="AL33" s="16">
        <f>IF(ISTEXT(AA33),(VLOOKUP(AA33,info!$C$1:$D$27,2,FALSE)*Z33),0)</f>
        <v>0</v>
      </c>
      <c r="AN33" s="7"/>
    </row>
    <row r="34" spans="1:40" ht="14.25" customHeight="1" x14ac:dyDescent="0.25">
      <c r="A34" s="77">
        <v>27</v>
      </c>
      <c r="B34" s="77"/>
      <c r="C34" s="78"/>
      <c r="D34" s="79"/>
      <c r="E34" s="79"/>
      <c r="F34" s="79"/>
      <c r="G34" s="79"/>
      <c r="H34" s="79"/>
      <c r="I34" s="46"/>
      <c r="J34" s="40"/>
      <c r="K34" s="40"/>
      <c r="L34" s="40"/>
      <c r="M34" s="40"/>
      <c r="N34" s="40"/>
      <c r="O34" s="45"/>
      <c r="P34" s="39"/>
      <c r="Q34" s="81"/>
      <c r="R34" s="81"/>
      <c r="S34" s="81"/>
      <c r="T34" s="14" t="s">
        <v>100</v>
      </c>
      <c r="U34" s="13"/>
      <c r="V34" s="81"/>
      <c r="W34" s="81"/>
      <c r="X34" s="81"/>
      <c r="Y34" s="14" t="s">
        <v>100</v>
      </c>
      <c r="Z34" s="13"/>
      <c r="AA34" s="81"/>
      <c r="AB34" s="81"/>
      <c r="AC34" s="81"/>
      <c r="AD34" s="53" t="s">
        <v>101</v>
      </c>
      <c r="AE34" s="57" t="str">
        <f t="shared" si="1"/>
        <v/>
      </c>
      <c r="AF34" s="54"/>
      <c r="AG34" s="65"/>
      <c r="AH34" s="69"/>
      <c r="AI34" s="15">
        <f t="shared" si="0"/>
        <v>0</v>
      </c>
      <c r="AJ34" s="16">
        <f>IF(ISTEXT(Q34),(VLOOKUP(Q34,info!$C$1:$D$27,2,FALSE)*P34),0)</f>
        <v>0</v>
      </c>
      <c r="AK34" s="16">
        <f>IF(ISTEXT(V34),(VLOOKUP(V34,info!$C$1:$D$27,2,FALSE)*U34),0)</f>
        <v>0</v>
      </c>
      <c r="AL34" s="16">
        <f>IF(ISTEXT(AA34),(VLOOKUP(AA34,info!$C$1:$D$27,2,FALSE)*Z34),0)</f>
        <v>0</v>
      </c>
      <c r="AN34" s="7"/>
    </row>
    <row r="35" spans="1:40" ht="14.25" customHeight="1" x14ac:dyDescent="0.25">
      <c r="A35" s="77">
        <v>28</v>
      </c>
      <c r="B35" s="77"/>
      <c r="C35" s="78"/>
      <c r="D35" s="79"/>
      <c r="E35" s="79"/>
      <c r="F35" s="79"/>
      <c r="G35" s="79"/>
      <c r="H35" s="79"/>
      <c r="I35" s="46"/>
      <c r="J35" s="40"/>
      <c r="K35" s="40"/>
      <c r="L35" s="40"/>
      <c r="M35" s="40"/>
      <c r="N35" s="40"/>
      <c r="O35" s="45"/>
      <c r="P35" s="39"/>
      <c r="Q35" s="81"/>
      <c r="R35" s="81"/>
      <c r="S35" s="81"/>
      <c r="T35" s="14" t="s">
        <v>100</v>
      </c>
      <c r="U35" s="13"/>
      <c r="V35" s="81"/>
      <c r="W35" s="81"/>
      <c r="X35" s="81"/>
      <c r="Y35" s="14" t="s">
        <v>100</v>
      </c>
      <c r="Z35" s="13"/>
      <c r="AA35" s="81"/>
      <c r="AB35" s="81"/>
      <c r="AC35" s="81"/>
      <c r="AD35" s="53" t="s">
        <v>101</v>
      </c>
      <c r="AE35" s="57" t="str">
        <f t="shared" si="1"/>
        <v/>
      </c>
      <c r="AF35" s="54"/>
      <c r="AG35" s="65"/>
      <c r="AH35" s="69"/>
      <c r="AI35" s="15">
        <f t="shared" si="0"/>
        <v>0</v>
      </c>
      <c r="AJ35" s="16">
        <f>IF(ISTEXT(Q35),(VLOOKUP(Q35,info!$C$1:$D$27,2,FALSE)*P35),0)</f>
        <v>0</v>
      </c>
      <c r="AK35" s="16">
        <f>IF(ISTEXT(V35),(VLOOKUP(V35,info!$C$1:$D$27,2,FALSE)*U35),0)</f>
        <v>0</v>
      </c>
      <c r="AL35" s="16">
        <f>IF(ISTEXT(AA35),(VLOOKUP(AA35,info!$C$1:$D$27,2,FALSE)*Z35),0)</f>
        <v>0</v>
      </c>
    </row>
    <row r="36" spans="1:40" ht="14.25" customHeight="1" x14ac:dyDescent="0.25">
      <c r="A36" s="77">
        <v>29</v>
      </c>
      <c r="B36" s="77"/>
      <c r="C36" s="78"/>
      <c r="D36" s="79"/>
      <c r="E36" s="79"/>
      <c r="F36" s="79"/>
      <c r="G36" s="79"/>
      <c r="H36" s="79"/>
      <c r="I36" s="46"/>
      <c r="J36" s="40"/>
      <c r="K36" s="40"/>
      <c r="L36" s="40"/>
      <c r="M36" s="40"/>
      <c r="N36" s="40"/>
      <c r="O36" s="45"/>
      <c r="P36" s="39"/>
      <c r="Q36" s="81"/>
      <c r="R36" s="81"/>
      <c r="S36" s="81"/>
      <c r="T36" s="14" t="s">
        <v>100</v>
      </c>
      <c r="U36" s="13"/>
      <c r="V36" s="81"/>
      <c r="W36" s="81"/>
      <c r="X36" s="81"/>
      <c r="Y36" s="14" t="s">
        <v>100</v>
      </c>
      <c r="Z36" s="13"/>
      <c r="AA36" s="81"/>
      <c r="AB36" s="81"/>
      <c r="AC36" s="81"/>
      <c r="AD36" s="53" t="s">
        <v>101</v>
      </c>
      <c r="AE36" s="57" t="str">
        <f t="shared" si="1"/>
        <v/>
      </c>
      <c r="AF36" s="54"/>
      <c r="AG36" s="65"/>
      <c r="AH36" s="69"/>
      <c r="AI36" s="15">
        <f t="shared" si="0"/>
        <v>0</v>
      </c>
      <c r="AJ36" s="16">
        <f>IF(ISTEXT(Q36),(VLOOKUP(Q36,info!$C$1:$D$27,2,FALSE)*P36),0)</f>
        <v>0</v>
      </c>
      <c r="AK36" s="16">
        <f>IF(ISTEXT(V36),(VLOOKUP(V36,info!$C$1:$D$27,2,FALSE)*U36),0)</f>
        <v>0</v>
      </c>
      <c r="AL36" s="16">
        <f>IF(ISTEXT(AA36),(VLOOKUP(AA36,info!$C$1:$D$27,2,FALSE)*Z36),0)</f>
        <v>0</v>
      </c>
    </row>
    <row r="37" spans="1:40" ht="14.25" customHeight="1" x14ac:dyDescent="0.25">
      <c r="A37" s="77">
        <v>30</v>
      </c>
      <c r="B37" s="77"/>
      <c r="C37" s="78"/>
      <c r="D37" s="79"/>
      <c r="E37" s="79"/>
      <c r="F37" s="79"/>
      <c r="G37" s="79"/>
      <c r="H37" s="79"/>
      <c r="I37" s="46"/>
      <c r="J37" s="40"/>
      <c r="K37" s="40"/>
      <c r="L37" s="40"/>
      <c r="M37" s="40"/>
      <c r="N37" s="40"/>
      <c r="O37" s="45"/>
      <c r="P37" s="39"/>
      <c r="Q37" s="81"/>
      <c r="R37" s="81"/>
      <c r="S37" s="81"/>
      <c r="T37" s="14" t="s">
        <v>100</v>
      </c>
      <c r="U37" s="13"/>
      <c r="V37" s="81"/>
      <c r="W37" s="81"/>
      <c r="X37" s="81"/>
      <c r="Y37" s="14" t="s">
        <v>100</v>
      </c>
      <c r="Z37" s="13"/>
      <c r="AA37" s="81"/>
      <c r="AB37" s="81"/>
      <c r="AC37" s="81"/>
      <c r="AD37" s="53" t="s">
        <v>101</v>
      </c>
      <c r="AE37" s="57" t="str">
        <f t="shared" si="1"/>
        <v/>
      </c>
      <c r="AF37" s="54"/>
      <c r="AG37" s="65"/>
      <c r="AH37" s="69"/>
      <c r="AI37" s="15">
        <f t="shared" si="0"/>
        <v>0</v>
      </c>
      <c r="AJ37" s="16">
        <f>IF(ISTEXT(Q37),(VLOOKUP(Q37,info!$C$1:$D$27,2,FALSE)*P37),0)</f>
        <v>0</v>
      </c>
      <c r="AK37" s="16">
        <f>IF(ISTEXT(V37),(VLOOKUP(V37,info!$C$1:$D$27,2,FALSE)*U37),0)</f>
        <v>0</v>
      </c>
      <c r="AL37" s="16">
        <f>IF(ISTEXT(AA37),(VLOOKUP(AA37,info!$C$1:$D$27,2,FALSE)*Z37),0)</f>
        <v>0</v>
      </c>
    </row>
    <row r="38" spans="1:40" ht="14.25" customHeight="1" x14ac:dyDescent="0.25">
      <c r="A38" s="77">
        <v>31</v>
      </c>
      <c r="B38" s="77"/>
      <c r="C38" s="78"/>
      <c r="D38" s="79"/>
      <c r="E38" s="79"/>
      <c r="F38" s="79"/>
      <c r="G38" s="79"/>
      <c r="H38" s="79"/>
      <c r="I38" s="46"/>
      <c r="J38" s="40"/>
      <c r="K38" s="40"/>
      <c r="L38" s="40"/>
      <c r="M38" s="40"/>
      <c r="N38" s="40"/>
      <c r="O38" s="45"/>
      <c r="P38" s="39"/>
      <c r="Q38" s="81"/>
      <c r="R38" s="81"/>
      <c r="S38" s="81"/>
      <c r="T38" s="14" t="s">
        <v>100</v>
      </c>
      <c r="U38" s="13"/>
      <c r="V38" s="81"/>
      <c r="W38" s="81"/>
      <c r="X38" s="81"/>
      <c r="Y38" s="14" t="s">
        <v>100</v>
      </c>
      <c r="Z38" s="13"/>
      <c r="AA38" s="81"/>
      <c r="AB38" s="81"/>
      <c r="AC38" s="81"/>
      <c r="AD38" s="53" t="s">
        <v>101</v>
      </c>
      <c r="AE38" s="57" t="str">
        <f t="shared" si="1"/>
        <v/>
      </c>
      <c r="AF38" s="54"/>
      <c r="AG38" s="65"/>
      <c r="AH38" s="69"/>
      <c r="AI38" s="15">
        <f t="shared" si="0"/>
        <v>0</v>
      </c>
      <c r="AJ38" s="16">
        <f>IF(ISTEXT(Q38),(VLOOKUP(Q38,info!$C$1:$D$27,2,FALSE)*P38),0)</f>
        <v>0</v>
      </c>
      <c r="AK38" s="16">
        <f>IF(ISTEXT(V38),(VLOOKUP(V38,info!$C$1:$D$27,2,FALSE)*U38),0)</f>
        <v>0</v>
      </c>
      <c r="AL38" s="16">
        <f>IF(ISTEXT(AA38),(VLOOKUP(AA38,info!$C$1:$D$27,2,FALSE)*Z38),0)</f>
        <v>0</v>
      </c>
    </row>
    <row r="39" spans="1:40" ht="14.25" customHeight="1" x14ac:dyDescent="0.25">
      <c r="A39" s="77">
        <v>32</v>
      </c>
      <c r="B39" s="77"/>
      <c r="C39" s="78"/>
      <c r="D39" s="79"/>
      <c r="E39" s="79"/>
      <c r="F39" s="79"/>
      <c r="G39" s="79"/>
      <c r="H39" s="79"/>
      <c r="I39" s="46"/>
      <c r="J39" s="40"/>
      <c r="K39" s="40"/>
      <c r="L39" s="40"/>
      <c r="M39" s="40"/>
      <c r="N39" s="40"/>
      <c r="O39" s="45"/>
      <c r="P39" s="39"/>
      <c r="Q39" s="81"/>
      <c r="R39" s="81"/>
      <c r="S39" s="81"/>
      <c r="T39" s="14" t="s">
        <v>100</v>
      </c>
      <c r="U39" s="13"/>
      <c r="V39" s="81"/>
      <c r="W39" s="81"/>
      <c r="X39" s="81"/>
      <c r="Y39" s="14" t="s">
        <v>100</v>
      </c>
      <c r="Z39" s="13"/>
      <c r="AA39" s="81"/>
      <c r="AB39" s="81"/>
      <c r="AC39" s="81"/>
      <c r="AD39" s="53" t="s">
        <v>101</v>
      </c>
      <c r="AE39" s="57" t="str">
        <f t="shared" si="1"/>
        <v/>
      </c>
      <c r="AF39" s="54"/>
      <c r="AG39" s="65"/>
      <c r="AH39" s="69"/>
      <c r="AI39" s="15">
        <f t="shared" si="0"/>
        <v>0</v>
      </c>
      <c r="AJ39" s="16">
        <f>IF(ISTEXT(Q39),(VLOOKUP(Q39,info!$C$1:$D$27,2,FALSE)*P39),0)</f>
        <v>0</v>
      </c>
      <c r="AK39" s="16">
        <f>IF(ISTEXT(V39),(VLOOKUP(V39,info!$C$1:$D$27,2,FALSE)*U39),0)</f>
        <v>0</v>
      </c>
      <c r="AL39" s="16">
        <f>IF(ISTEXT(AA39),(VLOOKUP(AA39,info!$C$1:$D$27,2,FALSE)*Z39),0)</f>
        <v>0</v>
      </c>
    </row>
    <row r="40" spans="1:40" ht="14.25" customHeight="1" x14ac:dyDescent="0.25">
      <c r="A40" s="77">
        <v>33</v>
      </c>
      <c r="B40" s="77"/>
      <c r="C40" s="78"/>
      <c r="D40" s="79"/>
      <c r="E40" s="79"/>
      <c r="F40" s="79"/>
      <c r="G40" s="79"/>
      <c r="H40" s="79"/>
      <c r="I40" s="46"/>
      <c r="J40" s="40"/>
      <c r="K40" s="40"/>
      <c r="L40" s="40"/>
      <c r="M40" s="40"/>
      <c r="N40" s="40"/>
      <c r="O40" s="45"/>
      <c r="P40" s="39"/>
      <c r="Q40" s="81"/>
      <c r="R40" s="81"/>
      <c r="S40" s="81"/>
      <c r="T40" s="14" t="s">
        <v>100</v>
      </c>
      <c r="U40" s="13"/>
      <c r="V40" s="81"/>
      <c r="W40" s="81"/>
      <c r="X40" s="81"/>
      <c r="Y40" s="14" t="s">
        <v>100</v>
      </c>
      <c r="Z40" s="13"/>
      <c r="AA40" s="81"/>
      <c r="AB40" s="81"/>
      <c r="AC40" s="81"/>
      <c r="AD40" s="53" t="s">
        <v>101</v>
      </c>
      <c r="AE40" s="57" t="str">
        <f t="shared" si="1"/>
        <v/>
      </c>
      <c r="AF40" s="54"/>
      <c r="AG40" s="65"/>
      <c r="AH40" s="69"/>
      <c r="AI40" s="15">
        <f t="shared" si="0"/>
        <v>0</v>
      </c>
      <c r="AJ40" s="16">
        <f>IF(ISTEXT(Q40),(VLOOKUP(Q40,info!$C$1:$D$27,2,FALSE)*P40),0)</f>
        <v>0</v>
      </c>
      <c r="AK40" s="16">
        <f>IF(ISTEXT(V40),(VLOOKUP(V40,info!$C$1:$D$27,2,FALSE)*U40),0)</f>
        <v>0</v>
      </c>
      <c r="AL40" s="16">
        <f>IF(ISTEXT(AA40),(VLOOKUP(AA40,info!$C$1:$D$27,2,FALSE)*Z40),0)</f>
        <v>0</v>
      </c>
    </row>
    <row r="41" spans="1:40" ht="14.25" customHeight="1" x14ac:dyDescent="0.25">
      <c r="A41" s="77">
        <v>34</v>
      </c>
      <c r="B41" s="77"/>
      <c r="C41" s="78"/>
      <c r="D41" s="79"/>
      <c r="E41" s="79"/>
      <c r="F41" s="79"/>
      <c r="G41" s="79"/>
      <c r="H41" s="79"/>
      <c r="I41" s="46"/>
      <c r="J41" s="40"/>
      <c r="K41" s="40"/>
      <c r="L41" s="40"/>
      <c r="M41" s="40"/>
      <c r="N41" s="40"/>
      <c r="O41" s="45"/>
      <c r="P41" s="39"/>
      <c r="Q41" s="81"/>
      <c r="R41" s="81"/>
      <c r="S41" s="81"/>
      <c r="T41" s="14" t="s">
        <v>100</v>
      </c>
      <c r="U41" s="13"/>
      <c r="V41" s="81"/>
      <c r="W41" s="81"/>
      <c r="X41" s="81"/>
      <c r="Y41" s="14" t="s">
        <v>100</v>
      </c>
      <c r="Z41" s="13"/>
      <c r="AA41" s="81"/>
      <c r="AB41" s="81"/>
      <c r="AC41" s="81"/>
      <c r="AD41" s="53" t="s">
        <v>101</v>
      </c>
      <c r="AE41" s="57" t="str">
        <f t="shared" si="1"/>
        <v/>
      </c>
      <c r="AF41" s="54"/>
      <c r="AG41" s="65"/>
      <c r="AH41" s="69"/>
      <c r="AI41" s="15">
        <f t="shared" si="0"/>
        <v>0</v>
      </c>
      <c r="AJ41" s="16">
        <f>IF(ISTEXT(Q41),(VLOOKUP(Q41,info!$C$1:$D$27,2,FALSE)*P41),0)</f>
        <v>0</v>
      </c>
      <c r="AK41" s="16">
        <f>IF(ISTEXT(V41),(VLOOKUP(V41,info!$C$1:$D$27,2,FALSE)*U41),0)</f>
        <v>0</v>
      </c>
      <c r="AL41" s="16">
        <f>IF(ISTEXT(AA41),(VLOOKUP(AA41,info!$C$1:$D$27,2,FALSE)*Z41),0)</f>
        <v>0</v>
      </c>
    </row>
    <row r="42" spans="1:40" ht="14.25" customHeight="1" x14ac:dyDescent="0.25">
      <c r="A42" s="77">
        <v>35</v>
      </c>
      <c r="B42" s="77"/>
      <c r="C42" s="78"/>
      <c r="D42" s="79"/>
      <c r="E42" s="79"/>
      <c r="F42" s="79"/>
      <c r="G42" s="79"/>
      <c r="H42" s="79"/>
      <c r="I42" s="46"/>
      <c r="J42" s="40"/>
      <c r="K42" s="40"/>
      <c r="L42" s="40"/>
      <c r="M42" s="40"/>
      <c r="N42" s="40"/>
      <c r="O42" s="45"/>
      <c r="P42" s="39"/>
      <c r="Q42" s="81"/>
      <c r="R42" s="81"/>
      <c r="S42" s="81"/>
      <c r="T42" s="14" t="s">
        <v>100</v>
      </c>
      <c r="U42" s="13"/>
      <c r="V42" s="81"/>
      <c r="W42" s="81"/>
      <c r="X42" s="81"/>
      <c r="Y42" s="14" t="s">
        <v>100</v>
      </c>
      <c r="Z42" s="13"/>
      <c r="AA42" s="81"/>
      <c r="AB42" s="81"/>
      <c r="AC42" s="81"/>
      <c r="AD42" s="53" t="s">
        <v>101</v>
      </c>
      <c r="AE42" s="57" t="str">
        <f t="shared" si="1"/>
        <v/>
      </c>
      <c r="AF42" s="54"/>
      <c r="AG42" s="65"/>
      <c r="AH42" s="69"/>
      <c r="AI42" s="15">
        <f t="shared" si="0"/>
        <v>0</v>
      </c>
      <c r="AJ42" s="16">
        <f>IF(ISTEXT(Q42),(VLOOKUP(Q42,info!$C$1:$D$27,2,FALSE)*P42),0)</f>
        <v>0</v>
      </c>
      <c r="AK42" s="16">
        <f>IF(ISTEXT(V42),(VLOOKUP(V42,info!$C$1:$D$27,2,FALSE)*U42),0)</f>
        <v>0</v>
      </c>
      <c r="AL42" s="16">
        <f>IF(ISTEXT(AA42),(VLOOKUP(AA42,info!$C$1:$D$27,2,FALSE)*Z42),0)</f>
        <v>0</v>
      </c>
    </row>
    <row r="43" spans="1:40" ht="14.25" customHeight="1" x14ac:dyDescent="0.25">
      <c r="A43" s="77">
        <v>36</v>
      </c>
      <c r="B43" s="77"/>
      <c r="C43" s="78"/>
      <c r="D43" s="79"/>
      <c r="E43" s="79"/>
      <c r="F43" s="79"/>
      <c r="G43" s="79"/>
      <c r="H43" s="79"/>
      <c r="I43" s="46"/>
      <c r="J43" s="40"/>
      <c r="K43" s="40"/>
      <c r="L43" s="40"/>
      <c r="M43" s="40"/>
      <c r="N43" s="40"/>
      <c r="O43" s="45"/>
      <c r="P43" s="39"/>
      <c r="Q43" s="81"/>
      <c r="R43" s="81"/>
      <c r="S43" s="81"/>
      <c r="T43" s="14" t="s">
        <v>100</v>
      </c>
      <c r="U43" s="13"/>
      <c r="V43" s="81"/>
      <c r="W43" s="81"/>
      <c r="X43" s="81"/>
      <c r="Y43" s="14" t="s">
        <v>100</v>
      </c>
      <c r="Z43" s="13"/>
      <c r="AA43" s="81"/>
      <c r="AB43" s="81"/>
      <c r="AC43" s="81"/>
      <c r="AD43" s="53" t="s">
        <v>101</v>
      </c>
      <c r="AE43" s="57" t="str">
        <f t="shared" si="1"/>
        <v/>
      </c>
      <c r="AF43" s="54"/>
      <c r="AG43" s="65"/>
      <c r="AH43" s="69"/>
      <c r="AI43" s="15">
        <f t="shared" si="0"/>
        <v>0</v>
      </c>
      <c r="AJ43" s="16">
        <f>IF(ISTEXT(Q43),(VLOOKUP(Q43,info!$C$1:$D$27,2,FALSE)*P43),0)</f>
        <v>0</v>
      </c>
      <c r="AK43" s="16">
        <f>IF(ISTEXT(V43),(VLOOKUP(V43,info!$C$1:$D$27,2,FALSE)*U43),0)</f>
        <v>0</v>
      </c>
      <c r="AL43" s="16">
        <f>IF(ISTEXT(AA43),(VLOOKUP(AA43,info!$C$1:$D$27,2,FALSE)*Z43),0)</f>
        <v>0</v>
      </c>
    </row>
    <row r="44" spans="1:40" ht="14.25" customHeight="1" x14ac:dyDescent="0.25">
      <c r="A44" s="77">
        <v>37</v>
      </c>
      <c r="B44" s="77"/>
      <c r="C44" s="78"/>
      <c r="D44" s="79"/>
      <c r="E44" s="79"/>
      <c r="F44" s="79"/>
      <c r="G44" s="79"/>
      <c r="H44" s="79"/>
      <c r="I44" s="46"/>
      <c r="J44" s="40"/>
      <c r="K44" s="40"/>
      <c r="L44" s="40"/>
      <c r="M44" s="40"/>
      <c r="N44" s="40"/>
      <c r="O44" s="45"/>
      <c r="P44" s="39"/>
      <c r="Q44" s="81"/>
      <c r="R44" s="81"/>
      <c r="S44" s="81"/>
      <c r="T44" s="14" t="s">
        <v>100</v>
      </c>
      <c r="U44" s="13"/>
      <c r="V44" s="81"/>
      <c r="W44" s="81"/>
      <c r="X44" s="81"/>
      <c r="Y44" s="14" t="s">
        <v>100</v>
      </c>
      <c r="Z44" s="13"/>
      <c r="AA44" s="81"/>
      <c r="AB44" s="81"/>
      <c r="AC44" s="81"/>
      <c r="AD44" s="53" t="s">
        <v>101</v>
      </c>
      <c r="AE44" s="57" t="str">
        <f t="shared" si="1"/>
        <v/>
      </c>
      <c r="AF44" s="54"/>
      <c r="AG44" s="65"/>
      <c r="AH44" s="69"/>
      <c r="AI44" s="15">
        <f t="shared" si="0"/>
        <v>0</v>
      </c>
      <c r="AJ44" s="16">
        <f>IF(ISTEXT(Q44),(VLOOKUP(Q44,info!$C$1:$D$27,2,FALSE)*P44),0)</f>
        <v>0</v>
      </c>
      <c r="AK44" s="16">
        <f>IF(ISTEXT(V44),(VLOOKUP(V44,info!$C$1:$D$27,2,FALSE)*U44),0)</f>
        <v>0</v>
      </c>
      <c r="AL44" s="16">
        <f>IF(ISTEXT(AA44),(VLOOKUP(AA44,info!$C$1:$D$27,2,FALSE)*Z44),0)</f>
        <v>0</v>
      </c>
    </row>
    <row r="45" spans="1:40" ht="14.25" customHeight="1" x14ac:dyDescent="0.25">
      <c r="A45" s="77">
        <v>38</v>
      </c>
      <c r="B45" s="77"/>
      <c r="C45" s="78"/>
      <c r="D45" s="79"/>
      <c r="E45" s="79"/>
      <c r="F45" s="79"/>
      <c r="G45" s="79"/>
      <c r="H45" s="79"/>
      <c r="I45" s="46"/>
      <c r="J45" s="40"/>
      <c r="K45" s="40"/>
      <c r="L45" s="40"/>
      <c r="M45" s="40"/>
      <c r="N45" s="40"/>
      <c r="O45" s="45"/>
      <c r="P45" s="39"/>
      <c r="Q45" s="81"/>
      <c r="R45" s="81"/>
      <c r="S45" s="81"/>
      <c r="T45" s="14" t="s">
        <v>100</v>
      </c>
      <c r="U45" s="13"/>
      <c r="V45" s="81"/>
      <c r="W45" s="81"/>
      <c r="X45" s="81"/>
      <c r="Y45" s="14" t="s">
        <v>100</v>
      </c>
      <c r="Z45" s="13"/>
      <c r="AA45" s="81"/>
      <c r="AB45" s="81"/>
      <c r="AC45" s="81"/>
      <c r="AD45" s="53" t="s">
        <v>101</v>
      </c>
      <c r="AE45" s="57" t="str">
        <f t="shared" si="1"/>
        <v/>
      </c>
      <c r="AF45" s="54"/>
      <c r="AG45" s="65"/>
      <c r="AH45" s="69"/>
      <c r="AI45" s="15">
        <f t="shared" si="0"/>
        <v>0</v>
      </c>
      <c r="AJ45" s="16">
        <f>IF(ISTEXT(Q45),(VLOOKUP(Q45,info!$C$1:$D$27,2,FALSE)*P45),0)</f>
        <v>0</v>
      </c>
      <c r="AK45" s="16">
        <f>IF(ISTEXT(V45),(VLOOKUP(V45,info!$C$1:$D$27,2,FALSE)*U45),0)</f>
        <v>0</v>
      </c>
      <c r="AL45" s="16">
        <f>IF(ISTEXT(AA45),(VLOOKUP(AA45,info!$C$1:$D$27,2,FALSE)*Z45),0)</f>
        <v>0</v>
      </c>
    </row>
    <row r="46" spans="1:40" ht="14.25" customHeight="1" x14ac:dyDescent="0.25">
      <c r="A46" s="77">
        <v>39</v>
      </c>
      <c r="B46" s="77"/>
      <c r="C46" s="78"/>
      <c r="D46" s="79"/>
      <c r="E46" s="79"/>
      <c r="F46" s="79"/>
      <c r="G46" s="79"/>
      <c r="H46" s="79"/>
      <c r="I46" s="46"/>
      <c r="J46" s="40"/>
      <c r="K46" s="40"/>
      <c r="L46" s="40"/>
      <c r="M46" s="40"/>
      <c r="N46" s="40"/>
      <c r="O46" s="45"/>
      <c r="P46" s="39"/>
      <c r="Q46" s="81"/>
      <c r="R46" s="81"/>
      <c r="S46" s="81"/>
      <c r="T46" s="14" t="s">
        <v>100</v>
      </c>
      <c r="U46" s="13"/>
      <c r="V46" s="81"/>
      <c r="W46" s="81"/>
      <c r="X46" s="81"/>
      <c r="Y46" s="14" t="s">
        <v>100</v>
      </c>
      <c r="Z46" s="13"/>
      <c r="AA46" s="81"/>
      <c r="AB46" s="81"/>
      <c r="AC46" s="81"/>
      <c r="AD46" s="53" t="s">
        <v>101</v>
      </c>
      <c r="AE46" s="57" t="str">
        <f t="shared" si="1"/>
        <v/>
      </c>
      <c r="AF46" s="54"/>
      <c r="AG46" s="65"/>
      <c r="AH46" s="69"/>
      <c r="AI46" s="15">
        <f t="shared" si="0"/>
        <v>0</v>
      </c>
      <c r="AJ46" s="16">
        <f>IF(ISTEXT(Q46),(VLOOKUP(Q46,info!$C$1:$D$27,2,FALSE)*P46),0)</f>
        <v>0</v>
      </c>
      <c r="AK46" s="16">
        <f>IF(ISTEXT(V46),(VLOOKUP(V46,info!$C$1:$D$27,2,FALSE)*U46),0)</f>
        <v>0</v>
      </c>
      <c r="AL46" s="16">
        <f>IF(ISTEXT(AA46),(VLOOKUP(AA46,info!$C$1:$D$27,2,FALSE)*Z46),0)</f>
        <v>0</v>
      </c>
    </row>
    <row r="47" spans="1:40" ht="14.25" customHeight="1" x14ac:dyDescent="0.25">
      <c r="A47" s="77">
        <v>40</v>
      </c>
      <c r="B47" s="77"/>
      <c r="C47" s="78"/>
      <c r="D47" s="79"/>
      <c r="E47" s="79"/>
      <c r="F47" s="79"/>
      <c r="G47" s="79"/>
      <c r="H47" s="79"/>
      <c r="I47" s="46"/>
      <c r="J47" s="40"/>
      <c r="K47" s="40"/>
      <c r="L47" s="40"/>
      <c r="M47" s="40"/>
      <c r="N47" s="40"/>
      <c r="O47" s="45"/>
      <c r="P47" s="39"/>
      <c r="Q47" s="81"/>
      <c r="R47" s="81"/>
      <c r="S47" s="81"/>
      <c r="T47" s="14" t="s">
        <v>100</v>
      </c>
      <c r="U47" s="13"/>
      <c r="V47" s="81"/>
      <c r="W47" s="81"/>
      <c r="X47" s="81"/>
      <c r="Y47" s="14" t="s">
        <v>100</v>
      </c>
      <c r="Z47" s="13"/>
      <c r="AA47" s="81"/>
      <c r="AB47" s="81"/>
      <c r="AC47" s="81"/>
      <c r="AD47" s="53" t="s">
        <v>101</v>
      </c>
      <c r="AE47" s="57" t="str">
        <f t="shared" si="1"/>
        <v/>
      </c>
      <c r="AF47" s="54"/>
      <c r="AG47" s="65"/>
      <c r="AH47" s="69"/>
      <c r="AI47" s="15">
        <f t="shared" si="0"/>
        <v>0</v>
      </c>
      <c r="AJ47" s="16">
        <f>IF(ISTEXT(Q47),(VLOOKUP(Q47,info!$C$1:$D$27,2,FALSE)*P47),0)</f>
        <v>0</v>
      </c>
      <c r="AK47" s="16">
        <f>IF(ISTEXT(V47),(VLOOKUP(V47,info!$C$1:$D$27,2,FALSE)*U47),0)</f>
        <v>0</v>
      </c>
      <c r="AL47" s="16">
        <f>IF(ISTEXT(AA47),(VLOOKUP(AA47,info!$C$1:$D$27,2,FALSE)*Z47),0)</f>
        <v>0</v>
      </c>
    </row>
    <row r="48" spans="1:40" ht="14.25" customHeight="1" x14ac:dyDescent="0.25">
      <c r="A48" s="77">
        <v>41</v>
      </c>
      <c r="B48" s="77"/>
      <c r="C48" s="78"/>
      <c r="D48" s="79"/>
      <c r="E48" s="79"/>
      <c r="F48" s="79"/>
      <c r="G48" s="79"/>
      <c r="H48" s="79"/>
      <c r="I48" s="46"/>
      <c r="J48" s="40"/>
      <c r="K48" s="40"/>
      <c r="L48" s="40"/>
      <c r="M48" s="40"/>
      <c r="N48" s="40"/>
      <c r="O48" s="45"/>
      <c r="P48" s="39"/>
      <c r="Q48" s="81"/>
      <c r="R48" s="81"/>
      <c r="S48" s="81"/>
      <c r="T48" s="14" t="s">
        <v>100</v>
      </c>
      <c r="U48" s="13"/>
      <c r="V48" s="81"/>
      <c r="W48" s="81"/>
      <c r="X48" s="81"/>
      <c r="Y48" s="14" t="s">
        <v>100</v>
      </c>
      <c r="Z48" s="13"/>
      <c r="AA48" s="81"/>
      <c r="AB48" s="81"/>
      <c r="AC48" s="81"/>
      <c r="AD48" s="53" t="s">
        <v>101</v>
      </c>
      <c r="AE48" s="57" t="str">
        <f t="shared" si="1"/>
        <v/>
      </c>
      <c r="AF48" s="54"/>
      <c r="AG48" s="65"/>
      <c r="AH48" s="69"/>
      <c r="AI48" s="15">
        <f t="shared" si="0"/>
        <v>0</v>
      </c>
      <c r="AJ48" s="16">
        <f>IF(ISTEXT(Q48),(VLOOKUP(Q48,info!$C$1:$D$27,2,FALSE)*P48),0)</f>
        <v>0</v>
      </c>
      <c r="AK48" s="16">
        <f>IF(ISTEXT(V48),(VLOOKUP(V48,info!$C$1:$D$27,2,FALSE)*U48),0)</f>
        <v>0</v>
      </c>
      <c r="AL48" s="16">
        <f>IF(ISTEXT(AA48),(VLOOKUP(AA48,info!$C$1:$D$27,2,FALSE)*Z48),0)</f>
        <v>0</v>
      </c>
    </row>
    <row r="49" spans="1:38" ht="14.25" customHeight="1" x14ac:dyDescent="0.25">
      <c r="A49" s="77">
        <v>42</v>
      </c>
      <c r="B49" s="77"/>
      <c r="C49" s="78"/>
      <c r="D49" s="79"/>
      <c r="E49" s="79"/>
      <c r="F49" s="79"/>
      <c r="G49" s="79"/>
      <c r="H49" s="79"/>
      <c r="I49" s="46"/>
      <c r="J49" s="40"/>
      <c r="K49" s="40"/>
      <c r="L49" s="40"/>
      <c r="M49" s="40"/>
      <c r="N49" s="40"/>
      <c r="O49" s="45"/>
      <c r="P49" s="39"/>
      <c r="Q49" s="81"/>
      <c r="R49" s="81"/>
      <c r="S49" s="81"/>
      <c r="T49" s="14" t="s">
        <v>100</v>
      </c>
      <c r="U49" s="13"/>
      <c r="V49" s="81"/>
      <c r="W49" s="81"/>
      <c r="X49" s="81"/>
      <c r="Y49" s="14" t="s">
        <v>100</v>
      </c>
      <c r="Z49" s="13"/>
      <c r="AA49" s="81"/>
      <c r="AB49" s="81"/>
      <c r="AC49" s="81"/>
      <c r="AD49" s="53" t="s">
        <v>101</v>
      </c>
      <c r="AE49" s="57" t="str">
        <f t="shared" si="1"/>
        <v/>
      </c>
      <c r="AF49" s="54"/>
      <c r="AG49" s="65"/>
      <c r="AH49" s="69"/>
      <c r="AI49" s="15">
        <f t="shared" si="0"/>
        <v>0</v>
      </c>
      <c r="AJ49" s="16">
        <f>IF(ISTEXT(Q49),(VLOOKUP(Q49,info!$C$1:$D$27,2,FALSE)*P49),0)</f>
        <v>0</v>
      </c>
      <c r="AK49" s="16">
        <f>IF(ISTEXT(V49),(VLOOKUP(V49,info!$C$1:$D$27,2,FALSE)*U49),0)</f>
        <v>0</v>
      </c>
      <c r="AL49" s="16">
        <f>IF(ISTEXT(AA49),(VLOOKUP(AA49,info!$C$1:$D$27,2,FALSE)*Z49),0)</f>
        <v>0</v>
      </c>
    </row>
    <row r="50" spans="1:38" ht="14.25" customHeight="1" x14ac:dyDescent="0.25">
      <c r="A50" s="77">
        <v>43</v>
      </c>
      <c r="B50" s="77"/>
      <c r="C50" s="78"/>
      <c r="D50" s="79"/>
      <c r="E50" s="79"/>
      <c r="F50" s="79"/>
      <c r="G50" s="79"/>
      <c r="H50" s="79"/>
      <c r="I50" s="46"/>
      <c r="J50" s="40"/>
      <c r="K50" s="40"/>
      <c r="L50" s="40"/>
      <c r="M50" s="40"/>
      <c r="N50" s="40"/>
      <c r="O50" s="45"/>
      <c r="P50" s="39"/>
      <c r="Q50" s="81"/>
      <c r="R50" s="81"/>
      <c r="S50" s="81"/>
      <c r="T50" s="14" t="s">
        <v>100</v>
      </c>
      <c r="U50" s="13"/>
      <c r="V50" s="81"/>
      <c r="W50" s="81"/>
      <c r="X50" s="81"/>
      <c r="Y50" s="14" t="s">
        <v>100</v>
      </c>
      <c r="Z50" s="13"/>
      <c r="AA50" s="81"/>
      <c r="AB50" s="81"/>
      <c r="AC50" s="81"/>
      <c r="AD50" s="53" t="s">
        <v>101</v>
      </c>
      <c r="AE50" s="57" t="str">
        <f t="shared" si="1"/>
        <v/>
      </c>
      <c r="AF50" s="54"/>
      <c r="AG50" s="65"/>
      <c r="AH50" s="69"/>
      <c r="AI50" s="15">
        <f t="shared" si="0"/>
        <v>0</v>
      </c>
      <c r="AJ50" s="16">
        <f>IF(ISTEXT(Q50),(VLOOKUP(Q50,info!$C$1:$D$27,2,FALSE)*P50),0)</f>
        <v>0</v>
      </c>
      <c r="AK50" s="16">
        <f>IF(ISTEXT(V50),(VLOOKUP(V50,info!$C$1:$D$27,2,FALSE)*U50),0)</f>
        <v>0</v>
      </c>
      <c r="AL50" s="16">
        <f>IF(ISTEXT(AA50),(VLOOKUP(AA50,info!$C$1:$D$27,2,FALSE)*Z50),0)</f>
        <v>0</v>
      </c>
    </row>
    <row r="51" spans="1:38" ht="14.25" customHeight="1" x14ac:dyDescent="0.25">
      <c r="A51" s="77">
        <v>44</v>
      </c>
      <c r="B51" s="77"/>
      <c r="C51" s="78"/>
      <c r="D51" s="79"/>
      <c r="E51" s="79"/>
      <c r="F51" s="79"/>
      <c r="G51" s="79"/>
      <c r="H51" s="79"/>
      <c r="I51" s="46"/>
      <c r="J51" s="40"/>
      <c r="K51" s="40"/>
      <c r="L51" s="40"/>
      <c r="M51" s="40"/>
      <c r="N51" s="40"/>
      <c r="O51" s="45"/>
      <c r="P51" s="39"/>
      <c r="Q51" s="81"/>
      <c r="R51" s="81"/>
      <c r="S51" s="81"/>
      <c r="T51" s="14" t="s">
        <v>100</v>
      </c>
      <c r="U51" s="13"/>
      <c r="V51" s="81"/>
      <c r="W51" s="81"/>
      <c r="X51" s="81"/>
      <c r="Y51" s="14" t="s">
        <v>100</v>
      </c>
      <c r="Z51" s="13"/>
      <c r="AA51" s="81"/>
      <c r="AB51" s="81"/>
      <c r="AC51" s="81"/>
      <c r="AD51" s="53" t="s">
        <v>101</v>
      </c>
      <c r="AE51" s="57" t="str">
        <f t="shared" si="1"/>
        <v/>
      </c>
      <c r="AF51" s="54"/>
      <c r="AG51" s="65"/>
      <c r="AH51" s="69"/>
      <c r="AI51" s="15">
        <f t="shared" si="0"/>
        <v>0</v>
      </c>
      <c r="AJ51" s="16">
        <f>IF(ISTEXT(Q51),(VLOOKUP(Q51,info!$C$1:$D$27,2,FALSE)*P51),0)</f>
        <v>0</v>
      </c>
      <c r="AK51" s="16">
        <f>IF(ISTEXT(V51),(VLOOKUP(V51,info!$C$1:$D$27,2,FALSE)*U51),0)</f>
        <v>0</v>
      </c>
      <c r="AL51" s="16">
        <f>IF(ISTEXT(AA51),(VLOOKUP(AA51,info!$C$1:$D$27,2,FALSE)*Z51),0)</f>
        <v>0</v>
      </c>
    </row>
    <row r="52" spans="1:38" ht="14.25" customHeight="1" x14ac:dyDescent="0.25">
      <c r="A52" s="77">
        <v>45</v>
      </c>
      <c r="B52" s="77"/>
      <c r="C52" s="78"/>
      <c r="D52" s="79"/>
      <c r="E52" s="79"/>
      <c r="F52" s="79"/>
      <c r="G52" s="79"/>
      <c r="H52" s="79"/>
      <c r="I52" s="46"/>
      <c r="J52" s="40"/>
      <c r="K52" s="40"/>
      <c r="L52" s="40"/>
      <c r="M52" s="40"/>
      <c r="N52" s="40"/>
      <c r="O52" s="45"/>
      <c r="P52" s="39"/>
      <c r="Q52" s="81"/>
      <c r="R52" s="81"/>
      <c r="S52" s="81"/>
      <c r="T52" s="14" t="s">
        <v>100</v>
      </c>
      <c r="U52" s="13"/>
      <c r="V52" s="81"/>
      <c r="W52" s="81"/>
      <c r="X52" s="81"/>
      <c r="Y52" s="14" t="s">
        <v>100</v>
      </c>
      <c r="Z52" s="13"/>
      <c r="AA52" s="81"/>
      <c r="AB52" s="81"/>
      <c r="AC52" s="81"/>
      <c r="AD52" s="53" t="s">
        <v>101</v>
      </c>
      <c r="AE52" s="57" t="str">
        <f t="shared" si="1"/>
        <v/>
      </c>
      <c r="AF52" s="54"/>
      <c r="AG52" s="65"/>
      <c r="AH52" s="69"/>
      <c r="AI52" s="15">
        <f t="shared" si="0"/>
        <v>0</v>
      </c>
      <c r="AJ52" s="16">
        <f>IF(ISTEXT(Q52),(VLOOKUP(Q52,info!$C$1:$D$27,2,FALSE)*P52),0)</f>
        <v>0</v>
      </c>
      <c r="AK52" s="16">
        <f>IF(ISTEXT(V52),(VLOOKUP(V52,info!$C$1:$D$27,2,FALSE)*U52),0)</f>
        <v>0</v>
      </c>
      <c r="AL52" s="16">
        <f>IF(ISTEXT(AA52),(VLOOKUP(AA52,info!$C$1:$D$27,2,FALSE)*Z52),0)</f>
        <v>0</v>
      </c>
    </row>
    <row r="53" spans="1:38" ht="14.25" customHeight="1" x14ac:dyDescent="0.25">
      <c r="A53" s="77">
        <v>46</v>
      </c>
      <c r="B53" s="77"/>
      <c r="C53" s="78"/>
      <c r="D53" s="79"/>
      <c r="E53" s="79"/>
      <c r="F53" s="79"/>
      <c r="G53" s="79"/>
      <c r="H53" s="79"/>
      <c r="I53" s="46"/>
      <c r="J53" s="40"/>
      <c r="K53" s="40"/>
      <c r="L53" s="40"/>
      <c r="M53" s="40"/>
      <c r="N53" s="40"/>
      <c r="O53" s="45"/>
      <c r="P53" s="39"/>
      <c r="Q53" s="81"/>
      <c r="R53" s="81"/>
      <c r="S53" s="81"/>
      <c r="T53" s="14" t="s">
        <v>100</v>
      </c>
      <c r="U53" s="13"/>
      <c r="V53" s="81"/>
      <c r="W53" s="81"/>
      <c r="X53" s="81"/>
      <c r="Y53" s="14" t="s">
        <v>100</v>
      </c>
      <c r="Z53" s="13"/>
      <c r="AA53" s="81"/>
      <c r="AB53" s="81"/>
      <c r="AC53" s="81"/>
      <c r="AD53" s="53" t="s">
        <v>101</v>
      </c>
      <c r="AE53" s="57" t="str">
        <f t="shared" si="1"/>
        <v/>
      </c>
      <c r="AF53" s="54"/>
      <c r="AG53" s="65"/>
      <c r="AH53" s="69"/>
      <c r="AI53" s="15">
        <f t="shared" si="0"/>
        <v>0</v>
      </c>
      <c r="AJ53" s="16">
        <f>IF(ISTEXT(Q53),(VLOOKUP(Q53,info!$C$1:$D$27,2,FALSE)*P53),0)</f>
        <v>0</v>
      </c>
      <c r="AK53" s="16">
        <f>IF(ISTEXT(V53),(VLOOKUP(V53,info!$C$1:$D$27,2,FALSE)*U53),0)</f>
        <v>0</v>
      </c>
      <c r="AL53" s="16">
        <f>IF(ISTEXT(AA53),(VLOOKUP(AA53,info!$C$1:$D$27,2,FALSE)*Z53),0)</f>
        <v>0</v>
      </c>
    </row>
    <row r="54" spans="1:38" ht="14.25" customHeight="1" x14ac:dyDescent="0.25">
      <c r="A54" s="77">
        <v>47</v>
      </c>
      <c r="B54" s="77"/>
      <c r="C54" s="78"/>
      <c r="D54" s="79"/>
      <c r="E54" s="79"/>
      <c r="F54" s="79"/>
      <c r="G54" s="79"/>
      <c r="H54" s="79"/>
      <c r="I54" s="46"/>
      <c r="J54" s="40"/>
      <c r="K54" s="40"/>
      <c r="L54" s="40"/>
      <c r="M54" s="40"/>
      <c r="N54" s="40"/>
      <c r="O54" s="45"/>
      <c r="P54" s="39"/>
      <c r="Q54" s="81"/>
      <c r="R54" s="81"/>
      <c r="S54" s="81"/>
      <c r="T54" s="14" t="s">
        <v>100</v>
      </c>
      <c r="U54" s="13"/>
      <c r="V54" s="81"/>
      <c r="W54" s="81"/>
      <c r="X54" s="81"/>
      <c r="Y54" s="14" t="s">
        <v>100</v>
      </c>
      <c r="Z54" s="13"/>
      <c r="AA54" s="81"/>
      <c r="AB54" s="81"/>
      <c r="AC54" s="81"/>
      <c r="AD54" s="53" t="s">
        <v>101</v>
      </c>
      <c r="AE54" s="57" t="str">
        <f t="shared" si="1"/>
        <v/>
      </c>
      <c r="AF54" s="54"/>
      <c r="AG54" s="65"/>
      <c r="AH54" s="69"/>
      <c r="AI54" s="15">
        <f t="shared" si="0"/>
        <v>0</v>
      </c>
      <c r="AJ54" s="16">
        <f>IF(ISTEXT(Q54),(VLOOKUP(Q54,info!$C$1:$D$27,2,FALSE)*P54),0)</f>
        <v>0</v>
      </c>
      <c r="AK54" s="16">
        <f>IF(ISTEXT(V54),(VLOOKUP(V54,info!$C$1:$D$27,2,FALSE)*U54),0)</f>
        <v>0</v>
      </c>
      <c r="AL54" s="16">
        <f>IF(ISTEXT(AA54),(VLOOKUP(AA54,info!$C$1:$D$27,2,FALSE)*Z54),0)</f>
        <v>0</v>
      </c>
    </row>
    <row r="55" spans="1:38" ht="14.25" customHeight="1" x14ac:dyDescent="0.25">
      <c r="A55" s="77">
        <v>48</v>
      </c>
      <c r="B55" s="77"/>
      <c r="C55" s="78"/>
      <c r="D55" s="79"/>
      <c r="E55" s="79"/>
      <c r="F55" s="79"/>
      <c r="G55" s="79"/>
      <c r="H55" s="79"/>
      <c r="I55" s="46"/>
      <c r="J55" s="40"/>
      <c r="K55" s="40"/>
      <c r="L55" s="40"/>
      <c r="M55" s="40"/>
      <c r="N55" s="40"/>
      <c r="O55" s="45"/>
      <c r="P55" s="39"/>
      <c r="Q55" s="81"/>
      <c r="R55" s="81"/>
      <c r="S55" s="81"/>
      <c r="T55" s="14" t="s">
        <v>100</v>
      </c>
      <c r="U55" s="13"/>
      <c r="V55" s="81"/>
      <c r="W55" s="81"/>
      <c r="X55" s="81"/>
      <c r="Y55" s="14" t="s">
        <v>100</v>
      </c>
      <c r="Z55" s="13"/>
      <c r="AA55" s="81"/>
      <c r="AB55" s="81"/>
      <c r="AC55" s="81"/>
      <c r="AD55" s="53" t="s">
        <v>101</v>
      </c>
      <c r="AE55" s="57" t="str">
        <f t="shared" si="1"/>
        <v/>
      </c>
      <c r="AF55" s="54"/>
      <c r="AG55" s="65"/>
      <c r="AH55" s="69"/>
      <c r="AI55" s="15">
        <f t="shared" si="0"/>
        <v>0</v>
      </c>
      <c r="AJ55" s="16">
        <f>IF(ISTEXT(Q55),(VLOOKUP(Q55,info!$C$1:$D$27,2,FALSE)*P55),0)</f>
        <v>0</v>
      </c>
      <c r="AK55" s="16">
        <f>IF(ISTEXT(V55),(VLOOKUP(V55,info!$C$1:$D$27,2,FALSE)*U55),0)</f>
        <v>0</v>
      </c>
      <c r="AL55" s="16">
        <f>IF(ISTEXT(AA55),(VLOOKUP(AA55,info!$C$1:$D$27,2,FALSE)*Z55),0)</f>
        <v>0</v>
      </c>
    </row>
    <row r="56" spans="1:38" ht="14.25" customHeight="1" x14ac:dyDescent="0.25">
      <c r="A56" s="77">
        <v>49</v>
      </c>
      <c r="B56" s="77"/>
      <c r="C56" s="78"/>
      <c r="D56" s="79"/>
      <c r="E56" s="79"/>
      <c r="F56" s="79"/>
      <c r="G56" s="79"/>
      <c r="H56" s="79"/>
      <c r="I56" s="46"/>
      <c r="J56" s="40"/>
      <c r="K56" s="40"/>
      <c r="L56" s="40"/>
      <c r="M56" s="40"/>
      <c r="N56" s="40"/>
      <c r="O56" s="45"/>
      <c r="P56" s="39"/>
      <c r="Q56" s="81"/>
      <c r="R56" s="81"/>
      <c r="S56" s="81"/>
      <c r="T56" s="14" t="s">
        <v>100</v>
      </c>
      <c r="U56" s="13"/>
      <c r="V56" s="81"/>
      <c r="W56" s="81"/>
      <c r="X56" s="81"/>
      <c r="Y56" s="14" t="s">
        <v>100</v>
      </c>
      <c r="Z56" s="13"/>
      <c r="AA56" s="81"/>
      <c r="AB56" s="81"/>
      <c r="AC56" s="81"/>
      <c r="AD56" s="53" t="s">
        <v>101</v>
      </c>
      <c r="AE56" s="57" t="str">
        <f t="shared" si="1"/>
        <v/>
      </c>
      <c r="AF56" s="54"/>
      <c r="AG56" s="65"/>
      <c r="AH56" s="69"/>
      <c r="AI56" s="15">
        <f t="shared" si="0"/>
        <v>0</v>
      </c>
      <c r="AJ56" s="16">
        <f>IF(ISTEXT(Q56),(VLOOKUP(Q56,info!$C$1:$D$27,2,FALSE)*P56),0)</f>
        <v>0</v>
      </c>
      <c r="AK56" s="16">
        <f>IF(ISTEXT(V56),(VLOOKUP(V56,info!$C$1:$D$27,2,FALSE)*U56),0)</f>
        <v>0</v>
      </c>
      <c r="AL56" s="16">
        <f>IF(ISTEXT(AA56),(VLOOKUP(AA56,info!$C$1:$D$27,2,FALSE)*Z56),0)</f>
        <v>0</v>
      </c>
    </row>
    <row r="57" spans="1:38" ht="14.25" customHeight="1" x14ac:dyDescent="0.25">
      <c r="A57" s="77">
        <v>50</v>
      </c>
      <c r="B57" s="77"/>
      <c r="C57" s="78"/>
      <c r="D57" s="79"/>
      <c r="E57" s="79"/>
      <c r="F57" s="79"/>
      <c r="G57" s="79"/>
      <c r="H57" s="79"/>
      <c r="I57" s="46"/>
      <c r="J57" s="40"/>
      <c r="K57" s="40"/>
      <c r="L57" s="40"/>
      <c r="M57" s="40"/>
      <c r="N57" s="40"/>
      <c r="O57" s="45"/>
      <c r="P57" s="39"/>
      <c r="Q57" s="81"/>
      <c r="R57" s="81"/>
      <c r="S57" s="81"/>
      <c r="T57" s="14" t="s">
        <v>100</v>
      </c>
      <c r="U57" s="13"/>
      <c r="V57" s="81"/>
      <c r="W57" s="81"/>
      <c r="X57" s="81"/>
      <c r="Y57" s="14" t="s">
        <v>100</v>
      </c>
      <c r="Z57" s="13"/>
      <c r="AA57" s="81"/>
      <c r="AB57" s="81"/>
      <c r="AC57" s="81"/>
      <c r="AD57" s="53" t="s">
        <v>101</v>
      </c>
      <c r="AE57" s="57" t="str">
        <f t="shared" si="1"/>
        <v/>
      </c>
      <c r="AF57" s="54"/>
      <c r="AG57" s="65"/>
      <c r="AH57" s="69"/>
      <c r="AI57" s="15">
        <f t="shared" si="0"/>
        <v>0</v>
      </c>
      <c r="AJ57" s="16">
        <f>IF(ISTEXT(Q57),(VLOOKUP(Q57,info!$C$1:$D$27,2,FALSE)*P57),0)</f>
        <v>0</v>
      </c>
      <c r="AK57" s="16">
        <f>IF(ISTEXT(V57),(VLOOKUP(V57,info!$C$1:$D$27,2,FALSE)*U57),0)</f>
        <v>0</v>
      </c>
      <c r="AL57" s="16">
        <f>IF(ISTEXT(AA57),(VLOOKUP(AA57,info!$C$1:$D$27,2,FALSE)*Z57),0)</f>
        <v>0</v>
      </c>
    </row>
    <row r="58" spans="1:38" x14ac:dyDescent="0.25">
      <c r="A58" s="77">
        <v>51</v>
      </c>
      <c r="B58" s="77"/>
      <c r="C58" s="78"/>
      <c r="D58" s="79"/>
      <c r="E58" s="79"/>
      <c r="F58" s="79"/>
      <c r="G58" s="79"/>
      <c r="H58" s="79"/>
      <c r="I58" s="46"/>
      <c r="J58" s="40"/>
      <c r="K58" s="40"/>
      <c r="L58" s="40"/>
      <c r="M58" s="40"/>
      <c r="N58" s="40"/>
      <c r="O58" s="45"/>
      <c r="P58" s="39"/>
      <c r="Q58" s="81"/>
      <c r="R58" s="81"/>
      <c r="S58" s="81"/>
      <c r="T58" s="14" t="s">
        <v>100</v>
      </c>
      <c r="U58" s="13"/>
      <c r="V58" s="81"/>
      <c r="W58" s="81"/>
      <c r="X58" s="81"/>
      <c r="Y58" s="14" t="s">
        <v>100</v>
      </c>
      <c r="Z58" s="13"/>
      <c r="AA58" s="81"/>
      <c r="AB58" s="81"/>
      <c r="AC58" s="81"/>
      <c r="AD58" s="53" t="s">
        <v>101</v>
      </c>
      <c r="AE58" s="57" t="str">
        <f t="shared" si="1"/>
        <v/>
      </c>
      <c r="AF58" s="54"/>
      <c r="AG58" s="65"/>
      <c r="AH58" s="69"/>
      <c r="AI58" s="15">
        <f t="shared" si="0"/>
        <v>0</v>
      </c>
      <c r="AJ58" s="16">
        <f>IF(ISTEXT(Q58),(VLOOKUP(Q58,info!$C$1:$D$27,2,FALSE)*P58),0)</f>
        <v>0</v>
      </c>
      <c r="AK58" s="16">
        <f>IF(ISTEXT(V58),(VLOOKUP(V58,info!$C$1:$D$27,2,FALSE)*U58),0)</f>
        <v>0</v>
      </c>
      <c r="AL58" s="16">
        <f>IF(ISTEXT(AA58),(VLOOKUP(AA58,info!$C$1:$D$27,2,FALSE)*Z58),0)</f>
        <v>0</v>
      </c>
    </row>
    <row r="59" spans="1:38" x14ac:dyDescent="0.25">
      <c r="A59" s="77">
        <v>52</v>
      </c>
      <c r="B59" s="77"/>
      <c r="C59" s="78"/>
      <c r="D59" s="79"/>
      <c r="E59" s="79"/>
      <c r="F59" s="79"/>
      <c r="G59" s="79"/>
      <c r="H59" s="79"/>
      <c r="I59" s="46"/>
      <c r="J59" s="40"/>
      <c r="K59" s="40"/>
      <c r="L59" s="40"/>
      <c r="M59" s="40"/>
      <c r="N59" s="40"/>
      <c r="O59" s="45"/>
      <c r="P59" s="39"/>
      <c r="Q59" s="81"/>
      <c r="R59" s="81"/>
      <c r="S59" s="81"/>
      <c r="T59" s="14" t="s">
        <v>100</v>
      </c>
      <c r="U59" s="13"/>
      <c r="V59" s="81"/>
      <c r="W59" s="81"/>
      <c r="X59" s="81"/>
      <c r="Y59" s="14" t="s">
        <v>100</v>
      </c>
      <c r="Z59" s="13"/>
      <c r="AA59" s="81"/>
      <c r="AB59" s="81"/>
      <c r="AC59" s="81"/>
      <c r="AD59" s="53" t="s">
        <v>101</v>
      </c>
      <c r="AE59" s="57" t="str">
        <f t="shared" si="1"/>
        <v/>
      </c>
      <c r="AF59" s="54"/>
      <c r="AG59" s="65"/>
      <c r="AH59" s="69"/>
      <c r="AI59" s="15">
        <f t="shared" si="0"/>
        <v>0</v>
      </c>
      <c r="AJ59" s="16">
        <f>IF(ISTEXT(Q59),(VLOOKUP(Q59,info!$C$1:$D$27,2,FALSE)*P59),0)</f>
        <v>0</v>
      </c>
      <c r="AK59" s="16">
        <f>IF(ISTEXT(V59),(VLOOKUP(V59,info!$C$1:$D$27,2,FALSE)*U59),0)</f>
        <v>0</v>
      </c>
      <c r="AL59" s="16">
        <f>IF(ISTEXT(AA59),(VLOOKUP(AA59,info!$C$1:$D$27,2,FALSE)*Z59),0)</f>
        <v>0</v>
      </c>
    </row>
    <row r="60" spans="1:38" x14ac:dyDescent="0.25">
      <c r="A60" s="77">
        <v>53</v>
      </c>
      <c r="B60" s="77"/>
      <c r="C60" s="78"/>
      <c r="D60" s="79"/>
      <c r="E60" s="79"/>
      <c r="F60" s="79"/>
      <c r="G60" s="79"/>
      <c r="H60" s="79"/>
      <c r="I60" s="46"/>
      <c r="J60" s="40"/>
      <c r="K60" s="40"/>
      <c r="L60" s="40"/>
      <c r="M60" s="40"/>
      <c r="N60" s="40"/>
      <c r="O60" s="45"/>
      <c r="P60" s="39"/>
      <c r="Q60" s="81"/>
      <c r="R60" s="81"/>
      <c r="S60" s="81"/>
      <c r="T60" s="14" t="s">
        <v>100</v>
      </c>
      <c r="U60" s="13"/>
      <c r="V60" s="81"/>
      <c r="W60" s="81"/>
      <c r="X60" s="81"/>
      <c r="Y60" s="14" t="s">
        <v>100</v>
      </c>
      <c r="Z60" s="13"/>
      <c r="AA60" s="81"/>
      <c r="AB60" s="81"/>
      <c r="AC60" s="81"/>
      <c r="AD60" s="53" t="s">
        <v>101</v>
      </c>
      <c r="AE60" s="57" t="str">
        <f t="shared" si="1"/>
        <v/>
      </c>
      <c r="AF60" s="54"/>
      <c r="AG60" s="65"/>
      <c r="AH60" s="69"/>
      <c r="AI60" s="15">
        <f t="shared" si="0"/>
        <v>0</v>
      </c>
      <c r="AJ60" s="16">
        <f>IF(ISTEXT(Q60),(VLOOKUP(Q60,info!$C$1:$D$27,2,FALSE)*P60),0)</f>
        <v>0</v>
      </c>
      <c r="AK60" s="16">
        <f>IF(ISTEXT(V60),(VLOOKUP(V60,info!$C$1:$D$27,2,FALSE)*U60),0)</f>
        <v>0</v>
      </c>
      <c r="AL60" s="16">
        <f>IF(ISTEXT(AA60),(VLOOKUP(AA60,info!$C$1:$D$27,2,FALSE)*Z60),0)</f>
        <v>0</v>
      </c>
    </row>
    <row r="61" spans="1:38" x14ac:dyDescent="0.25">
      <c r="A61" s="77">
        <v>54</v>
      </c>
      <c r="B61" s="77"/>
      <c r="C61" s="78"/>
      <c r="D61" s="79"/>
      <c r="E61" s="79"/>
      <c r="F61" s="79"/>
      <c r="G61" s="79"/>
      <c r="H61" s="79"/>
      <c r="I61" s="46"/>
      <c r="J61" s="40"/>
      <c r="K61" s="40"/>
      <c r="L61" s="40"/>
      <c r="M61" s="40"/>
      <c r="N61" s="40"/>
      <c r="O61" s="45"/>
      <c r="P61" s="39"/>
      <c r="Q61" s="81"/>
      <c r="R61" s="81"/>
      <c r="S61" s="81"/>
      <c r="T61" s="14" t="s">
        <v>100</v>
      </c>
      <c r="U61" s="13"/>
      <c r="V61" s="81"/>
      <c r="W61" s="81"/>
      <c r="X61" s="81"/>
      <c r="Y61" s="14" t="s">
        <v>100</v>
      </c>
      <c r="Z61" s="13"/>
      <c r="AA61" s="81"/>
      <c r="AB61" s="81"/>
      <c r="AC61" s="81"/>
      <c r="AD61" s="53" t="s">
        <v>101</v>
      </c>
      <c r="AE61" s="57" t="str">
        <f t="shared" si="1"/>
        <v/>
      </c>
      <c r="AF61" s="54"/>
      <c r="AG61" s="65"/>
      <c r="AH61" s="69"/>
      <c r="AI61" s="15">
        <f t="shared" si="0"/>
        <v>0</v>
      </c>
      <c r="AJ61" s="16">
        <f>IF(ISTEXT(Q61),(VLOOKUP(Q61,info!$C$1:$D$27,2,FALSE)*P61),0)</f>
        <v>0</v>
      </c>
      <c r="AK61" s="16">
        <f>IF(ISTEXT(V61),(VLOOKUP(V61,info!$C$1:$D$27,2,FALSE)*U61),0)</f>
        <v>0</v>
      </c>
      <c r="AL61" s="16">
        <f>IF(ISTEXT(AA61),(VLOOKUP(AA61,info!$C$1:$D$27,2,FALSE)*Z61),0)</f>
        <v>0</v>
      </c>
    </row>
    <row r="62" spans="1:38" x14ac:dyDescent="0.25">
      <c r="A62" s="77">
        <v>55</v>
      </c>
      <c r="B62" s="77"/>
      <c r="C62" s="78"/>
      <c r="D62" s="79"/>
      <c r="E62" s="79"/>
      <c r="F62" s="79"/>
      <c r="G62" s="79"/>
      <c r="H62" s="79"/>
      <c r="I62" s="46"/>
      <c r="J62" s="40"/>
      <c r="K62" s="40"/>
      <c r="L62" s="40"/>
      <c r="M62" s="40"/>
      <c r="N62" s="40"/>
      <c r="O62" s="45"/>
      <c r="P62" s="39"/>
      <c r="Q62" s="81"/>
      <c r="R62" s="81"/>
      <c r="S62" s="81"/>
      <c r="T62" s="14" t="s">
        <v>100</v>
      </c>
      <c r="U62" s="13"/>
      <c r="V62" s="81"/>
      <c r="W62" s="81"/>
      <c r="X62" s="81"/>
      <c r="Y62" s="14" t="s">
        <v>100</v>
      </c>
      <c r="Z62" s="13"/>
      <c r="AA62" s="81"/>
      <c r="AB62" s="81"/>
      <c r="AC62" s="81"/>
      <c r="AD62" s="53" t="s">
        <v>101</v>
      </c>
      <c r="AE62" s="57" t="str">
        <f t="shared" si="1"/>
        <v/>
      </c>
      <c r="AF62" s="54"/>
      <c r="AG62" s="65"/>
      <c r="AH62" s="69"/>
      <c r="AI62" s="15">
        <f t="shared" si="0"/>
        <v>0</v>
      </c>
      <c r="AJ62" s="16">
        <f>IF(ISTEXT(Q62),(VLOOKUP(Q62,info!$C$1:$D$27,2,FALSE)*P62),0)</f>
        <v>0</v>
      </c>
      <c r="AK62" s="16">
        <f>IF(ISTEXT(V62),(VLOOKUP(V62,info!$C$1:$D$27,2,FALSE)*U62),0)</f>
        <v>0</v>
      </c>
      <c r="AL62" s="16">
        <f>IF(ISTEXT(AA62),(VLOOKUP(AA62,info!$C$1:$D$27,2,FALSE)*Z62),0)</f>
        <v>0</v>
      </c>
    </row>
    <row r="63" spans="1:38" x14ac:dyDescent="0.25">
      <c r="A63" s="77">
        <v>56</v>
      </c>
      <c r="B63" s="77"/>
      <c r="C63" s="78"/>
      <c r="D63" s="79"/>
      <c r="E63" s="79"/>
      <c r="F63" s="79"/>
      <c r="G63" s="79"/>
      <c r="H63" s="79"/>
      <c r="I63" s="46"/>
      <c r="J63" s="40"/>
      <c r="K63" s="40"/>
      <c r="L63" s="40"/>
      <c r="M63" s="40"/>
      <c r="N63" s="40"/>
      <c r="O63" s="45"/>
      <c r="P63" s="39"/>
      <c r="Q63" s="81"/>
      <c r="R63" s="81"/>
      <c r="S63" s="81"/>
      <c r="T63" s="14" t="s">
        <v>100</v>
      </c>
      <c r="U63" s="13"/>
      <c r="V63" s="81"/>
      <c r="W63" s="81"/>
      <c r="X63" s="81"/>
      <c r="Y63" s="14" t="s">
        <v>100</v>
      </c>
      <c r="Z63" s="13"/>
      <c r="AA63" s="81"/>
      <c r="AB63" s="81"/>
      <c r="AC63" s="81"/>
      <c r="AD63" s="53" t="s">
        <v>101</v>
      </c>
      <c r="AE63" s="57" t="str">
        <f t="shared" si="1"/>
        <v/>
      </c>
      <c r="AF63" s="54"/>
      <c r="AG63" s="65"/>
      <c r="AH63" s="69"/>
      <c r="AI63" s="15">
        <f t="shared" si="0"/>
        <v>0</v>
      </c>
      <c r="AJ63" s="16">
        <f>IF(ISTEXT(Q63),(VLOOKUP(Q63,info!$C$1:$D$27,2,FALSE)*P63),0)</f>
        <v>0</v>
      </c>
      <c r="AK63" s="16">
        <f>IF(ISTEXT(V63),(VLOOKUP(V63,info!$C$1:$D$27,2,FALSE)*U63),0)</f>
        <v>0</v>
      </c>
      <c r="AL63" s="16">
        <f>IF(ISTEXT(AA63),(VLOOKUP(AA63,info!$C$1:$D$27,2,FALSE)*Z63),0)</f>
        <v>0</v>
      </c>
    </row>
    <row r="64" spans="1:38" x14ac:dyDescent="0.25">
      <c r="A64" s="77">
        <v>57</v>
      </c>
      <c r="B64" s="77"/>
      <c r="C64" s="78"/>
      <c r="D64" s="79"/>
      <c r="E64" s="79"/>
      <c r="F64" s="79"/>
      <c r="G64" s="79"/>
      <c r="H64" s="79"/>
      <c r="I64" s="46"/>
      <c r="J64" s="40"/>
      <c r="K64" s="40"/>
      <c r="L64" s="40"/>
      <c r="M64" s="40"/>
      <c r="N64" s="40"/>
      <c r="O64" s="45"/>
      <c r="P64" s="39"/>
      <c r="Q64" s="81"/>
      <c r="R64" s="81"/>
      <c r="S64" s="81"/>
      <c r="T64" s="14" t="s">
        <v>100</v>
      </c>
      <c r="U64" s="13"/>
      <c r="V64" s="81"/>
      <c r="W64" s="81"/>
      <c r="X64" s="81"/>
      <c r="Y64" s="14" t="s">
        <v>100</v>
      </c>
      <c r="Z64" s="13"/>
      <c r="AA64" s="81"/>
      <c r="AB64" s="81"/>
      <c r="AC64" s="81"/>
      <c r="AD64" s="53" t="s">
        <v>101</v>
      </c>
      <c r="AE64" s="57" t="str">
        <f t="shared" si="1"/>
        <v/>
      </c>
      <c r="AF64" s="54"/>
      <c r="AG64" s="65"/>
      <c r="AH64" s="69"/>
      <c r="AI64" s="15">
        <f t="shared" si="0"/>
        <v>0</v>
      </c>
      <c r="AJ64" s="16">
        <f>IF(ISTEXT(Q64),(VLOOKUP(Q64,info!$C$1:$D$27,2,FALSE)*P64),0)</f>
        <v>0</v>
      </c>
      <c r="AK64" s="16">
        <f>IF(ISTEXT(V64),(VLOOKUP(V64,info!$C$1:$D$27,2,FALSE)*U64),0)</f>
        <v>0</v>
      </c>
      <c r="AL64" s="16">
        <f>IF(ISTEXT(AA64),(VLOOKUP(AA64,info!$C$1:$D$27,2,FALSE)*Z64),0)</f>
        <v>0</v>
      </c>
    </row>
    <row r="65" spans="1:38" x14ac:dyDescent="0.25">
      <c r="A65" s="77">
        <v>58</v>
      </c>
      <c r="B65" s="77"/>
      <c r="C65" s="78"/>
      <c r="D65" s="79"/>
      <c r="E65" s="79"/>
      <c r="F65" s="79"/>
      <c r="G65" s="79"/>
      <c r="H65" s="79"/>
      <c r="I65" s="46"/>
      <c r="J65" s="40"/>
      <c r="K65" s="40"/>
      <c r="L65" s="40"/>
      <c r="M65" s="40"/>
      <c r="N65" s="40"/>
      <c r="O65" s="45"/>
      <c r="P65" s="39"/>
      <c r="Q65" s="81"/>
      <c r="R65" s="81"/>
      <c r="S65" s="81"/>
      <c r="T65" s="14" t="s">
        <v>100</v>
      </c>
      <c r="U65" s="13"/>
      <c r="V65" s="81"/>
      <c r="W65" s="81"/>
      <c r="X65" s="81"/>
      <c r="Y65" s="14" t="s">
        <v>100</v>
      </c>
      <c r="Z65" s="13"/>
      <c r="AA65" s="81"/>
      <c r="AB65" s="81"/>
      <c r="AC65" s="81"/>
      <c r="AD65" s="53" t="s">
        <v>101</v>
      </c>
      <c r="AE65" s="57" t="str">
        <f t="shared" si="1"/>
        <v/>
      </c>
      <c r="AF65" s="54"/>
      <c r="AG65" s="65"/>
      <c r="AH65" s="69"/>
      <c r="AI65" s="15">
        <f t="shared" si="0"/>
        <v>0</v>
      </c>
      <c r="AJ65" s="16">
        <f>IF(ISTEXT(Q65),(VLOOKUP(Q65,info!$C$1:$D$27,2,FALSE)*P65),0)</f>
        <v>0</v>
      </c>
      <c r="AK65" s="16">
        <f>IF(ISTEXT(V65),(VLOOKUP(V65,info!$C$1:$D$27,2,FALSE)*U65),0)</f>
        <v>0</v>
      </c>
      <c r="AL65" s="16">
        <f>IF(ISTEXT(AA65),(VLOOKUP(AA65,info!$C$1:$D$27,2,FALSE)*Z65),0)</f>
        <v>0</v>
      </c>
    </row>
    <row r="66" spans="1:38" x14ac:dyDescent="0.25">
      <c r="A66" s="77">
        <v>59</v>
      </c>
      <c r="B66" s="77"/>
      <c r="C66" s="78"/>
      <c r="D66" s="79"/>
      <c r="E66" s="79"/>
      <c r="F66" s="79"/>
      <c r="G66" s="79"/>
      <c r="H66" s="79"/>
      <c r="I66" s="46"/>
      <c r="J66" s="40"/>
      <c r="K66" s="40"/>
      <c r="L66" s="40"/>
      <c r="M66" s="40"/>
      <c r="N66" s="40"/>
      <c r="O66" s="45"/>
      <c r="P66" s="39"/>
      <c r="Q66" s="81"/>
      <c r="R66" s="81"/>
      <c r="S66" s="81"/>
      <c r="T66" s="14" t="s">
        <v>100</v>
      </c>
      <c r="U66" s="13"/>
      <c r="V66" s="81"/>
      <c r="W66" s="81"/>
      <c r="X66" s="81"/>
      <c r="Y66" s="14" t="s">
        <v>100</v>
      </c>
      <c r="Z66" s="13"/>
      <c r="AA66" s="81"/>
      <c r="AB66" s="81"/>
      <c r="AC66" s="81"/>
      <c r="AD66" s="53" t="s">
        <v>101</v>
      </c>
      <c r="AE66" s="57" t="str">
        <f t="shared" si="1"/>
        <v/>
      </c>
      <c r="AF66" s="54"/>
      <c r="AG66" s="65"/>
      <c r="AH66" s="69"/>
      <c r="AI66" s="15">
        <f t="shared" si="0"/>
        <v>0</v>
      </c>
      <c r="AJ66" s="16">
        <f>IF(ISTEXT(Q66),(VLOOKUP(Q66,info!$C$1:$D$27,2,FALSE)*P66),0)</f>
        <v>0</v>
      </c>
      <c r="AK66" s="16">
        <f>IF(ISTEXT(V66),(VLOOKUP(V66,info!$C$1:$D$27,2,FALSE)*U66),0)</f>
        <v>0</v>
      </c>
      <c r="AL66" s="16">
        <f>IF(ISTEXT(AA66),(VLOOKUP(AA66,info!$C$1:$D$27,2,FALSE)*Z66),0)</f>
        <v>0</v>
      </c>
    </row>
    <row r="67" spans="1:38" x14ac:dyDescent="0.25">
      <c r="A67" s="77">
        <v>60</v>
      </c>
      <c r="B67" s="77"/>
      <c r="C67" s="78"/>
      <c r="D67" s="79"/>
      <c r="E67" s="79"/>
      <c r="F67" s="79"/>
      <c r="G67" s="79"/>
      <c r="H67" s="79"/>
      <c r="I67" s="46"/>
      <c r="J67" s="40"/>
      <c r="K67" s="40"/>
      <c r="L67" s="40"/>
      <c r="M67" s="40"/>
      <c r="N67" s="40"/>
      <c r="O67" s="45"/>
      <c r="P67" s="39"/>
      <c r="Q67" s="81"/>
      <c r="R67" s="81"/>
      <c r="S67" s="81"/>
      <c r="T67" s="14" t="s">
        <v>100</v>
      </c>
      <c r="U67" s="13"/>
      <c r="V67" s="81"/>
      <c r="W67" s="81"/>
      <c r="X67" s="81"/>
      <c r="Y67" s="14" t="s">
        <v>100</v>
      </c>
      <c r="Z67" s="13"/>
      <c r="AA67" s="81"/>
      <c r="AB67" s="81"/>
      <c r="AC67" s="81"/>
      <c r="AD67" s="53" t="s">
        <v>101</v>
      </c>
      <c r="AE67" s="57" t="str">
        <f t="shared" si="1"/>
        <v/>
      </c>
      <c r="AF67" s="54"/>
      <c r="AG67" s="65"/>
      <c r="AH67" s="69"/>
      <c r="AI67" s="15">
        <f t="shared" si="0"/>
        <v>0</v>
      </c>
      <c r="AJ67" s="16">
        <f>IF(ISTEXT(Q67),(VLOOKUP(Q67,info!$C$1:$D$27,2,FALSE)*P67),0)</f>
        <v>0</v>
      </c>
      <c r="AK67" s="16">
        <f>IF(ISTEXT(V67),(VLOOKUP(V67,info!$C$1:$D$27,2,FALSE)*U67),0)</f>
        <v>0</v>
      </c>
      <c r="AL67" s="16">
        <f>IF(ISTEXT(AA67),(VLOOKUP(AA67,info!$C$1:$D$27,2,FALSE)*Z67),0)</f>
        <v>0</v>
      </c>
    </row>
    <row r="68" spans="1:38" x14ac:dyDescent="0.25">
      <c r="A68" s="77">
        <v>61</v>
      </c>
      <c r="B68" s="77"/>
      <c r="C68" s="78"/>
      <c r="D68" s="79"/>
      <c r="E68" s="79"/>
      <c r="F68" s="79"/>
      <c r="G68" s="79"/>
      <c r="H68" s="79"/>
      <c r="I68" s="46"/>
      <c r="J68" s="40"/>
      <c r="K68" s="40"/>
      <c r="L68" s="40"/>
      <c r="M68" s="40"/>
      <c r="N68" s="40"/>
      <c r="O68" s="45"/>
      <c r="P68" s="39"/>
      <c r="Q68" s="81"/>
      <c r="R68" s="81"/>
      <c r="S68" s="81"/>
      <c r="T68" s="14" t="s">
        <v>100</v>
      </c>
      <c r="U68" s="13"/>
      <c r="V68" s="81"/>
      <c r="W68" s="81"/>
      <c r="X68" s="81"/>
      <c r="Y68" s="14" t="s">
        <v>100</v>
      </c>
      <c r="Z68" s="13"/>
      <c r="AA68" s="81"/>
      <c r="AB68" s="81"/>
      <c r="AC68" s="81"/>
      <c r="AD68" s="53" t="s">
        <v>101</v>
      </c>
      <c r="AE68" s="57" t="str">
        <f t="shared" si="1"/>
        <v/>
      </c>
      <c r="AF68" s="54"/>
      <c r="AG68" s="65"/>
      <c r="AH68" s="69"/>
      <c r="AI68" s="15">
        <f t="shared" si="0"/>
        <v>0</v>
      </c>
      <c r="AJ68" s="16">
        <f>IF(ISTEXT(Q68),(VLOOKUP(Q68,info!$C$1:$D$27,2,FALSE)*P68),0)</f>
        <v>0</v>
      </c>
      <c r="AK68" s="16">
        <f>IF(ISTEXT(V68),(VLOOKUP(V68,info!$C$1:$D$27,2,FALSE)*U68),0)</f>
        <v>0</v>
      </c>
      <c r="AL68" s="16">
        <f>IF(ISTEXT(AA68),(VLOOKUP(AA68,info!$C$1:$D$27,2,FALSE)*Z68),0)</f>
        <v>0</v>
      </c>
    </row>
    <row r="69" spans="1:38" x14ac:dyDescent="0.25">
      <c r="A69" s="77">
        <v>62</v>
      </c>
      <c r="B69" s="77"/>
      <c r="C69" s="78"/>
      <c r="D69" s="79"/>
      <c r="E69" s="79"/>
      <c r="F69" s="79"/>
      <c r="G69" s="79"/>
      <c r="H69" s="79"/>
      <c r="I69" s="46"/>
      <c r="J69" s="40"/>
      <c r="K69" s="40"/>
      <c r="L69" s="40"/>
      <c r="M69" s="40"/>
      <c r="N69" s="40"/>
      <c r="O69" s="45"/>
      <c r="P69" s="39"/>
      <c r="Q69" s="81"/>
      <c r="R69" s="81"/>
      <c r="S69" s="81"/>
      <c r="T69" s="14" t="s">
        <v>100</v>
      </c>
      <c r="U69" s="13"/>
      <c r="V69" s="81"/>
      <c r="W69" s="81"/>
      <c r="X69" s="81"/>
      <c r="Y69" s="14" t="s">
        <v>100</v>
      </c>
      <c r="Z69" s="13"/>
      <c r="AA69" s="81"/>
      <c r="AB69" s="81"/>
      <c r="AC69" s="81"/>
      <c r="AD69" s="53" t="s">
        <v>101</v>
      </c>
      <c r="AE69" s="57" t="str">
        <f t="shared" si="1"/>
        <v/>
      </c>
      <c r="AF69" s="54"/>
      <c r="AG69" s="65"/>
      <c r="AH69" s="69"/>
      <c r="AI69" s="15">
        <f t="shared" si="0"/>
        <v>0</v>
      </c>
      <c r="AJ69" s="16">
        <f>IF(ISTEXT(Q69),(VLOOKUP(Q69,info!$C$1:$D$27,2,FALSE)*P69),0)</f>
        <v>0</v>
      </c>
      <c r="AK69" s="16">
        <f>IF(ISTEXT(V69),(VLOOKUP(V69,info!$C$1:$D$27,2,FALSE)*U69),0)</f>
        <v>0</v>
      </c>
      <c r="AL69" s="16">
        <f>IF(ISTEXT(AA69),(VLOOKUP(AA69,info!$C$1:$D$27,2,FALSE)*Z69),0)</f>
        <v>0</v>
      </c>
    </row>
    <row r="70" spans="1:38" x14ac:dyDescent="0.25">
      <c r="A70" s="77">
        <v>63</v>
      </c>
      <c r="B70" s="77"/>
      <c r="C70" s="78"/>
      <c r="D70" s="79"/>
      <c r="E70" s="79"/>
      <c r="F70" s="79"/>
      <c r="G70" s="79"/>
      <c r="H70" s="79"/>
      <c r="I70" s="46"/>
      <c r="J70" s="40"/>
      <c r="K70" s="40"/>
      <c r="L70" s="40"/>
      <c r="M70" s="40"/>
      <c r="N70" s="40"/>
      <c r="O70" s="45"/>
      <c r="P70" s="39"/>
      <c r="Q70" s="81"/>
      <c r="R70" s="81"/>
      <c r="S70" s="81"/>
      <c r="T70" s="14" t="s">
        <v>100</v>
      </c>
      <c r="U70" s="13"/>
      <c r="V70" s="81"/>
      <c r="W70" s="81"/>
      <c r="X70" s="81"/>
      <c r="Y70" s="14" t="s">
        <v>100</v>
      </c>
      <c r="Z70" s="13"/>
      <c r="AA70" s="81"/>
      <c r="AB70" s="81"/>
      <c r="AC70" s="81"/>
      <c r="AD70" s="53" t="s">
        <v>101</v>
      </c>
      <c r="AE70" s="57" t="str">
        <f t="shared" si="1"/>
        <v/>
      </c>
      <c r="AF70" s="54"/>
      <c r="AG70" s="65"/>
      <c r="AH70" s="69"/>
      <c r="AI70" s="15">
        <f t="shared" si="0"/>
        <v>0</v>
      </c>
      <c r="AJ70" s="16">
        <f>IF(ISTEXT(Q70),(VLOOKUP(Q70,info!$C$1:$D$27,2,FALSE)*P70),0)</f>
        <v>0</v>
      </c>
      <c r="AK70" s="16">
        <f>IF(ISTEXT(V70),(VLOOKUP(V70,info!$C$1:$D$27,2,FALSE)*U70),0)</f>
        <v>0</v>
      </c>
      <c r="AL70" s="16">
        <f>IF(ISTEXT(AA70),(VLOOKUP(AA70,info!$C$1:$D$27,2,FALSE)*Z70),0)</f>
        <v>0</v>
      </c>
    </row>
    <row r="71" spans="1:38" x14ac:dyDescent="0.25">
      <c r="A71" s="77">
        <v>64</v>
      </c>
      <c r="B71" s="77"/>
      <c r="C71" s="78"/>
      <c r="D71" s="79"/>
      <c r="E71" s="79"/>
      <c r="F71" s="79"/>
      <c r="G71" s="79"/>
      <c r="H71" s="79"/>
      <c r="I71" s="46"/>
      <c r="J71" s="40"/>
      <c r="K71" s="40"/>
      <c r="L71" s="40"/>
      <c r="M71" s="40"/>
      <c r="N71" s="40"/>
      <c r="O71" s="45"/>
      <c r="P71" s="39"/>
      <c r="Q71" s="81"/>
      <c r="R71" s="81"/>
      <c r="S71" s="81"/>
      <c r="T71" s="14" t="s">
        <v>100</v>
      </c>
      <c r="U71" s="13"/>
      <c r="V71" s="81"/>
      <c r="W71" s="81"/>
      <c r="X71" s="81"/>
      <c r="Y71" s="14" t="s">
        <v>100</v>
      </c>
      <c r="Z71" s="13"/>
      <c r="AA71" s="81"/>
      <c r="AB71" s="81"/>
      <c r="AC71" s="81"/>
      <c r="AD71" s="53" t="s">
        <v>101</v>
      </c>
      <c r="AE71" s="57" t="str">
        <f t="shared" si="1"/>
        <v/>
      </c>
      <c r="AF71" s="54"/>
      <c r="AG71" s="65"/>
      <c r="AH71" s="69"/>
      <c r="AI71" s="15">
        <f t="shared" si="0"/>
        <v>0</v>
      </c>
      <c r="AJ71" s="16">
        <f>IF(ISTEXT(Q71),(VLOOKUP(Q71,info!$C$1:$D$27,2,FALSE)*P71),0)</f>
        <v>0</v>
      </c>
      <c r="AK71" s="16">
        <f>IF(ISTEXT(V71),(VLOOKUP(V71,info!$C$1:$D$27,2,FALSE)*U71),0)</f>
        <v>0</v>
      </c>
      <c r="AL71" s="16">
        <f>IF(ISTEXT(AA71),(VLOOKUP(AA71,info!$C$1:$D$27,2,FALSE)*Z71),0)</f>
        <v>0</v>
      </c>
    </row>
    <row r="72" spans="1:38" x14ac:dyDescent="0.25">
      <c r="A72" s="77">
        <v>65</v>
      </c>
      <c r="B72" s="77"/>
      <c r="C72" s="78"/>
      <c r="D72" s="79"/>
      <c r="E72" s="79"/>
      <c r="F72" s="79"/>
      <c r="G72" s="79"/>
      <c r="H72" s="79"/>
      <c r="I72" s="46"/>
      <c r="J72" s="40"/>
      <c r="K72" s="40"/>
      <c r="L72" s="40"/>
      <c r="M72" s="40"/>
      <c r="N72" s="40"/>
      <c r="O72" s="45"/>
      <c r="P72" s="39"/>
      <c r="Q72" s="81"/>
      <c r="R72" s="81"/>
      <c r="S72" s="81"/>
      <c r="T72" s="14" t="s">
        <v>100</v>
      </c>
      <c r="U72" s="13"/>
      <c r="V72" s="81"/>
      <c r="W72" s="81"/>
      <c r="X72" s="81"/>
      <c r="Y72" s="14" t="s">
        <v>100</v>
      </c>
      <c r="Z72" s="13"/>
      <c r="AA72" s="81"/>
      <c r="AB72" s="81"/>
      <c r="AC72" s="81"/>
      <c r="AD72" s="53" t="s">
        <v>101</v>
      </c>
      <c r="AE72" s="57" t="str">
        <f t="shared" si="1"/>
        <v/>
      </c>
      <c r="AF72" s="54"/>
      <c r="AG72" s="65"/>
      <c r="AH72" s="69"/>
      <c r="AI72" s="15">
        <f t="shared" si="0"/>
        <v>0</v>
      </c>
      <c r="AJ72" s="16">
        <f>IF(ISTEXT(Q72),(VLOOKUP(Q72,info!$C$1:$D$27,2,FALSE)*P72),0)</f>
        <v>0</v>
      </c>
      <c r="AK72" s="16">
        <f>IF(ISTEXT(V72),(VLOOKUP(V72,info!$C$1:$D$27,2,FALSE)*U72),0)</f>
        <v>0</v>
      </c>
      <c r="AL72" s="16">
        <f>IF(ISTEXT(AA72),(VLOOKUP(AA72,info!$C$1:$D$27,2,FALSE)*Z72),0)</f>
        <v>0</v>
      </c>
    </row>
    <row r="73" spans="1:38" x14ac:dyDescent="0.25">
      <c r="A73" s="77">
        <v>66</v>
      </c>
      <c r="B73" s="77"/>
      <c r="C73" s="78"/>
      <c r="D73" s="79"/>
      <c r="E73" s="79"/>
      <c r="F73" s="79"/>
      <c r="G73" s="79"/>
      <c r="H73" s="79"/>
      <c r="I73" s="46"/>
      <c r="J73" s="40"/>
      <c r="K73" s="40"/>
      <c r="L73" s="40"/>
      <c r="M73" s="40"/>
      <c r="N73" s="40"/>
      <c r="O73" s="45"/>
      <c r="P73" s="39"/>
      <c r="Q73" s="81"/>
      <c r="R73" s="81"/>
      <c r="S73" s="81"/>
      <c r="T73" s="14" t="s">
        <v>100</v>
      </c>
      <c r="U73" s="13"/>
      <c r="V73" s="81"/>
      <c r="W73" s="81"/>
      <c r="X73" s="81"/>
      <c r="Y73" s="14" t="s">
        <v>100</v>
      </c>
      <c r="Z73" s="13"/>
      <c r="AA73" s="81"/>
      <c r="AB73" s="81"/>
      <c r="AC73" s="81"/>
      <c r="AD73" s="53" t="s">
        <v>101</v>
      </c>
      <c r="AE73" s="57" t="str">
        <f t="shared" si="1"/>
        <v/>
      </c>
      <c r="AF73" s="54"/>
      <c r="AG73" s="65"/>
      <c r="AH73" s="69"/>
      <c r="AI73" s="15">
        <f t="shared" ref="AI73:AI82" si="2">IF(AE73="",0,1)</f>
        <v>0</v>
      </c>
      <c r="AJ73" s="16">
        <f>IF(ISTEXT(Q73),(VLOOKUP(Q73,info!$C$1:$D$27,2,FALSE)*P73),0)</f>
        <v>0</v>
      </c>
      <c r="AK73" s="16">
        <f>IF(ISTEXT(V73),(VLOOKUP(V73,info!$C$1:$D$27,2,FALSE)*U73),0)</f>
        <v>0</v>
      </c>
      <c r="AL73" s="16">
        <f>IF(ISTEXT(AA73),(VLOOKUP(AA73,info!$C$1:$D$27,2,FALSE)*Z73),0)</f>
        <v>0</v>
      </c>
    </row>
    <row r="74" spans="1:38" x14ac:dyDescent="0.25">
      <c r="A74" s="77">
        <v>67</v>
      </c>
      <c r="B74" s="77"/>
      <c r="C74" s="78"/>
      <c r="D74" s="79"/>
      <c r="E74" s="79"/>
      <c r="F74" s="79"/>
      <c r="G74" s="79"/>
      <c r="H74" s="79"/>
      <c r="I74" s="46"/>
      <c r="J74" s="40"/>
      <c r="K74" s="40"/>
      <c r="L74" s="40"/>
      <c r="M74" s="40"/>
      <c r="N74" s="40"/>
      <c r="O74" s="45"/>
      <c r="P74" s="39"/>
      <c r="Q74" s="81"/>
      <c r="R74" s="81"/>
      <c r="S74" s="81"/>
      <c r="T74" s="14" t="s">
        <v>100</v>
      </c>
      <c r="U74" s="13"/>
      <c r="V74" s="81"/>
      <c r="W74" s="81"/>
      <c r="X74" s="81"/>
      <c r="Y74" s="14" t="s">
        <v>100</v>
      </c>
      <c r="Z74" s="13"/>
      <c r="AA74" s="81"/>
      <c r="AB74" s="81"/>
      <c r="AC74" s="81"/>
      <c r="AD74" s="53" t="s">
        <v>101</v>
      </c>
      <c r="AE74" s="57" t="str">
        <f t="shared" ref="AE74:AE82" si="3">IF(SUM(AJ74:AL74)=0,"",SUM(AJ74:AL74))</f>
        <v/>
      </c>
      <c r="AF74" s="54"/>
      <c r="AG74" s="65"/>
      <c r="AH74" s="69"/>
      <c r="AI74" s="15">
        <f t="shared" si="2"/>
        <v>0</v>
      </c>
      <c r="AJ74" s="16">
        <f>IF(ISTEXT(Q74),(VLOOKUP(Q74,info!$C$1:$D$27,2,FALSE)*P74),0)</f>
        <v>0</v>
      </c>
      <c r="AK74" s="16">
        <f>IF(ISTEXT(V74),(VLOOKUP(V74,info!$C$1:$D$27,2,FALSE)*U74),0)</f>
        <v>0</v>
      </c>
      <c r="AL74" s="16">
        <f>IF(ISTEXT(AA74),(VLOOKUP(AA74,info!$C$1:$D$27,2,FALSE)*Z74),0)</f>
        <v>0</v>
      </c>
    </row>
    <row r="75" spans="1:38" x14ac:dyDescent="0.25">
      <c r="A75" s="77">
        <v>68</v>
      </c>
      <c r="B75" s="77"/>
      <c r="C75" s="78"/>
      <c r="D75" s="79"/>
      <c r="E75" s="79"/>
      <c r="F75" s="79"/>
      <c r="G75" s="79"/>
      <c r="H75" s="79"/>
      <c r="I75" s="46"/>
      <c r="J75" s="40"/>
      <c r="K75" s="40"/>
      <c r="L75" s="40"/>
      <c r="M75" s="40"/>
      <c r="N75" s="40"/>
      <c r="O75" s="45"/>
      <c r="P75" s="39"/>
      <c r="Q75" s="81"/>
      <c r="R75" s="81"/>
      <c r="S75" s="81"/>
      <c r="T75" s="14" t="s">
        <v>100</v>
      </c>
      <c r="U75" s="13"/>
      <c r="V75" s="81"/>
      <c r="W75" s="81"/>
      <c r="X75" s="81"/>
      <c r="Y75" s="14" t="s">
        <v>100</v>
      </c>
      <c r="Z75" s="13"/>
      <c r="AA75" s="81"/>
      <c r="AB75" s="81"/>
      <c r="AC75" s="81"/>
      <c r="AD75" s="53" t="s">
        <v>101</v>
      </c>
      <c r="AE75" s="57" t="str">
        <f t="shared" si="3"/>
        <v/>
      </c>
      <c r="AF75" s="54"/>
      <c r="AG75" s="65"/>
      <c r="AH75" s="69"/>
      <c r="AI75" s="15">
        <f t="shared" si="2"/>
        <v>0</v>
      </c>
      <c r="AJ75" s="16">
        <f>IF(ISTEXT(Q75),(VLOOKUP(Q75,info!$C$1:$D$27,2,FALSE)*P75),0)</f>
        <v>0</v>
      </c>
      <c r="AK75" s="16">
        <f>IF(ISTEXT(V75),(VLOOKUP(V75,info!$C$1:$D$27,2,FALSE)*U75),0)</f>
        <v>0</v>
      </c>
      <c r="AL75" s="16">
        <f>IF(ISTEXT(AA75),(VLOOKUP(AA75,info!$C$1:$D$27,2,FALSE)*Z75),0)</f>
        <v>0</v>
      </c>
    </row>
    <row r="76" spans="1:38" x14ac:dyDescent="0.25">
      <c r="A76" s="77">
        <v>69</v>
      </c>
      <c r="B76" s="77"/>
      <c r="C76" s="78"/>
      <c r="D76" s="79"/>
      <c r="E76" s="79"/>
      <c r="F76" s="79"/>
      <c r="G76" s="79"/>
      <c r="H76" s="79"/>
      <c r="I76" s="46"/>
      <c r="J76" s="40"/>
      <c r="K76" s="40"/>
      <c r="L76" s="40"/>
      <c r="M76" s="40"/>
      <c r="N76" s="40"/>
      <c r="O76" s="45"/>
      <c r="P76" s="39"/>
      <c r="Q76" s="81"/>
      <c r="R76" s="81"/>
      <c r="S76" s="81"/>
      <c r="T76" s="14" t="s">
        <v>100</v>
      </c>
      <c r="U76" s="13"/>
      <c r="V76" s="81"/>
      <c r="W76" s="81"/>
      <c r="X76" s="81"/>
      <c r="Y76" s="14" t="s">
        <v>100</v>
      </c>
      <c r="Z76" s="13"/>
      <c r="AA76" s="81"/>
      <c r="AB76" s="81"/>
      <c r="AC76" s="81"/>
      <c r="AD76" s="53" t="s">
        <v>101</v>
      </c>
      <c r="AE76" s="57" t="str">
        <f t="shared" si="3"/>
        <v/>
      </c>
      <c r="AF76" s="54"/>
      <c r="AG76" s="65"/>
      <c r="AH76" s="69"/>
      <c r="AI76" s="15">
        <f t="shared" si="2"/>
        <v>0</v>
      </c>
      <c r="AJ76" s="16">
        <f>IF(ISTEXT(Q76),(VLOOKUP(Q76,info!$C$1:$D$27,2,FALSE)*P76),0)</f>
        <v>0</v>
      </c>
      <c r="AK76" s="16">
        <f>IF(ISTEXT(V76),(VLOOKUP(V76,info!$C$1:$D$27,2,FALSE)*U76),0)</f>
        <v>0</v>
      </c>
      <c r="AL76" s="16">
        <f>IF(ISTEXT(AA76),(VLOOKUP(AA76,info!$C$1:$D$27,2,FALSE)*Z76),0)</f>
        <v>0</v>
      </c>
    </row>
    <row r="77" spans="1:38" x14ac:dyDescent="0.25">
      <c r="A77" s="77">
        <v>70</v>
      </c>
      <c r="B77" s="77"/>
      <c r="C77" s="78"/>
      <c r="D77" s="79"/>
      <c r="E77" s="79"/>
      <c r="F77" s="79"/>
      <c r="G77" s="79"/>
      <c r="H77" s="79"/>
      <c r="I77" s="46"/>
      <c r="J77" s="40"/>
      <c r="K77" s="40"/>
      <c r="L77" s="40"/>
      <c r="M77" s="40"/>
      <c r="N77" s="40"/>
      <c r="O77" s="45"/>
      <c r="P77" s="39"/>
      <c r="Q77" s="81"/>
      <c r="R77" s="81"/>
      <c r="S77" s="81"/>
      <c r="T77" s="14" t="s">
        <v>100</v>
      </c>
      <c r="U77" s="13"/>
      <c r="V77" s="81"/>
      <c r="W77" s="81"/>
      <c r="X77" s="81"/>
      <c r="Y77" s="14" t="s">
        <v>100</v>
      </c>
      <c r="Z77" s="13"/>
      <c r="AA77" s="81"/>
      <c r="AB77" s="81"/>
      <c r="AC77" s="81"/>
      <c r="AD77" s="53" t="s">
        <v>101</v>
      </c>
      <c r="AE77" s="57" t="str">
        <f t="shared" si="3"/>
        <v/>
      </c>
      <c r="AF77" s="54"/>
      <c r="AG77" s="65"/>
      <c r="AH77" s="69"/>
      <c r="AI77" s="15">
        <f t="shared" si="2"/>
        <v>0</v>
      </c>
      <c r="AJ77" s="16">
        <f>IF(ISTEXT(Q77),(VLOOKUP(Q77,info!$C$1:$D$27,2,FALSE)*P77),0)</f>
        <v>0</v>
      </c>
      <c r="AK77" s="16">
        <f>IF(ISTEXT(V77),(VLOOKUP(V77,info!$C$1:$D$27,2,FALSE)*U77),0)</f>
        <v>0</v>
      </c>
      <c r="AL77" s="16">
        <f>IF(ISTEXT(AA77),(VLOOKUP(AA77,info!$C$1:$D$27,2,FALSE)*Z77),0)</f>
        <v>0</v>
      </c>
    </row>
    <row r="78" spans="1:38" x14ac:dyDescent="0.25">
      <c r="A78" s="77">
        <v>71</v>
      </c>
      <c r="B78" s="77"/>
      <c r="C78" s="78"/>
      <c r="D78" s="79"/>
      <c r="E78" s="79"/>
      <c r="F78" s="79"/>
      <c r="G78" s="79"/>
      <c r="H78" s="79"/>
      <c r="I78" s="46"/>
      <c r="J78" s="40"/>
      <c r="K78" s="40"/>
      <c r="L78" s="40"/>
      <c r="M78" s="40"/>
      <c r="N78" s="40"/>
      <c r="O78" s="45"/>
      <c r="P78" s="39"/>
      <c r="Q78" s="81"/>
      <c r="R78" s="81"/>
      <c r="S78" s="81"/>
      <c r="T78" s="14" t="s">
        <v>100</v>
      </c>
      <c r="U78" s="13"/>
      <c r="V78" s="81"/>
      <c r="W78" s="81"/>
      <c r="X78" s="81"/>
      <c r="Y78" s="14" t="s">
        <v>100</v>
      </c>
      <c r="Z78" s="13"/>
      <c r="AA78" s="81"/>
      <c r="AB78" s="81"/>
      <c r="AC78" s="81"/>
      <c r="AD78" s="53" t="s">
        <v>101</v>
      </c>
      <c r="AE78" s="57" t="str">
        <f t="shared" si="3"/>
        <v/>
      </c>
      <c r="AF78" s="54"/>
      <c r="AG78" s="65"/>
      <c r="AH78" s="69"/>
      <c r="AI78" s="15">
        <f t="shared" si="2"/>
        <v>0</v>
      </c>
      <c r="AJ78" s="16">
        <f>IF(ISTEXT(Q78),(VLOOKUP(Q78,info!$C$1:$D$27,2,FALSE)*P78),0)</f>
        <v>0</v>
      </c>
      <c r="AK78" s="16">
        <f>IF(ISTEXT(V78),(VLOOKUP(V78,info!$C$1:$D$27,2,FALSE)*U78),0)</f>
        <v>0</v>
      </c>
      <c r="AL78" s="16">
        <f>IF(ISTEXT(AA78),(VLOOKUP(AA78,info!$C$1:$D$27,2,FALSE)*Z78),0)</f>
        <v>0</v>
      </c>
    </row>
    <row r="79" spans="1:38" x14ac:dyDescent="0.25">
      <c r="A79" s="77">
        <v>72</v>
      </c>
      <c r="B79" s="77"/>
      <c r="C79" s="78"/>
      <c r="D79" s="79"/>
      <c r="E79" s="79"/>
      <c r="F79" s="79"/>
      <c r="G79" s="79"/>
      <c r="H79" s="79"/>
      <c r="I79" s="46"/>
      <c r="J79" s="40"/>
      <c r="K79" s="40"/>
      <c r="L79" s="40"/>
      <c r="M79" s="40"/>
      <c r="N79" s="40"/>
      <c r="O79" s="45"/>
      <c r="P79" s="39"/>
      <c r="Q79" s="81"/>
      <c r="R79" s="81"/>
      <c r="S79" s="81"/>
      <c r="T79" s="14" t="s">
        <v>100</v>
      </c>
      <c r="U79" s="13"/>
      <c r="V79" s="81"/>
      <c r="W79" s="81"/>
      <c r="X79" s="81"/>
      <c r="Y79" s="14" t="s">
        <v>100</v>
      </c>
      <c r="Z79" s="13"/>
      <c r="AA79" s="81"/>
      <c r="AB79" s="81"/>
      <c r="AC79" s="81"/>
      <c r="AD79" s="53" t="s">
        <v>101</v>
      </c>
      <c r="AE79" s="57" t="str">
        <f t="shared" si="3"/>
        <v/>
      </c>
      <c r="AF79" s="54"/>
      <c r="AG79" s="65"/>
      <c r="AH79" s="69"/>
      <c r="AI79" s="15">
        <f t="shared" si="2"/>
        <v>0</v>
      </c>
      <c r="AJ79" s="16">
        <f>IF(ISTEXT(Q79),(VLOOKUP(Q79,info!$C$1:$D$27,2,FALSE)*P79),0)</f>
        <v>0</v>
      </c>
      <c r="AK79" s="16">
        <f>IF(ISTEXT(V79),(VLOOKUP(V79,info!$C$1:$D$27,2,FALSE)*U79),0)</f>
        <v>0</v>
      </c>
      <c r="AL79" s="16">
        <f>IF(ISTEXT(AA79),(VLOOKUP(AA79,info!$C$1:$D$27,2,FALSE)*Z79),0)</f>
        <v>0</v>
      </c>
    </row>
    <row r="80" spans="1:38" x14ac:dyDescent="0.25">
      <c r="A80" s="77">
        <v>73</v>
      </c>
      <c r="B80" s="77"/>
      <c r="C80" s="78"/>
      <c r="D80" s="79"/>
      <c r="E80" s="79"/>
      <c r="F80" s="79"/>
      <c r="G80" s="79"/>
      <c r="H80" s="79"/>
      <c r="I80" s="46"/>
      <c r="J80" s="40"/>
      <c r="K80" s="40"/>
      <c r="L80" s="40"/>
      <c r="M80" s="40"/>
      <c r="N80" s="40"/>
      <c r="O80" s="45"/>
      <c r="P80" s="39"/>
      <c r="Q80" s="81"/>
      <c r="R80" s="81"/>
      <c r="S80" s="81"/>
      <c r="T80" s="14" t="s">
        <v>100</v>
      </c>
      <c r="U80" s="13"/>
      <c r="V80" s="81"/>
      <c r="W80" s="81"/>
      <c r="X80" s="81"/>
      <c r="Y80" s="14" t="s">
        <v>100</v>
      </c>
      <c r="Z80" s="13"/>
      <c r="AA80" s="81"/>
      <c r="AB80" s="81"/>
      <c r="AC80" s="81"/>
      <c r="AD80" s="53" t="s">
        <v>101</v>
      </c>
      <c r="AE80" s="57" t="str">
        <f t="shared" si="3"/>
        <v/>
      </c>
      <c r="AF80" s="54"/>
      <c r="AG80" s="65"/>
      <c r="AH80" s="69"/>
      <c r="AI80" s="15">
        <f t="shared" si="2"/>
        <v>0</v>
      </c>
      <c r="AJ80" s="16">
        <f>IF(ISTEXT(Q80),(VLOOKUP(Q80,info!$C$1:$D$27,2,FALSE)*P80),0)</f>
        <v>0</v>
      </c>
      <c r="AK80" s="16">
        <f>IF(ISTEXT(V80),(VLOOKUP(V80,info!$C$1:$D$27,2,FALSE)*U80),0)</f>
        <v>0</v>
      </c>
      <c r="AL80" s="16">
        <f>IF(ISTEXT(AA80),(VLOOKUP(AA80,info!$C$1:$D$27,2,FALSE)*Z80),0)</f>
        <v>0</v>
      </c>
    </row>
    <row r="81" spans="1:38" x14ac:dyDescent="0.25">
      <c r="A81" s="77">
        <v>74</v>
      </c>
      <c r="B81" s="77"/>
      <c r="C81" s="78"/>
      <c r="D81" s="79"/>
      <c r="E81" s="79"/>
      <c r="F81" s="79"/>
      <c r="G81" s="79"/>
      <c r="H81" s="79"/>
      <c r="I81" s="46"/>
      <c r="J81" s="40"/>
      <c r="K81" s="40"/>
      <c r="L81" s="40"/>
      <c r="M81" s="40"/>
      <c r="N81" s="40"/>
      <c r="O81" s="45"/>
      <c r="P81" s="39"/>
      <c r="Q81" s="81"/>
      <c r="R81" s="81"/>
      <c r="S81" s="81"/>
      <c r="T81" s="14" t="s">
        <v>100</v>
      </c>
      <c r="U81" s="13"/>
      <c r="V81" s="81"/>
      <c r="W81" s="81"/>
      <c r="X81" s="81"/>
      <c r="Y81" s="14" t="s">
        <v>100</v>
      </c>
      <c r="Z81" s="13"/>
      <c r="AA81" s="81"/>
      <c r="AB81" s="81"/>
      <c r="AC81" s="81"/>
      <c r="AD81" s="53" t="s">
        <v>101</v>
      </c>
      <c r="AE81" s="57" t="str">
        <f t="shared" si="3"/>
        <v/>
      </c>
      <c r="AF81" s="54"/>
      <c r="AG81" s="65"/>
      <c r="AH81" s="69"/>
      <c r="AI81" s="15">
        <f t="shared" si="2"/>
        <v>0</v>
      </c>
      <c r="AJ81" s="16">
        <f>IF(ISTEXT(Q81),(VLOOKUP(Q81,info!$C$1:$D$27,2,FALSE)*P81),0)</f>
        <v>0</v>
      </c>
      <c r="AK81" s="16">
        <f>IF(ISTEXT(V81),(VLOOKUP(V81,info!$C$1:$D$27,2,FALSE)*U81),0)</f>
        <v>0</v>
      </c>
      <c r="AL81" s="16">
        <f>IF(ISTEXT(AA81),(VLOOKUP(AA81,info!$C$1:$D$27,2,FALSE)*Z81),0)</f>
        <v>0</v>
      </c>
    </row>
    <row r="82" spans="1:38" x14ac:dyDescent="0.25">
      <c r="A82" s="77">
        <v>75</v>
      </c>
      <c r="B82" s="77"/>
      <c r="C82" s="78"/>
      <c r="D82" s="79"/>
      <c r="E82" s="79"/>
      <c r="F82" s="79"/>
      <c r="G82" s="79"/>
      <c r="H82" s="79"/>
      <c r="I82" s="47"/>
      <c r="J82" s="48"/>
      <c r="K82" s="48"/>
      <c r="L82" s="48"/>
      <c r="M82" s="48"/>
      <c r="N82" s="48"/>
      <c r="O82" s="49"/>
      <c r="P82" s="39"/>
      <c r="Q82" s="81"/>
      <c r="R82" s="81"/>
      <c r="S82" s="81"/>
      <c r="T82" s="14" t="s">
        <v>100</v>
      </c>
      <c r="U82" s="13"/>
      <c r="V82" s="81"/>
      <c r="W82" s="81"/>
      <c r="X82" s="81"/>
      <c r="Y82" s="14" t="s">
        <v>100</v>
      </c>
      <c r="Z82" s="13"/>
      <c r="AA82" s="81"/>
      <c r="AB82" s="81"/>
      <c r="AC82" s="81"/>
      <c r="AD82" s="53" t="s">
        <v>101</v>
      </c>
      <c r="AE82" s="58" t="str">
        <f t="shared" si="3"/>
        <v/>
      </c>
      <c r="AF82" s="59"/>
      <c r="AG82" s="66"/>
      <c r="AH82" s="73"/>
      <c r="AI82" s="15">
        <f t="shared" si="2"/>
        <v>0</v>
      </c>
      <c r="AJ82" s="16">
        <f>IF(ISTEXT(Q82),(VLOOKUP(Q82,info!$C$1:$D$27,2,FALSE)*P82),0)</f>
        <v>0</v>
      </c>
      <c r="AK82" s="16">
        <f>IF(ISTEXT(V82),(VLOOKUP(V82,info!$C$1:$D$27,2,FALSE)*U82),0)</f>
        <v>0</v>
      </c>
      <c r="AL82" s="16">
        <f>IF(ISTEXT(AA82),(VLOOKUP(AA82,info!$C$1:$D$27,2,FALSE)*Z82),0)</f>
        <v>0</v>
      </c>
    </row>
  </sheetData>
  <mergeCells count="392">
    <mergeCell ref="A80:B80"/>
    <mergeCell ref="C80:H80"/>
    <mergeCell ref="Q80:S80"/>
    <mergeCell ref="V80:X80"/>
    <mergeCell ref="AA80:AC80"/>
    <mergeCell ref="A82:B82"/>
    <mergeCell ref="C82:H82"/>
    <mergeCell ref="Q82:S82"/>
    <mergeCell ref="V82:X82"/>
    <mergeCell ref="AA82:AC82"/>
    <mergeCell ref="A81:B81"/>
    <mergeCell ref="C81:H81"/>
    <mergeCell ref="Q81:S81"/>
    <mergeCell ref="V81:X81"/>
    <mergeCell ref="AA81:AC81"/>
    <mergeCell ref="A79:B79"/>
    <mergeCell ref="C79:H79"/>
    <mergeCell ref="Q79:S79"/>
    <mergeCell ref="V79:X79"/>
    <mergeCell ref="AA79:AC79"/>
    <mergeCell ref="A78:B78"/>
    <mergeCell ref="C78:H78"/>
    <mergeCell ref="Q78:S78"/>
    <mergeCell ref="V78:X78"/>
    <mergeCell ref="AA78:AC78"/>
    <mergeCell ref="A77:B77"/>
    <mergeCell ref="C77:H77"/>
    <mergeCell ref="Q77:S77"/>
    <mergeCell ref="V77:X77"/>
    <mergeCell ref="AA77:AC77"/>
    <mergeCell ref="A76:B76"/>
    <mergeCell ref="C76:H76"/>
    <mergeCell ref="Q76:S76"/>
    <mergeCell ref="V76:X76"/>
    <mergeCell ref="AA76:AC76"/>
    <mergeCell ref="A75:B75"/>
    <mergeCell ref="C75:H75"/>
    <mergeCell ref="Q75:S75"/>
    <mergeCell ref="V75:X75"/>
    <mergeCell ref="AA75:AC75"/>
    <mergeCell ref="A74:B74"/>
    <mergeCell ref="C74:H74"/>
    <mergeCell ref="Q74:S74"/>
    <mergeCell ref="V74:X74"/>
    <mergeCell ref="AA74:AC74"/>
    <mergeCell ref="A73:B73"/>
    <mergeCell ref="C73:H73"/>
    <mergeCell ref="Q73:S73"/>
    <mergeCell ref="V73:X73"/>
    <mergeCell ref="AA73:AC73"/>
    <mergeCell ref="A72:B72"/>
    <mergeCell ref="C72:H72"/>
    <mergeCell ref="Q72:S72"/>
    <mergeCell ref="V72:X72"/>
    <mergeCell ref="AA72:AC72"/>
    <mergeCell ref="A71:B71"/>
    <mergeCell ref="C71:H71"/>
    <mergeCell ref="Q71:S71"/>
    <mergeCell ref="V71:X71"/>
    <mergeCell ref="AA71:AC71"/>
    <mergeCell ref="A70:B70"/>
    <mergeCell ref="C70:H70"/>
    <mergeCell ref="Q70:S70"/>
    <mergeCell ref="V70:X70"/>
    <mergeCell ref="AA70:AC70"/>
    <mergeCell ref="A69:B69"/>
    <mergeCell ref="C69:H69"/>
    <mergeCell ref="Q69:S69"/>
    <mergeCell ref="V69:X69"/>
    <mergeCell ref="AA69:AC69"/>
    <mergeCell ref="A68:B68"/>
    <mergeCell ref="C68:H68"/>
    <mergeCell ref="Q68:S68"/>
    <mergeCell ref="V68:X68"/>
    <mergeCell ref="AA68:AC68"/>
    <mergeCell ref="A67:B67"/>
    <mergeCell ref="C67:H67"/>
    <mergeCell ref="Q67:S67"/>
    <mergeCell ref="V67:X67"/>
    <mergeCell ref="AA67:AC67"/>
    <mergeCell ref="A66:B66"/>
    <mergeCell ref="C66:H66"/>
    <mergeCell ref="Q66:S66"/>
    <mergeCell ref="V66:X66"/>
    <mergeCell ref="AA66:AC66"/>
    <mergeCell ref="A65:B65"/>
    <mergeCell ref="C65:H65"/>
    <mergeCell ref="Q65:S65"/>
    <mergeCell ref="V65:X65"/>
    <mergeCell ref="AA65:AC65"/>
    <mergeCell ref="A64:B64"/>
    <mergeCell ref="C64:H64"/>
    <mergeCell ref="Q64:S64"/>
    <mergeCell ref="V64:X64"/>
    <mergeCell ref="AA64:AC64"/>
    <mergeCell ref="A63:B63"/>
    <mergeCell ref="C63:H63"/>
    <mergeCell ref="Q63:S63"/>
    <mergeCell ref="V63:X63"/>
    <mergeCell ref="AA63:AC63"/>
    <mergeCell ref="A62:B62"/>
    <mergeCell ref="C62:H62"/>
    <mergeCell ref="Q62:S62"/>
    <mergeCell ref="V62:X62"/>
    <mergeCell ref="AA62:AC62"/>
    <mergeCell ref="A61:B61"/>
    <mergeCell ref="C61:H61"/>
    <mergeCell ref="Q61:S61"/>
    <mergeCell ref="V61:X61"/>
    <mergeCell ref="AA61:AC61"/>
    <mergeCell ref="A60:B60"/>
    <mergeCell ref="C60:H60"/>
    <mergeCell ref="Q60:S60"/>
    <mergeCell ref="V60:X60"/>
    <mergeCell ref="AA60:AC60"/>
    <mergeCell ref="A59:B59"/>
    <mergeCell ref="C59:H59"/>
    <mergeCell ref="Q59:S59"/>
    <mergeCell ref="V59:X59"/>
    <mergeCell ref="AA59:AC59"/>
    <mergeCell ref="A58:B58"/>
    <mergeCell ref="C58:H58"/>
    <mergeCell ref="Q58:S58"/>
    <mergeCell ref="V58:X58"/>
    <mergeCell ref="AA58:AC58"/>
    <mergeCell ref="A57:B57"/>
    <mergeCell ref="C57:H57"/>
    <mergeCell ref="Q57:S57"/>
    <mergeCell ref="V57:X57"/>
    <mergeCell ref="AA57:AC57"/>
    <mergeCell ref="A56:B56"/>
    <mergeCell ref="C56:H56"/>
    <mergeCell ref="Q56:S56"/>
    <mergeCell ref="V56:X56"/>
    <mergeCell ref="AA56:AC56"/>
    <mergeCell ref="A55:B55"/>
    <mergeCell ref="C55:H55"/>
    <mergeCell ref="Q55:S55"/>
    <mergeCell ref="V55:X55"/>
    <mergeCell ref="AA55:AC55"/>
    <mergeCell ref="A54:B54"/>
    <mergeCell ref="C54:H54"/>
    <mergeCell ref="Q54:S54"/>
    <mergeCell ref="V54:X54"/>
    <mergeCell ref="AA54:AC54"/>
    <mergeCell ref="A53:B53"/>
    <mergeCell ref="C53:H53"/>
    <mergeCell ref="Q53:S53"/>
    <mergeCell ref="V53:X53"/>
    <mergeCell ref="AA53:AC53"/>
    <mergeCell ref="A52:B52"/>
    <mergeCell ref="C52:H52"/>
    <mergeCell ref="Q52:S52"/>
    <mergeCell ref="V52:X52"/>
    <mergeCell ref="AA52:AC52"/>
    <mergeCell ref="A51:B51"/>
    <mergeCell ref="C51:H51"/>
    <mergeCell ref="Q51:S51"/>
    <mergeCell ref="V51:X51"/>
    <mergeCell ref="AA51:AC51"/>
    <mergeCell ref="A50:B50"/>
    <mergeCell ref="C50:H50"/>
    <mergeCell ref="Q50:S50"/>
    <mergeCell ref="V50:X50"/>
    <mergeCell ref="AA50:AC50"/>
    <mergeCell ref="A49:B49"/>
    <mergeCell ref="C49:H49"/>
    <mergeCell ref="Q49:S49"/>
    <mergeCell ref="V49:X49"/>
    <mergeCell ref="AA49:AC49"/>
    <mergeCell ref="A48:B48"/>
    <mergeCell ref="C48:H48"/>
    <mergeCell ref="Q48:S48"/>
    <mergeCell ref="V48:X48"/>
    <mergeCell ref="AA48:AC48"/>
    <mergeCell ref="A47:B47"/>
    <mergeCell ref="C47:H47"/>
    <mergeCell ref="Q47:S47"/>
    <mergeCell ref="V47:X47"/>
    <mergeCell ref="AA47:AC47"/>
    <mergeCell ref="A46:B46"/>
    <mergeCell ref="C46:H46"/>
    <mergeCell ref="Q46:S46"/>
    <mergeCell ref="V46:X46"/>
    <mergeCell ref="AA46:AC46"/>
    <mergeCell ref="A45:B45"/>
    <mergeCell ref="C45:H45"/>
    <mergeCell ref="Q45:S45"/>
    <mergeCell ref="V45:X45"/>
    <mergeCell ref="AA45:AC45"/>
    <mergeCell ref="A44:B44"/>
    <mergeCell ref="C44:H44"/>
    <mergeCell ref="Q44:S44"/>
    <mergeCell ref="V44:X44"/>
    <mergeCell ref="AA44:AC44"/>
    <mergeCell ref="A43:B43"/>
    <mergeCell ref="C43:H43"/>
    <mergeCell ref="Q43:S43"/>
    <mergeCell ref="V43:X43"/>
    <mergeCell ref="AA43:AC43"/>
    <mergeCell ref="A42:B42"/>
    <mergeCell ref="C42:H42"/>
    <mergeCell ref="Q42:S42"/>
    <mergeCell ref="V42:X42"/>
    <mergeCell ref="AA42:AC42"/>
    <mergeCell ref="A41:B41"/>
    <mergeCell ref="C41:H41"/>
    <mergeCell ref="Q41:S41"/>
    <mergeCell ref="V41:X41"/>
    <mergeCell ref="AA41:AC41"/>
    <mergeCell ref="A40:B40"/>
    <mergeCell ref="C40:H40"/>
    <mergeCell ref="Q40:S40"/>
    <mergeCell ref="V40:X40"/>
    <mergeCell ref="AA40:AC40"/>
    <mergeCell ref="A39:B39"/>
    <mergeCell ref="C39:H39"/>
    <mergeCell ref="Q39:S39"/>
    <mergeCell ref="V39:X39"/>
    <mergeCell ref="AA39:AC39"/>
    <mergeCell ref="A38:B38"/>
    <mergeCell ref="C38:H38"/>
    <mergeCell ref="Q38:S38"/>
    <mergeCell ref="V38:X38"/>
    <mergeCell ref="AA38:AC38"/>
    <mergeCell ref="A37:B37"/>
    <mergeCell ref="C37:H37"/>
    <mergeCell ref="Q37:S37"/>
    <mergeCell ref="V37:X37"/>
    <mergeCell ref="AA37:AC37"/>
    <mergeCell ref="A36:B36"/>
    <mergeCell ref="C36:H36"/>
    <mergeCell ref="Q36:S36"/>
    <mergeCell ref="V36:X36"/>
    <mergeCell ref="AA36:AC36"/>
    <mergeCell ref="A35:B35"/>
    <mergeCell ref="C35:H35"/>
    <mergeCell ref="Q35:S35"/>
    <mergeCell ref="V35:X35"/>
    <mergeCell ref="AA35:AC35"/>
    <mergeCell ref="A34:B34"/>
    <mergeCell ref="C34:H34"/>
    <mergeCell ref="Q34:S34"/>
    <mergeCell ref="V34:X34"/>
    <mergeCell ref="AA34:AC34"/>
    <mergeCell ref="A33:B33"/>
    <mergeCell ref="C33:H33"/>
    <mergeCell ref="Q33:S33"/>
    <mergeCell ref="V33:X33"/>
    <mergeCell ref="AA33:AC33"/>
    <mergeCell ref="A32:B32"/>
    <mergeCell ref="C32:H32"/>
    <mergeCell ref="Q32:S32"/>
    <mergeCell ref="V32:X32"/>
    <mergeCell ref="AA32:AC32"/>
    <mergeCell ref="A31:B31"/>
    <mergeCell ref="C31:H31"/>
    <mergeCell ref="Q31:S31"/>
    <mergeCell ref="V31:X31"/>
    <mergeCell ref="AA31:AC31"/>
    <mergeCell ref="A30:B30"/>
    <mergeCell ref="C30:H30"/>
    <mergeCell ref="Q30:S30"/>
    <mergeCell ref="V30:X30"/>
    <mergeCell ref="AA30:AC30"/>
    <mergeCell ref="A29:B29"/>
    <mergeCell ref="C29:H29"/>
    <mergeCell ref="Q29:S29"/>
    <mergeCell ref="V29:X29"/>
    <mergeCell ref="AA29:AC29"/>
    <mergeCell ref="A28:B28"/>
    <mergeCell ref="C28:H28"/>
    <mergeCell ref="Q28:S28"/>
    <mergeCell ref="V28:X28"/>
    <mergeCell ref="AA28:AC28"/>
    <mergeCell ref="A27:B27"/>
    <mergeCell ref="C27:H27"/>
    <mergeCell ref="Q27:S27"/>
    <mergeCell ref="V27:X27"/>
    <mergeCell ref="AA27:AC27"/>
    <mergeCell ref="A26:B26"/>
    <mergeCell ref="C26:H26"/>
    <mergeCell ref="Q26:S26"/>
    <mergeCell ref="V26:X26"/>
    <mergeCell ref="AA26:AC26"/>
    <mergeCell ref="A25:B25"/>
    <mergeCell ref="C25:H25"/>
    <mergeCell ref="Q25:S25"/>
    <mergeCell ref="V25:X25"/>
    <mergeCell ref="AA25:AC25"/>
    <mergeCell ref="A24:B24"/>
    <mergeCell ref="C24:H24"/>
    <mergeCell ref="Q24:S24"/>
    <mergeCell ref="V24:X24"/>
    <mergeCell ref="AA24:AC24"/>
    <mergeCell ref="A23:B23"/>
    <mergeCell ref="C23:H23"/>
    <mergeCell ref="Q23:S23"/>
    <mergeCell ref="V23:X23"/>
    <mergeCell ref="AA23:AC23"/>
    <mergeCell ref="A22:B22"/>
    <mergeCell ref="C22:H22"/>
    <mergeCell ref="Q22:S22"/>
    <mergeCell ref="V22:X22"/>
    <mergeCell ref="AA22:AC22"/>
    <mergeCell ref="A21:B21"/>
    <mergeCell ref="C21:H21"/>
    <mergeCell ref="Q21:S21"/>
    <mergeCell ref="V21:X21"/>
    <mergeCell ref="AA21:AC21"/>
    <mergeCell ref="A20:B20"/>
    <mergeCell ref="C20:H20"/>
    <mergeCell ref="Q20:S20"/>
    <mergeCell ref="V20:X20"/>
    <mergeCell ref="AA20:AC20"/>
    <mergeCell ref="A19:B19"/>
    <mergeCell ref="C19:H19"/>
    <mergeCell ref="Q19:S19"/>
    <mergeCell ref="V19:X19"/>
    <mergeCell ref="AA19:AC19"/>
    <mergeCell ref="A18:B18"/>
    <mergeCell ref="C18:H18"/>
    <mergeCell ref="Q18:S18"/>
    <mergeCell ref="V18:X18"/>
    <mergeCell ref="AA18:AC18"/>
    <mergeCell ref="A17:B17"/>
    <mergeCell ref="C17:H17"/>
    <mergeCell ref="Q17:S17"/>
    <mergeCell ref="V17:X17"/>
    <mergeCell ref="AA17:AC17"/>
    <mergeCell ref="A16:B16"/>
    <mergeCell ref="C16:H16"/>
    <mergeCell ref="Q16:S16"/>
    <mergeCell ref="V16:X16"/>
    <mergeCell ref="AA16:AC16"/>
    <mergeCell ref="A15:B15"/>
    <mergeCell ref="C15:H15"/>
    <mergeCell ref="Q15:S15"/>
    <mergeCell ref="V15:X15"/>
    <mergeCell ref="AA15:AC15"/>
    <mergeCell ref="A14:B14"/>
    <mergeCell ref="C14:H14"/>
    <mergeCell ref="Q14:S14"/>
    <mergeCell ref="V14:X14"/>
    <mergeCell ref="AA14:AC14"/>
    <mergeCell ref="A13:B13"/>
    <mergeCell ref="C13:H13"/>
    <mergeCell ref="Q13:S13"/>
    <mergeCell ref="V13:X13"/>
    <mergeCell ref="AA13:AC13"/>
    <mergeCell ref="A12:B12"/>
    <mergeCell ref="C12:H12"/>
    <mergeCell ref="Q12:S12"/>
    <mergeCell ref="V12:X12"/>
    <mergeCell ref="AA12:AC12"/>
    <mergeCell ref="A11:B11"/>
    <mergeCell ref="C11:H11"/>
    <mergeCell ref="Q11:S11"/>
    <mergeCell ref="V11:X11"/>
    <mergeCell ref="AA11:AC11"/>
    <mergeCell ref="A10:B10"/>
    <mergeCell ref="C10:H10"/>
    <mergeCell ref="Q10:S10"/>
    <mergeCell ref="V10:X10"/>
    <mergeCell ref="AA10:AC10"/>
    <mergeCell ref="A9:B9"/>
    <mergeCell ref="C9:H9"/>
    <mergeCell ref="Q9:S9"/>
    <mergeCell ref="V9:X9"/>
    <mergeCell ref="AA9:AC9"/>
    <mergeCell ref="C7:H7"/>
    <mergeCell ref="I7:O7"/>
    <mergeCell ref="P7:AD7"/>
    <mergeCell ref="A8:B8"/>
    <mergeCell ref="C8:H8"/>
    <mergeCell ref="Q8:S8"/>
    <mergeCell ref="V8:X8"/>
    <mergeCell ref="AA8:AC8"/>
    <mergeCell ref="A4:E4"/>
    <mergeCell ref="G4:K4"/>
    <mergeCell ref="M4:W4"/>
    <mergeCell ref="Y4:Z4"/>
    <mergeCell ref="AB4:AH4"/>
    <mergeCell ref="AB5:AH5"/>
    <mergeCell ref="A1:X1"/>
    <mergeCell ref="Y1:AC1"/>
    <mergeCell ref="AE1:AH1"/>
    <mergeCell ref="A2:J3"/>
    <mergeCell ref="K2:S3"/>
    <mergeCell ref="V2:AC2"/>
    <mergeCell ref="AE2:AG2"/>
    <mergeCell ref="Y3:Z3"/>
  </mergeCells>
  <conditionalFormatting sqref="A5:Z5">
    <cfRule type="containsText" dxfId="0" priority="1" operator="containsText" text="X">
      <formula>NOT(ISERROR(SEARCH("X",A5)))</formula>
    </cfRule>
  </conditionalFormatting>
  <dataValidations count="3">
    <dataValidation type="list" allowBlank="1" showInputMessage="1" sqref="AA8:AC82 Q8:S82 V8:X82" xr:uid="{899F9EFD-9300-4D61-B441-65DA27C2DB6D}">
      <formula1>OFFSET(motifC,MATCH(Q8&amp;"*",motifC,0)-1,,COUNTIF(motifC,Q8&amp;"*"))</formula1>
    </dataValidation>
    <dataValidation type="list" allowBlank="1" showInputMessage="1" showErrorMessage="1" sqref="C8:H82" xr:uid="{6AC576F3-BD1B-41D4-9437-05E02AAE380A}">
      <formula1>OFFSET(nombanqueC,MATCH(C8&amp;"*",nombanqueC,0)-1,,COUNTIF(nombanqueC,C8&amp;"*"))</formula1>
    </dataValidation>
    <dataValidation type="list" allowBlank="1" sqref="I18:O82 J8:O17" xr:uid="{E81C8A27-B1BA-44C9-8116-53249B715BA0}">
      <formula1>OFFSET(nomclientC,MATCH(I8&amp;"*",nomclientC,0)-1,,COUNTIF(nomclientC,I8&amp;"*"))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info</vt:lpstr>
      <vt:lpstr>originale</vt:lpstr>
      <vt:lpstr>recap</vt:lpstr>
      <vt:lpstr>CA_septembre</vt:lpstr>
      <vt:lpstr>CA_octobre</vt:lpstr>
      <vt:lpstr>CA_novembre</vt:lpstr>
      <vt:lpstr>CA_novembre</vt:lpstr>
      <vt:lpstr>CA_octobre</vt:lpstr>
      <vt:lpstr>CA_septembre</vt:lpstr>
      <vt:lpstr>motifA</vt:lpstr>
      <vt:lpstr>motifB</vt:lpstr>
      <vt:lpstr>nombanqueA</vt:lpstr>
      <vt:lpstr>nombanqueB</vt:lpstr>
      <vt:lpstr>nomclientA</vt:lpstr>
      <vt:lpstr>nomclientB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Chastenet, Jeremy</dc:creator>
  <cp:lastModifiedBy>Arnaud FLEITH</cp:lastModifiedBy>
  <dcterms:created xsi:type="dcterms:W3CDTF">2021-03-11T09:42:22Z</dcterms:created>
  <dcterms:modified xsi:type="dcterms:W3CDTF">2021-03-15T13:05:48Z</dcterms:modified>
</cp:coreProperties>
</file>