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D9AB9144-D54B-4145-9D0C-F7E042E1E9A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5" sheetId="5" r:id="rId1"/>
    <sheet name="Feuil4" sheetId="4" r:id="rId2"/>
    <sheet name="Feuil1" sheetId="1" r:id="rId3"/>
    <sheet name="Feuil2" sheetId="2" r:id="rId4"/>
    <sheet name="Feuil3" sheetId="3" r:id="rId5"/>
  </sheets>
  <definedNames>
    <definedName name="Tableau1">Feuil1!$B$3:$G$9</definedName>
    <definedName name="Tableau2">Feuil2!$B$3:$G$9</definedName>
    <definedName name="Tableau3">Feuil3!$B$3:$G$9</definedName>
    <definedName name="Tableau4">Feuil4!$B$3:$G$9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6" i="5" l="1"/>
  <c r="C7" i="5"/>
  <c r="D7" i="5"/>
  <c r="E7" i="5"/>
  <c r="F7" i="5"/>
  <c r="G7" i="5"/>
  <c r="C8" i="5"/>
  <c r="D8" i="5"/>
  <c r="E8" i="5"/>
  <c r="F8" i="5"/>
  <c r="G8" i="5"/>
  <c r="C9" i="5"/>
  <c r="D9" i="5"/>
  <c r="E9" i="5"/>
  <c r="F9" i="5"/>
  <c r="G9" i="5"/>
  <c r="C10" i="5"/>
  <c r="D10" i="5"/>
  <c r="E10" i="5"/>
  <c r="F10" i="5"/>
  <c r="G10" i="5"/>
  <c r="C11" i="5"/>
  <c r="D11" i="5"/>
  <c r="E11" i="5"/>
  <c r="F11" i="5"/>
  <c r="G11" i="5"/>
  <c r="C12" i="5"/>
  <c r="D12" i="5"/>
  <c r="E12" i="5"/>
  <c r="F12" i="5"/>
  <c r="G12" i="5"/>
  <c r="C13" i="5"/>
  <c r="D13" i="5"/>
  <c r="E13" i="5"/>
  <c r="F13" i="5"/>
  <c r="G13" i="5"/>
  <c r="C14" i="5"/>
  <c r="D14" i="5"/>
  <c r="E14" i="5"/>
  <c r="F14" i="5"/>
  <c r="G14" i="5"/>
  <c r="G6" i="5"/>
  <c r="F6" i="5"/>
  <c r="E6" i="5"/>
  <c r="D6" i="5"/>
  <c r="I7" i="5" l="1"/>
  <c r="I6" i="5" l="1"/>
</calcChain>
</file>

<file path=xl/sharedStrings.xml><?xml version="1.0" encoding="utf-8"?>
<sst xmlns="http://schemas.openxmlformats.org/spreadsheetml/2006/main" count="177" uniqueCount="63">
  <si>
    <t>Région</t>
  </si>
  <si>
    <t>Utilisation</t>
  </si>
  <si>
    <t>Libellé</t>
  </si>
  <si>
    <t>Type</t>
  </si>
  <si>
    <t>CODNAT</t>
  </si>
  <si>
    <t>GMR</t>
  </si>
  <si>
    <t>A</t>
  </si>
  <si>
    <t>OK</t>
  </si>
  <si>
    <t>NONO</t>
  </si>
  <si>
    <t>R</t>
  </si>
  <si>
    <t>ANJOU</t>
  </si>
  <si>
    <t xml:space="preserve">Identifiant </t>
  </si>
  <si>
    <t>B</t>
  </si>
  <si>
    <t>C</t>
  </si>
  <si>
    <t>D</t>
  </si>
  <si>
    <t>E</t>
  </si>
  <si>
    <t>F</t>
  </si>
  <si>
    <t>NOK</t>
  </si>
  <si>
    <t>TATA</t>
  </si>
  <si>
    <t>TOTO</t>
  </si>
  <si>
    <t>YES</t>
  </si>
  <si>
    <t>NINI</t>
  </si>
  <si>
    <t>NANA</t>
  </si>
  <si>
    <t>P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</si>
  <si>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</si>
  <si>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</si>
  <si>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</si>
  <si>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</si>
  <si>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</si>
  <si>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</si>
  <si>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</si>
  <si>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</si>
  <si>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</si>
  <si>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</si>
  <si>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S</t>
  </si>
  <si>
    <t>T</t>
  </si>
  <si>
    <t>U</t>
  </si>
  <si>
    <t>V</t>
  </si>
  <si>
    <t>Y</t>
  </si>
  <si>
    <t>Z</t>
  </si>
  <si>
    <t>Lieu</t>
  </si>
  <si>
    <t>Site</t>
  </si>
  <si>
    <t>ABC</t>
  </si>
  <si>
    <t>TUTU</t>
  </si>
  <si>
    <t>VUVU</t>
  </si>
  <si>
    <t>ZZZ</t>
  </si>
  <si>
    <t>MMNN</t>
  </si>
  <si>
    <t>HEHE</t>
  </si>
  <si>
    <t>Normandie</t>
  </si>
  <si>
    <t>Charente</t>
  </si>
  <si>
    <t>Nord</t>
  </si>
  <si>
    <t>RERE</t>
  </si>
  <si>
    <t>RIRI</t>
  </si>
  <si>
    <t>FIFI</t>
  </si>
  <si>
    <t>LOULOU</t>
  </si>
  <si>
    <t>PUPU</t>
  </si>
  <si>
    <t>HAHA</t>
  </si>
  <si>
    <t>MOMO</t>
  </si>
  <si>
    <t>POPO</t>
  </si>
  <si>
    <t>RURU</t>
  </si>
  <si>
    <t>LULU</t>
  </si>
  <si>
    <t>LILI</t>
  </si>
  <si>
    <t>LALA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</si>
</sst>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5:N21"/>
  <sheetViews>
    <sheetView tabSelected="1" workbookViewId="0">
      <selection activeCell="C7" sqref="C7"/>
    </sheetView>
  </sheetViews>
  <sheetFormatPr baseColWidth="10" defaultRowHeight="15" x14ac:dyDescent="0.25"/>
  <cols>
    <col min="2" max="2" width="19.5703125" bestFit="1" customWidth="1"/>
    <col min="3" max="3" width="10.28515625" bestFit="1" customWidth="1"/>
    <col min="4" max="4" width="7" bestFit="1" customWidth="1"/>
    <col min="5" max="5" width="5.5703125" bestFit="1" customWidth="1"/>
    <col min="6" max="6" width="8.5703125" bestFit="1" customWidth="1"/>
    <col min="7" max="7" width="7.140625" bestFit="1" customWidth="1"/>
  </cols>
  <sheetData>
    <row r="5" spans="2:14" x14ac:dyDescent="0.25">
      <c r="B5" s="1" t="s">
        <v>11</v>
      </c>
      <c r="C5" s="2" t="s">
        <v>1</v>
      </c>
      <c r="D5" s="2" t="s">
        <v>2</v>
      </c>
      <c r="E5" s="2" t="s">
        <v>3</v>
      </c>
      <c r="F5" s="2" t="s">
        <v>41</v>
      </c>
      <c r="G5" s="2" t="s">
        <v>40</v>
      </c>
      <c r="I5" s="2" t="s">
        <v>0</v>
      </c>
    </row>
    <row r="6" spans="2:14" x14ac:dyDescent="0.25">
      <c r="B6" t="s">
        <v>6</v>
      </c>
      <c r="C6" t="str">
        <f>IF(B6&lt;="F",VLOOKUP(B6,Tableau4,2,FALSE),IF(AND(B6&gt;"F",B6&lt;"m"),VLOOKUP(B6,Tableau1,2,FALSE),IF(AND(B6&gt;"l",B6&lt;"R"),VLOOKUP(B6,Tableau2,2,FALSE),VLOOKUP(B6,Tableau3,2,FALSE))))</f>
        <v>OK</v>
      </c>
      <c r="D6" t="str">
        <f>IF(B6&lt;="F",VLOOKUP(B6,Tableau4,3,FALSE),IF(AND(B6&gt;"F",B6&lt;"m"),VLOOKUP(B6,Tableau1,3,FALSE),IF(AND(B6&gt;"l",B6&lt;"R"),VLOOKUP(B6,Tableau2,3,FALSE),VLOOKUP(B6,Tableau3,3,FALSE))))</f>
        <v>NONO</v>
      </c>
      <c r="E6" t="str">
        <f>IF(B6&lt;="F",VLOOKUP(B6,Tableau4,4,FALSE),IF(AND(B6&gt;"F",B6&lt;"m"),VLOOKUP(B6,Tableau1,4,FALSE),IF(AND(B6&gt;"l",B6&lt;"R"),VLOOKUP(B6,Tableau2,4,FALSE),VLOOKUP(B6,Tableau3,4,FALSE))))</f>
        <v>R</v>
      </c>
      <c r="F6" t="str">
        <f>IF(B6&lt;="F",VLOOKUP(B6,Tableau4,5,FALSE),IF(AND(B6&gt;"F",B6&lt;"m"),VLOOKUP(B6,Tableau1,5,FALSE),IF(AND(B6&gt;"l",B6&lt;"R"),VLOOKUP(B6,Tableau2,5,FALSE),VLOOKUP(B6,Tableau3,5,FALSE))))</f>
        <v>NONO</v>
      </c>
      <c r="G6" t="str">
        <f>IF(B6&lt;="F",VLOOKUP(B6,Tableau4,6,FALSE),IF(AND(B6&gt;"F",B6&lt;"m"),VLOOKUP(B6,Tableau1,6,FALSE),IF(AND(B6&gt;"l",B6&lt;"R"),VLOOKUP(B6,Tableau2,6,FALSE),VLOOKUP(B6,Tableau3,6,FALSE))))</f>
        <v>ANJOU</v>
      </c>
      <c r="I6" t="str">
        <f>IF(SEARCH("anjou",G6),"ANJOU","-")</f>
        <v>ANJOU</v>
      </c>
    </row>
    <row r="7" spans="2:14" x14ac:dyDescent="0.25">
      <c r="B7" t="s">
        <v>25</v>
      </c>
      <c r="C7" t="str">
        <f>IF(B7&lt;="F",VLOOKUP(B7,Tableau4,2,FALSE),IF(AND(B7&gt;"F",B7&lt;"m"),VLOOKUP(B7,Tableau1,2,FALSE),IF(AND(B7&gt;"l",B7&lt;"R"),VLOOKUP(B7,Tableau2,2,FALSE),VLOOKUP(B7,Tableau3,2,FALSE))))</f>
        <v>NOK</v>
      </c>
      <c r="D7" t="str">
        <f>IF(B7&lt;="F",VLOOKUP(B7,Tableau4,3,FALSE),IF(AND(B7&gt;"F",B7&lt;"m"),VLOOKUP(B7,Tableau1,3,FALSE),IF(AND(B7&gt;"l",B7&lt;"R"),VLOOKUP(B7,Tableau2,3,FALSE),VLOOKUP(B7,Tableau3,3,FALSE))))</f>
        <v>POPO</v>
      </c>
      <c r="E7" t="str">
        <f>IF(B7&lt;="F",VLOOKUP(B7,Tableau4,4,FALSE),IF(AND(B7&gt;"F",B7&lt;"m"),VLOOKUP(B7,Tableau1,4,FALSE),IF(AND(B7&gt;"l",B7&lt;"R"),VLOOKUP(B7,Tableau2,4,FALSE),VLOOKUP(B7,Tableau3,4,FALSE))))</f>
        <v>P</v>
      </c>
      <c r="F7" t="str">
        <f>IF(B7&lt;="F",VLOOKUP(B7,Tableau4,5,FALSE),IF(AND(B7&gt;"F",B7&lt;"m"),VLOOKUP(B7,Tableau1,5,FALSE),IF(AND(B7&gt;"l",B7&lt;"R"),VLOOKUP(B7,Tableau2,5,FALSE),VLOOKUP(B7,Tableau3,5,FALSE))))</f>
        <v>POPO</v>
      </c>
      <c r="G7" t="str">
        <f>IF(B7&lt;="F",VLOOKUP(B7,Tableau4,6,FALSE),IF(AND(B7&gt;"F",B7&lt;"m"),VLOOKUP(B7,Tableau1,6,FALSE),IF(AND(B7&gt;"l",B7&lt;"R"),VLOOKUP(B7,Tableau2,6,FALSE),VLOOKUP(B7,Tableau3,6,FALSE))))</f>
        <v>Nord</v>
      </c>
      <c r="I7" t="str">
        <f>IF(SEARCH("Nord",G7),"NORD","-")</f>
        <v>NORD</v>
      </c>
    </row>
    <row r="8" spans="2:14" x14ac:dyDescent="0.25">
      <c r="C8" t="e">
        <f>IF(B8&lt;="F",VLOOKUP(B8,Tableau4,2,FALSE),IF(AND(B8&gt;"F",B8&lt;"m"),VLOOKUP(B8,Tableau1,2,FALSE),IF(AND(B8&gt;"l",B8&lt;"R"),VLOOKUP(B8,Tableau2,2,FALSE),VLOOKUP(B8,Tableau3,2,FALSE))))</f>
        <v>#N/A</v>
      </c>
      <c r="D8" t="e">
        <f>IF(B8&lt;="F",VLOOKUP(B8,Tableau4,3,FALSE),IF(AND(B8&gt;"F",B8&lt;"m"),VLOOKUP(B8,Tableau1,3,FALSE),IF(AND(B8&gt;"l",B8&lt;"R"),VLOOKUP(B8,Tableau2,3,FALSE),VLOOKUP(B8,Tableau3,3,FALSE))))</f>
        <v>#N/A</v>
      </c>
      <c r="E8" t="e">
        <f>IF(B8&lt;="F",VLOOKUP(B8,Tableau4,4,FALSE),IF(AND(B8&gt;"F",B8&lt;"m"),VLOOKUP(B8,Tableau1,4,FALSE),IF(AND(B8&gt;"l",B8&lt;"R"),VLOOKUP(B8,Tableau2,4,FALSE),VLOOKUP(B8,Tableau3,4,FALSE))))</f>
        <v>#N/A</v>
      </c>
      <c r="F8" t="e">
        <f>IF(B8&lt;="F",VLOOKUP(B8,Tableau4,5,FALSE),IF(AND(B8&gt;"F",B8&lt;"m"),VLOOKUP(B8,Tableau1,5,FALSE),IF(AND(B8&gt;"l",B8&lt;"R"),VLOOKUP(B8,Tableau2,5,FALSE),VLOOKUP(B8,Tableau3,5,FALSE))))</f>
        <v>#N/A</v>
      </c>
      <c r="G8" t="e">
        <f>IF(B8&lt;="F",VLOOKUP(B8,Tableau4,6,FALSE),IF(AND(B8&gt;"F",B8&lt;"m"),VLOOKUP(B8,Tableau1,6,FALSE),IF(AND(B8&gt;"l",B8&lt;"R"),VLOOKUP(B8,Tableau2,6,FALSE),VLOOKUP(B8,Tableau3,6,FALSE))))</f>
        <v>#N/A</v>
      </c>
    </row>
    <row r="9" spans="2:14" x14ac:dyDescent="0.25">
      <c r="C9" t="e">
        <f>IF(B9&lt;="F",VLOOKUP(B9,Tableau4,2,FALSE),IF(AND(B9&gt;"F",B9&lt;"m"),VLOOKUP(B9,Tableau1,2,FALSE),IF(AND(B9&gt;"l",B9&lt;"R"),VLOOKUP(B9,Tableau2,2,FALSE),VLOOKUP(B9,Tableau3,2,FALSE))))</f>
        <v>#N/A</v>
      </c>
      <c r="D9" t="e">
        <f>IF(B9&lt;="F",VLOOKUP(B9,Tableau4,3,FALSE),IF(AND(B9&gt;"F",B9&lt;"m"),VLOOKUP(B9,Tableau1,3,FALSE),IF(AND(B9&gt;"l",B9&lt;"R"),VLOOKUP(B9,Tableau2,3,FALSE),VLOOKUP(B9,Tableau3,3,FALSE))))</f>
        <v>#N/A</v>
      </c>
      <c r="E9" t="e">
        <f>IF(B9&lt;="F",VLOOKUP(B9,Tableau4,4,FALSE),IF(AND(B9&gt;"F",B9&lt;"m"),VLOOKUP(B9,Tableau1,4,FALSE),IF(AND(B9&gt;"l",B9&lt;"R"),VLOOKUP(B9,Tableau2,4,FALSE),VLOOKUP(B9,Tableau3,4,FALSE))))</f>
        <v>#N/A</v>
      </c>
      <c r="F9" t="e">
        <f>IF(B9&lt;="F",VLOOKUP(B9,Tableau4,5,FALSE),IF(AND(B9&gt;"F",B9&lt;"m"),VLOOKUP(B9,Tableau1,5,FALSE),IF(AND(B9&gt;"l",B9&lt;"R"),VLOOKUP(B9,Tableau2,5,FALSE),VLOOKUP(B9,Tableau3,5,FALSE))))</f>
        <v>#N/A</v>
      </c>
      <c r="G9" t="e">
        <f>IF(B9&lt;="F",VLOOKUP(B9,Tableau4,6,FALSE),IF(AND(B9&gt;"F",B9&lt;"m"),VLOOKUP(B9,Tableau1,6,FALSE),IF(AND(B9&gt;"l",B9&lt;"R"),VLOOKUP(B9,Tableau2,6,FALSE),VLOOKUP(B9,Tableau3,6,FALSE))))</f>
        <v>#N/A</v>
      </c>
    </row>
    <row r="10" spans="2:14" x14ac:dyDescent="0.25">
      <c r="C10" t="e">
        <f>IF(B10&lt;="F",VLOOKUP(B10,Tableau4,2,FALSE),IF(AND(B10&gt;"F",B10&lt;"m"),VLOOKUP(B10,Tableau1,2,FALSE),IF(AND(B10&gt;"l",B10&lt;"R"),VLOOKUP(B10,Tableau2,2,FALSE),VLOOKUP(B10,Tableau3,2,FALSE))))</f>
        <v>#N/A</v>
      </c>
      <c r="D10" t="e">
        <f>IF(B10&lt;="F",VLOOKUP(B10,Tableau4,3,FALSE),IF(AND(B10&gt;"F",B10&lt;"m"),VLOOKUP(B10,Tableau1,3,FALSE),IF(AND(B10&gt;"l",B10&lt;"R"),VLOOKUP(B10,Tableau2,3,FALSE),VLOOKUP(B10,Tableau3,3,FALSE))))</f>
        <v>#N/A</v>
      </c>
      <c r="E10" t="e">
        <f>IF(B10&lt;="F",VLOOKUP(B10,Tableau4,4,FALSE),IF(AND(B10&gt;"F",B10&lt;"m"),VLOOKUP(B10,Tableau1,4,FALSE),IF(AND(B10&gt;"l",B10&lt;"R"),VLOOKUP(B10,Tableau2,4,FALSE),VLOOKUP(B10,Tableau3,4,FALSE))))</f>
        <v>#N/A</v>
      </c>
      <c r="F10" t="e">
        <f>IF(B10&lt;="F",VLOOKUP(B10,Tableau4,5,FALSE),IF(AND(B10&gt;"F",B10&lt;"m"),VLOOKUP(B10,Tableau1,5,FALSE),IF(AND(B10&gt;"l",B10&lt;"R"),VLOOKUP(B10,Tableau2,5,FALSE),VLOOKUP(B10,Tableau3,5,FALSE))))</f>
        <v>#N/A</v>
      </c>
      <c r="G10" t="e">
        <f>IF(B10&lt;="F",VLOOKUP(B10,Tableau4,6,FALSE),IF(AND(B10&gt;"F",B10&lt;"m"),VLOOKUP(B10,Tableau1,6,FALSE),IF(AND(B10&gt;"l",B10&lt;"R"),VLOOKUP(B10,Tableau2,6,FALSE),VLOOKUP(B10,Tableau3,6,FALSE))))</f>
        <v>#N/A</v>
      </c>
    </row>
    <row r="11" spans="2:14" ht="15" customHeight="1" x14ac:dyDescent="0.25">
      <c r="C11" t="e">
        <f>IF(B11&lt;="F",VLOOKUP(B11,Tableau4,2,FALSE),IF(AND(B11&gt;"F",B11&lt;"m"),VLOOKUP(B11,Tableau1,2,FALSE),IF(AND(B11&gt;"l",B11&lt;"R"),VLOOKUP(B11,Tableau2,2,FALSE),VLOOKUP(B11,Tableau3,2,FALSE))))</f>
        <v>#N/A</v>
      </c>
      <c r="D11" t="e">
        <f>IF(B11&lt;="F",VLOOKUP(B11,Tableau4,3,FALSE),IF(AND(B11&gt;"F",B11&lt;"m"),VLOOKUP(B11,Tableau1,3,FALSE),IF(AND(B11&gt;"l",B11&lt;"R"),VLOOKUP(B11,Tableau2,3,FALSE),VLOOKUP(B11,Tableau3,3,FALSE))))</f>
        <v>#N/A</v>
      </c>
      <c r="E11" t="e">
        <f>IF(B11&lt;="F",VLOOKUP(B11,Tableau4,4,FALSE),IF(AND(B11&gt;"F",B11&lt;"m"),VLOOKUP(B11,Tableau1,4,FALSE),IF(AND(B11&gt;"l",B11&lt;"R"),VLOOKUP(B11,Tableau2,4,FALSE),VLOOKUP(B11,Tableau3,4,FALSE))))</f>
        <v>#N/A</v>
      </c>
      <c r="F11" t="e">
        <f>IF(B11&lt;="F",VLOOKUP(B11,Tableau4,5,FALSE),IF(AND(B11&gt;"F",B11&lt;"m"),VLOOKUP(B11,Tableau1,5,FALSE),IF(AND(B11&gt;"l",B11&lt;"R"),VLOOKUP(B11,Tableau2,5,FALSE),VLOOKUP(B11,Tableau3,5,FALSE))))</f>
        <v>#N/A</v>
      </c>
      <c r="G11" t="e">
        <f>IF(B11&lt;="F",VLOOKUP(B11,Tableau4,6,FALSE),IF(AND(B11&gt;"F",B11&lt;"m"),VLOOKUP(B11,Tableau1,6,FALSE),IF(AND(B11&gt;"l",B11&lt;"R"),VLOOKUP(B11,Tableau2,6,FALSE),VLOOKUP(B11,Tableau3,6,FALSE))))</f>
        <v>#N/A</v>
      </c>
      <c r="H11" s="3"/>
      <c r="I11" s="3"/>
      <c r="J11" s="3"/>
      <c r="K11" s="3"/>
      <c r="L11" s="3"/>
      <c r="M11" s="3"/>
      <c r="N11" s="3"/>
    </row>
    <row r="12" spans="2:14" x14ac:dyDescent="0.25">
      <c r="C12" t="e">
        <f>IF(B12&lt;="F",VLOOKUP(B12,Tableau4,2,FALSE),IF(AND(B12&gt;"F",B12&lt;"m"),VLOOKUP(B12,Tableau1,2,FALSE),IF(AND(B12&gt;"l",B12&lt;"R"),VLOOKUP(B12,Tableau2,2,FALSE),VLOOKUP(B12,Tableau3,2,FALSE))))</f>
        <v>#N/A</v>
      </c>
      <c r="D12" t="e">
        <f>IF(B12&lt;="F",VLOOKUP(B12,Tableau4,3,FALSE),IF(AND(B12&gt;"F",B12&lt;"m"),VLOOKUP(B12,Tableau1,3,FALSE),IF(AND(B12&gt;"l",B12&lt;"R"),VLOOKUP(B12,Tableau2,3,FALSE),VLOOKUP(B12,Tableau3,3,FALSE))))</f>
        <v>#N/A</v>
      </c>
      <c r="E12" t="e">
        <f>IF(B12&lt;="F",VLOOKUP(B12,Tableau4,4,FALSE),IF(AND(B12&gt;"F",B12&lt;"m"),VLOOKUP(B12,Tableau1,4,FALSE),IF(AND(B12&gt;"l",B12&lt;"R"),VLOOKUP(B12,Tableau2,4,FALSE),VLOOKUP(B12,Tableau3,4,FALSE))))</f>
        <v>#N/A</v>
      </c>
      <c r="F12" t="e">
        <f>IF(B12&lt;="F",VLOOKUP(B12,Tableau4,5,FALSE),IF(AND(B12&gt;"F",B12&lt;"m"),VLOOKUP(B12,Tableau1,5,FALSE),IF(AND(B12&gt;"l",B12&lt;"R"),VLOOKUP(B12,Tableau2,5,FALSE),VLOOKUP(B12,Tableau3,5,FALSE))))</f>
        <v>#N/A</v>
      </c>
      <c r="G12" t="e">
        <f>IF(B12&lt;="F",VLOOKUP(B12,Tableau4,6,FALSE),IF(AND(B12&gt;"F",B12&lt;"m"),VLOOKUP(B12,Tableau1,6,FALSE),IF(AND(B12&gt;"l",B12&lt;"R"),VLOOKUP(B12,Tableau2,6,FALSE),VLOOKUP(B12,Tableau3,6,FALSE))))</f>
        <v>#N/A</v>
      </c>
      <c r="H12" s="3"/>
      <c r="I12" s="3"/>
      <c r="J12" s="3"/>
      <c r="K12" s="3"/>
      <c r="L12" s="3"/>
      <c r="M12" s="3"/>
      <c r="N12" s="3"/>
    </row>
    <row r="13" spans="2:14" x14ac:dyDescent="0.25">
      <c r="C13" t="e">
        <f>IF(B13&lt;="F",VLOOKUP(B13,Tableau4,2,FALSE),IF(AND(B13&gt;"F",B13&lt;"m"),VLOOKUP(B13,Tableau1,2,FALSE),IF(AND(B13&gt;"l",B13&lt;"R"),VLOOKUP(B13,Tableau2,2,FALSE),VLOOKUP(B13,Tableau3,2,FALSE))))</f>
        <v>#N/A</v>
      </c>
      <c r="D13" t="e">
        <f>IF(B13&lt;="F",VLOOKUP(B13,Tableau4,3,FALSE),IF(AND(B13&gt;"F",B13&lt;"m"),VLOOKUP(B13,Tableau1,3,FALSE),IF(AND(B13&gt;"l",B13&lt;"R"),VLOOKUP(B13,Tableau2,3,FALSE),VLOOKUP(B13,Tableau3,3,FALSE))))</f>
        <v>#N/A</v>
      </c>
      <c r="E13" t="e">
        <f>IF(B13&lt;="F",VLOOKUP(B13,Tableau4,4,FALSE),IF(AND(B13&gt;"F",B13&lt;"m"),VLOOKUP(B13,Tableau1,4,FALSE),IF(AND(B13&gt;"l",B13&lt;"R"),VLOOKUP(B13,Tableau2,4,FALSE),VLOOKUP(B13,Tableau3,4,FALSE))))</f>
        <v>#N/A</v>
      </c>
      <c r="F13" t="e">
        <f>IF(B13&lt;="F",VLOOKUP(B13,Tableau4,5,FALSE),IF(AND(B13&gt;"F",B13&lt;"m"),VLOOKUP(B13,Tableau1,5,FALSE),IF(AND(B13&gt;"l",B13&lt;"R"),VLOOKUP(B13,Tableau2,5,FALSE),VLOOKUP(B13,Tableau3,5,FALSE))))</f>
        <v>#N/A</v>
      </c>
      <c r="G13" t="e">
        <f>IF(B13&lt;="F",VLOOKUP(B13,Tableau4,6,FALSE),IF(AND(B13&gt;"F",B13&lt;"m"),VLOOKUP(B13,Tableau1,6,FALSE),IF(AND(B13&gt;"l",B13&lt;"R"),VLOOKUP(B13,Tableau2,6,FALSE),VLOOKUP(B13,Tableau3,6,FALSE))))</f>
        <v>#N/A</v>
      </c>
      <c r="H13" s="3"/>
      <c r="I13" s="3"/>
      <c r="J13" s="3"/>
      <c r="K13" s="3"/>
      <c r="L13" s="3"/>
      <c r="M13" s="3"/>
      <c r="N13" s="3"/>
    </row>
    <row r="14" spans="2:14" x14ac:dyDescent="0.25">
      <c r="C14" t="e">
        <f>IF(B14&lt;="F",VLOOKUP(B14,Tableau4,2,FALSE),IF(AND(B14&gt;"F",B14&lt;"m"),VLOOKUP(B14,Tableau1,2,FALSE),IF(AND(B14&gt;"l",B14&lt;"R"),VLOOKUP(B14,Tableau2,2,FALSE),VLOOKUP(B14,Tableau3,2,FALSE))))</f>
        <v>#N/A</v>
      </c>
      <c r="D14" t="e">
        <f>IF(B14&lt;="F",VLOOKUP(B14,Tableau4,3,FALSE),IF(AND(B14&gt;"F",B14&lt;"m"),VLOOKUP(B14,Tableau1,3,FALSE),IF(AND(B14&gt;"l",B14&lt;"R"),VLOOKUP(B14,Tableau2,3,FALSE),VLOOKUP(B14,Tableau3,3,FALSE))))</f>
        <v>#N/A</v>
      </c>
      <c r="E14" t="e">
        <f>IF(B14&lt;="F",VLOOKUP(B14,Tableau4,4,FALSE),IF(AND(B14&gt;"F",B14&lt;"m"),VLOOKUP(B14,Tableau1,4,FALSE),IF(AND(B14&gt;"l",B14&lt;"R"),VLOOKUP(B14,Tableau2,4,FALSE),VLOOKUP(B14,Tableau3,4,FALSE))))</f>
        <v>#N/A</v>
      </c>
      <c r="F14" t="e">
        <f>IF(B14&lt;="F",VLOOKUP(B14,Tableau4,5,FALSE),IF(AND(B14&gt;"F",B14&lt;"m"),VLOOKUP(B14,Tableau1,5,FALSE),IF(AND(B14&gt;"l",B14&lt;"R"),VLOOKUP(B14,Tableau2,5,FALSE),VLOOKUP(B14,Tableau3,5,FALSE))))</f>
        <v>#N/A</v>
      </c>
      <c r="G14" t="e">
        <f>IF(B14&lt;="F",VLOOKUP(B14,Tableau4,6,FALSE),IF(AND(B14&gt;"F",B14&lt;"m"),VLOOKUP(B14,Tableau1,6,FALSE),IF(AND(B14&gt;"l",B14&lt;"R"),VLOOKUP(B14,Tableau2,6,FALSE),VLOOKUP(B14,Tableau3,6,FALSE))))</f>
        <v>#N/A</v>
      </c>
      <c r="H14" s="3"/>
      <c r="I14" s="3"/>
      <c r="J14" s="3"/>
      <c r="K14" s="3"/>
      <c r="L14" s="3"/>
      <c r="M14" s="3"/>
      <c r="N14" s="3"/>
    </row>
    <row r="15" spans="2:14" x14ac:dyDescent="0.25"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2:14" x14ac:dyDescent="0.25"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3:14" x14ac:dyDescent="0.25"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3:14" x14ac:dyDescent="0.25"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  <row r="19" spans="3:14" x14ac:dyDescent="0.25"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</row>
    <row r="20" spans="3:14" x14ac:dyDescent="0.25"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3:14" x14ac:dyDescent="0.25"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3:G9"/>
  <sheetViews>
    <sheetView workbookViewId="0">
      <selection activeCell="E4" sqref="E4"/>
    </sheetView>
  </sheetViews>
  <sheetFormatPr baseColWidth="10" defaultRowHeight="15" x14ac:dyDescent="0.25"/>
  <cols>
    <col min="2" max="2" width="19.5703125" bestFit="1" customWidth="1"/>
  </cols>
  <sheetData>
    <row r="3" spans="2:7" x14ac:dyDescent="0.25">
      <c r="B3" s="1" t="s">
        <v>11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</row>
    <row r="4" spans="2:7" x14ac:dyDescent="0.25">
      <c r="B4" t="s">
        <v>6</v>
      </c>
      <c r="C4" t="s">
        <v>7</v>
      </c>
      <c r="D4" t="s">
        <v>8</v>
      </c>
      <c r="E4" t="s">
        <v>9</v>
      </c>
      <c r="F4" t="s">
        <v>8</v>
      </c>
      <c r="G4" t="s">
        <v>10</v>
      </c>
    </row>
    <row r="5" spans="2:7" x14ac:dyDescent="0.25">
      <c r="B5" t="s">
        <v>12</v>
      </c>
      <c r="C5" t="s">
        <v>17</v>
      </c>
      <c r="D5" t="s">
        <v>18</v>
      </c>
      <c r="E5" t="s">
        <v>23</v>
      </c>
      <c r="F5" t="s">
        <v>18</v>
      </c>
      <c r="G5" t="s">
        <v>10</v>
      </c>
    </row>
    <row r="6" spans="2:7" x14ac:dyDescent="0.25">
      <c r="B6" t="s">
        <v>13</v>
      </c>
      <c r="C6" t="s">
        <v>7</v>
      </c>
      <c r="D6" t="s">
        <v>19</v>
      </c>
      <c r="E6" t="s">
        <v>9</v>
      </c>
      <c r="F6" t="s">
        <v>19</v>
      </c>
      <c r="G6" t="s">
        <v>10</v>
      </c>
    </row>
    <row r="7" spans="2:7" x14ac:dyDescent="0.25">
      <c r="B7" t="s">
        <v>14</v>
      </c>
      <c r="C7" t="s">
        <v>17</v>
      </c>
      <c r="D7" t="s">
        <v>20</v>
      </c>
      <c r="E7" t="s">
        <v>23</v>
      </c>
      <c r="F7" t="s">
        <v>20</v>
      </c>
      <c r="G7" t="s">
        <v>10</v>
      </c>
    </row>
    <row r="8" spans="2:7" x14ac:dyDescent="0.25">
      <c r="B8" t="s">
        <v>15</v>
      </c>
      <c r="C8" t="s">
        <v>7</v>
      </c>
      <c r="D8" t="s">
        <v>21</v>
      </c>
      <c r="E8" t="s">
        <v>9</v>
      </c>
      <c r="F8" t="s">
        <v>21</v>
      </c>
      <c r="G8" t="s">
        <v>10</v>
      </c>
    </row>
    <row r="9" spans="2:7" x14ac:dyDescent="0.25">
      <c r="B9" t="s">
        <v>16</v>
      </c>
      <c r="C9" t="s">
        <v>17</v>
      </c>
      <c r="D9" t="s">
        <v>22</v>
      </c>
      <c r="E9" t="s">
        <v>23</v>
      </c>
      <c r="F9" t="s">
        <v>22</v>
      </c>
      <c r="G9" t="s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G9"/>
  <sheetViews>
    <sheetView workbookViewId="0">
      <selection activeCell="D23" sqref="D23"/>
    </sheetView>
  </sheetViews>
  <sheetFormatPr baseColWidth="10" defaultRowHeight="15" x14ac:dyDescent="0.25"/>
  <sheetData>
    <row r="3" spans="2:7" x14ac:dyDescent="0.25">
      <c r="B3" s="1" t="s">
        <v>11</v>
      </c>
      <c r="C3" s="2" t="s">
        <v>1</v>
      </c>
      <c r="D3" s="2" t="s">
        <v>2</v>
      </c>
      <c r="E3" s="2" t="s">
        <v>3</v>
      </c>
      <c r="F3" s="2" t="s">
        <v>41</v>
      </c>
      <c r="G3" s="2" t="s">
        <v>40</v>
      </c>
    </row>
    <row r="4" spans="2:7" x14ac:dyDescent="0.25">
      <c r="B4" t="s">
        <v>24</v>
      </c>
      <c r="C4" t="s">
        <v>7</v>
      </c>
      <c r="D4" t="s">
        <v>57</v>
      </c>
      <c r="E4" t="s">
        <v>9</v>
      </c>
      <c r="F4" t="s">
        <v>57</v>
      </c>
      <c r="G4" t="s">
        <v>50</v>
      </c>
    </row>
    <row r="5" spans="2:7" x14ac:dyDescent="0.25">
      <c r="B5" t="s">
        <v>25</v>
      </c>
      <c r="C5" t="s">
        <v>17</v>
      </c>
      <c r="D5" t="s">
        <v>58</v>
      </c>
      <c r="E5" t="s">
        <v>23</v>
      </c>
      <c r="F5" t="s">
        <v>58</v>
      </c>
      <c r="G5" t="s">
        <v>50</v>
      </c>
    </row>
    <row r="6" spans="2:7" x14ac:dyDescent="0.25">
      <c r="B6" t="s">
        <v>26</v>
      </c>
      <c r="C6" t="s">
        <v>7</v>
      </c>
      <c r="D6" t="s">
        <v>59</v>
      </c>
      <c r="E6" t="s">
        <v>9</v>
      </c>
      <c r="F6" t="s">
        <v>59</v>
      </c>
      <c r="G6" t="s">
        <v>50</v>
      </c>
    </row>
    <row r="7" spans="2:7" x14ac:dyDescent="0.25">
      <c r="B7" t="s">
        <v>27</v>
      </c>
      <c r="C7" t="s">
        <v>17</v>
      </c>
      <c r="D7" t="s">
        <v>60</v>
      </c>
      <c r="E7" t="s">
        <v>23</v>
      </c>
      <c r="F7" t="s">
        <v>60</v>
      </c>
      <c r="G7" t="s">
        <v>50</v>
      </c>
    </row>
    <row r="8" spans="2:7" x14ac:dyDescent="0.25">
      <c r="B8" t="s">
        <v>28</v>
      </c>
      <c r="C8" t="s">
        <v>7</v>
      </c>
      <c r="D8" t="s">
        <v>61</v>
      </c>
      <c r="E8" t="s">
        <v>9</v>
      </c>
      <c r="F8" t="s">
        <v>61</v>
      </c>
      <c r="G8" t="s">
        <v>50</v>
      </c>
    </row>
    <row r="9" spans="2:7" x14ac:dyDescent="0.25">
      <c r="B9" t="s">
        <v>29</v>
      </c>
      <c r="C9" t="s">
        <v>17</v>
      </c>
      <c r="D9" t="s">
        <v>62</v>
      </c>
      <c r="E9" t="s">
        <v>23</v>
      </c>
      <c r="F9" t="s">
        <v>62</v>
      </c>
      <c r="G9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G9"/>
  <sheetViews>
    <sheetView workbookViewId="0">
      <selection activeCell="D13" sqref="D13"/>
    </sheetView>
  </sheetViews>
  <sheetFormatPr baseColWidth="10" defaultRowHeight="15" x14ac:dyDescent="0.25"/>
  <sheetData>
    <row r="3" spans="2:7" x14ac:dyDescent="0.25">
      <c r="B3" s="1" t="s">
        <v>11</v>
      </c>
      <c r="C3" s="2" t="s">
        <v>1</v>
      </c>
      <c r="D3" s="2" t="s">
        <v>2</v>
      </c>
      <c r="E3" s="2" t="s">
        <v>3</v>
      </c>
      <c r="F3" s="2" t="s">
        <v>41</v>
      </c>
      <c r="G3" s="2" t="s">
        <v>40</v>
      </c>
    </row>
    <row r="4" spans="2:7" x14ac:dyDescent="0.25">
      <c r="B4" t="s">
        <v>30</v>
      </c>
      <c r="C4" t="s">
        <v>7</v>
      </c>
      <c r="D4" t="s">
        <v>51</v>
      </c>
      <c r="E4" t="s">
        <v>9</v>
      </c>
      <c r="F4" t="s">
        <v>51</v>
      </c>
      <c r="G4" t="s">
        <v>49</v>
      </c>
    </row>
    <row r="5" spans="2:7" x14ac:dyDescent="0.25">
      <c r="B5" t="s">
        <v>31</v>
      </c>
      <c r="C5" t="s">
        <v>17</v>
      </c>
      <c r="D5" t="s">
        <v>52</v>
      </c>
      <c r="E5" t="s">
        <v>23</v>
      </c>
      <c r="F5" t="s">
        <v>52</v>
      </c>
      <c r="G5" t="s">
        <v>49</v>
      </c>
    </row>
    <row r="6" spans="2:7" x14ac:dyDescent="0.25">
      <c r="B6" t="s">
        <v>32</v>
      </c>
      <c r="C6" t="s">
        <v>7</v>
      </c>
      <c r="D6" t="s">
        <v>53</v>
      </c>
      <c r="E6" t="s">
        <v>9</v>
      </c>
      <c r="F6" t="s">
        <v>53</v>
      </c>
      <c r="G6" t="s">
        <v>49</v>
      </c>
    </row>
    <row r="7" spans="2:7" x14ac:dyDescent="0.25">
      <c r="B7" t="s">
        <v>23</v>
      </c>
      <c r="C7" t="s">
        <v>17</v>
      </c>
      <c r="D7" t="s">
        <v>54</v>
      </c>
      <c r="E7" t="s">
        <v>23</v>
      </c>
      <c r="F7" t="s">
        <v>54</v>
      </c>
      <c r="G7" t="s">
        <v>49</v>
      </c>
    </row>
    <row r="8" spans="2:7" x14ac:dyDescent="0.25">
      <c r="B8" t="s">
        <v>33</v>
      </c>
      <c r="C8" t="s">
        <v>7</v>
      </c>
      <c r="D8" t="s">
        <v>55</v>
      </c>
      <c r="E8" t="s">
        <v>9</v>
      </c>
      <c r="F8" t="s">
        <v>55</v>
      </c>
      <c r="G8" t="s">
        <v>49</v>
      </c>
    </row>
    <row r="9" spans="2:7" x14ac:dyDescent="0.25">
      <c r="B9" t="s">
        <v>9</v>
      </c>
      <c r="C9" t="s">
        <v>17</v>
      </c>
      <c r="D9" t="s">
        <v>56</v>
      </c>
      <c r="E9" t="s">
        <v>23</v>
      </c>
      <c r="F9" t="s">
        <v>56</v>
      </c>
      <c r="G9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3:G9"/>
  <sheetViews>
    <sheetView workbookViewId="0">
      <selection activeCell="D27" sqref="D27"/>
    </sheetView>
  </sheetViews>
  <sheetFormatPr baseColWidth="10" defaultRowHeight="15" x14ac:dyDescent="0.25"/>
  <sheetData>
    <row r="3" spans="2:7" x14ac:dyDescent="0.25">
      <c r="B3" s="1" t="s">
        <v>11</v>
      </c>
      <c r="C3" s="2" t="s">
        <v>1</v>
      </c>
      <c r="D3" s="2" t="s">
        <v>2</v>
      </c>
      <c r="E3" s="2" t="s">
        <v>3</v>
      </c>
      <c r="F3" s="2" t="s">
        <v>41</v>
      </c>
      <c r="G3" s="2" t="s">
        <v>40</v>
      </c>
    </row>
    <row r="4" spans="2:7" x14ac:dyDescent="0.25">
      <c r="B4" t="s">
        <v>34</v>
      </c>
      <c r="C4" t="s">
        <v>7</v>
      </c>
      <c r="D4" t="s">
        <v>42</v>
      </c>
      <c r="E4" t="s">
        <v>9</v>
      </c>
      <c r="F4" t="s">
        <v>42</v>
      </c>
      <c r="G4" t="s">
        <v>48</v>
      </c>
    </row>
    <row r="5" spans="2:7" x14ac:dyDescent="0.25">
      <c r="B5" t="s">
        <v>35</v>
      </c>
      <c r="C5" t="s">
        <v>17</v>
      </c>
      <c r="D5" t="s">
        <v>43</v>
      </c>
      <c r="E5" t="s">
        <v>23</v>
      </c>
      <c r="F5" t="s">
        <v>43</v>
      </c>
      <c r="G5" t="s">
        <v>48</v>
      </c>
    </row>
    <row r="6" spans="2:7" x14ac:dyDescent="0.25">
      <c r="B6" t="s">
        <v>36</v>
      </c>
      <c r="C6" t="s">
        <v>7</v>
      </c>
      <c r="D6" t="s">
        <v>44</v>
      </c>
      <c r="E6" t="s">
        <v>9</v>
      </c>
      <c r="F6" t="s">
        <v>44</v>
      </c>
      <c r="G6" t="s">
        <v>48</v>
      </c>
    </row>
    <row r="7" spans="2:7" x14ac:dyDescent="0.25">
      <c r="B7" t="s">
        <v>37</v>
      </c>
      <c r="C7" t="s">
        <v>17</v>
      </c>
      <c r="D7" t="s">
        <v>45</v>
      </c>
      <c r="E7" t="s">
        <v>23</v>
      </c>
      <c r="F7" t="s">
        <v>45</v>
      </c>
      <c r="G7" t="s">
        <v>48</v>
      </c>
    </row>
    <row r="8" spans="2:7" x14ac:dyDescent="0.25">
      <c r="B8" t="s">
        <v>38</v>
      </c>
      <c r="C8" t="s">
        <v>7</v>
      </c>
      <c r="D8" t="s">
        <v>46</v>
      </c>
      <c r="E8" t="s">
        <v>9</v>
      </c>
      <c r="F8" t="s">
        <v>46</v>
      </c>
      <c r="G8" t="s">
        <v>48</v>
      </c>
    </row>
    <row r="9" spans="2:7" x14ac:dyDescent="0.25">
      <c r="B9" t="s">
        <v>39</v>
      </c>
      <c r="C9" t="s">
        <v>17</v>
      </c>
      <c r="D9" t="s">
        <v>47</v>
      </c>
      <c r="E9" t="s">
        <v>23</v>
      </c>
      <c r="F9" t="s">
        <v>47</v>
      </c>
      <c r="G9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Feuil5</vt:lpstr>
      <vt:lpstr>Feuil4</vt:lpstr>
      <vt:lpstr>Feuil1</vt:lpstr>
      <vt:lpstr>Feuil2</vt:lpstr>
      <vt:lpstr>Feuil3</vt:lpstr>
      <vt:lpstr>Tableau1</vt:lpstr>
      <vt:lpstr>Tableau2</vt:lpstr>
      <vt:lpstr>Tableau3</vt:lpstr>
      <vt:lpstr>Tableau4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Arnaud FLEITH</cp:lastModifiedBy>
  <dcterms:created xsi:type="dcterms:W3CDTF">2021-03-01T14:40:17Z</dcterms:created>
  <dcterms:modified xsi:type="dcterms:W3CDTF">2021-03-01T16:00:35Z</dcterms:modified>
</cp:coreProperties>
</file>