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800" windowHeight="12435"/>
  </bookViews>
  <sheets>
    <sheet name="Planning" sheetId="3" r:id="rId1"/>
    <sheet name="CE QUE JE VEUX OBTENIR" sheetId="1" r:id="rId2"/>
    <sheet name="CE QUE J'OBTIENS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H10" i="3"/>
  <c r="H8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H8" i="2" l="1"/>
  <c r="H10" i="2"/>
  <c r="H9" i="2"/>
  <c r="P78" i="2" l="1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8" i="2"/>
  <c r="P9" i="2"/>
  <c r="P7" i="2"/>
  <c r="H8" i="1"/>
  <c r="H10" i="1"/>
  <c r="H9" i="1"/>
  <c r="P7" i="1" l="1"/>
  <c r="P8" i="1"/>
  <c r="P9" i="1"/>
  <c r="P10" i="1"/>
  <c r="P11" i="1"/>
  <c r="P49" i="1" l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48" i="1" l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</calcChain>
</file>

<file path=xl/sharedStrings.xml><?xml version="1.0" encoding="utf-8"?>
<sst xmlns="http://schemas.openxmlformats.org/spreadsheetml/2006/main" count="72" uniqueCount="25">
  <si>
    <t>OF</t>
  </si>
  <si>
    <t>Opé</t>
  </si>
  <si>
    <t>Dénom. opé</t>
  </si>
  <si>
    <t>Dénomination Article</t>
  </si>
  <si>
    <t>Date de début / PdP</t>
  </si>
  <si>
    <t>He</t>
  </si>
  <si>
    <t>date début opé</t>
  </si>
  <si>
    <t>Orde</t>
  </si>
  <si>
    <t>opé réalisable</t>
  </si>
  <si>
    <t>Date fin de sem MAD</t>
  </si>
  <si>
    <t>Date engagement  atelier</t>
  </si>
  <si>
    <r>
      <t xml:space="preserve">En-cours (%)
</t>
    </r>
    <r>
      <rPr>
        <b/>
        <sz val="8"/>
        <rFont val="Arial"/>
        <family val="2"/>
      </rPr>
      <t xml:space="preserve"> "-" --&gt; OP ne sera pas finit dans la semaine</t>
    </r>
  </si>
  <si>
    <t>Date livraison requise PDP</t>
  </si>
  <si>
    <t>Commentaires</t>
  </si>
  <si>
    <t>He Corrigé</t>
  </si>
  <si>
    <t>Avt</t>
  </si>
  <si>
    <t>Planning USINAGE/AJUSTAGE</t>
  </si>
  <si>
    <t>CHAISE</t>
  </si>
  <si>
    <t>DISP</t>
  </si>
  <si>
    <t>TABOURET</t>
  </si>
  <si>
    <t>TABLE</t>
  </si>
  <si>
    <t>EC</t>
  </si>
  <si>
    <t>TT</t>
  </si>
  <si>
    <t xml:space="preserve"> - LES "DISP" NE SE PLACENT PAS AUX BONS ENDROIT EN FONCTION DES BONS OF                                                                                                                                                                                    - QUAND JE FAIS LA MAJ DES DISP JE NE VEUX PAS COPIER DES CELLULES VIDES CAR CA PEUT EFFACER DES VALEURS QUI SONT DEJA MARQUER</t>
  </si>
  <si>
    <t>PROBLEMES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</si>
</sst>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"/>
    <numFmt numFmtId="165" formatCode="0000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2" fontId="3" fillId="0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 wrapText="1"/>
    </xf>
    <xf numFmtId="164" fontId="2" fillId="2" borderId="7" xfId="1" applyNumberFormat="1" applyFont="1" applyFill="1" applyBorder="1" applyAlignment="1">
      <alignment horizontal="center" vertical="center" wrapText="1"/>
    </xf>
    <xf numFmtId="164" fontId="2" fillId="5" borderId="7" xfId="1" applyNumberFormat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164" fontId="3" fillId="4" borderId="7" xfId="1" applyNumberFormat="1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49" fontId="0" fillId="0" borderId="0" xfId="0" applyNumberFormat="1" applyAlignment="1">
      <alignment vertical="top" wrapText="1"/>
    </xf>
    <xf numFmtId="0" fontId="0" fillId="4" borderId="0" xfId="0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49" fontId="0" fillId="0" borderId="0" xfId="0" applyNumberFormat="1" applyAlignment="1">
      <alignment horizontal="left" vertical="top" wrapText="1"/>
    </xf>
  </cellXfs>
  <cellStyles count="2">
    <cellStyle name="Normal" xfId="0" builtinId="0"/>
    <cellStyle name="Normal_usinage bat33" xfId="1"/>
  </cellStyles>
  <dxfs count="9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122464</xdr:colOff>
      <xdr:row>1</xdr:row>
      <xdr:rowOff>27214</xdr:rowOff>
    </xdr:from>
    <xdr:to>
      <xdr:col>13</xdr:col>
      <xdr:colOff>805312</xdr:colOff>
      <xdr:row>2</xdr:row>
      <xdr:rowOff>133270</xdr:rowOff>
    </xdr:to>
    <xdr:sp macro="[0]!MajdesOF" textlink="">
      <xdr:nvSpPr>
        <xdr:cNvPr id="2" name="AutoShape 1781"/>
        <xdr:cNvSpPr>
          <a:spLocks noChangeArrowheads="1"/>
        </xdr:cNvSpPr>
      </xdr:nvSpPr>
      <xdr:spPr bwMode="auto">
        <a:xfrm>
          <a:off x="9390289" y="227239"/>
          <a:ext cx="682848" cy="296556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OF</a:t>
          </a:r>
        </a:p>
      </xdr:txBody>
    </xdr:sp>
    <xdr:clientData/>
  </xdr:twoCellAnchor>
  <xdr:twoCellAnchor>
    <xdr:from>
      <xdr:col>14</xdr:col>
      <xdr:colOff>209550</xdr:colOff>
      <xdr:row>1</xdr:row>
      <xdr:rowOff>9525</xdr:rowOff>
    </xdr:from>
    <xdr:to>
      <xdr:col>15</xdr:col>
      <xdr:colOff>224367</xdr:colOff>
      <xdr:row>2</xdr:row>
      <xdr:rowOff>104776</xdr:rowOff>
    </xdr:to>
    <xdr:sp macro="[0]!MajDispo" textlink="">
      <xdr:nvSpPr>
        <xdr:cNvPr id="3" name="AutoShape 1781"/>
        <xdr:cNvSpPr>
          <a:spLocks noChangeArrowheads="1"/>
        </xdr:cNvSpPr>
      </xdr:nvSpPr>
      <xdr:spPr bwMode="auto">
        <a:xfrm>
          <a:off x="10401300" y="209550"/>
          <a:ext cx="776817" cy="285751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DISP</a:t>
          </a:r>
        </a:p>
      </xdr:txBody>
    </xdr:sp>
    <xdr:clientData/>
  </xdr:twoCellAnchor>
  <xdr:twoCellAnchor>
    <xdr:from>
      <xdr:col>11</xdr:col>
      <xdr:colOff>581025</xdr:colOff>
      <xdr:row>1</xdr:row>
      <xdr:rowOff>9525</xdr:rowOff>
    </xdr:from>
    <xdr:to>
      <xdr:col>12</xdr:col>
      <xdr:colOff>497639</xdr:colOff>
      <xdr:row>2</xdr:row>
      <xdr:rowOff>125105</xdr:rowOff>
    </xdr:to>
    <xdr:sp macro="[0]!triOrdo2" textlink="">
      <xdr:nvSpPr>
        <xdr:cNvPr id="4" name="AutoShape 1781"/>
        <xdr:cNvSpPr>
          <a:spLocks noChangeArrowheads="1"/>
        </xdr:cNvSpPr>
      </xdr:nvSpPr>
      <xdr:spPr bwMode="auto">
        <a:xfrm>
          <a:off x="8324850" y="209550"/>
          <a:ext cx="678614" cy="306080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Tri ordo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122464</xdr:colOff>
      <xdr:row>1</xdr:row>
      <xdr:rowOff>27214</xdr:rowOff>
    </xdr:from>
    <xdr:to>
      <xdr:col>13</xdr:col>
      <xdr:colOff>805312</xdr:colOff>
      <xdr:row>2</xdr:row>
      <xdr:rowOff>133270</xdr:rowOff>
    </xdr:to>
    <xdr:sp macro="[0]!MajdesOF" textlink="">
      <xdr:nvSpPr>
        <xdr:cNvPr id="2" name="AutoShape 1781"/>
        <xdr:cNvSpPr>
          <a:spLocks noChangeArrowheads="1"/>
        </xdr:cNvSpPr>
      </xdr:nvSpPr>
      <xdr:spPr bwMode="auto">
        <a:xfrm>
          <a:off x="9388928" y="231321"/>
          <a:ext cx="682848" cy="296556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OF</a:t>
          </a:r>
        </a:p>
      </xdr:txBody>
    </xdr:sp>
    <xdr:clientData/>
  </xdr:twoCellAnchor>
  <xdr:twoCellAnchor>
    <xdr:from>
      <xdr:col>14</xdr:col>
      <xdr:colOff>209550</xdr:colOff>
      <xdr:row>1</xdr:row>
      <xdr:rowOff>9525</xdr:rowOff>
    </xdr:from>
    <xdr:to>
      <xdr:col>15</xdr:col>
      <xdr:colOff>224367</xdr:colOff>
      <xdr:row>2</xdr:row>
      <xdr:rowOff>104776</xdr:rowOff>
    </xdr:to>
    <xdr:sp macro="[0]!MajDispo" textlink="">
      <xdr:nvSpPr>
        <xdr:cNvPr id="3" name="AutoShape 1781"/>
        <xdr:cNvSpPr>
          <a:spLocks noChangeArrowheads="1"/>
        </xdr:cNvSpPr>
      </xdr:nvSpPr>
      <xdr:spPr bwMode="auto">
        <a:xfrm>
          <a:off x="10877550" y="209550"/>
          <a:ext cx="776817" cy="285751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DISP</a:t>
          </a:r>
        </a:p>
      </xdr:txBody>
    </xdr:sp>
    <xdr:clientData/>
  </xdr:twoCellAnchor>
  <xdr:twoCellAnchor>
    <xdr:from>
      <xdr:col>11</xdr:col>
      <xdr:colOff>581025</xdr:colOff>
      <xdr:row>1</xdr:row>
      <xdr:rowOff>9525</xdr:rowOff>
    </xdr:from>
    <xdr:to>
      <xdr:col>12</xdr:col>
      <xdr:colOff>497639</xdr:colOff>
      <xdr:row>2</xdr:row>
      <xdr:rowOff>125105</xdr:rowOff>
    </xdr:to>
    <xdr:sp macro="[0]!triOrdo2" textlink="">
      <xdr:nvSpPr>
        <xdr:cNvPr id="4" name="AutoShape 1781"/>
        <xdr:cNvSpPr>
          <a:spLocks noChangeArrowheads="1"/>
        </xdr:cNvSpPr>
      </xdr:nvSpPr>
      <xdr:spPr bwMode="auto">
        <a:xfrm>
          <a:off x="8963025" y="209550"/>
          <a:ext cx="678614" cy="306080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Tri ordo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122464</xdr:colOff>
      <xdr:row>1</xdr:row>
      <xdr:rowOff>27214</xdr:rowOff>
    </xdr:from>
    <xdr:to>
      <xdr:col>13</xdr:col>
      <xdr:colOff>805312</xdr:colOff>
      <xdr:row>2</xdr:row>
      <xdr:rowOff>133270</xdr:rowOff>
    </xdr:to>
    <xdr:sp macro="[0]!MajdesOF" textlink="">
      <xdr:nvSpPr>
        <xdr:cNvPr id="2" name="AutoShape 1781"/>
        <xdr:cNvSpPr>
          <a:spLocks noChangeArrowheads="1"/>
        </xdr:cNvSpPr>
      </xdr:nvSpPr>
      <xdr:spPr bwMode="auto">
        <a:xfrm>
          <a:off x="9390289" y="227239"/>
          <a:ext cx="682848" cy="296556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OF</a:t>
          </a:r>
        </a:p>
      </xdr:txBody>
    </xdr:sp>
    <xdr:clientData/>
  </xdr:twoCellAnchor>
  <xdr:twoCellAnchor>
    <xdr:from>
      <xdr:col>14</xdr:col>
      <xdr:colOff>209550</xdr:colOff>
      <xdr:row>1</xdr:row>
      <xdr:rowOff>9525</xdr:rowOff>
    </xdr:from>
    <xdr:to>
      <xdr:col>15</xdr:col>
      <xdr:colOff>224367</xdr:colOff>
      <xdr:row>2</xdr:row>
      <xdr:rowOff>104776</xdr:rowOff>
    </xdr:to>
    <xdr:sp macro="[0]!MajDispo" textlink="">
      <xdr:nvSpPr>
        <xdr:cNvPr id="3" name="AutoShape 1781"/>
        <xdr:cNvSpPr>
          <a:spLocks noChangeArrowheads="1"/>
        </xdr:cNvSpPr>
      </xdr:nvSpPr>
      <xdr:spPr bwMode="auto">
        <a:xfrm>
          <a:off x="10401300" y="209550"/>
          <a:ext cx="776817" cy="285751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DISP</a:t>
          </a:r>
        </a:p>
      </xdr:txBody>
    </xdr:sp>
    <xdr:clientData/>
  </xdr:twoCellAnchor>
  <xdr:twoCellAnchor>
    <xdr:from>
      <xdr:col>11</xdr:col>
      <xdr:colOff>581025</xdr:colOff>
      <xdr:row>1</xdr:row>
      <xdr:rowOff>9525</xdr:rowOff>
    </xdr:from>
    <xdr:to>
      <xdr:col>12</xdr:col>
      <xdr:colOff>497639</xdr:colOff>
      <xdr:row>2</xdr:row>
      <xdr:rowOff>125105</xdr:rowOff>
    </xdr:to>
    <xdr:sp macro="[0]!triOrdo2" textlink="">
      <xdr:nvSpPr>
        <xdr:cNvPr id="4" name="AutoShape 1781"/>
        <xdr:cNvSpPr>
          <a:spLocks noChangeArrowheads="1"/>
        </xdr:cNvSpPr>
      </xdr:nvSpPr>
      <xdr:spPr bwMode="auto">
        <a:xfrm>
          <a:off x="8324850" y="209550"/>
          <a:ext cx="678614" cy="306080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Tri ordo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8"/>
  <sheetViews>
    <sheetView tabSelected="1" workbookViewId="0">
      <selection activeCell="F27" sqref="F27"/>
    </sheetView>
  </sheetViews>
  <sheetFormatPr baseColWidth="10" defaultRowHeight="15" x14ac:dyDescent="0.25"/>
  <cols>
    <col min="1" max="4" width="11.42578125" style="12"/>
    <col min="5" max="5" width="13.28515625" style="12" customWidth="1"/>
    <col min="6" max="7" width="11.42578125" style="12"/>
    <col min="8" max="8" width="0" style="12" hidden="1" customWidth="1"/>
    <col min="9" max="13" width="11.42578125" style="12"/>
    <col min="14" max="14" width="13.85546875" style="12" customWidth="1"/>
    <col min="15" max="16384" width="11.42578125" style="12"/>
  </cols>
  <sheetData>
    <row r="1" spans="1:16" ht="15.75" thickBot="1" x14ac:dyDescent="0.3"/>
    <row r="2" spans="1:16" x14ac:dyDescent="0.25">
      <c r="D2" s="17" t="s">
        <v>16</v>
      </c>
      <c r="E2" s="18"/>
      <c r="F2" s="18"/>
      <c r="G2" s="18"/>
      <c r="H2" s="18"/>
      <c r="I2" s="18"/>
      <c r="J2" s="18"/>
      <c r="K2" s="19"/>
    </row>
    <row r="3" spans="1:16" ht="15.75" thickBot="1" x14ac:dyDescent="0.3">
      <c r="D3" s="20"/>
      <c r="E3" s="21"/>
      <c r="F3" s="21"/>
      <c r="G3" s="21"/>
      <c r="H3" s="21"/>
      <c r="I3" s="21"/>
      <c r="J3" s="21"/>
      <c r="K3" s="22"/>
    </row>
    <row r="6" spans="1:16" ht="70.5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4" t="s">
        <v>6</v>
      </c>
      <c r="H6" s="4" t="s">
        <v>7</v>
      </c>
      <c r="I6" s="5" t="s">
        <v>15</v>
      </c>
      <c r="J6" s="6" t="s">
        <v>8</v>
      </c>
      <c r="K6" s="3" t="s">
        <v>9</v>
      </c>
      <c r="L6" s="7" t="s">
        <v>10</v>
      </c>
      <c r="M6" s="8" t="s">
        <v>11</v>
      </c>
      <c r="N6" s="9" t="s">
        <v>12</v>
      </c>
      <c r="O6" s="9" t="s">
        <v>13</v>
      </c>
      <c r="P6" s="10" t="s">
        <v>14</v>
      </c>
    </row>
    <row r="7" spans="1:16" x14ac:dyDescent="0.25">
      <c r="A7" s="13">
        <v>1</v>
      </c>
      <c r="B7" s="2">
        <v>10</v>
      </c>
      <c r="C7" s="2"/>
      <c r="D7" s="2" t="s">
        <v>17</v>
      </c>
      <c r="E7" s="14">
        <v>44336</v>
      </c>
      <c r="F7" s="2">
        <v>6</v>
      </c>
      <c r="G7" s="2"/>
      <c r="H7" s="2"/>
      <c r="I7" s="2"/>
      <c r="J7" s="2"/>
      <c r="K7" s="2"/>
      <c r="L7" s="2"/>
      <c r="M7" s="2"/>
      <c r="N7" s="14">
        <v>44341</v>
      </c>
      <c r="O7" s="2"/>
      <c r="P7" s="1">
        <f t="shared" ref="P7:P22" si="0">IF(M7&lt;&gt;"",ABS(M7*F7),F7)</f>
        <v>6</v>
      </c>
    </row>
    <row r="8" spans="1:16" x14ac:dyDescent="0.25">
      <c r="A8" s="13">
        <v>3</v>
      </c>
      <c r="B8" s="2">
        <v>80</v>
      </c>
      <c r="C8" s="2"/>
      <c r="D8" s="2" t="s">
        <v>19</v>
      </c>
      <c r="E8" s="14">
        <v>44343</v>
      </c>
      <c r="F8" s="2">
        <v>2</v>
      </c>
      <c r="G8" s="2"/>
      <c r="H8" s="2">
        <f>IF(AND(I8="",K8&lt;&gt;""),1,IF(I8="tt",2,IF(I8="b",3,IF(I8="pv",4,IF(I8="ec",5,IF(I8="h",6,IF(I8="a",7,8)))))))</f>
        <v>2</v>
      </c>
      <c r="I8" s="2" t="s">
        <v>22</v>
      </c>
      <c r="J8" s="2"/>
      <c r="K8" s="2"/>
      <c r="L8" s="2"/>
      <c r="M8" s="2"/>
      <c r="N8" s="14">
        <v>44346</v>
      </c>
      <c r="O8" s="2"/>
      <c r="P8" s="1">
        <f>IF(M8&lt;&gt;"",ABS(M8*F8),F8)</f>
        <v>2</v>
      </c>
    </row>
    <row r="9" spans="1:16" x14ac:dyDescent="0.25">
      <c r="A9" s="13">
        <v>1</v>
      </c>
      <c r="B9" s="2">
        <v>20</v>
      </c>
      <c r="C9" s="2"/>
      <c r="D9" s="2" t="s">
        <v>17</v>
      </c>
      <c r="E9" s="14">
        <v>44337</v>
      </c>
      <c r="F9" s="2">
        <v>7</v>
      </c>
      <c r="G9" s="2"/>
      <c r="H9" s="2">
        <f>IF(AND(I9="",K9&lt;&gt;""),1,IF(I9="tt",2,IF(I9="b",3,IF(I9="pv",4,IF(I9="ec",5,IF(I9="h",6,IF(I9="a",7,8)))))))</f>
        <v>5</v>
      </c>
      <c r="I9" s="2" t="s">
        <v>21</v>
      </c>
      <c r="J9" s="2"/>
      <c r="K9" s="2"/>
      <c r="L9" s="2"/>
      <c r="M9" s="2"/>
      <c r="N9" s="14">
        <v>44341</v>
      </c>
      <c r="O9" s="2"/>
      <c r="P9" s="1">
        <f>IF(M9&lt;&gt;"",ABS(M9*F9),F9)</f>
        <v>7</v>
      </c>
    </row>
    <row r="10" spans="1:16" x14ac:dyDescent="0.25">
      <c r="A10" s="13">
        <v>11</v>
      </c>
      <c r="B10" s="2">
        <v>500</v>
      </c>
      <c r="C10" s="2"/>
      <c r="D10" s="2" t="s">
        <v>20</v>
      </c>
      <c r="E10" s="14">
        <v>44273</v>
      </c>
      <c r="F10" s="2">
        <v>4</v>
      </c>
      <c r="G10" s="2"/>
      <c r="H10" s="2">
        <f>IF(AND(I10="",K10&lt;&gt;""),1,IF(I10="tt",2,IF(I10="b",3,IF(I10="pv",4,IF(I10="ec",5,IF(I10="h",6,IF(I10="a",7,8)))))))</f>
        <v>8</v>
      </c>
      <c r="I10" s="2"/>
      <c r="J10" s="2"/>
      <c r="K10" s="2"/>
      <c r="L10" s="2"/>
      <c r="M10" s="2"/>
      <c r="N10" s="14">
        <v>44276</v>
      </c>
      <c r="O10" s="2"/>
      <c r="P10" s="1">
        <f>IF(M10&lt;&gt;"",ABS(M10*F10),F10)</f>
        <v>4</v>
      </c>
    </row>
    <row r="11" spans="1:16" x14ac:dyDescent="0.25">
      <c r="A11" s="13"/>
      <c r="B11" s="2"/>
      <c r="C11" s="2"/>
      <c r="D11" s="2"/>
      <c r="E11" s="14"/>
      <c r="F11" s="2"/>
      <c r="G11" s="2"/>
      <c r="H11" s="2"/>
      <c r="I11" s="2"/>
      <c r="J11" s="2"/>
      <c r="K11" s="2"/>
      <c r="L11" s="2"/>
      <c r="M11" s="2"/>
      <c r="N11" s="14"/>
      <c r="O11" s="2"/>
      <c r="P11" s="1">
        <f t="shared" si="0"/>
        <v>0</v>
      </c>
    </row>
    <row r="12" spans="1:16" x14ac:dyDescent="0.25">
      <c r="A12" s="1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1">
        <f t="shared" si="0"/>
        <v>0</v>
      </c>
    </row>
    <row r="13" spans="1:16" x14ac:dyDescent="0.25">
      <c r="A13" s="1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1">
        <f t="shared" si="0"/>
        <v>0</v>
      </c>
    </row>
    <row r="14" spans="1:16" x14ac:dyDescent="0.25">
      <c r="A14" s="1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1">
        <f t="shared" si="0"/>
        <v>0</v>
      </c>
    </row>
    <row r="15" spans="1:16" x14ac:dyDescent="0.25">
      <c r="A15" s="13"/>
      <c r="B15" s="2"/>
      <c r="C15" s="2"/>
      <c r="D15" s="2"/>
      <c r="E15" s="2"/>
      <c r="F15" s="2"/>
      <c r="G15" s="2"/>
      <c r="H15" s="2"/>
      <c r="I15" s="11"/>
      <c r="J15" s="2"/>
      <c r="K15" s="2"/>
      <c r="L15" s="2"/>
      <c r="M15" s="2"/>
      <c r="N15" s="2"/>
      <c r="O15" s="2"/>
      <c r="P15" s="1">
        <f t="shared" si="0"/>
        <v>0</v>
      </c>
    </row>
    <row r="16" spans="1:16" x14ac:dyDescent="0.25">
      <c r="A16" s="1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1">
        <f t="shared" si="0"/>
        <v>0</v>
      </c>
    </row>
    <row r="17" spans="1:16" x14ac:dyDescent="0.25">
      <c r="A17" s="1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1">
        <f t="shared" si="0"/>
        <v>0</v>
      </c>
    </row>
    <row r="18" spans="1:16" x14ac:dyDescent="0.25">
      <c r="A18" s="1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1">
        <f t="shared" si="0"/>
        <v>0</v>
      </c>
    </row>
    <row r="19" spans="1:16" x14ac:dyDescent="0.25">
      <c r="A19" s="1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1">
        <f t="shared" si="0"/>
        <v>0</v>
      </c>
    </row>
    <row r="20" spans="1:16" x14ac:dyDescent="0.25">
      <c r="A20" s="1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1">
        <f t="shared" si="0"/>
        <v>0</v>
      </c>
    </row>
    <row r="21" spans="1:16" x14ac:dyDescent="0.25">
      <c r="A21" s="1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1">
        <f t="shared" si="0"/>
        <v>0</v>
      </c>
    </row>
    <row r="22" spans="1:16" x14ac:dyDescent="0.25">
      <c r="A22" s="1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">
        <f t="shared" si="0"/>
        <v>0</v>
      </c>
    </row>
    <row r="23" spans="1:16" x14ac:dyDescent="0.25">
      <c r="A23" s="1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">
        <f>IF(M25&lt;&gt;"",ABS(M25*F23),F23)</f>
        <v>0</v>
      </c>
    </row>
    <row r="24" spans="1:16" x14ac:dyDescent="0.25">
      <c r="A24" s="13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1">
        <f t="shared" ref="P24:P78" si="1">IF(M24&lt;&gt;"",ABS(M24*F24),F24)</f>
        <v>0</v>
      </c>
    </row>
    <row r="25" spans="1:16" x14ac:dyDescent="0.25">
      <c r="A25" s="13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1">
        <f t="shared" si="1"/>
        <v>0</v>
      </c>
    </row>
    <row r="26" spans="1:16" x14ac:dyDescent="0.25">
      <c r="A26" s="13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1">
        <f t="shared" si="1"/>
        <v>0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1">
        <f t="shared" si="1"/>
        <v>0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1">
        <f t="shared" si="1"/>
        <v>0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1">
        <f t="shared" si="1"/>
        <v>0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1">
        <f t="shared" si="1"/>
        <v>0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1">
        <f t="shared" si="1"/>
        <v>0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">
        <f t="shared" si="1"/>
        <v>0</v>
      </c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1">
        <f t="shared" si="1"/>
        <v>0</v>
      </c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>
        <f t="shared" si="1"/>
        <v>0</v>
      </c>
    </row>
    <row r="35" spans="1:1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>
        <f t="shared" si="1"/>
        <v>0</v>
      </c>
    </row>
    <row r="36" spans="1:1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>
        <f t="shared" si="1"/>
        <v>0</v>
      </c>
    </row>
    <row r="37" spans="1:1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>
        <f t="shared" si="1"/>
        <v>0</v>
      </c>
    </row>
    <row r="38" spans="1:1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>
        <f t="shared" si="1"/>
        <v>0</v>
      </c>
    </row>
    <row r="39" spans="1:1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>
        <f t="shared" si="1"/>
        <v>0</v>
      </c>
    </row>
    <row r="40" spans="1:1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>
        <f t="shared" si="1"/>
        <v>0</v>
      </c>
    </row>
    <row r="41" spans="1:1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>
        <f t="shared" si="1"/>
        <v>0</v>
      </c>
    </row>
    <row r="42" spans="1:1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>
        <f t="shared" si="1"/>
        <v>0</v>
      </c>
    </row>
    <row r="43" spans="1:1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>
        <f t="shared" si="1"/>
        <v>0</v>
      </c>
    </row>
    <row r="44" spans="1:1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>
        <f t="shared" si="1"/>
        <v>0</v>
      </c>
    </row>
    <row r="45" spans="1:1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>
        <f t="shared" si="1"/>
        <v>0</v>
      </c>
    </row>
    <row r="46" spans="1:1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>
        <f t="shared" si="1"/>
        <v>0</v>
      </c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1">
        <f t="shared" si="1"/>
        <v>0</v>
      </c>
    </row>
    <row r="48" spans="1:1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1">
        <f t="shared" si="1"/>
        <v>0</v>
      </c>
    </row>
    <row r="49" spans="1:1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1">
        <f t="shared" si="1"/>
        <v>0</v>
      </c>
    </row>
    <row r="50" spans="1:1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1">
        <f t="shared" si="1"/>
        <v>0</v>
      </c>
    </row>
    <row r="51" spans="1:1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1">
        <f t="shared" si="1"/>
        <v>0</v>
      </c>
    </row>
    <row r="52" spans="1:1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1">
        <f t="shared" si="1"/>
        <v>0</v>
      </c>
    </row>
    <row r="53" spans="1:1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1">
        <f t="shared" si="1"/>
        <v>0</v>
      </c>
    </row>
    <row r="54" spans="1:1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1">
        <f t="shared" si="1"/>
        <v>0</v>
      </c>
    </row>
    <row r="55" spans="1:1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1">
        <f t="shared" si="1"/>
        <v>0</v>
      </c>
    </row>
    <row r="56" spans="1:1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1">
        <f t="shared" si="1"/>
        <v>0</v>
      </c>
    </row>
    <row r="57" spans="1:1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1">
        <f t="shared" si="1"/>
        <v>0</v>
      </c>
    </row>
    <row r="58" spans="1:1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1">
        <f t="shared" si="1"/>
        <v>0</v>
      </c>
    </row>
    <row r="59" spans="1:1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1">
        <f t="shared" si="1"/>
        <v>0</v>
      </c>
    </row>
    <row r="60" spans="1:1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1">
        <f t="shared" si="1"/>
        <v>0</v>
      </c>
    </row>
    <row r="61" spans="1:1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1">
        <f t="shared" si="1"/>
        <v>0</v>
      </c>
    </row>
    <row r="62" spans="1:1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1">
        <f t="shared" si="1"/>
        <v>0</v>
      </c>
    </row>
    <row r="63" spans="1:1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1">
        <f t="shared" si="1"/>
        <v>0</v>
      </c>
    </row>
    <row r="64" spans="1:1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1">
        <f t="shared" si="1"/>
        <v>0</v>
      </c>
    </row>
    <row r="65" spans="1:1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1">
        <f>IF(M67&lt;&gt;"",ABS(M67*F65),F65)</f>
        <v>0</v>
      </c>
    </row>
    <row r="66" spans="1:1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1">
        <f t="shared" si="1"/>
        <v>0</v>
      </c>
    </row>
    <row r="67" spans="1:1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1">
        <f t="shared" si="1"/>
        <v>0</v>
      </c>
    </row>
    <row r="68" spans="1:1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1">
        <f t="shared" si="1"/>
        <v>0</v>
      </c>
    </row>
    <row r="69" spans="1:1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1">
        <f t="shared" si="1"/>
        <v>0</v>
      </c>
    </row>
    <row r="70" spans="1:1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1">
        <f t="shared" si="1"/>
        <v>0</v>
      </c>
    </row>
    <row r="71" spans="1:1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1">
        <f t="shared" si="1"/>
        <v>0</v>
      </c>
    </row>
    <row r="72" spans="1:1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1">
        <f t="shared" si="1"/>
        <v>0</v>
      </c>
    </row>
    <row r="73" spans="1:1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1">
        <f t="shared" si="1"/>
        <v>0</v>
      </c>
    </row>
    <row r="74" spans="1:1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1">
        <f t="shared" si="1"/>
        <v>0</v>
      </c>
    </row>
    <row r="75" spans="1:1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1">
        <f t="shared" si="1"/>
        <v>0</v>
      </c>
    </row>
    <row r="76" spans="1:1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1">
        <f t="shared" si="1"/>
        <v>0</v>
      </c>
    </row>
    <row r="77" spans="1:1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1">
        <f t="shared" si="1"/>
        <v>0</v>
      </c>
    </row>
    <row r="78" spans="1:1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1">
        <f t="shared" si="1"/>
        <v>0</v>
      </c>
    </row>
  </sheetData>
  <sortState ref="A8:Z10">
    <sortCondition ref="K8"/>
    <sortCondition ref="H8"/>
  </sortState>
  <mergeCells count="1">
    <mergeCell ref="D2:K3"/>
  </mergeCells>
  <conditionalFormatting sqref="I7:I78">
    <cfRule type="cellIs" dxfId="8" priority="1" stopIfTrue="1" operator="equal">
      <formula>"b"</formula>
    </cfRule>
    <cfRule type="cellIs" dxfId="7" priority="2" stopIfTrue="1" operator="equal">
      <formula>"ec"</formula>
    </cfRule>
    <cfRule type="cellIs" dxfId="6" priority="3" stopIfTrue="1" operator="equal">
      <formula>"tt"</formula>
    </cfRule>
  </conditionalFormatting>
  <dataValidations count="2">
    <dataValidation type="list" allowBlank="1" showInputMessage="1" showErrorMessage="1" sqref="C6">
      <formula1>$AF$4:$CH$4</formula1>
    </dataValidation>
    <dataValidation type="list" allowBlank="1" showInputMessage="1" showErrorMessage="1" sqref="J6">
      <formula1>$AA$5:$AC$5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8"/>
  <sheetViews>
    <sheetView zoomScaleNormal="100" workbookViewId="0">
      <selection activeCell="I7" sqref="I7"/>
    </sheetView>
  </sheetViews>
  <sheetFormatPr baseColWidth="10" defaultRowHeight="15" x14ac:dyDescent="0.25"/>
  <cols>
    <col min="1" max="4" width="11.42578125" style="12"/>
    <col min="5" max="5" width="13.28515625" style="12" customWidth="1"/>
    <col min="6" max="7" width="11.42578125" style="12"/>
    <col min="8" max="8" width="0" style="12" hidden="1" customWidth="1"/>
    <col min="9" max="13" width="11.42578125" style="12"/>
    <col min="14" max="14" width="13.85546875" style="12" customWidth="1"/>
    <col min="15" max="16384" width="11.42578125" style="12"/>
  </cols>
  <sheetData>
    <row r="1" spans="1:16" ht="15.75" thickBot="1" x14ac:dyDescent="0.3"/>
    <row r="2" spans="1:16" x14ac:dyDescent="0.25">
      <c r="D2" s="17" t="s">
        <v>16</v>
      </c>
      <c r="E2" s="18"/>
      <c r="F2" s="18"/>
      <c r="G2" s="18"/>
      <c r="H2" s="18"/>
      <c r="I2" s="18"/>
      <c r="J2" s="18"/>
      <c r="K2" s="19"/>
    </row>
    <row r="3" spans="1:16" ht="15.75" thickBot="1" x14ac:dyDescent="0.3">
      <c r="D3" s="20"/>
      <c r="E3" s="21"/>
      <c r="F3" s="21"/>
      <c r="G3" s="21"/>
      <c r="H3" s="21"/>
      <c r="I3" s="21"/>
      <c r="J3" s="21"/>
      <c r="K3" s="22"/>
    </row>
    <row r="6" spans="1:16" ht="70.5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4" t="s">
        <v>6</v>
      </c>
      <c r="H6" s="4" t="s">
        <v>7</v>
      </c>
      <c r="I6" s="5" t="s">
        <v>15</v>
      </c>
      <c r="J6" s="6" t="s">
        <v>8</v>
      </c>
      <c r="K6" s="3" t="s">
        <v>9</v>
      </c>
      <c r="L6" s="7" t="s">
        <v>10</v>
      </c>
      <c r="M6" s="8" t="s">
        <v>11</v>
      </c>
      <c r="N6" s="9" t="s">
        <v>12</v>
      </c>
      <c r="O6" s="9" t="s">
        <v>13</v>
      </c>
      <c r="P6" s="10" t="s">
        <v>14</v>
      </c>
    </row>
    <row r="7" spans="1:16" x14ac:dyDescent="0.25">
      <c r="A7" s="13">
        <v>1</v>
      </c>
      <c r="B7" s="2">
        <v>10</v>
      </c>
      <c r="C7" s="2"/>
      <c r="D7" s="2" t="s">
        <v>17</v>
      </c>
      <c r="E7" s="14">
        <v>44336</v>
      </c>
      <c r="F7" s="2">
        <v>6</v>
      </c>
      <c r="G7" s="2"/>
      <c r="H7" s="2"/>
      <c r="I7" s="2" t="s">
        <v>18</v>
      </c>
      <c r="J7" s="2"/>
      <c r="K7" s="2"/>
      <c r="L7" s="2"/>
      <c r="M7" s="2"/>
      <c r="N7" s="14">
        <v>44341</v>
      </c>
      <c r="O7" s="2"/>
      <c r="P7" s="1">
        <f t="shared" ref="P7:P22" si="0">IF(M7&lt;&gt;"",ABS(M7*F7),F7)</f>
        <v>6</v>
      </c>
    </row>
    <row r="8" spans="1:16" x14ac:dyDescent="0.25">
      <c r="A8" s="13">
        <v>3</v>
      </c>
      <c r="B8" s="2">
        <v>80</v>
      </c>
      <c r="C8" s="2"/>
      <c r="D8" s="2" t="s">
        <v>19</v>
      </c>
      <c r="E8" s="14">
        <v>44343</v>
      </c>
      <c r="F8" s="2">
        <v>2</v>
      </c>
      <c r="G8" s="2"/>
      <c r="H8" s="2">
        <f>IF(AND(I8="",K8&lt;&gt;""),1,IF(I8="tt",2,IF(I8="b",3,IF(I8="pv",4,IF(I8="ec",5,IF(I8="h",6,IF(I8="a",7,8)))))))</f>
        <v>2</v>
      </c>
      <c r="I8" s="2" t="s">
        <v>22</v>
      </c>
      <c r="J8" s="2"/>
      <c r="K8" s="2"/>
      <c r="L8" s="2"/>
      <c r="M8" s="2"/>
      <c r="N8" s="14">
        <v>44346</v>
      </c>
      <c r="O8" s="2"/>
      <c r="P8" s="1">
        <f>IF(M8&lt;&gt;"",ABS(M8*F8),F8)</f>
        <v>2</v>
      </c>
    </row>
    <row r="9" spans="1:16" x14ac:dyDescent="0.25">
      <c r="A9" s="13">
        <v>1</v>
      </c>
      <c r="B9" s="2">
        <v>20</v>
      </c>
      <c r="C9" s="2"/>
      <c r="D9" s="2" t="s">
        <v>17</v>
      </c>
      <c r="E9" s="14">
        <v>44337</v>
      </c>
      <c r="F9" s="2">
        <v>7</v>
      </c>
      <c r="G9" s="2"/>
      <c r="H9" s="2">
        <f>IF(AND(I9="",K9&lt;&gt;""),1,IF(I9="tt",2,IF(I9="b",3,IF(I9="pv",4,IF(I9="ec",5,IF(I9="h",6,IF(I9="a",7,8)))))))</f>
        <v>5</v>
      </c>
      <c r="I9" s="2" t="s">
        <v>21</v>
      </c>
      <c r="J9" s="2"/>
      <c r="K9" s="2"/>
      <c r="L9" s="2"/>
      <c r="M9" s="2"/>
      <c r="N9" s="14">
        <v>44341</v>
      </c>
      <c r="O9" s="2"/>
      <c r="P9" s="1">
        <f>IF(M9&lt;&gt;"",ABS(M9*F9),F9)</f>
        <v>7</v>
      </c>
    </row>
    <row r="10" spans="1:16" x14ac:dyDescent="0.25">
      <c r="A10" s="13">
        <v>11</v>
      </c>
      <c r="B10" s="2">
        <v>500</v>
      </c>
      <c r="C10" s="2"/>
      <c r="D10" s="2" t="s">
        <v>20</v>
      </c>
      <c r="E10" s="14">
        <v>44273</v>
      </c>
      <c r="F10" s="2">
        <v>4</v>
      </c>
      <c r="G10" s="2"/>
      <c r="H10" s="2">
        <f>IF(AND(I10="",K10&lt;&gt;""),1,IF(I10="tt",2,IF(I10="b",3,IF(I10="pv",4,IF(I10="ec",5,IF(I10="h",6,IF(I10="a",7,8)))))))</f>
        <v>8</v>
      </c>
      <c r="I10" s="2" t="s">
        <v>18</v>
      </c>
      <c r="J10" s="2"/>
      <c r="K10" s="2"/>
      <c r="L10" s="2"/>
      <c r="M10" s="2"/>
      <c r="N10" s="14">
        <v>44276</v>
      </c>
      <c r="O10" s="2"/>
      <c r="P10" s="1">
        <f>IF(M10&lt;&gt;"",ABS(M10*F10),F10)</f>
        <v>4</v>
      </c>
    </row>
    <row r="11" spans="1:16" x14ac:dyDescent="0.25">
      <c r="A11" s="13"/>
      <c r="B11" s="2"/>
      <c r="C11" s="2"/>
      <c r="D11" s="2"/>
      <c r="E11" s="14"/>
      <c r="F11" s="2"/>
      <c r="G11" s="2"/>
      <c r="H11" s="2"/>
      <c r="I11" s="2"/>
      <c r="J11" s="2"/>
      <c r="K11" s="2"/>
      <c r="L11" s="2"/>
      <c r="M11" s="2"/>
      <c r="N11" s="14"/>
      <c r="O11" s="2"/>
      <c r="P11" s="1">
        <f t="shared" si="0"/>
        <v>0</v>
      </c>
    </row>
    <row r="12" spans="1:16" x14ac:dyDescent="0.25">
      <c r="A12" s="1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1">
        <f t="shared" si="0"/>
        <v>0</v>
      </c>
    </row>
    <row r="13" spans="1:16" x14ac:dyDescent="0.25">
      <c r="A13" s="1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1">
        <f t="shared" si="0"/>
        <v>0</v>
      </c>
    </row>
    <row r="14" spans="1:16" x14ac:dyDescent="0.25">
      <c r="A14" s="1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1">
        <f t="shared" si="0"/>
        <v>0</v>
      </c>
    </row>
    <row r="15" spans="1:16" x14ac:dyDescent="0.25">
      <c r="A15" s="13"/>
      <c r="B15" s="2"/>
      <c r="C15" s="2"/>
      <c r="D15" s="2"/>
      <c r="E15" s="2"/>
      <c r="F15" s="2"/>
      <c r="G15" s="2"/>
      <c r="H15" s="2"/>
      <c r="I15" s="11"/>
      <c r="J15" s="2"/>
      <c r="K15" s="2"/>
      <c r="L15" s="2"/>
      <c r="M15" s="2"/>
      <c r="N15" s="2"/>
      <c r="O15" s="2"/>
      <c r="P15" s="1">
        <f t="shared" si="0"/>
        <v>0</v>
      </c>
    </row>
    <row r="16" spans="1:16" x14ac:dyDescent="0.25">
      <c r="A16" s="1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1">
        <f t="shared" si="0"/>
        <v>0</v>
      </c>
    </row>
    <row r="17" spans="1:16" x14ac:dyDescent="0.25">
      <c r="A17" s="1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1">
        <f t="shared" si="0"/>
        <v>0</v>
      </c>
    </row>
    <row r="18" spans="1:16" x14ac:dyDescent="0.25">
      <c r="A18" s="1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1">
        <f t="shared" si="0"/>
        <v>0</v>
      </c>
    </row>
    <row r="19" spans="1:16" x14ac:dyDescent="0.25">
      <c r="A19" s="1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1">
        <f t="shared" si="0"/>
        <v>0</v>
      </c>
    </row>
    <row r="20" spans="1:16" x14ac:dyDescent="0.25">
      <c r="A20" s="1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1">
        <f t="shared" si="0"/>
        <v>0</v>
      </c>
    </row>
    <row r="21" spans="1:16" x14ac:dyDescent="0.25">
      <c r="A21" s="1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1">
        <f t="shared" si="0"/>
        <v>0</v>
      </c>
    </row>
    <row r="22" spans="1:16" x14ac:dyDescent="0.25">
      <c r="A22" s="1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">
        <f t="shared" si="0"/>
        <v>0</v>
      </c>
    </row>
    <row r="23" spans="1:16" x14ac:dyDescent="0.25">
      <c r="A23" s="1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">
        <f>IF(M25&lt;&gt;"",ABS(M25*F23),F23)</f>
        <v>0</v>
      </c>
    </row>
    <row r="24" spans="1:16" x14ac:dyDescent="0.25">
      <c r="A24" s="13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1">
        <f t="shared" ref="P24:P78" si="1">IF(M24&lt;&gt;"",ABS(M24*F24),F24)</f>
        <v>0</v>
      </c>
    </row>
    <row r="25" spans="1:16" x14ac:dyDescent="0.25">
      <c r="A25" s="13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1">
        <f t="shared" si="1"/>
        <v>0</v>
      </c>
    </row>
    <row r="26" spans="1:16" x14ac:dyDescent="0.25">
      <c r="A26" s="13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1">
        <f t="shared" si="1"/>
        <v>0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1">
        <f t="shared" si="1"/>
        <v>0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1">
        <f t="shared" si="1"/>
        <v>0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1">
        <f t="shared" si="1"/>
        <v>0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1">
        <f t="shared" si="1"/>
        <v>0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1">
        <f t="shared" si="1"/>
        <v>0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">
        <f t="shared" si="1"/>
        <v>0</v>
      </c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1">
        <f t="shared" si="1"/>
        <v>0</v>
      </c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>
        <f t="shared" si="1"/>
        <v>0</v>
      </c>
    </row>
    <row r="35" spans="1:1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>
        <f t="shared" si="1"/>
        <v>0</v>
      </c>
    </row>
    <row r="36" spans="1:1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>
        <f t="shared" si="1"/>
        <v>0</v>
      </c>
    </row>
    <row r="37" spans="1:1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>
        <f t="shared" si="1"/>
        <v>0</v>
      </c>
    </row>
    <row r="38" spans="1:1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>
        <f t="shared" si="1"/>
        <v>0</v>
      </c>
    </row>
    <row r="39" spans="1:1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>
        <f t="shared" si="1"/>
        <v>0</v>
      </c>
    </row>
    <row r="40" spans="1:1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>
        <f t="shared" si="1"/>
        <v>0</v>
      </c>
    </row>
    <row r="41" spans="1:1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>
        <f t="shared" si="1"/>
        <v>0</v>
      </c>
    </row>
    <row r="42" spans="1:1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>
        <f t="shared" si="1"/>
        <v>0</v>
      </c>
    </row>
    <row r="43" spans="1:1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>
        <f t="shared" si="1"/>
        <v>0</v>
      </c>
    </row>
    <row r="44" spans="1:1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>
        <f t="shared" si="1"/>
        <v>0</v>
      </c>
    </row>
    <row r="45" spans="1:1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>
        <f t="shared" si="1"/>
        <v>0</v>
      </c>
    </row>
    <row r="46" spans="1:1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>
        <f t="shared" si="1"/>
        <v>0</v>
      </c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1">
        <f t="shared" si="1"/>
        <v>0</v>
      </c>
    </row>
    <row r="48" spans="1:1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1">
        <f t="shared" si="1"/>
        <v>0</v>
      </c>
    </row>
    <row r="49" spans="1:1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1">
        <f t="shared" si="1"/>
        <v>0</v>
      </c>
    </row>
    <row r="50" spans="1:1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1">
        <f t="shared" si="1"/>
        <v>0</v>
      </c>
    </row>
    <row r="51" spans="1:1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1">
        <f t="shared" si="1"/>
        <v>0</v>
      </c>
    </row>
    <row r="52" spans="1:1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1">
        <f t="shared" si="1"/>
        <v>0</v>
      </c>
    </row>
    <row r="53" spans="1:1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1">
        <f t="shared" si="1"/>
        <v>0</v>
      </c>
    </row>
    <row r="54" spans="1:1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1">
        <f t="shared" si="1"/>
        <v>0</v>
      </c>
    </row>
    <row r="55" spans="1:1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1">
        <f t="shared" si="1"/>
        <v>0</v>
      </c>
    </row>
    <row r="56" spans="1:1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1">
        <f t="shared" si="1"/>
        <v>0</v>
      </c>
    </row>
    <row r="57" spans="1:1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1">
        <f t="shared" si="1"/>
        <v>0</v>
      </c>
    </row>
    <row r="58" spans="1:1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1">
        <f t="shared" si="1"/>
        <v>0</v>
      </c>
    </row>
    <row r="59" spans="1:1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1">
        <f t="shared" si="1"/>
        <v>0</v>
      </c>
    </row>
    <row r="60" spans="1:1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1">
        <f t="shared" si="1"/>
        <v>0</v>
      </c>
    </row>
    <row r="61" spans="1:1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1">
        <f t="shared" si="1"/>
        <v>0</v>
      </c>
    </row>
    <row r="62" spans="1:1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1">
        <f t="shared" si="1"/>
        <v>0</v>
      </c>
    </row>
    <row r="63" spans="1:1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1">
        <f t="shared" si="1"/>
        <v>0</v>
      </c>
    </row>
    <row r="64" spans="1:1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1">
        <f t="shared" si="1"/>
        <v>0</v>
      </c>
    </row>
    <row r="65" spans="1:1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1">
        <f>IF(M67&lt;&gt;"",ABS(M67*F65),F65)</f>
        <v>0</v>
      </c>
    </row>
    <row r="66" spans="1:1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1">
        <f t="shared" si="1"/>
        <v>0</v>
      </c>
    </row>
    <row r="67" spans="1:1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1">
        <f t="shared" si="1"/>
        <v>0</v>
      </c>
    </row>
    <row r="68" spans="1:1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1">
        <f t="shared" si="1"/>
        <v>0</v>
      </c>
    </row>
    <row r="69" spans="1:1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1">
        <f t="shared" si="1"/>
        <v>0</v>
      </c>
    </row>
    <row r="70" spans="1:1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1">
        <f t="shared" si="1"/>
        <v>0</v>
      </c>
    </row>
    <row r="71" spans="1:1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1">
        <f t="shared" si="1"/>
        <v>0</v>
      </c>
    </row>
    <row r="72" spans="1:1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1">
        <f t="shared" si="1"/>
        <v>0</v>
      </c>
    </row>
    <row r="73" spans="1:1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1">
        <f t="shared" si="1"/>
        <v>0</v>
      </c>
    </row>
    <row r="74" spans="1:1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1">
        <f t="shared" si="1"/>
        <v>0</v>
      </c>
    </row>
    <row r="75" spans="1:1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1">
        <f t="shared" si="1"/>
        <v>0</v>
      </c>
    </row>
    <row r="76" spans="1:1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1">
        <f t="shared" si="1"/>
        <v>0</v>
      </c>
    </row>
    <row r="77" spans="1:1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1">
        <f t="shared" si="1"/>
        <v>0</v>
      </c>
    </row>
    <row r="78" spans="1:1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1">
        <f t="shared" si="1"/>
        <v>0</v>
      </c>
    </row>
  </sheetData>
  <sortState ref="A8:Z10">
    <sortCondition ref="K8"/>
    <sortCondition ref="H8"/>
  </sortState>
  <mergeCells count="1">
    <mergeCell ref="D2:K3"/>
  </mergeCells>
  <conditionalFormatting sqref="I7:I78">
    <cfRule type="cellIs" dxfId="5" priority="4" stopIfTrue="1" operator="equal">
      <formula>"b"</formula>
    </cfRule>
    <cfRule type="cellIs" dxfId="4" priority="5" stopIfTrue="1" operator="equal">
      <formula>"ec"</formula>
    </cfRule>
    <cfRule type="cellIs" dxfId="3" priority="6" stopIfTrue="1" operator="equal">
      <formula>"tt"</formula>
    </cfRule>
  </conditionalFormatting>
  <dataValidations count="2">
    <dataValidation type="list" allowBlank="1" showInputMessage="1" showErrorMessage="1" sqref="J6">
      <formula1>$AA$5:$AC$5</formula1>
    </dataValidation>
    <dataValidation type="list" allowBlank="1" showInputMessage="1" showErrorMessage="1" sqref="C6">
      <formula1>$AF$4:$CH$4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78"/>
  <sheetViews>
    <sheetView topLeftCell="B1" workbookViewId="0">
      <selection activeCell="S16" sqref="S16"/>
    </sheetView>
  </sheetViews>
  <sheetFormatPr baseColWidth="10" defaultRowHeight="15" x14ac:dyDescent="0.25"/>
  <cols>
    <col min="1" max="4" width="11.42578125" style="12"/>
    <col min="5" max="5" width="13.28515625" style="12" customWidth="1"/>
    <col min="6" max="7" width="11.42578125" style="12"/>
    <col min="8" max="8" width="0" style="12" hidden="1" customWidth="1"/>
    <col min="9" max="13" width="11.42578125" style="12"/>
    <col min="14" max="14" width="13.85546875" style="12" customWidth="1"/>
    <col min="15" max="16384" width="11.42578125" style="12"/>
  </cols>
  <sheetData>
    <row r="1" spans="1:24" ht="15.75" thickBot="1" x14ac:dyDescent="0.3">
      <c r="I1" s="16" t="s">
        <v>18</v>
      </c>
    </row>
    <row r="2" spans="1:24" x14ac:dyDescent="0.25">
      <c r="D2" s="17" t="s">
        <v>16</v>
      </c>
      <c r="E2" s="18"/>
      <c r="F2" s="18"/>
      <c r="G2" s="18"/>
      <c r="H2" s="18"/>
      <c r="I2" s="18"/>
      <c r="J2" s="18"/>
      <c r="K2" s="19"/>
    </row>
    <row r="3" spans="1:24" ht="15.75" thickBot="1" x14ac:dyDescent="0.3">
      <c r="D3" s="20"/>
      <c r="E3" s="21"/>
      <c r="F3" s="21"/>
      <c r="G3" s="21"/>
      <c r="H3" s="21"/>
      <c r="I3" s="21"/>
      <c r="J3" s="21"/>
      <c r="K3" s="22"/>
    </row>
    <row r="4" spans="1:24" x14ac:dyDescent="0.25">
      <c r="I4" s="16" t="s">
        <v>18</v>
      </c>
    </row>
    <row r="6" spans="1:24" ht="70.5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4" t="s">
        <v>6</v>
      </c>
      <c r="H6" s="4" t="s">
        <v>7</v>
      </c>
      <c r="I6" s="5"/>
      <c r="J6" s="6" t="s">
        <v>8</v>
      </c>
      <c r="K6" s="3" t="s">
        <v>9</v>
      </c>
      <c r="L6" s="7" t="s">
        <v>10</v>
      </c>
      <c r="M6" s="8" t="s">
        <v>11</v>
      </c>
      <c r="N6" s="9" t="s">
        <v>12</v>
      </c>
      <c r="O6" s="9" t="s">
        <v>13</v>
      </c>
      <c r="P6" s="10" t="s">
        <v>14</v>
      </c>
    </row>
    <row r="7" spans="1:24" x14ac:dyDescent="0.25">
      <c r="A7" s="13">
        <v>1</v>
      </c>
      <c r="B7" s="2">
        <v>10</v>
      </c>
      <c r="C7" s="2"/>
      <c r="D7" s="2" t="s">
        <v>17</v>
      </c>
      <c r="E7" s="14">
        <v>44336</v>
      </c>
      <c r="F7" s="2">
        <v>6</v>
      </c>
      <c r="G7" s="2"/>
      <c r="H7" s="2"/>
      <c r="I7" s="2"/>
      <c r="J7" s="2"/>
      <c r="K7" s="2"/>
      <c r="L7" s="2"/>
      <c r="M7" s="2"/>
      <c r="N7" s="14">
        <v>44341</v>
      </c>
      <c r="O7" s="2"/>
      <c r="P7" s="1">
        <f t="shared" ref="P7:P22" si="0">IF(M7&lt;&gt;"",ABS(M7*F7),F7)</f>
        <v>6</v>
      </c>
      <c r="R7" s="23" t="s">
        <v>24</v>
      </c>
      <c r="S7" s="23"/>
    </row>
    <row r="8" spans="1:24" x14ac:dyDescent="0.25">
      <c r="A8" s="13">
        <v>3</v>
      </c>
      <c r="B8" s="2">
        <v>80</v>
      </c>
      <c r="C8" s="2"/>
      <c r="D8" s="2" t="s">
        <v>19</v>
      </c>
      <c r="E8" s="14">
        <v>44343</v>
      </c>
      <c r="F8" s="2">
        <v>2</v>
      </c>
      <c r="G8" s="2"/>
      <c r="H8" s="2">
        <f>IF(AND(I8="",K8&lt;&gt;""),1,IF(I8="tt",2,IF(I8="b",3,IF(I8="pv",4,IF(I8="ec",5,IF(I8="h",6,IF(I8="a",7,8)))))))</f>
        <v>8</v>
      </c>
      <c r="I8" s="2"/>
      <c r="J8" s="2"/>
      <c r="K8" s="2"/>
      <c r="L8" s="2"/>
      <c r="M8" s="2"/>
      <c r="N8" s="14">
        <v>44346</v>
      </c>
      <c r="O8" s="2"/>
      <c r="P8" s="1">
        <f>IF(M8&lt;&gt;"",ABS(M8*F8),F8)</f>
        <v>2</v>
      </c>
      <c r="R8" s="23"/>
      <c r="S8" s="23"/>
    </row>
    <row r="9" spans="1:24" ht="15" customHeight="1" x14ac:dyDescent="0.25">
      <c r="A9" s="13">
        <v>1</v>
      </c>
      <c r="B9" s="2">
        <v>20</v>
      </c>
      <c r="C9" s="2"/>
      <c r="D9" s="2" t="s">
        <v>17</v>
      </c>
      <c r="E9" s="14">
        <v>44337</v>
      </c>
      <c r="F9" s="2">
        <v>7</v>
      </c>
      <c r="G9" s="2"/>
      <c r="H9" s="2">
        <f>IF(AND(I9="",K9&lt;&gt;""),1,IF(I9="tt",2,IF(I9="b",3,IF(I9="pv",4,IF(I9="ec",5,IF(I9="h",6,IF(I9="a",7,8)))))))</f>
        <v>8</v>
      </c>
      <c r="I9" s="2"/>
      <c r="J9" s="2"/>
      <c r="K9" s="2"/>
      <c r="L9" s="2"/>
      <c r="M9" s="2"/>
      <c r="N9" s="14">
        <v>44341</v>
      </c>
      <c r="O9" s="2"/>
      <c r="P9" s="1">
        <f>IF(M9&lt;&gt;"",ABS(M9*F9),F9)</f>
        <v>7</v>
      </c>
      <c r="R9" s="24" t="s">
        <v>23</v>
      </c>
      <c r="S9" s="24"/>
      <c r="T9" s="24"/>
      <c r="U9" s="24"/>
      <c r="V9" s="24"/>
      <c r="W9" s="24"/>
      <c r="X9" s="24"/>
    </row>
    <row r="10" spans="1:24" x14ac:dyDescent="0.25">
      <c r="A10" s="13">
        <v>11</v>
      </c>
      <c r="B10" s="2">
        <v>500</v>
      </c>
      <c r="C10" s="2"/>
      <c r="D10" s="2" t="s">
        <v>20</v>
      </c>
      <c r="E10" s="14">
        <v>44273</v>
      </c>
      <c r="F10" s="2">
        <v>4</v>
      </c>
      <c r="G10" s="2"/>
      <c r="H10" s="2">
        <f>IF(AND(I10="",K10&lt;&gt;""),1,IF(I10="tt",2,IF(I10="b",3,IF(I10="pv",4,IF(I10="ec",5,IF(I10="h",6,IF(I10="a",7,8)))))))</f>
        <v>8</v>
      </c>
      <c r="I10" s="2"/>
      <c r="J10" s="2"/>
      <c r="K10" s="2"/>
      <c r="L10" s="2"/>
      <c r="M10" s="2"/>
      <c r="N10" s="14">
        <v>44276</v>
      </c>
      <c r="O10" s="2"/>
      <c r="P10" s="1">
        <f>IF(M10&lt;&gt;"",ABS(M10*F10),F10)</f>
        <v>4</v>
      </c>
      <c r="R10" s="24"/>
      <c r="S10" s="24"/>
      <c r="T10" s="24"/>
      <c r="U10" s="24"/>
      <c r="V10" s="24"/>
      <c r="W10" s="24"/>
      <c r="X10" s="24"/>
    </row>
    <row r="11" spans="1:24" x14ac:dyDescent="0.25">
      <c r="A11" s="13"/>
      <c r="B11" s="2"/>
      <c r="C11" s="2"/>
      <c r="D11" s="2"/>
      <c r="E11" s="14"/>
      <c r="F11" s="2"/>
      <c r="G11" s="2"/>
      <c r="H11" s="2"/>
      <c r="I11" s="2"/>
      <c r="J11" s="2"/>
      <c r="K11" s="2"/>
      <c r="L11" s="2"/>
      <c r="M11" s="2"/>
      <c r="N11" s="14"/>
      <c r="O11" s="2"/>
      <c r="P11" s="1">
        <f t="shared" si="0"/>
        <v>0</v>
      </c>
      <c r="R11" s="24"/>
      <c r="S11" s="24"/>
      <c r="T11" s="24"/>
      <c r="U11" s="24"/>
      <c r="V11" s="24"/>
      <c r="W11" s="24"/>
      <c r="X11" s="24"/>
    </row>
    <row r="12" spans="1:24" x14ac:dyDescent="0.25">
      <c r="A12" s="13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1">
        <f t="shared" si="0"/>
        <v>0</v>
      </c>
      <c r="R12" s="15"/>
      <c r="S12" s="15"/>
      <c r="T12" s="15"/>
      <c r="U12" s="15"/>
      <c r="V12" s="15"/>
      <c r="W12" s="15"/>
      <c r="X12" s="15"/>
    </row>
    <row r="13" spans="1:24" x14ac:dyDescent="0.25">
      <c r="A13" s="13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1">
        <f t="shared" si="0"/>
        <v>0</v>
      </c>
    </row>
    <row r="14" spans="1:24" x14ac:dyDescent="0.25">
      <c r="A14" s="13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1">
        <f t="shared" si="0"/>
        <v>0</v>
      </c>
    </row>
    <row r="15" spans="1:24" x14ac:dyDescent="0.25">
      <c r="A15" s="13"/>
      <c r="B15" s="2"/>
      <c r="C15" s="2"/>
      <c r="D15" s="2"/>
      <c r="E15" s="2"/>
      <c r="F15" s="2"/>
      <c r="G15" s="2"/>
      <c r="H15" s="2"/>
      <c r="I15" s="11"/>
      <c r="J15" s="2"/>
      <c r="K15" s="2"/>
      <c r="L15" s="2"/>
      <c r="M15" s="2"/>
      <c r="N15" s="2"/>
      <c r="O15" s="2"/>
      <c r="P15" s="1">
        <f t="shared" si="0"/>
        <v>0</v>
      </c>
    </row>
    <row r="16" spans="1:24" x14ac:dyDescent="0.25">
      <c r="A16" s="13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1">
        <f t="shared" si="0"/>
        <v>0</v>
      </c>
    </row>
    <row r="17" spans="1:16" x14ac:dyDescent="0.25">
      <c r="A17" s="13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1">
        <f t="shared" si="0"/>
        <v>0</v>
      </c>
    </row>
    <row r="18" spans="1:16" x14ac:dyDescent="0.25">
      <c r="A18" s="13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1">
        <f t="shared" si="0"/>
        <v>0</v>
      </c>
    </row>
    <row r="19" spans="1:16" x14ac:dyDescent="0.25">
      <c r="A19" s="13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1">
        <f t="shared" si="0"/>
        <v>0</v>
      </c>
    </row>
    <row r="20" spans="1:16" x14ac:dyDescent="0.25">
      <c r="A20" s="1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1">
        <f t="shared" si="0"/>
        <v>0</v>
      </c>
    </row>
    <row r="21" spans="1:16" x14ac:dyDescent="0.25">
      <c r="A21" s="13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1">
        <f t="shared" si="0"/>
        <v>0</v>
      </c>
    </row>
    <row r="22" spans="1:16" x14ac:dyDescent="0.25">
      <c r="A22" s="1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">
        <f t="shared" si="0"/>
        <v>0</v>
      </c>
    </row>
    <row r="23" spans="1:16" x14ac:dyDescent="0.25">
      <c r="A23" s="1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">
        <f>IF(M25&lt;&gt;"",ABS(M25*F23),F23)</f>
        <v>0</v>
      </c>
    </row>
    <row r="24" spans="1:16" x14ac:dyDescent="0.25">
      <c r="A24" s="13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1">
        <f t="shared" ref="P24:P78" si="1">IF(M24&lt;&gt;"",ABS(M24*F24),F24)</f>
        <v>0</v>
      </c>
    </row>
    <row r="25" spans="1:16" x14ac:dyDescent="0.25">
      <c r="A25" s="13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1">
        <f t="shared" si="1"/>
        <v>0</v>
      </c>
    </row>
    <row r="26" spans="1:16" x14ac:dyDescent="0.25">
      <c r="A26" s="13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1">
        <f t="shared" si="1"/>
        <v>0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1">
        <f t="shared" si="1"/>
        <v>0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1">
        <f t="shared" si="1"/>
        <v>0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1">
        <f t="shared" si="1"/>
        <v>0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1">
        <f t="shared" si="1"/>
        <v>0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1">
        <f t="shared" si="1"/>
        <v>0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">
        <f t="shared" si="1"/>
        <v>0</v>
      </c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1">
        <f t="shared" si="1"/>
        <v>0</v>
      </c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>
        <f t="shared" si="1"/>
        <v>0</v>
      </c>
    </row>
    <row r="35" spans="1:1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>
        <f t="shared" si="1"/>
        <v>0</v>
      </c>
    </row>
    <row r="36" spans="1:1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>
        <f t="shared" si="1"/>
        <v>0</v>
      </c>
    </row>
    <row r="37" spans="1:1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>
        <f t="shared" si="1"/>
        <v>0</v>
      </c>
    </row>
    <row r="38" spans="1:1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>
        <f t="shared" si="1"/>
        <v>0</v>
      </c>
    </row>
    <row r="39" spans="1:1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>
        <f t="shared" si="1"/>
        <v>0</v>
      </c>
    </row>
    <row r="40" spans="1:1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>
        <f t="shared" si="1"/>
        <v>0</v>
      </c>
    </row>
    <row r="41" spans="1:1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>
        <f t="shared" si="1"/>
        <v>0</v>
      </c>
    </row>
    <row r="42" spans="1:1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>
        <f t="shared" si="1"/>
        <v>0</v>
      </c>
    </row>
    <row r="43" spans="1:1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>
        <f t="shared" si="1"/>
        <v>0</v>
      </c>
    </row>
    <row r="44" spans="1:1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>
        <f t="shared" si="1"/>
        <v>0</v>
      </c>
    </row>
    <row r="45" spans="1:1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>
        <f t="shared" si="1"/>
        <v>0</v>
      </c>
    </row>
    <row r="46" spans="1:1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>
        <f t="shared" si="1"/>
        <v>0</v>
      </c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1">
        <f t="shared" si="1"/>
        <v>0</v>
      </c>
    </row>
    <row r="48" spans="1:1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1">
        <f t="shared" si="1"/>
        <v>0</v>
      </c>
    </row>
    <row r="49" spans="1:1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1">
        <f t="shared" si="1"/>
        <v>0</v>
      </c>
    </row>
    <row r="50" spans="1:1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1">
        <f t="shared" si="1"/>
        <v>0</v>
      </c>
    </row>
    <row r="51" spans="1:1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1">
        <f t="shared" si="1"/>
        <v>0</v>
      </c>
    </row>
    <row r="52" spans="1:1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1">
        <f t="shared" si="1"/>
        <v>0</v>
      </c>
    </row>
    <row r="53" spans="1:1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1">
        <f t="shared" si="1"/>
        <v>0</v>
      </c>
    </row>
    <row r="54" spans="1:1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1">
        <f t="shared" si="1"/>
        <v>0</v>
      </c>
    </row>
    <row r="55" spans="1:1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1">
        <f t="shared" si="1"/>
        <v>0</v>
      </c>
    </row>
    <row r="56" spans="1:1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1">
        <f t="shared" si="1"/>
        <v>0</v>
      </c>
    </row>
    <row r="57" spans="1:1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1">
        <f t="shared" si="1"/>
        <v>0</v>
      </c>
    </row>
    <row r="58" spans="1:1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1">
        <f t="shared" si="1"/>
        <v>0</v>
      </c>
    </row>
    <row r="59" spans="1:1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1">
        <f t="shared" si="1"/>
        <v>0</v>
      </c>
    </row>
    <row r="60" spans="1:1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1">
        <f t="shared" si="1"/>
        <v>0</v>
      </c>
    </row>
    <row r="61" spans="1:1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1">
        <f t="shared" si="1"/>
        <v>0</v>
      </c>
    </row>
    <row r="62" spans="1:1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1">
        <f t="shared" si="1"/>
        <v>0</v>
      </c>
    </row>
    <row r="63" spans="1:1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1">
        <f t="shared" si="1"/>
        <v>0</v>
      </c>
    </row>
    <row r="64" spans="1:1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1">
        <f t="shared" si="1"/>
        <v>0</v>
      </c>
    </row>
    <row r="65" spans="1:1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1">
        <f>IF(M67&lt;&gt;"",ABS(M67*F65),F65)</f>
        <v>0</v>
      </c>
    </row>
    <row r="66" spans="1:1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1">
        <f t="shared" si="1"/>
        <v>0</v>
      </c>
    </row>
    <row r="67" spans="1:1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1">
        <f t="shared" si="1"/>
        <v>0</v>
      </c>
    </row>
    <row r="68" spans="1:1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1">
        <f t="shared" si="1"/>
        <v>0</v>
      </c>
    </row>
    <row r="69" spans="1:1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1">
        <f t="shared" si="1"/>
        <v>0</v>
      </c>
    </row>
    <row r="70" spans="1:1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1">
        <f t="shared" si="1"/>
        <v>0</v>
      </c>
    </row>
    <row r="71" spans="1:1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1">
        <f t="shared" si="1"/>
        <v>0</v>
      </c>
    </row>
    <row r="72" spans="1:1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1">
        <f t="shared" si="1"/>
        <v>0</v>
      </c>
    </row>
    <row r="73" spans="1:1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1">
        <f t="shared" si="1"/>
        <v>0</v>
      </c>
    </row>
    <row r="74" spans="1:1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1">
        <f t="shared" si="1"/>
        <v>0</v>
      </c>
    </row>
    <row r="75" spans="1:1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1">
        <f t="shared" si="1"/>
        <v>0</v>
      </c>
    </row>
    <row r="76" spans="1:1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1">
        <f t="shared" si="1"/>
        <v>0</v>
      </c>
    </row>
    <row r="77" spans="1:1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1">
        <f t="shared" si="1"/>
        <v>0</v>
      </c>
    </row>
    <row r="78" spans="1:1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1">
        <f t="shared" si="1"/>
        <v>0</v>
      </c>
    </row>
  </sheetData>
  <sortState ref="A8:Z10">
    <sortCondition ref="K8"/>
    <sortCondition ref="H8"/>
  </sortState>
  <mergeCells count="3">
    <mergeCell ref="D2:K3"/>
    <mergeCell ref="R7:S8"/>
    <mergeCell ref="R9:X11"/>
  </mergeCells>
  <conditionalFormatting sqref="I7:I78">
    <cfRule type="cellIs" dxfId="2" priority="1" stopIfTrue="1" operator="equal">
      <formula>"b"</formula>
    </cfRule>
    <cfRule type="cellIs" dxfId="1" priority="2" stopIfTrue="1" operator="equal">
      <formula>"ec"</formula>
    </cfRule>
    <cfRule type="cellIs" dxfId="0" priority="3" stopIfTrue="1" operator="equal">
      <formula>"tt"</formula>
    </cfRule>
  </conditionalFormatting>
  <dataValidations count="2">
    <dataValidation type="list" allowBlank="1" showInputMessage="1" showErrorMessage="1" sqref="C6">
      <formula1>$AF$4:$CH$4</formula1>
    </dataValidation>
    <dataValidation type="list" allowBlank="1" showInputMessage="1" showErrorMessage="1" sqref="J6">
      <formula1>$AA$5:$AC$5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CE QUE JE VEUX OBTENIR</vt:lpstr>
      <vt:lpstr>CE QUE J'OBTIENS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LOPEZ, Gautier</dc:creator>
  <cp:lastModifiedBy>LOPEZ, Gautier</cp:lastModifiedBy>
  <dcterms:created xsi:type="dcterms:W3CDTF">2021-02-25T12:46:09Z</dcterms:created>
  <dcterms:modified xsi:type="dcterms:W3CDTF">2021-03-02T10:22:20Z</dcterms:modified>
</cp:coreProperties>
</file>