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enpr\Desktop\"/>
    </mc:Choice>
  </mc:AlternateContent>
  <xr:revisionPtr revIDLastSave="0" documentId="8_{2ED8D06A-AD97-4BD2-A6B6-451393B8F5DE}" xr6:coauthVersionLast="46" xr6:coauthVersionMax="46" xr10:uidLastSave="{00000000-0000-0000-0000-000000000000}"/>
  <bookViews>
    <workbookView xWindow="-120" yWindow="-120" windowWidth="29040" windowHeight="15840" xr2:uid="{EA1013F3-22A5-4567-90BF-F971BBB6FB38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F22" i="1"/>
</calcChain>
</file>

<file path=xl/sharedStrings.xml><?xml version="1.0" encoding="utf-8"?>
<sst xmlns="http://schemas.openxmlformats.org/spreadsheetml/2006/main" count="79" uniqueCount="70">
  <si>
    <t>COMMERCIAL</t>
  </si>
  <si>
    <t>CODE CLIENT</t>
  </si>
  <si>
    <t>MAGASINS</t>
  </si>
  <si>
    <t>DATE CONFIRMATION</t>
  </si>
  <si>
    <t>MONTANT</t>
  </si>
  <si>
    <t>STATUT CDE</t>
  </si>
  <si>
    <t>DATE LIVRAISON</t>
  </si>
  <si>
    <t>!</t>
  </si>
  <si>
    <t>COMMERCIAL 1</t>
  </si>
  <si>
    <t>CLIENT1</t>
  </si>
  <si>
    <t>MAGASIN 1</t>
  </si>
  <si>
    <t>X</t>
  </si>
  <si>
    <t>COMMERCIAL 2</t>
  </si>
  <si>
    <t>CLIENT2</t>
  </si>
  <si>
    <t>MAGASIN 2</t>
  </si>
  <si>
    <t>COMMERCIAL 3</t>
  </si>
  <si>
    <t>CLIENT3</t>
  </si>
  <si>
    <t>MAGASIN 3</t>
  </si>
  <si>
    <t>COMMERCIAL 4</t>
  </si>
  <si>
    <t>CLIENT4</t>
  </si>
  <si>
    <t>MAGASIN 4</t>
  </si>
  <si>
    <t>COMMERCIAL 5</t>
  </si>
  <si>
    <t>CLIENT5</t>
  </si>
  <si>
    <t>MAGASIN 5</t>
  </si>
  <si>
    <t>COMMERCIAL 6</t>
  </si>
  <si>
    <t>CLIENT6</t>
  </si>
  <si>
    <t>MAGASIN 6</t>
  </si>
  <si>
    <t>COMMERCIAL 7</t>
  </si>
  <si>
    <t>CLIENT7</t>
  </si>
  <si>
    <t>MAGASIN 7</t>
  </si>
  <si>
    <t>COMMERCIAL 8</t>
  </si>
  <si>
    <t>CLIENT8</t>
  </si>
  <si>
    <t>MAGASIN 8</t>
  </si>
  <si>
    <t>COMMERCIAL 9</t>
  </si>
  <si>
    <t>CLIENT9</t>
  </si>
  <si>
    <t>MAGASIN 9</t>
  </si>
  <si>
    <t>COMMERCIAL 10</t>
  </si>
  <si>
    <t>CLIENT10</t>
  </si>
  <si>
    <t>MAGASIN 10</t>
  </si>
  <si>
    <t>COMMERCIAL 11</t>
  </si>
  <si>
    <t>CLIENT11</t>
  </si>
  <si>
    <t>MAGASIN 11</t>
  </si>
  <si>
    <t>COMMERCIAL 12</t>
  </si>
  <si>
    <t>CLIENT12</t>
  </si>
  <si>
    <t>MAGASIN 12</t>
  </si>
  <si>
    <t>COMMERCIAL 13</t>
  </si>
  <si>
    <t>CLIENT13</t>
  </si>
  <si>
    <t>MAGASIN 13</t>
  </si>
  <si>
    <t>COMMERCIAL 14</t>
  </si>
  <si>
    <t>CLIENT14</t>
  </si>
  <si>
    <t>MAGASIN 14</t>
  </si>
  <si>
    <t>COMMERCIAL 15</t>
  </si>
  <si>
    <t>CLIENT15</t>
  </si>
  <si>
    <t>MAGASIN 15</t>
  </si>
  <si>
    <t>COMMERCIAL 16</t>
  </si>
  <si>
    <t>CLIENT16</t>
  </si>
  <si>
    <t>MAGASIN 16</t>
  </si>
  <si>
    <t>COMMERCIAL 17</t>
  </si>
  <si>
    <t>CLIENT17</t>
  </si>
  <si>
    <t>MAGASIN 17</t>
  </si>
  <si>
    <t>COMMERCIAL 18</t>
  </si>
  <si>
    <t>CLIENT18</t>
  </si>
  <si>
    <t>MAGASIN 18</t>
  </si>
  <si>
    <t>TOTAL SEMAINE 1</t>
  </si>
  <si>
    <t xml:space="preserve">DEPOT </t>
  </si>
  <si>
    <t>Si j'insère une nouvelle ligne pour cette semaine,  et que le dépôt est coché, alors la ligne saisie sera colorisé en orange pour les 10 prochaines lignes supplémentaires uniquement…</t>
  </si>
  <si>
    <t>Si j'insère encore de nouvelles lignes après la 20ème saisie de commande pour cette semaine,  et que le dépôt est coché, alors chaque ligne supplémentaire, (donc au-delà de 20 commandes) deviendront rouge</t>
  </si>
  <si>
    <t>Résultat souhaité : A partir de la 20ème commande saisie, avec une croix dans la colonne dépôt, chaque ligne supplémentaire sera en rouge</t>
  </si>
  <si>
    <t>Les 10 premieres commandes saisie dans la semaine,  avec une croix dans la colonne dépôt : aucune colorisation</t>
  </si>
  <si>
    <t>Résultat souhaité : La 11ème jusqu'à la 20ème commande, dernièrement enregistrées et ayant une croix dans la colonne dépôt, seront en orange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</si>
</sst>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Montserrat"/>
    </font>
    <font>
      <b/>
      <sz val="8"/>
      <color theme="0"/>
      <name val="Montserrat"/>
    </font>
    <font>
      <b/>
      <sz val="16"/>
      <color theme="0"/>
      <name val="Montserrat"/>
    </font>
    <font>
      <b/>
      <sz val="8"/>
      <color theme="1"/>
      <name val="Montserrat"/>
    </font>
    <font>
      <sz val="8"/>
      <color theme="0"/>
      <name val="Montserrat"/>
    </font>
    <font>
      <b/>
      <sz val="9"/>
      <color theme="0"/>
      <name val="Montserrat"/>
    </font>
    <font>
      <b/>
      <sz val="8"/>
      <color theme="1" tint="0.249977111117893"/>
      <name val="Montserrat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/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/>
      <diagonal/>
    </border>
    <border>
      <left/>
      <right/>
      <top style="thin">
        <color theme="1" tint="0.249977111117893"/>
      </top>
      <bottom style="thin">
        <color theme="1" tint="0.249977111117893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44" fontId="3" fillId="2" borderId="0" xfId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44" fontId="2" fillId="0" borderId="1" xfId="1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2" fillId="0" borderId="0" xfId="0" applyNumberFormat="1" applyFont="1" applyAlignment="1">
      <alignment vertical="center"/>
    </xf>
    <xf numFmtId="44" fontId="2" fillId="0" borderId="0" xfId="0" applyNumberFormat="1" applyFont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44" fontId="2" fillId="0" borderId="2" xfId="1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44" fontId="2" fillId="0" borderId="3" xfId="1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44" fontId="2" fillId="0" borderId="4" xfId="1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5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44" fontId="2" fillId="0" borderId="5" xfId="1" applyFont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44" fontId="7" fillId="2" borderId="0" xfId="1" applyFont="1" applyFill="1" applyAlignment="1">
      <alignment vertical="center"/>
    </xf>
    <xf numFmtId="0" fontId="8" fillId="2" borderId="0" xfId="0" applyFont="1" applyFill="1" applyAlignment="1">
      <alignment horizontal="center" vertical="center"/>
    </xf>
    <xf numFmtId="0" fontId="9" fillId="3" borderId="0" xfId="0" applyFont="1" applyFill="1" applyAlignment="1">
      <alignment vertical="center" wrapText="1"/>
    </xf>
    <xf numFmtId="0" fontId="9" fillId="3" borderId="0" xfId="0" applyFont="1" applyFill="1" applyAlignment="1">
      <alignment vertical="center"/>
    </xf>
    <xf numFmtId="0" fontId="9" fillId="4" borderId="0" xfId="0" applyFont="1" applyFill="1" applyAlignment="1">
      <alignment vertical="center" wrapText="1"/>
    </xf>
    <xf numFmtId="0" fontId="9" fillId="4" borderId="0" xfId="0" applyFont="1" applyFill="1" applyAlignment="1">
      <alignment vertical="center"/>
    </xf>
  </cellXfs>
  <cellStyles count="2">
    <cellStyle name="Monétaire" xfId="1" builtinId="4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s%20sardec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</sheetNames>
    <sheetDataSet>
      <sheetData sheetId="0">
        <row r="5">
          <cell r="H5" t="str">
            <v>DATE LIVRAISON</v>
          </cell>
        </row>
        <row r="10">
          <cell r="H10" t="str">
            <v>DATE LIVRAISON</v>
          </cell>
        </row>
        <row r="12">
          <cell r="H12">
            <v>44197</v>
          </cell>
        </row>
        <row r="13">
          <cell r="H13">
            <v>44198</v>
          </cell>
        </row>
        <row r="14">
          <cell r="H14">
            <v>44199</v>
          </cell>
        </row>
        <row r="15">
          <cell r="H15">
            <v>44201</v>
          </cell>
        </row>
        <row r="16">
          <cell r="H16">
            <v>44201</v>
          </cell>
        </row>
        <row r="17">
          <cell r="H17">
            <v>44201</v>
          </cell>
        </row>
        <row r="18">
          <cell r="H18">
            <v>44201</v>
          </cell>
        </row>
        <row r="19">
          <cell r="H19">
            <v>44201</v>
          </cell>
        </row>
        <row r="20">
          <cell r="H20">
            <v>44201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412302-D572-45CE-AC74-F684035FE155}">
  <dimension ref="B1:Q22"/>
  <sheetViews>
    <sheetView tabSelected="1" workbookViewId="0">
      <selection activeCell="I18" sqref="I18"/>
    </sheetView>
  </sheetViews>
  <sheetFormatPr baseColWidth="10" defaultRowHeight="15" x14ac:dyDescent="0.25"/>
  <cols>
    <col min="1" max="1" width="5.7109375" customWidth="1"/>
    <col min="2" max="2" width="21.28515625" customWidth="1"/>
    <col min="3" max="3" width="13.42578125" customWidth="1"/>
    <col min="4" max="4" width="45.5703125" customWidth="1"/>
    <col min="5" max="5" width="17.42578125" customWidth="1"/>
    <col min="6" max="6" width="14.85546875" customWidth="1"/>
    <col min="7" max="7" width="17.5703125" customWidth="1"/>
    <col min="8" max="8" width="13.7109375" customWidth="1"/>
    <col min="9" max="9" width="10.140625" customWidth="1"/>
    <col min="10" max="10" width="4.7109375" customWidth="1"/>
    <col min="11" max="11" width="6.5703125" customWidth="1"/>
    <col min="12" max="12" width="87.28515625" customWidth="1"/>
  </cols>
  <sheetData>
    <row r="1" spans="2:17" s="1" customFormat="1" ht="28.5" customHeight="1" x14ac:dyDescent="0.25">
      <c r="B1" s="2" t="s">
        <v>0</v>
      </c>
      <c r="C1" s="2" t="s">
        <v>1</v>
      </c>
      <c r="D1" s="2" t="s">
        <v>2</v>
      </c>
      <c r="E1" s="3" t="s">
        <v>3</v>
      </c>
      <c r="F1" s="4" t="s">
        <v>4</v>
      </c>
      <c r="G1" s="2" t="s">
        <v>5</v>
      </c>
      <c r="H1" s="3" t="s">
        <v>6</v>
      </c>
      <c r="I1" s="3" t="s">
        <v>64</v>
      </c>
      <c r="J1" s="5" t="s">
        <v>7</v>
      </c>
    </row>
    <row r="2" spans="2:17" s="6" customFormat="1" ht="21.75" customHeight="1" x14ac:dyDescent="0.25">
      <c r="B2" s="7"/>
      <c r="C2" s="8"/>
      <c r="D2" s="7"/>
      <c r="E2" s="8"/>
      <c r="F2" s="9"/>
      <c r="G2" s="7"/>
      <c r="H2" s="8"/>
      <c r="I2" s="10"/>
      <c r="J2" s="10"/>
      <c r="N2" s="11"/>
      <c r="O2" s="12"/>
      <c r="Q2" s="11"/>
    </row>
    <row r="3" spans="2:17" s="6" customFormat="1" ht="21.75" customHeight="1" x14ac:dyDescent="0.25">
      <c r="B3" s="13" t="s">
        <v>8</v>
      </c>
      <c r="C3" s="14" t="s">
        <v>9</v>
      </c>
      <c r="D3" s="13" t="s">
        <v>10</v>
      </c>
      <c r="E3" s="15">
        <v>44166</v>
      </c>
      <c r="F3" s="16">
        <v>750</v>
      </c>
      <c r="G3" s="13"/>
      <c r="H3" s="15">
        <v>44197</v>
      </c>
      <c r="I3" s="17" t="s">
        <v>11</v>
      </c>
      <c r="J3" s="17"/>
      <c r="L3" s="6" t="s">
        <v>68</v>
      </c>
      <c r="N3" s="11"/>
      <c r="O3" s="12"/>
      <c r="Q3" s="11"/>
    </row>
    <row r="4" spans="2:17" s="6" customFormat="1" ht="21.75" customHeight="1" x14ac:dyDescent="0.25">
      <c r="B4" s="18" t="s">
        <v>12</v>
      </c>
      <c r="C4" s="19" t="s">
        <v>13</v>
      </c>
      <c r="D4" s="18" t="s">
        <v>14</v>
      </c>
      <c r="E4" s="20">
        <v>44167</v>
      </c>
      <c r="F4" s="21">
        <v>750</v>
      </c>
      <c r="G4" s="18"/>
      <c r="H4" s="20">
        <v>44198</v>
      </c>
      <c r="I4" s="22" t="s">
        <v>11</v>
      </c>
      <c r="J4" s="22"/>
      <c r="N4" s="11"/>
      <c r="O4" s="12"/>
      <c r="Q4" s="11"/>
    </row>
    <row r="5" spans="2:17" s="6" customFormat="1" ht="21.75" customHeight="1" x14ac:dyDescent="0.25">
      <c r="B5" s="13" t="s">
        <v>15</v>
      </c>
      <c r="C5" s="14" t="s">
        <v>16</v>
      </c>
      <c r="D5" s="13" t="s">
        <v>17</v>
      </c>
      <c r="E5" s="15">
        <v>44168</v>
      </c>
      <c r="F5" s="21">
        <v>750</v>
      </c>
      <c r="G5" s="18"/>
      <c r="H5" s="15">
        <v>44199</v>
      </c>
      <c r="I5" s="22" t="s">
        <v>11</v>
      </c>
      <c r="J5" s="22"/>
      <c r="N5" s="11"/>
      <c r="O5" s="12"/>
      <c r="Q5" s="11"/>
    </row>
    <row r="6" spans="2:17" s="6" customFormat="1" ht="21.75" customHeight="1" x14ac:dyDescent="0.25">
      <c r="B6" s="18" t="s">
        <v>18</v>
      </c>
      <c r="C6" s="19" t="s">
        <v>19</v>
      </c>
      <c r="D6" s="18" t="s">
        <v>20</v>
      </c>
      <c r="E6" s="15">
        <v>44172</v>
      </c>
      <c r="F6" s="21">
        <v>750</v>
      </c>
      <c r="G6" s="18"/>
      <c r="H6" s="15">
        <v>44201</v>
      </c>
      <c r="I6" s="22" t="s">
        <v>11</v>
      </c>
      <c r="J6" s="22"/>
      <c r="L6" s="37" t="s">
        <v>65</v>
      </c>
      <c r="N6" s="11"/>
      <c r="O6" s="12"/>
      <c r="Q6" s="11"/>
    </row>
    <row r="7" spans="2:17" s="6" customFormat="1" ht="21.75" customHeight="1" x14ac:dyDescent="0.25">
      <c r="B7" s="13" t="s">
        <v>21</v>
      </c>
      <c r="C7" s="14" t="s">
        <v>22</v>
      </c>
      <c r="D7" s="13" t="s">
        <v>23</v>
      </c>
      <c r="E7" s="20">
        <v>44173</v>
      </c>
      <c r="F7" s="21">
        <v>750</v>
      </c>
      <c r="G7" s="18"/>
      <c r="H7" s="20">
        <v>44201</v>
      </c>
      <c r="I7" s="22" t="s">
        <v>11</v>
      </c>
      <c r="J7" s="22"/>
      <c r="L7" s="38"/>
      <c r="N7" s="11"/>
      <c r="O7" s="12"/>
      <c r="Q7" s="11"/>
    </row>
    <row r="8" spans="2:17" s="6" customFormat="1" ht="21.75" customHeight="1" x14ac:dyDescent="0.25">
      <c r="B8" s="18" t="s">
        <v>24</v>
      </c>
      <c r="C8" s="19" t="s">
        <v>25</v>
      </c>
      <c r="D8" s="18" t="s">
        <v>26</v>
      </c>
      <c r="E8" s="15">
        <v>44174</v>
      </c>
      <c r="F8" s="21">
        <v>750</v>
      </c>
      <c r="G8" s="18"/>
      <c r="H8" s="15">
        <v>44201</v>
      </c>
      <c r="I8" s="22" t="s">
        <v>11</v>
      </c>
      <c r="J8" s="22"/>
      <c r="L8" s="37" t="s">
        <v>69</v>
      </c>
      <c r="N8" s="11"/>
      <c r="O8" s="12"/>
      <c r="Q8" s="11"/>
    </row>
    <row r="9" spans="2:17" s="6" customFormat="1" ht="21.75" customHeight="1" x14ac:dyDescent="0.25">
      <c r="B9" s="13" t="s">
        <v>27</v>
      </c>
      <c r="C9" s="14" t="s">
        <v>28</v>
      </c>
      <c r="D9" s="13" t="s">
        <v>29</v>
      </c>
      <c r="E9" s="15">
        <v>44174</v>
      </c>
      <c r="F9" s="21">
        <v>750</v>
      </c>
      <c r="G9" s="18"/>
      <c r="H9" s="15">
        <v>44201</v>
      </c>
      <c r="I9" s="22"/>
      <c r="J9" s="22"/>
      <c r="N9" s="11"/>
      <c r="O9" s="12"/>
      <c r="Q9" s="11"/>
    </row>
    <row r="10" spans="2:17" s="6" customFormat="1" ht="21.75" customHeight="1" x14ac:dyDescent="0.25">
      <c r="B10" s="18" t="s">
        <v>30</v>
      </c>
      <c r="C10" s="19" t="s">
        <v>31</v>
      </c>
      <c r="D10" s="18" t="s">
        <v>32</v>
      </c>
      <c r="E10" s="20">
        <v>44169</v>
      </c>
      <c r="F10" s="21">
        <v>750</v>
      </c>
      <c r="G10" s="18"/>
      <c r="H10" s="20">
        <v>44201</v>
      </c>
      <c r="I10" s="22"/>
      <c r="J10" s="22"/>
      <c r="N10" s="11"/>
      <c r="O10" s="12"/>
      <c r="Q10" s="11"/>
    </row>
    <row r="11" spans="2:17" s="6" customFormat="1" ht="21.75" customHeight="1" x14ac:dyDescent="0.25">
      <c r="B11" s="13" t="s">
        <v>33</v>
      </c>
      <c r="C11" s="14" t="s">
        <v>34</v>
      </c>
      <c r="D11" s="13" t="s">
        <v>35</v>
      </c>
      <c r="E11" s="15">
        <v>44170</v>
      </c>
      <c r="F11" s="21">
        <v>750</v>
      </c>
      <c r="G11" s="18"/>
      <c r="H11" s="15">
        <v>44201</v>
      </c>
      <c r="I11" s="22" t="s">
        <v>11</v>
      </c>
      <c r="J11" s="22"/>
      <c r="L11" s="35" t="s">
        <v>66</v>
      </c>
      <c r="N11" s="11"/>
      <c r="O11" s="12"/>
      <c r="Q11" s="11"/>
    </row>
    <row r="12" spans="2:17" s="6" customFormat="1" ht="21.75" customHeight="1" x14ac:dyDescent="0.25">
      <c r="B12" s="18" t="s">
        <v>36</v>
      </c>
      <c r="C12" s="19" t="s">
        <v>37</v>
      </c>
      <c r="D12" s="18" t="s">
        <v>38</v>
      </c>
      <c r="E12" s="20">
        <v>44171</v>
      </c>
      <c r="F12" s="21">
        <v>750</v>
      </c>
      <c r="G12" s="18"/>
      <c r="H12" s="20">
        <v>44201</v>
      </c>
      <c r="I12" s="22" t="s">
        <v>11</v>
      </c>
      <c r="J12" s="22"/>
      <c r="L12" s="36"/>
      <c r="N12" s="11"/>
      <c r="O12" s="12"/>
      <c r="Q12" s="11"/>
    </row>
    <row r="13" spans="2:17" s="6" customFormat="1" ht="21.75" customHeight="1" x14ac:dyDescent="0.25">
      <c r="B13" s="13" t="s">
        <v>39</v>
      </c>
      <c r="C13" s="14" t="s">
        <v>40</v>
      </c>
      <c r="D13" s="13" t="s">
        <v>41</v>
      </c>
      <c r="E13" s="15">
        <v>44172</v>
      </c>
      <c r="F13" s="21">
        <v>750</v>
      </c>
      <c r="G13" s="18"/>
      <c r="H13" s="15">
        <v>44201</v>
      </c>
      <c r="I13" s="22"/>
      <c r="J13" s="22"/>
      <c r="L13" s="35" t="s">
        <v>67</v>
      </c>
      <c r="N13" s="11"/>
      <c r="O13" s="12"/>
      <c r="Q13" s="11"/>
    </row>
    <row r="14" spans="2:17" s="6" customFormat="1" ht="21.75" customHeight="1" x14ac:dyDescent="0.25">
      <c r="B14" s="13" t="s">
        <v>42</v>
      </c>
      <c r="C14" s="19" t="s">
        <v>43</v>
      </c>
      <c r="D14" s="18" t="s">
        <v>44</v>
      </c>
      <c r="E14" s="15">
        <v>44170</v>
      </c>
      <c r="F14" s="21">
        <v>750</v>
      </c>
      <c r="G14" s="18"/>
      <c r="H14" s="15">
        <v>44201</v>
      </c>
      <c r="I14" s="22"/>
      <c r="J14" s="22"/>
      <c r="N14" s="11"/>
      <c r="O14" s="12"/>
      <c r="Q14" s="11"/>
    </row>
    <row r="15" spans="2:17" s="6" customFormat="1" ht="21.75" customHeight="1" x14ac:dyDescent="0.25">
      <c r="B15" s="18" t="s">
        <v>45</v>
      </c>
      <c r="C15" s="14" t="s">
        <v>46</v>
      </c>
      <c r="D15" s="13" t="s">
        <v>47</v>
      </c>
      <c r="E15" s="20">
        <v>44171</v>
      </c>
      <c r="F15" s="21">
        <v>750</v>
      </c>
      <c r="G15" s="18"/>
      <c r="H15" s="20">
        <v>44201</v>
      </c>
      <c r="I15" s="22"/>
      <c r="J15" s="22"/>
      <c r="N15" s="11"/>
      <c r="O15" s="12"/>
      <c r="Q15" s="11"/>
    </row>
    <row r="16" spans="2:17" s="6" customFormat="1" ht="21.75" customHeight="1" x14ac:dyDescent="0.25">
      <c r="B16" s="13" t="s">
        <v>48</v>
      </c>
      <c r="C16" s="19" t="s">
        <v>49</v>
      </c>
      <c r="D16" s="18" t="s">
        <v>50</v>
      </c>
      <c r="E16" s="15">
        <v>44172</v>
      </c>
      <c r="F16" s="21">
        <v>750</v>
      </c>
      <c r="G16" s="18"/>
      <c r="H16" s="15">
        <v>44201</v>
      </c>
      <c r="I16" s="22"/>
      <c r="J16" s="22"/>
      <c r="N16" s="11"/>
      <c r="O16" s="12"/>
      <c r="Q16" s="11"/>
    </row>
    <row r="17" spans="2:17" s="6" customFormat="1" ht="21.75" customHeight="1" x14ac:dyDescent="0.25">
      <c r="B17" s="18" t="s">
        <v>51</v>
      </c>
      <c r="C17" s="14" t="s">
        <v>52</v>
      </c>
      <c r="D17" s="13" t="s">
        <v>53</v>
      </c>
      <c r="E17" s="20">
        <v>44173</v>
      </c>
      <c r="F17" s="21">
        <v>750</v>
      </c>
      <c r="G17" s="18"/>
      <c r="H17" s="20">
        <v>44201</v>
      </c>
      <c r="I17" s="22"/>
      <c r="J17" s="22"/>
      <c r="N17" s="11"/>
      <c r="O17" s="12"/>
      <c r="Q17" s="11"/>
    </row>
    <row r="18" spans="2:17" s="6" customFormat="1" ht="21.75" customHeight="1" x14ac:dyDescent="0.25">
      <c r="B18" s="13" t="s">
        <v>54</v>
      </c>
      <c r="C18" s="19" t="s">
        <v>55</v>
      </c>
      <c r="D18" s="18" t="s">
        <v>56</v>
      </c>
      <c r="E18" s="15">
        <v>44174</v>
      </c>
      <c r="F18" s="21">
        <v>750</v>
      </c>
      <c r="G18" s="18"/>
      <c r="H18" s="15">
        <v>44201</v>
      </c>
      <c r="I18" s="22"/>
      <c r="J18" s="22"/>
      <c r="N18" s="11"/>
      <c r="O18" s="12"/>
      <c r="Q18" s="11"/>
    </row>
    <row r="19" spans="2:17" s="6" customFormat="1" ht="21.75" customHeight="1" x14ac:dyDescent="0.25">
      <c r="B19" s="18" t="s">
        <v>57</v>
      </c>
      <c r="C19" s="14" t="s">
        <v>58</v>
      </c>
      <c r="D19" s="13" t="s">
        <v>59</v>
      </c>
      <c r="E19" s="20">
        <v>44175</v>
      </c>
      <c r="F19" s="21">
        <v>750</v>
      </c>
      <c r="G19" s="18"/>
      <c r="H19" s="20">
        <v>44201</v>
      </c>
      <c r="I19" s="22" t="s">
        <v>11</v>
      </c>
      <c r="J19" s="22"/>
      <c r="N19" s="11"/>
      <c r="O19" s="12"/>
      <c r="Q19" s="11"/>
    </row>
    <row r="20" spans="2:17" s="6" customFormat="1" ht="21.75" customHeight="1" x14ac:dyDescent="0.25">
      <c r="B20" s="13" t="s">
        <v>60</v>
      </c>
      <c r="C20" s="19" t="s">
        <v>61</v>
      </c>
      <c r="D20" s="18" t="s">
        <v>62</v>
      </c>
      <c r="E20" s="15">
        <v>44176</v>
      </c>
      <c r="F20" s="23">
        <v>750</v>
      </c>
      <c r="G20" s="24"/>
      <c r="H20" s="15">
        <v>44201</v>
      </c>
      <c r="I20" s="25" t="s">
        <v>11</v>
      </c>
      <c r="J20" s="25"/>
    </row>
    <row r="21" spans="2:17" s="6" customFormat="1" ht="21.75" customHeight="1" x14ac:dyDescent="0.25">
      <c r="B21" s="26"/>
      <c r="C21" s="27"/>
      <c r="D21" s="26"/>
      <c r="E21" s="27"/>
      <c r="F21" s="28"/>
      <c r="G21" s="26"/>
      <c r="H21" s="27"/>
      <c r="I21" s="29"/>
      <c r="J21" s="29"/>
    </row>
    <row r="22" spans="2:17" s="6" customFormat="1" ht="21.75" customHeight="1" x14ac:dyDescent="0.25">
      <c r="B22" s="30"/>
      <c r="C22" s="31"/>
      <c r="D22" s="30"/>
      <c r="E22" s="32" t="s">
        <v>63</v>
      </c>
      <c r="F22" s="33">
        <f>SUM(F2:F21)</f>
        <v>13500</v>
      </c>
      <c r="G22" s="30"/>
      <c r="H22" s="31">
        <f>COUNTIF([1]Feuil1!H2:H20,"05/01/2021")</f>
        <v>6</v>
      </c>
      <c r="I22" s="2">
        <f>COUNTIF(I2:I21,"x")</f>
        <v>10</v>
      </c>
      <c r="J22" s="34"/>
    </row>
  </sheetData>
  <conditionalFormatting sqref="B3:J20">
    <cfRule type="expression" dxfId="1" priority="1">
      <formula>si+$I$31&gt;11</formula>
    </cfRule>
    <cfRule type="expression" dxfId="0" priority="3">
      <formula>"ET(H1=""X"";NB.SI(A:A;A1)&gt;16)"</formula>
    </cfRule>
  </conditionalFormatting>
  <conditionalFormatting sqref="J5">
    <cfRule type="expression" priority="2">
      <formula>$I$31&lt;11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baranger</dc:creator>
  <cp:lastModifiedBy>manuel baranger</cp:lastModifiedBy>
  <dcterms:created xsi:type="dcterms:W3CDTF">2021-02-18T16:51:10Z</dcterms:created>
  <dcterms:modified xsi:type="dcterms:W3CDTF">2021-02-18T17:05:11Z</dcterms:modified>
</cp:coreProperties>
</file>