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kaezer/Downloads/"/>
    </mc:Choice>
  </mc:AlternateContent>
  <xr:revisionPtr revIDLastSave="0" documentId="13_ncr:1_{7812D954-341B-FB40-8DA0-368FF5DD9E9A}" xr6:coauthVersionLast="45" xr6:coauthVersionMax="45" xr10:uidLastSave="{00000000-0000-0000-0000-000000000000}"/>
  <bookViews>
    <workbookView xWindow="0" yWindow="500" windowWidth="28800" windowHeight="15800" xr2:uid="{00000000-000D-0000-FFFF-FFFF00000000}"/>
  </bookViews>
  <sheets>
    <sheet name="PVT" sheetId="2" r:id="rId1"/>
    <sheet name="Data" sheetId="1" r:id="rId2"/>
  </sheets>
  <definedNames>
    <definedName name="_xlnm._FilterDatabase" localSheetId="0" hidden="1">PVT!$I$3:$O$21</definedName>
  </definedNames>
  <calcPr calcId="191029"/>
  <pivotCaches>
    <pivotCache cacheId="2" r:id="rId3"/>
  </pivotCaches>
</workbook>
</file>

<file path=xl/calcChain.xml><?xml version="1.0" encoding="utf-8"?>
<calcChain xmlns="http://schemas.openxmlformats.org/spreadsheetml/2006/main">
  <c r="K21" i="2" l="1"/>
  <c r="L21" i="2" s="1"/>
  <c r="J21" i="2"/>
  <c r="I21" i="2"/>
  <c r="O19" i="2"/>
  <c r="N20" i="2"/>
  <c r="O20" i="2"/>
  <c r="L19" i="2"/>
  <c r="M19" i="2" s="1"/>
  <c r="L20" i="2"/>
  <c r="M20" i="2" s="1"/>
  <c r="M21" i="2" l="1"/>
  <c r="N21" i="2"/>
  <c r="O21" i="2"/>
  <c r="N19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L4" i="2" l="1"/>
  <c r="N4" i="2" s="1"/>
  <c r="L5" i="2"/>
  <c r="N5" i="2" s="1"/>
  <c r="L6" i="2"/>
  <c r="N6" i="2" s="1"/>
  <c r="L7" i="2"/>
  <c r="N7" i="2" s="1"/>
  <c r="L8" i="2"/>
  <c r="N8" i="2" s="1"/>
  <c r="L9" i="2"/>
  <c r="M9" i="2" s="1"/>
  <c r="L10" i="2"/>
  <c r="N10" i="2" s="1"/>
  <c r="L11" i="2"/>
  <c r="N11" i="2" s="1"/>
  <c r="L12" i="2"/>
  <c r="N12" i="2" s="1"/>
  <c r="L13" i="2"/>
  <c r="N13" i="2" s="1"/>
  <c r="L14" i="2"/>
  <c r="N14" i="2" s="1"/>
  <c r="L15" i="2"/>
  <c r="N15" i="2" s="1"/>
  <c r="L16" i="2"/>
  <c r="N16" i="2" s="1"/>
  <c r="L17" i="2"/>
  <c r="N17" i="2" s="1"/>
  <c r="L18" i="2"/>
  <c r="N18" i="2" s="1"/>
  <c r="N9" i="2" l="1"/>
  <c r="M18" i="2"/>
  <c r="M12" i="2"/>
  <c r="M6" i="2"/>
  <c r="M17" i="2"/>
  <c r="M11" i="2"/>
  <c r="M5" i="2"/>
  <c r="M16" i="2"/>
  <c r="M10" i="2"/>
  <c r="M4" i="2"/>
  <c r="M15" i="2"/>
  <c r="M14" i="2"/>
  <c r="M8" i="2"/>
  <c r="M13" i="2"/>
  <c r="M7" i="2"/>
</calcChain>
</file>

<file path=xl/sharedStrings.xml><?xml version="1.0" encoding="utf-8"?>
<sst xmlns="http://schemas.openxmlformats.org/spreadsheetml/2006/main" count="1540" uniqueCount="571">
  <si>
    <t>1119288</t>
  </si>
  <si>
    <t>GHASEM</t>
  </si>
  <si>
    <t>VALASHJERDI FARAHANI</t>
  </si>
  <si>
    <t>D-SPECIALIZED DISTRIBUTOR (NS)</t>
  </si>
  <si>
    <t>0</t>
  </si>
  <si>
    <t>CP</t>
  </si>
  <si>
    <t>MIN</t>
  </si>
  <si>
    <t>4</t>
  </si>
  <si>
    <t>1117622</t>
  </si>
  <si>
    <t>SINGH</t>
  </si>
  <si>
    <t>RAM</t>
  </si>
  <si>
    <t>1118123</t>
  </si>
  <si>
    <t>JATINDERJIT</t>
  </si>
  <si>
    <t>2</t>
  </si>
  <si>
    <t>7005762</t>
  </si>
  <si>
    <t>SUKNAM</t>
  </si>
  <si>
    <t>1116192</t>
  </si>
  <si>
    <t>WILLIAMS DJUNGA</t>
  </si>
  <si>
    <t>DIHONGA</t>
  </si>
  <si>
    <t>5</t>
  </si>
  <si>
    <t>1116095</t>
  </si>
  <si>
    <t>KULWINDER SINGH</t>
  </si>
  <si>
    <t>DHALIWAL</t>
  </si>
  <si>
    <t>9</t>
  </si>
  <si>
    <t>1114613</t>
  </si>
  <si>
    <t>NITIN</t>
  </si>
  <si>
    <t>MANCHANDA</t>
  </si>
  <si>
    <t>11</t>
  </si>
  <si>
    <t>1119905</t>
  </si>
  <si>
    <t>ABDULLAI</t>
  </si>
  <si>
    <t>BAH</t>
  </si>
  <si>
    <t>1</t>
  </si>
  <si>
    <t>7005764</t>
  </si>
  <si>
    <t>ABDUL</t>
  </si>
  <si>
    <t>WADOOD</t>
  </si>
  <si>
    <t>0002</t>
  </si>
  <si>
    <t>3</t>
  </si>
  <si>
    <t>1117870</t>
  </si>
  <si>
    <t>OUMAR</t>
  </si>
  <si>
    <t>DIALLO</t>
  </si>
  <si>
    <t>7006010</t>
  </si>
  <si>
    <t>RANJIT</t>
  </si>
  <si>
    <t>24</t>
  </si>
  <si>
    <t>21</t>
  </si>
  <si>
    <t>6</t>
  </si>
  <si>
    <t>8</t>
  </si>
  <si>
    <t>7</t>
  </si>
  <si>
    <t>7006096</t>
  </si>
  <si>
    <t>RAJANPREET</t>
  </si>
  <si>
    <t>1116509</t>
  </si>
  <si>
    <t>SEBASTIEN</t>
  </si>
  <si>
    <t>MARCEAU</t>
  </si>
  <si>
    <t>7004818</t>
  </si>
  <si>
    <t>HARJIT</t>
  </si>
  <si>
    <t>1117397</t>
  </si>
  <si>
    <t>JOE JUNIOR</t>
  </si>
  <si>
    <t>ACHKAR-DIAB</t>
  </si>
  <si>
    <t>12</t>
  </si>
  <si>
    <t/>
  </si>
  <si>
    <t>MX</t>
  </si>
  <si>
    <t>Groupe de livraison</t>
  </si>
  <si>
    <t>Numéro Palette</t>
  </si>
  <si>
    <t>Article</t>
  </si>
  <si>
    <t>Numéro Distributeur</t>
  </si>
  <si>
    <t>Nom 1</t>
  </si>
  <si>
    <t>Nom 2</t>
  </si>
  <si>
    <t>Nom 3</t>
  </si>
  <si>
    <t>Nombre de CS en Erreur</t>
  </si>
  <si>
    <t>Quantité par Inner</t>
  </si>
  <si>
    <t>T. Palette</t>
  </si>
  <si>
    <t>Quantité par Outer</t>
  </si>
  <si>
    <t>Nbre. de Caisses</t>
  </si>
  <si>
    <t>Premier Magasin</t>
  </si>
  <si>
    <t>Dernier Magasin</t>
  </si>
  <si>
    <t>Date de début</t>
  </si>
  <si>
    <t>Heure de début</t>
  </si>
  <si>
    <t>Date de fermeture</t>
  </si>
  <si>
    <t>Heure de fermeture</t>
  </si>
  <si>
    <t>Durée (Brute)</t>
  </si>
  <si>
    <t>Durée (Nette)</t>
  </si>
  <si>
    <t>Duration Unit</t>
  </si>
  <si>
    <t>Nbre. de lignes</t>
  </si>
  <si>
    <t>Unité de stock</t>
  </si>
  <si>
    <t>Pa</t>
  </si>
  <si>
    <t>CS</t>
  </si>
  <si>
    <t>Minutes</t>
  </si>
  <si>
    <t>Heures</t>
  </si>
  <si>
    <t>P/H</t>
  </si>
  <si>
    <t>CS/H</t>
  </si>
  <si>
    <t xml:space="preserve">Cube </t>
  </si>
  <si>
    <t>0390</t>
  </si>
  <si>
    <t>16</t>
  </si>
  <si>
    <t>0205</t>
  </si>
  <si>
    <t>0095</t>
  </si>
  <si>
    <t>0268</t>
  </si>
  <si>
    <t>1200</t>
  </si>
  <si>
    <t>0258</t>
  </si>
  <si>
    <t>1388</t>
  </si>
  <si>
    <t>0343</t>
  </si>
  <si>
    <t>0401</t>
  </si>
  <si>
    <t>0199</t>
  </si>
  <si>
    <t>0001098304</t>
  </si>
  <si>
    <t>3100148</t>
  </si>
  <si>
    <t>1122</t>
  </si>
  <si>
    <t>0001098457</t>
  </si>
  <si>
    <t>3019715</t>
  </si>
  <si>
    <t>1293</t>
  </si>
  <si>
    <t>0202</t>
  </si>
  <si>
    <t>1083</t>
  </si>
  <si>
    <t>13</t>
  </si>
  <si>
    <t>0328</t>
  </si>
  <si>
    <t>0372</t>
  </si>
  <si>
    <t>0192</t>
  </si>
  <si>
    <t>0377</t>
  </si>
  <si>
    <t>0449</t>
  </si>
  <si>
    <t>1266</t>
  </si>
  <si>
    <t>0001098563</t>
  </si>
  <si>
    <t>3100197</t>
  </si>
  <si>
    <t>0667</t>
  </si>
  <si>
    <t>1029</t>
  </si>
  <si>
    <t>0220</t>
  </si>
  <si>
    <t>10</t>
  </si>
  <si>
    <t>0300</t>
  </si>
  <si>
    <t>1091</t>
  </si>
  <si>
    <t>0498</t>
  </si>
  <si>
    <t>0294</t>
  </si>
  <si>
    <t>9999</t>
  </si>
  <si>
    <t>19</t>
  </si>
  <si>
    <t>1101</t>
  </si>
  <si>
    <t>1378</t>
  </si>
  <si>
    <t>0694</t>
  </si>
  <si>
    <t>0178</t>
  </si>
  <si>
    <t>22</t>
  </si>
  <si>
    <t>1244</t>
  </si>
  <si>
    <t>0223</t>
  </si>
  <si>
    <t>1203</t>
  </si>
  <si>
    <t>23</t>
  </si>
  <si>
    <t>0998</t>
  </si>
  <si>
    <t>1249</t>
  </si>
  <si>
    <t>0001098233</t>
  </si>
  <si>
    <t>3070143</t>
  </si>
  <si>
    <t>0828</t>
  </si>
  <si>
    <t>1259</t>
  </si>
  <si>
    <t>1092</t>
  </si>
  <si>
    <t>CD</t>
  </si>
  <si>
    <t>0259</t>
  </si>
  <si>
    <t>0001098727</t>
  </si>
  <si>
    <t>3059662</t>
  </si>
  <si>
    <t>0176</t>
  </si>
  <si>
    <t>0642</t>
  </si>
  <si>
    <t>0666</t>
  </si>
  <si>
    <t>0001098880</t>
  </si>
  <si>
    <t>3042989</t>
  </si>
  <si>
    <t>30009714413</t>
  </si>
  <si>
    <t>0001098643</t>
  </si>
  <si>
    <t>3100160</t>
  </si>
  <si>
    <t>0136</t>
  </si>
  <si>
    <t>0173</t>
  </si>
  <si>
    <t>30010543796</t>
  </si>
  <si>
    <t>0001098681</t>
  </si>
  <si>
    <t>3078522</t>
  </si>
  <si>
    <t>0559</t>
  </si>
  <si>
    <t>30010579255</t>
  </si>
  <si>
    <t>0001098851</t>
  </si>
  <si>
    <t>3011239</t>
  </si>
  <si>
    <t>0292</t>
  </si>
  <si>
    <t>30010235982</t>
  </si>
  <si>
    <t>0001098919</t>
  </si>
  <si>
    <t>3102999</t>
  </si>
  <si>
    <t>0395</t>
  </si>
  <si>
    <t>0418</t>
  </si>
  <si>
    <t>30010580450</t>
  </si>
  <si>
    <t>0001098347</t>
  </si>
  <si>
    <t>3079068</t>
  </si>
  <si>
    <t>1119128</t>
  </si>
  <si>
    <t>JEAN-CEDIEU</t>
  </si>
  <si>
    <t>JOSEPH</t>
  </si>
  <si>
    <t>0007</t>
  </si>
  <si>
    <t>0445</t>
  </si>
  <si>
    <t>30010495550</t>
  </si>
  <si>
    <t>0001098724</t>
  </si>
  <si>
    <t>3086172</t>
  </si>
  <si>
    <t>0867</t>
  </si>
  <si>
    <t>0983</t>
  </si>
  <si>
    <t>30010580931</t>
  </si>
  <si>
    <t>0001099014</t>
  </si>
  <si>
    <t>49</t>
  </si>
  <si>
    <t>1108</t>
  </si>
  <si>
    <t>30010581206</t>
  </si>
  <si>
    <t>0001098941</t>
  </si>
  <si>
    <t>46</t>
  </si>
  <si>
    <t>3020216</t>
  </si>
  <si>
    <t>1117219</t>
  </si>
  <si>
    <t>GURDEEP</t>
  </si>
  <si>
    <t>30010584016</t>
  </si>
  <si>
    <t>0446</t>
  </si>
  <si>
    <t>30010572781</t>
  </si>
  <si>
    <t>0001098826</t>
  </si>
  <si>
    <t>3072269</t>
  </si>
  <si>
    <t>30010382345</t>
  </si>
  <si>
    <t>0001098953</t>
  </si>
  <si>
    <t>3039891</t>
  </si>
  <si>
    <t>0241</t>
  </si>
  <si>
    <t>30010584657</t>
  </si>
  <si>
    <t>0239</t>
  </si>
  <si>
    <t>30010581888</t>
  </si>
  <si>
    <t>0001098508</t>
  </si>
  <si>
    <t>3046597</t>
  </si>
  <si>
    <t>30010192515</t>
  </si>
  <si>
    <t>0269</t>
  </si>
  <si>
    <t>30010580467</t>
  </si>
  <si>
    <t>0001098657</t>
  </si>
  <si>
    <t>3069420</t>
  </si>
  <si>
    <t>0067</t>
  </si>
  <si>
    <t>0150</t>
  </si>
  <si>
    <t>30010576114</t>
  </si>
  <si>
    <t>0001098547</t>
  </si>
  <si>
    <t>20</t>
  </si>
  <si>
    <t>3086652</t>
  </si>
  <si>
    <t>1382</t>
  </si>
  <si>
    <t>30010577807</t>
  </si>
  <si>
    <t>0001098726</t>
  </si>
  <si>
    <t>3095102</t>
  </si>
  <si>
    <t>30010581021</t>
  </si>
  <si>
    <t>0001097847</t>
  </si>
  <si>
    <t>3095435</t>
  </si>
  <si>
    <t>0480</t>
  </si>
  <si>
    <t>0797</t>
  </si>
  <si>
    <t>40014906276</t>
  </si>
  <si>
    <t>0155</t>
  </si>
  <si>
    <t>30010581902</t>
  </si>
  <si>
    <t>0001098879</t>
  </si>
  <si>
    <t>3071535</t>
  </si>
  <si>
    <t>1109</t>
  </si>
  <si>
    <t>1374</t>
  </si>
  <si>
    <t>30010259614</t>
  </si>
  <si>
    <t>0001098990</t>
  </si>
  <si>
    <t>3017325</t>
  </si>
  <si>
    <t>1153</t>
  </si>
  <si>
    <t>1179</t>
  </si>
  <si>
    <t>30010582410</t>
  </si>
  <si>
    <t>0001098694</t>
  </si>
  <si>
    <t>3102581</t>
  </si>
  <si>
    <t>0921</t>
  </si>
  <si>
    <t>30010567141</t>
  </si>
  <si>
    <t>0001098841</t>
  </si>
  <si>
    <t>0101126</t>
  </si>
  <si>
    <t>0959</t>
  </si>
  <si>
    <t>30010431703</t>
  </si>
  <si>
    <t>0280</t>
  </si>
  <si>
    <t>30010581887</t>
  </si>
  <si>
    <t>30010581098</t>
  </si>
  <si>
    <t>0001098461</t>
  </si>
  <si>
    <t>0300394</t>
  </si>
  <si>
    <t>0632</t>
  </si>
  <si>
    <t>0705</t>
  </si>
  <si>
    <t>30010431246</t>
  </si>
  <si>
    <t>0001098241</t>
  </si>
  <si>
    <t>3039089</t>
  </si>
  <si>
    <t>0216</t>
  </si>
  <si>
    <t>0331</t>
  </si>
  <si>
    <t>30010572748</t>
  </si>
  <si>
    <t>0001097892</t>
  </si>
  <si>
    <t>3099512</t>
  </si>
  <si>
    <t>0042</t>
  </si>
  <si>
    <t>40014958015</t>
  </si>
  <si>
    <t>0001098816</t>
  </si>
  <si>
    <t>3072811</t>
  </si>
  <si>
    <t>0318</t>
  </si>
  <si>
    <t>30010338015</t>
  </si>
  <si>
    <t>0001098313</t>
  </si>
  <si>
    <t>3103002</t>
  </si>
  <si>
    <t>30010575059</t>
  </si>
  <si>
    <t>0001098916</t>
  </si>
  <si>
    <t>3068306</t>
  </si>
  <si>
    <t>1139</t>
  </si>
  <si>
    <t>30010583533</t>
  </si>
  <si>
    <t>0001098424</t>
  </si>
  <si>
    <t>3097658</t>
  </si>
  <si>
    <t>0022</t>
  </si>
  <si>
    <t>40000491646</t>
  </si>
  <si>
    <t>9000410742</t>
  </si>
  <si>
    <t>0001098805</t>
  </si>
  <si>
    <t>3064738</t>
  </si>
  <si>
    <t>0017</t>
  </si>
  <si>
    <t>0474</t>
  </si>
  <si>
    <t>30010451929</t>
  </si>
  <si>
    <t>0001098831</t>
  </si>
  <si>
    <t>3040323</t>
  </si>
  <si>
    <t>0652</t>
  </si>
  <si>
    <t>30010349553</t>
  </si>
  <si>
    <t>1043</t>
  </si>
  <si>
    <t>30010431700</t>
  </si>
  <si>
    <t>9000409080</t>
  </si>
  <si>
    <t>0748</t>
  </si>
  <si>
    <t>0177</t>
  </si>
  <si>
    <t>0221</t>
  </si>
  <si>
    <t>30009714415</t>
  </si>
  <si>
    <t>40014906278</t>
  </si>
  <si>
    <t>0001099016</t>
  </si>
  <si>
    <t>3088723</t>
  </si>
  <si>
    <t>0435</t>
  </si>
  <si>
    <t>30010584165</t>
  </si>
  <si>
    <t>0244</t>
  </si>
  <si>
    <t>30010580469</t>
  </si>
  <si>
    <t>30</t>
  </si>
  <si>
    <t>0650</t>
  </si>
  <si>
    <t>30010537218</t>
  </si>
  <si>
    <t>0577</t>
  </si>
  <si>
    <t>0827</t>
  </si>
  <si>
    <t>30010581013</t>
  </si>
  <si>
    <t>0001098779</t>
  </si>
  <si>
    <t>3035174</t>
  </si>
  <si>
    <t>30010581180</t>
  </si>
  <si>
    <t>0001098663</t>
  </si>
  <si>
    <t>3062731</t>
  </si>
  <si>
    <t>0232</t>
  </si>
  <si>
    <t>0246</t>
  </si>
  <si>
    <t>30010512930</t>
  </si>
  <si>
    <t>0001098861</t>
  </si>
  <si>
    <t>3036436</t>
  </si>
  <si>
    <t>1025</t>
  </si>
  <si>
    <t>40014898543</t>
  </si>
  <si>
    <t>0001098429</t>
  </si>
  <si>
    <t>3097988</t>
  </si>
  <si>
    <t>0898</t>
  </si>
  <si>
    <t>30010310074</t>
  </si>
  <si>
    <t>0001098470</t>
  </si>
  <si>
    <t>0201023</t>
  </si>
  <si>
    <t>30010282475</t>
  </si>
  <si>
    <t>0923</t>
  </si>
  <si>
    <t>1387</t>
  </si>
  <si>
    <t>30010450273</t>
  </si>
  <si>
    <t>0001098926</t>
  </si>
  <si>
    <t>3003584</t>
  </si>
  <si>
    <t>0555</t>
  </si>
  <si>
    <t>0613</t>
  </si>
  <si>
    <t>30010583830</t>
  </si>
  <si>
    <t>0001098604</t>
  </si>
  <si>
    <t>3086654</t>
  </si>
  <si>
    <t>0207</t>
  </si>
  <si>
    <t>0278</t>
  </si>
  <si>
    <t>30010577723</t>
  </si>
  <si>
    <t>53</t>
  </si>
  <si>
    <t>1180</t>
  </si>
  <si>
    <t>30010581202</t>
  </si>
  <si>
    <t>0001098314</t>
  </si>
  <si>
    <t>3075757</t>
  </si>
  <si>
    <t>0962</t>
  </si>
  <si>
    <t>30010575091</t>
  </si>
  <si>
    <t>0001097512</t>
  </si>
  <si>
    <t>3088459</t>
  </si>
  <si>
    <t>1291</t>
  </si>
  <si>
    <t>40014958019</t>
  </si>
  <si>
    <t>0001099092</t>
  </si>
  <si>
    <t>3083316</t>
  </si>
  <si>
    <t>0619</t>
  </si>
  <si>
    <t>30010585516</t>
  </si>
  <si>
    <t>0001098517</t>
  </si>
  <si>
    <t>3013996</t>
  </si>
  <si>
    <t>1111</t>
  </si>
  <si>
    <t>30010428252</t>
  </si>
  <si>
    <t>30010510636</t>
  </si>
  <si>
    <t>61</t>
  </si>
  <si>
    <t>0534</t>
  </si>
  <si>
    <t>30010537522</t>
  </si>
  <si>
    <t>0001099019</t>
  </si>
  <si>
    <t>3097347</t>
  </si>
  <si>
    <t>1198</t>
  </si>
  <si>
    <t>30010584259</t>
  </si>
  <si>
    <t>0001098883</t>
  </si>
  <si>
    <t>3082581</t>
  </si>
  <si>
    <t>0385</t>
  </si>
  <si>
    <t>0459</t>
  </si>
  <si>
    <t>30010449477</t>
  </si>
  <si>
    <t>30010583988</t>
  </si>
  <si>
    <t>0584</t>
  </si>
  <si>
    <t>0639</t>
  </si>
  <si>
    <t>30010505179</t>
  </si>
  <si>
    <t>0001098668</t>
  </si>
  <si>
    <t>3041915</t>
  </si>
  <si>
    <t>0672</t>
  </si>
  <si>
    <t>30010580387</t>
  </si>
  <si>
    <t>0001099044</t>
  </si>
  <si>
    <t>3097615</t>
  </si>
  <si>
    <t>1272</t>
  </si>
  <si>
    <t>30010585463</t>
  </si>
  <si>
    <t>0001098519</t>
  </si>
  <si>
    <t>1200997</t>
  </si>
  <si>
    <t>0719</t>
  </si>
  <si>
    <t>1024</t>
  </si>
  <si>
    <t>30010204152</t>
  </si>
  <si>
    <t>1002</t>
  </si>
  <si>
    <t>30010437873</t>
  </si>
  <si>
    <t>0217</t>
  </si>
  <si>
    <t>30010581889</t>
  </si>
  <si>
    <t>0001098898</t>
  </si>
  <si>
    <t>3102299</t>
  </si>
  <si>
    <t>0374</t>
  </si>
  <si>
    <t>0647</t>
  </si>
  <si>
    <t>30010582728</t>
  </si>
  <si>
    <t>9000412925</t>
  </si>
  <si>
    <t>7509</t>
  </si>
  <si>
    <t>999</t>
  </si>
  <si>
    <t>9000409063</t>
  </si>
  <si>
    <t>0001098718</t>
  </si>
  <si>
    <t>3015836</t>
  </si>
  <si>
    <t>0659</t>
  </si>
  <si>
    <t>0762</t>
  </si>
  <si>
    <t>30010580700</t>
  </si>
  <si>
    <t>0001098355</t>
  </si>
  <si>
    <t>3051150</t>
  </si>
  <si>
    <t>1165</t>
  </si>
  <si>
    <t>1288</t>
  </si>
  <si>
    <t>30010312893</t>
  </si>
  <si>
    <t>0001098444</t>
  </si>
  <si>
    <t>3075608</t>
  </si>
  <si>
    <t>0543</t>
  </si>
  <si>
    <t>0623</t>
  </si>
  <si>
    <t>30010459323</t>
  </si>
  <si>
    <t>0001098696</t>
  </si>
  <si>
    <t>3062022</t>
  </si>
  <si>
    <t>1217</t>
  </si>
  <si>
    <t>30010579757</t>
  </si>
  <si>
    <t>0001098800</t>
  </si>
  <si>
    <t>3013925</t>
  </si>
  <si>
    <t>0378</t>
  </si>
  <si>
    <t>0641</t>
  </si>
  <si>
    <t>30010461207</t>
  </si>
  <si>
    <t>0001098674</t>
  </si>
  <si>
    <t>3088828</t>
  </si>
  <si>
    <t>0931</t>
  </si>
  <si>
    <t>1162</t>
  </si>
  <si>
    <t>30010580722</t>
  </si>
  <si>
    <t>29</t>
  </si>
  <si>
    <t>1170</t>
  </si>
  <si>
    <t>1216</t>
  </si>
  <si>
    <t>30010579756</t>
  </si>
  <si>
    <t>0720</t>
  </si>
  <si>
    <t>0830</t>
  </si>
  <si>
    <t>30010459325</t>
  </si>
  <si>
    <t>0001098939</t>
  </si>
  <si>
    <t>3068616</t>
  </si>
  <si>
    <t>1187</t>
  </si>
  <si>
    <t>1247</t>
  </si>
  <si>
    <t>30010584046</t>
  </si>
  <si>
    <t>0001098566</t>
  </si>
  <si>
    <t>3102604</t>
  </si>
  <si>
    <t>0215</t>
  </si>
  <si>
    <t>0887</t>
  </si>
  <si>
    <t>30010565773</t>
  </si>
  <si>
    <t>9000412148</t>
  </si>
  <si>
    <t>1000</t>
  </si>
  <si>
    <t>0001098124</t>
  </si>
  <si>
    <t>3098556</t>
  </si>
  <si>
    <t>1199</t>
  </si>
  <si>
    <t>1262</t>
  </si>
  <si>
    <t>30010573218</t>
  </si>
  <si>
    <t>0001098977</t>
  </si>
  <si>
    <t>18</t>
  </si>
  <si>
    <t>3044323</t>
  </si>
  <si>
    <t>1119</t>
  </si>
  <si>
    <t>30010552091</t>
  </si>
  <si>
    <t>0001098878</t>
  </si>
  <si>
    <t>1000380</t>
  </si>
  <si>
    <t>1118</t>
  </si>
  <si>
    <t>1246</t>
  </si>
  <si>
    <t>30010318622</t>
  </si>
  <si>
    <t>0001098659</t>
  </si>
  <si>
    <t>3039563</t>
  </si>
  <si>
    <t>0222</t>
  </si>
  <si>
    <t>30010427293</t>
  </si>
  <si>
    <t>1134</t>
  </si>
  <si>
    <t>30010584049</t>
  </si>
  <si>
    <t>0001099008</t>
  </si>
  <si>
    <t>3076384</t>
  </si>
  <si>
    <t>0847</t>
  </si>
  <si>
    <t>0862</t>
  </si>
  <si>
    <t>30010583439</t>
  </si>
  <si>
    <t>31</t>
  </si>
  <si>
    <t>0657</t>
  </si>
  <si>
    <t>0680</t>
  </si>
  <si>
    <t>30010581916</t>
  </si>
  <si>
    <t>0001098998</t>
  </si>
  <si>
    <t>3005485</t>
  </si>
  <si>
    <t>0837</t>
  </si>
  <si>
    <t>0942</t>
  </si>
  <si>
    <t>30010582890</t>
  </si>
  <si>
    <t>0001098465</t>
  </si>
  <si>
    <t>0302288</t>
  </si>
  <si>
    <t>1028</t>
  </si>
  <si>
    <t>1192</t>
  </si>
  <si>
    <t>30010412844</t>
  </si>
  <si>
    <t>0001098856</t>
  </si>
  <si>
    <t>3061909</t>
  </si>
  <si>
    <t>0877</t>
  </si>
  <si>
    <t>30010272487</t>
  </si>
  <si>
    <t>0001098634</t>
  </si>
  <si>
    <t>3092944</t>
  </si>
  <si>
    <t>0704</t>
  </si>
  <si>
    <t>0781</t>
  </si>
  <si>
    <t>30010579459</t>
  </si>
  <si>
    <t>0001098840</t>
  </si>
  <si>
    <t>1200977</t>
  </si>
  <si>
    <t>1125</t>
  </si>
  <si>
    <t>1232</t>
  </si>
  <si>
    <t>30009811304</t>
  </si>
  <si>
    <t>0497</t>
  </si>
  <si>
    <t>0518</t>
  </si>
  <si>
    <t>30010584002</t>
  </si>
  <si>
    <t>0001098761</t>
  </si>
  <si>
    <t>3043729</t>
  </si>
  <si>
    <t>0410</t>
  </si>
  <si>
    <t>0590</t>
  </si>
  <si>
    <t>30010301180</t>
  </si>
  <si>
    <t>0633</t>
  </si>
  <si>
    <t>30010581158</t>
  </si>
  <si>
    <t>0001098121</t>
  </si>
  <si>
    <t>0502826</t>
  </si>
  <si>
    <t>0886</t>
  </si>
  <si>
    <t>1367</t>
  </si>
  <si>
    <t>30010571341</t>
  </si>
  <si>
    <t>42</t>
  </si>
  <si>
    <t>0919</t>
  </si>
  <si>
    <t>30010581213</t>
  </si>
  <si>
    <t>0001099097</t>
  </si>
  <si>
    <t>3092921</t>
  </si>
  <si>
    <t>1209</t>
  </si>
  <si>
    <t>1228</t>
  </si>
  <si>
    <t>30010586124</t>
  </si>
  <si>
    <t>0001098554</t>
  </si>
  <si>
    <t>3090738</t>
  </si>
  <si>
    <t>0204</t>
  </si>
  <si>
    <t>1331</t>
  </si>
  <si>
    <t>30010565183</t>
  </si>
  <si>
    <t>9000412082</t>
  </si>
  <si>
    <t>6509</t>
  </si>
  <si>
    <t>1130</t>
  </si>
  <si>
    <t>30010384135</t>
  </si>
  <si>
    <t>0001098999</t>
  </si>
  <si>
    <t>1400290</t>
  </si>
  <si>
    <t>0814</t>
  </si>
  <si>
    <t>1120</t>
  </si>
  <si>
    <t>30010582913</t>
  </si>
  <si>
    <t>0001098842</t>
  </si>
  <si>
    <t>15</t>
  </si>
  <si>
    <t>0102292</t>
  </si>
  <si>
    <t>1049</t>
  </si>
  <si>
    <t>30010145081</t>
  </si>
  <si>
    <t>0339</t>
  </si>
  <si>
    <t>0453</t>
  </si>
  <si>
    <t>30010572753</t>
  </si>
  <si>
    <t>1274</t>
  </si>
  <si>
    <t>30010583474</t>
  </si>
  <si>
    <t>48</t>
  </si>
  <si>
    <t>1194</t>
  </si>
  <si>
    <t>30010427292</t>
  </si>
  <si>
    <t>0001098988</t>
  </si>
  <si>
    <t>26</t>
  </si>
  <si>
    <t>3090053</t>
  </si>
  <si>
    <t>1032</t>
  </si>
  <si>
    <t>30010521474</t>
  </si>
  <si>
    <t>54</t>
  </si>
  <si>
    <t>1307</t>
  </si>
  <si>
    <t>1340</t>
  </si>
  <si>
    <t>30010541969</t>
  </si>
  <si>
    <t>Pal</t>
  </si>
  <si>
    <t>Min (brut)</t>
  </si>
  <si>
    <t>(Tous)</t>
  </si>
  <si>
    <t>(vide)</t>
  </si>
  <si>
    <t>Distri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</si>
</sst>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00"/>
  </numFmts>
  <fonts count="4" x14ac:knownFonts="1">
    <font>
      <sz val="10"/>
      <name val="Arial"/>
    </font>
    <font>
      <b/>
      <sz val="10"/>
      <color theme="1"/>
      <name val="Arial"/>
    </font>
    <font>
      <b/>
      <sz val="10"/>
      <color theme="1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1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1" xfId="0" pivotButton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4" borderId="1" xfId="0" applyNumberFormat="1" applyFill="1" applyBorder="1" applyAlignment="1">
      <alignment horizontal="center" vertical="top"/>
    </xf>
    <xf numFmtId="2" fontId="0" fillId="4" borderId="1" xfId="0" applyNumberForma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165" fontId="0" fillId="0" borderId="0" xfId="0" applyNumberFormat="1" applyAlignment="1">
      <alignment horizontal="right" vertical="top"/>
    </xf>
    <xf numFmtId="0" fontId="2" fillId="6" borderId="1" xfId="0" applyFont="1" applyFill="1" applyBorder="1" applyAlignment="1">
      <alignment horizontal="center" vertical="top"/>
    </xf>
    <xf numFmtId="2" fontId="3" fillId="7" borderId="1" xfId="0" applyNumberFormat="1" applyFont="1" applyFill="1" applyBorder="1" applyAlignment="1">
      <alignment horizontal="center" vertical="top"/>
    </xf>
    <xf numFmtId="2" fontId="0" fillId="0" borderId="0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applyNumberFormat="1" applyBorder="1" applyAlignment="1" applyProtection="1">
      <alignment horizontal="center" vertical="top"/>
      <protection locked="0"/>
    </xf>
  </cellXfs>
  <cellStyles count="1">
    <cellStyle name="Normal" xfId="0" builtinId="0"/>
  </cellStyles>
  <dxfs count="469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/>
    </dxf>
    <dxf>
      <protection locked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/>
    </dxf>
    <dxf>
      <protection locked="0"/>
    </dxf>
    <dxf>
      <protection locked="0"/>
    </dxf>
    <dxf>
      <protection locked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ichard Richa" refreshedDate="44243.821838425923" createdVersion="6" refreshedVersion="6" minRefreshableVersion="3" recordCount="112" xr:uid="{EB7DF9AB-5767-4265-AF0C-7E751E051098}">
  <cacheSource type="worksheet">
    <worksheetSource ref="A1:W600" sheet="Data"/>
  </cacheSource>
  <cacheFields count="24">
    <cacheField name="Groupe de livraison" numFmtId="0">
      <sharedItems containsBlank="1"/>
    </cacheField>
    <cacheField name="Numéro Palette" numFmtId="0">
      <sharedItems containsBlank="1"/>
    </cacheField>
    <cacheField name="Article" numFmtId="0">
      <sharedItems containsBlank="1"/>
    </cacheField>
    <cacheField name="Numéro Distributeur" numFmtId="0">
      <sharedItems containsBlank="1" count="20">
        <s v="1117622"/>
        <s v="1116192"/>
        <s v="1116095"/>
        <s v="7005762"/>
        <s v="1117870"/>
        <s v="1119128"/>
        <s v="7006096"/>
        <s v="7004818"/>
        <s v="1117219"/>
        <s v="1119905"/>
        <s v="1118123"/>
        <s v="1119288"/>
        <s v="1117397"/>
        <s v="1116509"/>
        <s v="7006010"/>
        <s v="1114613"/>
        <s v="7005764"/>
        <s v=""/>
        <m/>
        <s v="1117224" u="1"/>
      </sharedItems>
    </cacheField>
    <cacheField name="Nom 1" numFmtId="0">
      <sharedItems containsBlank="1" count="15">
        <s v="SINGH"/>
        <s v="WILLIAMS DJUNGA"/>
        <s v="KULWINDER SINGH"/>
        <s v="OUMAR"/>
        <s v="JEAN-CEDIEU"/>
        <s v="ABDULLAI"/>
        <s v="GHASEM"/>
        <s v="JOE JUNIOR"/>
        <s v="SEBASTIEN"/>
        <s v="RANJIT"/>
        <s v="NITIN"/>
        <s v="ABDUL"/>
        <s v=""/>
        <m/>
        <s v="NEK" u="1"/>
      </sharedItems>
    </cacheField>
    <cacheField name="Nom 2" numFmtId="0">
      <sharedItems containsBlank="1" count="20">
        <s v="RAM"/>
        <s v="DIHONGA"/>
        <s v="DHALIWAL"/>
        <s v="SUKNAM"/>
        <s v="DIALLO"/>
        <s v="JOSEPH"/>
        <s v="RAJANPREET"/>
        <s v="HARJIT"/>
        <s v="GURDEEP"/>
        <s v="BAH"/>
        <s v="JATINDERJIT"/>
        <s v="VALASHJERDI FARAHANI"/>
        <s v="ACHKAR-DIAB"/>
        <s v="MARCEAU"/>
        <s v="SINGH"/>
        <s v="MANCHANDA"/>
        <s v="WADOOD"/>
        <s v=""/>
        <m/>
        <s v="CHAND" u="1"/>
      </sharedItems>
    </cacheField>
    <cacheField name="Nom 3" numFmtId="0">
      <sharedItems containsBlank="1" count="4">
        <s v="D-SPECIALIZED DISTRIBUTOR (NS)"/>
        <s v=""/>
        <m/>
        <s v="W-OPERATOR (NS)" u="1"/>
      </sharedItems>
    </cacheField>
    <cacheField name="Agence" numFmtId="0">
      <sharedItems containsBlank="1" count="9">
        <s v="DI-GEO"/>
        <s v="BEDARD"/>
        <s v="TRAVAIL GLOBAL"/>
        <s v="EXCEL PERSONNEL INC."/>
        <s v="THOMSON TREMBLAY"/>
        <s v="TÉLÉ RESSOURCES"/>
        <s v=""/>
        <m/>
        <s v="SERVIKO" u="1"/>
      </sharedItems>
    </cacheField>
    <cacheField name="Nombre de CS en Erreur" numFmtId="0">
      <sharedItems containsString="0" containsBlank="1" containsNumber="1" containsInteger="1" minValue="0" maxValue="0"/>
    </cacheField>
    <cacheField name="Quantité par Inner" numFmtId="0">
      <sharedItems containsBlank="1"/>
    </cacheField>
    <cacheField name="T. Palette" numFmtId="0">
      <sharedItems containsBlank="1"/>
    </cacheField>
    <cacheField name="Quantité par Outer" numFmtId="0">
      <sharedItems containsBlank="1" containsMixedTypes="1" containsNumber="1" containsInteger="1" minValue="0" maxValue="432"/>
    </cacheField>
    <cacheField name="Nbre. de Caisses" numFmtId="0">
      <sharedItems containsString="0" containsBlank="1" containsNumber="1" containsInteger="1" minValue="1" maxValue="11648" count="65">
        <n v="88"/>
        <n v="64"/>
        <n v="77"/>
        <n v="30"/>
        <n v="72"/>
        <n v="105"/>
        <n v="168"/>
        <n v="120"/>
        <n v="253"/>
        <n v="100"/>
        <n v="78"/>
        <n v="280"/>
        <n v="135"/>
        <n v="75"/>
        <n v="207"/>
        <n v="308"/>
        <n v="112"/>
        <n v="60"/>
        <n v="1"/>
        <n v="126"/>
        <n v="96"/>
        <n v="191"/>
        <n v="288"/>
        <n v="128"/>
        <n v="300"/>
        <n v="198"/>
        <n v="50"/>
        <n v="117"/>
        <n v="252"/>
        <n v="55"/>
        <n v="266"/>
        <n v="216"/>
        <n v="186"/>
        <n v="132"/>
        <n v="31"/>
        <n v="5"/>
        <n v="54"/>
        <n v="147"/>
        <n v="27"/>
        <n v="160"/>
        <n v="86"/>
        <n v="20"/>
        <n v="170"/>
        <n v="48"/>
        <n v="224"/>
        <n v="36"/>
        <n v="125"/>
        <n v="121"/>
        <n v="40"/>
        <n v="63"/>
        <n v="90"/>
        <n v="84"/>
        <n v="119"/>
        <n v="242"/>
        <n v="95"/>
        <n v="24"/>
        <n v="21"/>
        <n v="66"/>
        <n v="70"/>
        <n v="222"/>
        <n v="130"/>
        <n v="196"/>
        <n v="45"/>
        <n v="11648"/>
        <m/>
      </sharedItems>
    </cacheField>
    <cacheField name="Premier Magasin" numFmtId="0">
      <sharedItems containsBlank="1"/>
    </cacheField>
    <cacheField name="Dernier Magasin" numFmtId="0">
      <sharedItems containsBlank="1"/>
    </cacheField>
    <cacheField name="Date de début" numFmtId="0">
      <sharedItems containsDate="1" containsBlank="1" containsMixedTypes="1" minDate="2021-02-16T00:00:00" maxDate="2021-02-17T00:00:00"/>
    </cacheField>
    <cacheField name="Heure de début" numFmtId="0">
      <sharedItems containsDate="1" containsBlank="1" containsMixedTypes="1" minDate="1899-12-30T15:16:40" maxDate="1899-12-30T19:18:53"/>
    </cacheField>
    <cacheField name="Date de fermeture" numFmtId="0">
      <sharedItems containsDate="1" containsBlank="1" containsMixedTypes="1" minDate="2021-02-16T00:00:00" maxDate="2021-02-17T00:00:00"/>
    </cacheField>
    <cacheField name="Heure de fermeture" numFmtId="0">
      <sharedItems containsDate="1" containsBlank="1" containsMixedTypes="1" minDate="1899-12-30T15:18:50" maxDate="1899-12-30T19:38:09"/>
    </cacheField>
    <cacheField name="Durée (Brute)" numFmtId="0">
      <sharedItems containsString="0" containsBlank="1" containsNumber="1" containsInteger="1" minValue="0" maxValue="3459"/>
    </cacheField>
    <cacheField name="Durée (Nette)" numFmtId="0">
      <sharedItems containsString="0" containsBlank="1" containsNumber="1" containsInteger="1" minValue="0" maxValue="3459"/>
    </cacheField>
    <cacheField name="Duration Unit" numFmtId="0">
      <sharedItems containsBlank="1"/>
    </cacheField>
    <cacheField name="Nbre. de lignes" numFmtId="0">
      <sharedItems containsString="0" containsBlank="1" containsNumber="1" containsInteger="1" minValue="1" maxValue="110"/>
    </cacheField>
    <cacheField name="Unité de stock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2">
  <r>
    <s v="0001098880"/>
    <s v="1"/>
    <s v="3042989"/>
    <x v="0"/>
    <x v="0"/>
    <x v="0"/>
    <x v="0"/>
    <x v="0"/>
    <n v="0"/>
    <s v="0"/>
    <s v="CP"/>
    <n v="12"/>
    <x v="0"/>
    <s v="0002"/>
    <s v="0095"/>
    <d v="2021-02-16T00:00:00"/>
    <d v="1899-12-30T15:16:40"/>
    <d v="2021-02-16T00:00:00"/>
    <d v="1899-12-30T15:38:50"/>
    <n v="22"/>
    <n v="22"/>
    <s v="MIN"/>
    <n v="1"/>
    <s v="30009714413"/>
  </r>
  <r>
    <s v="0001098643"/>
    <s v="4"/>
    <s v="3100160"/>
    <x v="1"/>
    <x v="1"/>
    <x v="1"/>
    <x v="0"/>
    <x v="1"/>
    <n v="0"/>
    <s v="0"/>
    <s v="CP"/>
    <n v="24"/>
    <x v="1"/>
    <s v="0136"/>
    <s v="0173"/>
    <d v="2021-02-16T00:00:00"/>
    <d v="1899-12-30T15:17:19"/>
    <d v="2021-02-16T00:00:00"/>
    <d v="1899-12-30T15:31:00"/>
    <n v="14"/>
    <n v="14"/>
    <s v="MIN"/>
    <n v="1"/>
    <s v="30010543796"/>
  </r>
  <r>
    <s v="0001098681"/>
    <s v="4"/>
    <s v="3078522"/>
    <x v="2"/>
    <x v="2"/>
    <x v="2"/>
    <x v="0"/>
    <x v="0"/>
    <n v="0"/>
    <s v="0"/>
    <s v="CP"/>
    <n v="18"/>
    <x v="2"/>
    <s v="0377"/>
    <s v="0559"/>
    <d v="2021-02-16T00:00:00"/>
    <d v="1899-12-30T15:17:59"/>
    <d v="2021-02-16T00:00:00"/>
    <d v="1899-12-30T15:53:46"/>
    <n v="36"/>
    <n v="36"/>
    <s v="MIN"/>
    <n v="1"/>
    <s v="30010579255"/>
  </r>
  <r>
    <s v="0001098851"/>
    <s v="11"/>
    <s v="3011239"/>
    <x v="3"/>
    <x v="0"/>
    <x v="3"/>
    <x v="0"/>
    <x v="0"/>
    <n v="0"/>
    <s v="0"/>
    <s v="CP"/>
    <n v="18"/>
    <x v="3"/>
    <s v="0268"/>
    <s v="0292"/>
    <d v="2021-02-16T00:00:00"/>
    <d v="1899-12-30T15:18:10"/>
    <d v="2021-02-16T00:00:00"/>
    <d v="1899-12-30T15:30:58"/>
    <n v="13"/>
    <n v="13"/>
    <s v="MIN"/>
    <n v="1"/>
    <s v="30010235982"/>
  </r>
  <r>
    <s v="0001098919"/>
    <s v="16"/>
    <s v="3102999"/>
    <x v="4"/>
    <x v="3"/>
    <x v="4"/>
    <x v="0"/>
    <x v="2"/>
    <n v="0"/>
    <s v="0"/>
    <s v="CP"/>
    <n v="6"/>
    <x v="4"/>
    <s v="0395"/>
    <s v="0418"/>
    <d v="2021-02-16T00:00:00"/>
    <d v="1899-12-30T15:18:35"/>
    <d v="2021-02-16T00:00:00"/>
    <d v="1899-12-30T15:18:50"/>
    <n v="0"/>
    <n v="0"/>
    <s v="MIN"/>
    <n v="1"/>
    <s v="30010580450"/>
  </r>
  <r>
    <s v="0001098347"/>
    <s v="1"/>
    <s v="3079068"/>
    <x v="5"/>
    <x v="4"/>
    <x v="5"/>
    <x v="0"/>
    <x v="3"/>
    <n v="0"/>
    <s v="0"/>
    <s v="CP"/>
    <n v="12"/>
    <x v="5"/>
    <s v="0007"/>
    <s v="0445"/>
    <d v="2021-02-16T00:00:00"/>
    <d v="1899-12-30T15:18:36"/>
    <d v="2021-02-16T00:00:00"/>
    <d v="1899-12-30T16:00:28"/>
    <n v="42"/>
    <n v="42"/>
    <s v="MIN"/>
    <n v="1"/>
    <s v="30010495550"/>
  </r>
  <r>
    <s v="0001098724"/>
    <s v="4"/>
    <s v="3086172"/>
    <x v="6"/>
    <x v="0"/>
    <x v="6"/>
    <x v="0"/>
    <x v="0"/>
    <n v="0"/>
    <s v="0"/>
    <s v="CP"/>
    <n v="24"/>
    <x v="6"/>
    <s v="0867"/>
    <s v="0983"/>
    <d v="2021-02-16T00:00:00"/>
    <d v="1899-12-30T15:19:58"/>
    <d v="2021-02-16T00:00:00"/>
    <d v="1899-12-30T15:47:54"/>
    <n v="28"/>
    <n v="28"/>
    <s v="MIN"/>
    <n v="1"/>
    <s v="30010580931"/>
  </r>
  <r>
    <s v="0001099014"/>
    <s v="49"/>
    <s v="3102999"/>
    <x v="7"/>
    <x v="0"/>
    <x v="7"/>
    <x v="0"/>
    <x v="0"/>
    <n v="0"/>
    <s v="0"/>
    <s v="CP"/>
    <n v="6"/>
    <x v="4"/>
    <s v="1083"/>
    <s v="1108"/>
    <d v="2021-02-16T00:00:00"/>
    <d v="1899-12-30T15:21:01"/>
    <d v="2021-02-16T00:00:00"/>
    <d v="1899-12-30T15:35:13"/>
    <n v="14"/>
    <n v="14"/>
    <s v="MIN"/>
    <n v="1"/>
    <s v="30010581206"/>
  </r>
  <r>
    <s v="0001098941"/>
    <s v="46"/>
    <s v="3020216"/>
    <x v="8"/>
    <x v="0"/>
    <x v="8"/>
    <x v="0"/>
    <x v="0"/>
    <n v="0"/>
    <s v="0"/>
    <s v="CP"/>
    <n v="6"/>
    <x v="7"/>
    <s v="1092"/>
    <s v="1122"/>
    <d v="2021-02-16T00:00:00"/>
    <d v="1899-12-30T15:21:37"/>
    <d v="2021-02-16T00:00:00"/>
    <d v="1899-12-30T15:40:24"/>
    <n v="19"/>
    <n v="19"/>
    <s v="MIN"/>
    <n v="1"/>
    <s v="30010584016"/>
  </r>
  <r>
    <s v="0001098233"/>
    <s v="6"/>
    <s v="3070143"/>
    <x v="9"/>
    <x v="5"/>
    <x v="9"/>
    <x v="0"/>
    <x v="4"/>
    <n v="0"/>
    <s v="0"/>
    <s v="CP"/>
    <n v="20"/>
    <x v="8"/>
    <s v="0390"/>
    <s v="0446"/>
    <d v="2021-02-16T00:00:00"/>
    <d v="1899-12-30T15:21:57"/>
    <d v="2021-02-16T00:00:00"/>
    <d v="1899-12-30T15:58:49"/>
    <n v="37"/>
    <n v="37"/>
    <s v="MIN"/>
    <n v="1"/>
    <s v="30010572781"/>
  </r>
  <r>
    <s v="0001098826"/>
    <s v="5"/>
    <s v="3072269"/>
    <x v="10"/>
    <x v="0"/>
    <x v="10"/>
    <x v="0"/>
    <x v="0"/>
    <n v="0"/>
    <s v="0"/>
    <s v="CP"/>
    <n v="6"/>
    <x v="9"/>
    <s v="0178"/>
    <s v="0223"/>
    <d v="2021-02-16T00:00:00"/>
    <d v="1899-12-30T15:30:20"/>
    <d v="2021-02-16T00:00:00"/>
    <d v="1899-12-30T15:30:30"/>
    <n v="0"/>
    <n v="0"/>
    <s v="MIN"/>
    <n v="1"/>
    <s v="30010382345"/>
  </r>
  <r>
    <s v="0001098953"/>
    <s v="4"/>
    <s v="3039891"/>
    <x v="10"/>
    <x v="0"/>
    <x v="10"/>
    <x v="0"/>
    <x v="0"/>
    <n v="0"/>
    <s v="0"/>
    <s v="CP"/>
    <n v="3"/>
    <x v="10"/>
    <s v="0205"/>
    <s v="0241"/>
    <d v="2021-02-16T00:00:00"/>
    <d v="1899-12-30T15:30:33"/>
    <d v="2021-02-16T00:00:00"/>
    <d v="1899-12-30T15:57:01"/>
    <n v="26"/>
    <n v="26"/>
    <s v="MIN"/>
    <n v="1"/>
    <s v="30010584657"/>
  </r>
  <r>
    <s v="0001099014"/>
    <s v="12"/>
    <s v="3102999"/>
    <x v="3"/>
    <x v="0"/>
    <x v="3"/>
    <x v="0"/>
    <x v="0"/>
    <n v="0"/>
    <s v="0"/>
    <s v="CP"/>
    <n v="6"/>
    <x v="4"/>
    <s v="0239"/>
    <s v="0259"/>
    <d v="2021-02-16T00:00:00"/>
    <d v="1899-12-30T15:31:02"/>
    <d v="2021-02-16T00:00:00"/>
    <d v="1899-12-30T15:50:54"/>
    <n v="20"/>
    <n v="20"/>
    <s v="MIN"/>
    <n v="1"/>
    <s v="30010581888"/>
  </r>
  <r>
    <s v="0001098508"/>
    <s v="1"/>
    <s v="3046597"/>
    <x v="1"/>
    <x v="1"/>
    <x v="1"/>
    <x v="0"/>
    <x v="1"/>
    <n v="0"/>
    <s v="0"/>
    <s v="CP"/>
    <n v="24"/>
    <x v="11"/>
    <s v="0002"/>
    <s v="0300"/>
    <d v="2021-02-16T00:00:00"/>
    <d v="1899-12-30T15:31:13"/>
    <d v="2021-02-16T00:00:00"/>
    <d v="1899-12-30T16:46:25"/>
    <n v="75"/>
    <n v="75"/>
    <s v="MIN"/>
    <n v="1"/>
    <s v="30010192515"/>
  </r>
  <r>
    <s v="0001098919"/>
    <s v="11"/>
    <s v="3102999"/>
    <x v="11"/>
    <x v="6"/>
    <x v="11"/>
    <x v="0"/>
    <x v="4"/>
    <n v="0"/>
    <s v="0"/>
    <s v="CP"/>
    <n v="6"/>
    <x v="4"/>
    <s v="0269"/>
    <s v="0294"/>
    <d v="2021-02-16T00:00:00"/>
    <d v="1899-12-30T15:32:20"/>
    <d v="2021-02-16T00:00:00"/>
    <d v="1899-12-30T15:58:40"/>
    <n v="26"/>
    <n v="26"/>
    <s v="MIN"/>
    <n v="1"/>
    <s v="30010580467"/>
  </r>
  <r>
    <s v="0001098657"/>
    <s v="2"/>
    <s v="3069420"/>
    <x v="12"/>
    <x v="7"/>
    <x v="12"/>
    <x v="0"/>
    <x v="5"/>
    <n v="0"/>
    <s v="0"/>
    <s v="CP"/>
    <n v="12"/>
    <x v="12"/>
    <s v="0067"/>
    <s v="0150"/>
    <d v="2021-02-16T00:00:00"/>
    <d v="1899-12-30T15:32:47"/>
    <d v="2021-02-16T00:00:00"/>
    <d v="1899-12-30T16:10:25"/>
    <n v="38"/>
    <n v="38"/>
    <s v="MIN"/>
    <n v="1"/>
    <s v="30010576114"/>
  </r>
  <r>
    <s v="0001098547"/>
    <s v="20"/>
    <s v="3086652"/>
    <x v="13"/>
    <x v="8"/>
    <x v="13"/>
    <x v="0"/>
    <x v="1"/>
    <n v="0"/>
    <s v="0"/>
    <s v="CP"/>
    <n v="18"/>
    <x v="13"/>
    <s v="1293"/>
    <s v="1382"/>
    <d v="2021-02-16T00:00:00"/>
    <d v="1899-12-30T15:35:12"/>
    <d v="2021-02-16T00:00:00"/>
    <d v="1899-12-30T16:03:04"/>
    <n v="28"/>
    <n v="28"/>
    <s v="MIN"/>
    <n v="1"/>
    <s v="30010577807"/>
  </r>
  <r>
    <s v="0001098726"/>
    <s v="3"/>
    <s v="3095102"/>
    <x v="7"/>
    <x v="0"/>
    <x v="7"/>
    <x v="0"/>
    <x v="0"/>
    <n v="0"/>
    <s v="0"/>
    <s v="CP"/>
    <n v="24"/>
    <x v="14"/>
    <s v="1091"/>
    <s v="1378"/>
    <d v="2021-02-16T00:00:00"/>
    <d v="1899-12-30T15:35:20"/>
    <d v="2021-02-16T00:00:00"/>
    <d v="1899-12-30T16:14:27"/>
    <n v="39"/>
    <n v="39"/>
    <s v="MIN"/>
    <n v="1"/>
    <s v="30010581021"/>
  </r>
  <r>
    <s v="0001097847"/>
    <s v="2"/>
    <s v="3095435"/>
    <x v="4"/>
    <x v="3"/>
    <x v="4"/>
    <x v="0"/>
    <x v="2"/>
    <n v="0"/>
    <s v="24"/>
    <s v="CD"/>
    <n v="432"/>
    <x v="15"/>
    <s v="0480"/>
    <s v="0797"/>
    <d v="2021-02-16T00:00:00"/>
    <d v="1899-12-30T15:37:27"/>
    <d v="2021-02-16T00:00:00"/>
    <d v="1899-12-30T17:08:59"/>
    <n v="92"/>
    <n v="92"/>
    <s v="MIN"/>
    <n v="1"/>
    <s v="40014906276"/>
  </r>
  <r>
    <s v="0001099014"/>
    <s v="8"/>
    <s v="3102999"/>
    <x v="0"/>
    <x v="0"/>
    <x v="0"/>
    <x v="0"/>
    <x v="0"/>
    <n v="0"/>
    <s v="0"/>
    <s v="CP"/>
    <n v="6"/>
    <x v="4"/>
    <s v="0155"/>
    <s v="0176"/>
    <d v="2021-02-16T00:00:00"/>
    <d v="1899-12-30T15:38:56"/>
    <d v="2021-02-16T00:00:00"/>
    <d v="1899-12-30T15:57:08"/>
    <n v="18"/>
    <n v="18"/>
    <s v="MIN"/>
    <n v="1"/>
    <s v="30010581902"/>
  </r>
  <r>
    <s v="0001098879"/>
    <s v="6"/>
    <s v="3071535"/>
    <x v="8"/>
    <x v="0"/>
    <x v="8"/>
    <x v="0"/>
    <x v="0"/>
    <n v="0"/>
    <s v="0"/>
    <s v="CP"/>
    <n v="36"/>
    <x v="16"/>
    <s v="1109"/>
    <s v="1374"/>
    <d v="2021-02-16T00:00:00"/>
    <d v="1899-12-30T15:40:27"/>
    <d v="2021-02-16T00:00:00"/>
    <d v="1899-12-30T16:15:47"/>
    <n v="35"/>
    <n v="35"/>
    <s v="MIN"/>
    <n v="1"/>
    <s v="30010259614"/>
  </r>
  <r>
    <s v="0001098990"/>
    <s v="2"/>
    <s v="3017325"/>
    <x v="14"/>
    <x v="9"/>
    <x v="14"/>
    <x v="0"/>
    <x v="0"/>
    <n v="0"/>
    <s v="0"/>
    <s v="CP"/>
    <n v="12"/>
    <x v="17"/>
    <s v="1153"/>
    <s v="1179"/>
    <d v="2021-02-16T00:00:00"/>
    <d v="1899-12-30T15:40:43"/>
    <d v="2021-02-16T00:00:00"/>
    <d v="1899-12-30T15:58:12"/>
    <n v="17"/>
    <n v="17"/>
    <s v="MIN"/>
    <n v="1"/>
    <s v="30010582410"/>
  </r>
  <r>
    <s v="0001098694"/>
    <s v="1"/>
    <s v="3102581"/>
    <x v="6"/>
    <x v="0"/>
    <x v="6"/>
    <x v="0"/>
    <x v="0"/>
    <n v="0"/>
    <s v="0"/>
    <s v="CP"/>
    <n v="12"/>
    <x v="18"/>
    <s v="0921"/>
    <s v="0921"/>
    <d v="2021-02-16T00:00:00"/>
    <d v="1899-12-30T15:47:58"/>
    <d v="2021-02-16T00:00:00"/>
    <d v="1899-12-30T15:48:01"/>
    <n v="0"/>
    <n v="0"/>
    <s v="MIN"/>
    <n v="1"/>
    <s v="30010567141"/>
  </r>
  <r>
    <s v="0001098841"/>
    <s v="19"/>
    <s v="0101126"/>
    <x v="6"/>
    <x v="0"/>
    <x v="6"/>
    <x v="0"/>
    <x v="0"/>
    <n v="0"/>
    <s v="0"/>
    <s v="CP"/>
    <n v="24"/>
    <x v="19"/>
    <s v="0959"/>
    <s v="0998"/>
    <d v="2021-02-16T00:00:00"/>
    <d v="1899-12-30T15:48:06"/>
    <d v="2021-02-16T00:00:00"/>
    <d v="1899-12-30T16:16:11"/>
    <n v="28"/>
    <n v="28"/>
    <s v="MIN"/>
    <n v="1"/>
    <s v="30010431703"/>
  </r>
  <r>
    <s v="0001099014"/>
    <s v="13"/>
    <s v="3102999"/>
    <x v="3"/>
    <x v="0"/>
    <x v="3"/>
    <x v="0"/>
    <x v="0"/>
    <n v="0"/>
    <s v="0"/>
    <s v="CP"/>
    <n v="6"/>
    <x v="4"/>
    <s v="0259"/>
    <s v="0280"/>
    <d v="2021-02-16T00:00:00"/>
    <d v="1899-12-30T15:50:58"/>
    <d v="2021-02-16T00:00:00"/>
    <d v="1899-12-30T16:14:59"/>
    <n v="24"/>
    <n v="24"/>
    <s v="MIN"/>
    <n v="1"/>
    <s v="30010581887"/>
  </r>
  <r>
    <s v="0001098727"/>
    <s v="13"/>
    <s v="3059662"/>
    <x v="2"/>
    <x v="2"/>
    <x v="2"/>
    <x v="0"/>
    <x v="0"/>
    <n v="0"/>
    <s v="0"/>
    <s v="CP"/>
    <n v="12"/>
    <x v="20"/>
    <s v="0343"/>
    <s v="0372"/>
    <d v="2021-02-16T00:00:00"/>
    <d v="1899-12-30T15:53:49"/>
    <d v="2021-02-16T00:00:00"/>
    <d v="1899-12-30T16:14:50"/>
    <n v="21"/>
    <n v="21"/>
    <s v="MIN"/>
    <n v="1"/>
    <s v="30010581098"/>
  </r>
  <r>
    <s v="0001098461"/>
    <s v="8"/>
    <s v="0300394"/>
    <x v="15"/>
    <x v="10"/>
    <x v="15"/>
    <x v="0"/>
    <x v="3"/>
    <n v="0"/>
    <s v="0"/>
    <s v="CP"/>
    <n v="36"/>
    <x v="19"/>
    <s v="0632"/>
    <s v="0705"/>
    <d v="2021-02-16T00:00:00"/>
    <d v="1899-12-30T15:54:12"/>
    <d v="2021-02-16T00:00:00"/>
    <d v="1899-12-30T16:21:06"/>
    <n v="27"/>
    <n v="27"/>
    <s v="MIN"/>
    <n v="1"/>
    <s v="30010431246"/>
  </r>
  <r>
    <s v="0001098241"/>
    <s v="2"/>
    <s v="3039089"/>
    <x v="10"/>
    <x v="0"/>
    <x v="10"/>
    <x v="0"/>
    <x v="0"/>
    <n v="0"/>
    <s v="0"/>
    <s v="CP"/>
    <n v="10"/>
    <x v="21"/>
    <s v="0216"/>
    <s v="0331"/>
    <d v="2021-02-16T00:00:00"/>
    <d v="1899-12-30T15:57:05"/>
    <d v="2021-02-16T00:00:00"/>
    <d v="1899-12-30T16:22:37"/>
    <n v="26"/>
    <n v="26"/>
    <s v="MIN"/>
    <n v="1"/>
    <s v="30010572748"/>
  </r>
  <r>
    <s v="0001097892"/>
    <s v="1"/>
    <s v="3099512"/>
    <x v="0"/>
    <x v="0"/>
    <x v="0"/>
    <x v="0"/>
    <x v="0"/>
    <n v="0"/>
    <s v="24"/>
    <s v="CD"/>
    <n v="192"/>
    <x v="22"/>
    <s v="0042"/>
    <s v="1259"/>
    <d v="2021-02-16T00:00:00"/>
    <d v="1899-12-30T15:57:14"/>
    <d v="2021-02-16T00:00:00"/>
    <d v="1899-12-30T17:27:21"/>
    <n v="90"/>
    <n v="90"/>
    <s v="MIN"/>
    <n v="1"/>
    <s v="40014958015"/>
  </r>
  <r>
    <s v="0001098816"/>
    <s v="2"/>
    <s v="3072811"/>
    <x v="11"/>
    <x v="6"/>
    <x v="11"/>
    <x v="0"/>
    <x v="4"/>
    <n v="0"/>
    <s v="0"/>
    <s v="CP"/>
    <n v="12"/>
    <x v="23"/>
    <s v="0192"/>
    <s v="0318"/>
    <d v="2021-02-16T00:00:00"/>
    <d v="1899-12-30T15:58:43"/>
    <d v="2021-02-16T00:00:00"/>
    <d v="1899-12-30T16:36:35"/>
    <n v="38"/>
    <n v="38"/>
    <s v="MIN"/>
    <n v="1"/>
    <s v="30010338015"/>
  </r>
  <r>
    <s v="0001098313"/>
    <s v="8"/>
    <s v="3103002"/>
    <x v="9"/>
    <x v="5"/>
    <x v="9"/>
    <x v="0"/>
    <x v="4"/>
    <n v="0"/>
    <s v="4"/>
    <s v="CD"/>
    <n v="48"/>
    <x v="7"/>
    <s v="0449"/>
    <s v="0498"/>
    <d v="2021-02-16T00:00:00"/>
    <d v="1899-12-30T15:58:54"/>
    <d v="2021-02-16T00:00:00"/>
    <d v="1899-12-30T16:22:17"/>
    <n v="23"/>
    <n v="23"/>
    <s v="MIN"/>
    <n v="1"/>
    <s v="30010575059"/>
  </r>
  <r>
    <s v="0001098916"/>
    <s v="10"/>
    <s v="3068306"/>
    <x v="14"/>
    <x v="9"/>
    <x v="14"/>
    <x v="0"/>
    <x v="0"/>
    <n v="0"/>
    <s v="0"/>
    <s v="CP"/>
    <n v="10"/>
    <x v="24"/>
    <s v="1139"/>
    <s v="1249"/>
    <d v="2021-02-16T00:00:00"/>
    <d v="1899-12-30T15:59:40"/>
    <d v="2021-02-16T00:00:00"/>
    <d v="1899-12-30T16:45:11"/>
    <n v="46"/>
    <n v="46"/>
    <s v="MIN"/>
    <n v="1"/>
    <s v="30010583533"/>
  </r>
  <r>
    <s v="0001098424"/>
    <s v="1"/>
    <s v="3097658"/>
    <x v="5"/>
    <x v="4"/>
    <x v="5"/>
    <x v="0"/>
    <x v="3"/>
    <n v="0"/>
    <s v="0"/>
    <s v="CP"/>
    <n v="24"/>
    <x v="25"/>
    <s v="0022"/>
    <s v="1378"/>
    <d v="2021-02-16T00:00:00"/>
    <d v="1899-12-30T16:00:32"/>
    <d v="2021-02-16T00:00:00"/>
    <d v="1899-12-30T17:51:31"/>
    <n v="111"/>
    <n v="111"/>
    <s v="MIN"/>
    <n v="1"/>
    <s v="40000491646"/>
  </r>
  <r>
    <s v="9000410742"/>
    <s v="1"/>
    <s v=""/>
    <x v="13"/>
    <x v="8"/>
    <x v="13"/>
    <x v="0"/>
    <x v="1"/>
    <n v="0"/>
    <s v="0"/>
    <s v="MX"/>
    <n v="0"/>
    <x v="26"/>
    <s v="1200"/>
    <s v="9999"/>
    <d v="2021-02-16T00:00:00"/>
    <d v="1899-12-30T16:03:08"/>
    <d v="2021-02-16T00:00:00"/>
    <d v="1899-12-30T16:45:21"/>
    <n v="42"/>
    <n v="42"/>
    <s v="MIN"/>
    <n v="1"/>
    <s v="2"/>
  </r>
  <r>
    <s v="0001098805"/>
    <s v="1"/>
    <s v="3064738"/>
    <x v="12"/>
    <x v="7"/>
    <x v="12"/>
    <x v="0"/>
    <x v="5"/>
    <n v="0"/>
    <s v="0"/>
    <s v="CP"/>
    <n v="12"/>
    <x v="27"/>
    <s v="0017"/>
    <s v="0474"/>
    <d v="2021-02-16T00:00:00"/>
    <d v="1899-12-30T16:10:30"/>
    <d v="2021-02-16T00:00:00"/>
    <d v="1899-12-30T16:51:47"/>
    <n v="41"/>
    <n v="41"/>
    <s v="MIN"/>
    <n v="1"/>
    <s v="30010451929"/>
  </r>
  <r>
    <s v="0001098831"/>
    <s v="2"/>
    <s v="3040323"/>
    <x v="2"/>
    <x v="2"/>
    <x v="2"/>
    <x v="0"/>
    <x v="0"/>
    <n v="0"/>
    <s v="0"/>
    <s v="CP"/>
    <n v="24"/>
    <x v="28"/>
    <s v="0328"/>
    <s v="0652"/>
    <d v="2021-02-16T00:00:00"/>
    <d v="1899-12-30T16:15:02"/>
    <d v="2021-02-16T00:00:00"/>
    <d v="1899-12-30T17:17:16"/>
    <n v="62"/>
    <n v="62"/>
    <s v="MIN"/>
    <n v="1"/>
    <s v="30010349553"/>
  </r>
  <r>
    <s v="0001098841"/>
    <s v="21"/>
    <s v="0101126"/>
    <x v="8"/>
    <x v="0"/>
    <x v="8"/>
    <x v="0"/>
    <x v="0"/>
    <n v="0"/>
    <s v="0"/>
    <s v="CP"/>
    <n v="24"/>
    <x v="19"/>
    <s v="1043"/>
    <s v="1101"/>
    <d v="2021-02-16T00:00:00"/>
    <d v="1899-12-30T16:15:49"/>
    <d v="2021-02-16T00:00:00"/>
    <d v="1899-12-30T16:41:52"/>
    <n v="26"/>
    <n v="26"/>
    <s v="MIN"/>
    <n v="1"/>
    <s v="30010431700"/>
  </r>
  <r>
    <s v="9000409080"/>
    <s v="1"/>
    <s v=""/>
    <x v="6"/>
    <x v="0"/>
    <x v="6"/>
    <x v="0"/>
    <x v="0"/>
    <n v="0"/>
    <s v="0"/>
    <s v="MX"/>
    <n v="0"/>
    <x v="29"/>
    <s v="0748"/>
    <s v="9999"/>
    <d v="2021-02-16T00:00:00"/>
    <d v="1899-12-30T16:16:14"/>
    <d v="2021-02-16T00:00:00"/>
    <d v="1899-12-30T16:46:08"/>
    <n v="30"/>
    <n v="30"/>
    <s v="MIN"/>
    <n v="1"/>
    <s v="0"/>
  </r>
  <r>
    <s v="0001098880"/>
    <s v="3"/>
    <s v="3042989"/>
    <x v="3"/>
    <x v="0"/>
    <x v="3"/>
    <x v="0"/>
    <x v="0"/>
    <n v="0"/>
    <s v="0"/>
    <s v="CP"/>
    <n v="12"/>
    <x v="0"/>
    <s v="0177"/>
    <s v="0221"/>
    <d v="2021-02-16T00:00:00"/>
    <d v="1899-12-30T16:16:19"/>
    <d v="2021-02-16T00:00:00"/>
    <d v="1899-12-30T16:41:54"/>
    <n v="26"/>
    <n v="26"/>
    <s v="MIN"/>
    <n v="1"/>
    <s v="30009714415"/>
  </r>
  <r>
    <s v="0001097847"/>
    <s v="4"/>
    <s v="3095435"/>
    <x v="7"/>
    <x v="0"/>
    <x v="7"/>
    <x v="0"/>
    <x v="0"/>
    <n v="0"/>
    <s v="24"/>
    <s v="CD"/>
    <n v="432"/>
    <x v="30"/>
    <s v="1101"/>
    <s v="1378"/>
    <d v="2021-02-16T00:00:00"/>
    <d v="1899-12-30T16:16:36"/>
    <d v="2021-02-16T00:00:00"/>
    <d v="1899-12-30T16:56:49"/>
    <n v="40"/>
    <n v="40"/>
    <s v="MIN"/>
    <n v="1"/>
    <s v="40014906278"/>
  </r>
  <r>
    <s v="0001099016"/>
    <s v="2"/>
    <s v="3088723"/>
    <x v="9"/>
    <x v="5"/>
    <x v="9"/>
    <x v="0"/>
    <x v="4"/>
    <n v="0"/>
    <s v="0"/>
    <s v="CP"/>
    <n v="12"/>
    <x v="31"/>
    <s v="0435"/>
    <s v="0828"/>
    <d v="2021-02-16T00:00:00"/>
    <d v="1899-12-30T16:22:27"/>
    <d v="2021-02-16T00:00:00"/>
    <d v="1899-12-30T17:16:49"/>
    <n v="54"/>
    <n v="54"/>
    <s v="MIN"/>
    <n v="1"/>
    <s v="30010584165"/>
  </r>
  <r>
    <s v="0001098919"/>
    <s v="9"/>
    <s v="3102999"/>
    <x v="10"/>
    <x v="0"/>
    <x v="10"/>
    <x v="0"/>
    <x v="0"/>
    <n v="0"/>
    <s v="0"/>
    <s v="CP"/>
    <n v="6"/>
    <x v="4"/>
    <s v="0220"/>
    <s v="0244"/>
    <d v="2021-02-16T00:00:00"/>
    <d v="1899-12-30T16:22:40"/>
    <d v="2021-02-16T00:00:00"/>
    <d v="1899-12-30T16:37:32"/>
    <n v="15"/>
    <n v="15"/>
    <s v="MIN"/>
    <n v="1"/>
    <s v="30010580469"/>
  </r>
  <r>
    <s v="0001098563"/>
    <s v="30"/>
    <s v="3100197"/>
    <x v="15"/>
    <x v="10"/>
    <x v="15"/>
    <x v="0"/>
    <x v="3"/>
    <n v="0"/>
    <s v="0"/>
    <s v="CP"/>
    <n v="24"/>
    <x v="17"/>
    <s v="0650"/>
    <s v="0666"/>
    <d v="2021-02-16T00:00:00"/>
    <d v="1899-12-30T16:26:12"/>
    <d v="2021-02-16T00:00:00"/>
    <d v="1899-12-30T16:39:02"/>
    <n v="13"/>
    <n v="13"/>
    <s v="MIN"/>
    <n v="1"/>
    <s v="30010537218"/>
  </r>
  <r>
    <s v="0001098726"/>
    <s v="1"/>
    <s v="3095102"/>
    <x v="16"/>
    <x v="11"/>
    <x v="16"/>
    <x v="0"/>
    <x v="5"/>
    <n v="0"/>
    <s v="0"/>
    <s v="CP"/>
    <n v="24"/>
    <x v="32"/>
    <s v="0577"/>
    <s v="0827"/>
    <d v="2021-02-16T00:00:00"/>
    <d v="1899-12-30T16:34:41"/>
    <d v="2021-02-16T00:00:00"/>
    <d v="1899-12-30T17:35:26"/>
    <n v="61"/>
    <n v="61"/>
    <s v="MIN"/>
    <n v="1"/>
    <s v="30010581013"/>
  </r>
  <r>
    <s v="0001098779"/>
    <s v="3"/>
    <s v="3035174"/>
    <x v="11"/>
    <x v="6"/>
    <x v="11"/>
    <x v="0"/>
    <x v="4"/>
    <n v="0"/>
    <s v="0"/>
    <s v="CP"/>
    <n v="12"/>
    <x v="33"/>
    <s v="0258"/>
    <s v="0401"/>
    <d v="2021-02-16T00:00:00"/>
    <d v="1899-12-30T16:36:44"/>
    <d v="2021-02-16T00:00:00"/>
    <d v="1899-12-30T17:12:35"/>
    <n v="36"/>
    <n v="36"/>
    <s v="MIN"/>
    <n v="1"/>
    <s v="30010581180"/>
  </r>
  <r>
    <s v="0001098663"/>
    <s v="7"/>
    <s v="3062731"/>
    <x v="10"/>
    <x v="0"/>
    <x v="10"/>
    <x v="0"/>
    <x v="0"/>
    <n v="0"/>
    <s v="0"/>
    <s v="CP"/>
    <n v="24"/>
    <x v="34"/>
    <s v="0232"/>
    <s v="0246"/>
    <d v="2021-02-16T00:00:00"/>
    <d v="1899-12-30T16:37:36"/>
    <d v="2021-02-16T00:00:00"/>
    <d v="1899-12-30T16:47:19"/>
    <n v="10"/>
    <n v="10"/>
    <s v="MIN"/>
    <n v="1"/>
    <s v="30010512930"/>
  </r>
  <r>
    <s v="0001098861"/>
    <s v="5"/>
    <s v="3036436"/>
    <x v="8"/>
    <x v="0"/>
    <x v="8"/>
    <x v="0"/>
    <x v="0"/>
    <n v="0"/>
    <s v="0"/>
    <s v="CP"/>
    <n v="24"/>
    <x v="35"/>
    <s v="1025"/>
    <s v="1029"/>
    <d v="2021-02-16T00:00:00"/>
    <d v="1899-12-30T16:42:01"/>
    <d v="2021-02-16T00:00:00"/>
    <d v="1899-12-30T17:47:18"/>
    <n v="65"/>
    <n v="65"/>
    <s v="MIN"/>
    <n v="1"/>
    <s v="40014898543"/>
  </r>
  <r>
    <s v="0001098429"/>
    <s v="4"/>
    <s v="3097988"/>
    <x v="15"/>
    <x v="10"/>
    <x v="15"/>
    <x v="0"/>
    <x v="3"/>
    <n v="0"/>
    <s v="0"/>
    <s v="CP"/>
    <n v="12"/>
    <x v="5"/>
    <s v="0642"/>
    <s v="0898"/>
    <d v="2021-02-16T00:00:00"/>
    <d v="1899-12-30T16:42:05"/>
    <d v="2021-02-16T00:00:00"/>
    <d v="1899-12-30T17:23:50"/>
    <n v="42"/>
    <n v="42"/>
    <s v="MIN"/>
    <n v="1"/>
    <s v="30010310074"/>
  </r>
  <r>
    <s v="0001098470"/>
    <s v="11"/>
    <s v="0201023"/>
    <x v="13"/>
    <x v="8"/>
    <x v="13"/>
    <x v="0"/>
    <x v="1"/>
    <n v="0"/>
    <s v="0"/>
    <s v="CP"/>
    <n v="24"/>
    <x v="36"/>
    <s v="1266"/>
    <s v="1388"/>
    <d v="2021-02-16T00:00:00"/>
    <d v="1899-12-30T16:45:24"/>
    <d v="2021-02-16T00:00:00"/>
    <d v="1899-12-30T17:06:51"/>
    <n v="21"/>
    <n v="21"/>
    <s v="MIN"/>
    <n v="1"/>
    <s v="30010282475"/>
  </r>
  <r>
    <s v="0001098805"/>
    <s v="3"/>
    <s v="3064738"/>
    <x v="6"/>
    <x v="0"/>
    <x v="6"/>
    <x v="0"/>
    <x v="0"/>
    <n v="0"/>
    <s v="0"/>
    <s v="CP"/>
    <n v="12"/>
    <x v="37"/>
    <s v="0923"/>
    <s v="1387"/>
    <d v="2021-02-16T00:00:00"/>
    <d v="1899-12-30T16:46:17"/>
    <d v="2021-02-16T00:00:00"/>
    <d v="1899-12-30T17:45:57"/>
    <n v="60"/>
    <n v="60"/>
    <s v="MIN"/>
    <n v="1"/>
    <s v="30010450273"/>
  </r>
  <r>
    <s v="0001098926"/>
    <s v="7"/>
    <s v="3003584"/>
    <x v="1"/>
    <x v="1"/>
    <x v="1"/>
    <x v="0"/>
    <x v="1"/>
    <n v="0"/>
    <s v="0"/>
    <s v="CP"/>
    <n v="288"/>
    <x v="38"/>
    <s v="0555"/>
    <s v="0613"/>
    <d v="2021-02-16T00:00:00"/>
    <d v="1899-12-30T16:46:27"/>
    <d v="2021-02-16T00:00:00"/>
    <d v="1899-12-30T16:58:07"/>
    <n v="12"/>
    <n v="12"/>
    <s v="MIN"/>
    <n v="1"/>
    <s v="30010583830"/>
  </r>
  <r>
    <s v="0001098604"/>
    <s v="3"/>
    <s v="3086654"/>
    <x v="10"/>
    <x v="0"/>
    <x v="10"/>
    <x v="0"/>
    <x v="0"/>
    <n v="0"/>
    <s v="0"/>
    <s v="CP"/>
    <n v="18"/>
    <x v="13"/>
    <s v="0207"/>
    <s v="0278"/>
    <d v="2021-02-16T00:00:00"/>
    <d v="1899-12-30T16:47:23"/>
    <d v="2021-02-16T00:00:00"/>
    <d v="1899-12-30T17:05:40"/>
    <n v="18"/>
    <n v="18"/>
    <s v="MIN"/>
    <n v="1"/>
    <s v="30010577723"/>
  </r>
  <r>
    <s v="0001099014"/>
    <s v="53"/>
    <s v="3102999"/>
    <x v="14"/>
    <x v="9"/>
    <x v="14"/>
    <x v="0"/>
    <x v="0"/>
    <n v="0"/>
    <s v="0"/>
    <s v="CP"/>
    <n v="6"/>
    <x v="4"/>
    <s v="1180"/>
    <s v="1203"/>
    <d v="2021-02-16T00:00:00"/>
    <d v="1899-12-30T16:48:32"/>
    <d v="2021-02-16T00:00:00"/>
    <d v="1899-12-30T17:10:59"/>
    <n v="22"/>
    <n v="22"/>
    <s v="MIN"/>
    <n v="1"/>
    <s v="30010581202"/>
  </r>
  <r>
    <s v="0001098314"/>
    <s v="4"/>
    <s v="3075757"/>
    <x v="12"/>
    <x v="7"/>
    <x v="12"/>
    <x v="0"/>
    <x v="5"/>
    <n v="0"/>
    <s v="0"/>
    <s v="CP"/>
    <n v="24"/>
    <x v="39"/>
    <s v="0694"/>
    <s v="0962"/>
    <d v="2021-02-16T00:00:00"/>
    <d v="1899-12-30T16:51:51"/>
    <d v="2021-02-16T00:00:00"/>
    <d v="1899-12-30T17:28:00"/>
    <n v="36"/>
    <n v="36"/>
    <s v="MIN"/>
    <n v="1"/>
    <s v="30010575091"/>
  </r>
  <r>
    <s v="0001097512"/>
    <s v="3"/>
    <s v="3088459"/>
    <x v="3"/>
    <x v="0"/>
    <x v="3"/>
    <x v="0"/>
    <x v="0"/>
    <n v="0"/>
    <s v="12"/>
    <s v="CD"/>
    <n v="72"/>
    <x v="40"/>
    <s v="1291"/>
    <s v="1378"/>
    <d v="2021-02-16T00:00:00"/>
    <d v="1899-12-30T16:56:36"/>
    <d v="2021-02-16T00:00:00"/>
    <d v="1899-12-30T17:24:25"/>
    <n v="28"/>
    <n v="28"/>
    <s v="MIN"/>
    <n v="1"/>
    <s v="40014958019"/>
  </r>
  <r>
    <s v="0001099092"/>
    <s v="11"/>
    <s v="3083316"/>
    <x v="1"/>
    <x v="1"/>
    <x v="1"/>
    <x v="0"/>
    <x v="1"/>
    <n v="0"/>
    <s v="0"/>
    <s v="CP"/>
    <n v="12"/>
    <x v="41"/>
    <s v="0619"/>
    <s v="0667"/>
    <d v="2021-02-16T00:00:00"/>
    <d v="1899-12-30T16:58:29"/>
    <d v="2021-02-16T00:00:00"/>
    <d v="1899-12-30T17:11:44"/>
    <n v="13"/>
    <n v="13"/>
    <s v="MIN"/>
    <n v="1"/>
    <s v="30010585516"/>
  </r>
  <r>
    <s v="0001098517"/>
    <s v="5"/>
    <s v="3013996"/>
    <x v="7"/>
    <x v="0"/>
    <x v="7"/>
    <x v="0"/>
    <x v="0"/>
    <n v="0"/>
    <s v="0"/>
    <s v="CP"/>
    <n v="36"/>
    <x v="42"/>
    <s v="1111"/>
    <s v="1388"/>
    <d v="2021-02-16T00:00:00"/>
    <d v="1899-12-30T17:01:06"/>
    <d v="2021-02-16T00:00:00"/>
    <d v="1899-12-30T17:33:28"/>
    <n v="32"/>
    <n v="32"/>
    <s v="MIN"/>
    <n v="1"/>
    <s v="30010428252"/>
  </r>
  <r>
    <s v="0001098663"/>
    <s v="6"/>
    <s v="3062731"/>
    <x v="10"/>
    <x v="0"/>
    <x v="10"/>
    <x v="0"/>
    <x v="0"/>
    <n v="0"/>
    <s v="0"/>
    <s v="CP"/>
    <n v="24"/>
    <x v="43"/>
    <s v="0199"/>
    <s v="0232"/>
    <d v="2021-02-16T00:00:00"/>
    <d v="1899-12-30T17:05:51"/>
    <d v="2021-02-16T00:00:00"/>
    <d v="1899-12-30T17:19:04"/>
    <n v="13"/>
    <n v="13"/>
    <s v="MIN"/>
    <n v="1"/>
    <s v="30010510636"/>
  </r>
  <r>
    <s v="0001098898"/>
    <s v="2"/>
    <s v="3102299"/>
    <x v="4"/>
    <x v="3"/>
    <x v="4"/>
    <x v="0"/>
    <x v="2"/>
    <n v="0"/>
    <s v="0"/>
    <s v="CP"/>
    <n v="12"/>
    <x v="44"/>
    <s v="0374"/>
    <s v="0647"/>
    <d v="2021-02-16T00:00:00"/>
    <d v="1899-12-30T17:09:04"/>
    <d v="2021-02-16T00:00:00"/>
    <d v="1899-12-30T18:25:52"/>
    <n v="77"/>
    <n v="77"/>
    <s v="MIN"/>
    <n v="1"/>
    <s v="30010582728"/>
  </r>
  <r>
    <s v="0001098304"/>
    <s v="61"/>
    <s v="3100148"/>
    <x v="1"/>
    <x v="1"/>
    <x v="1"/>
    <x v="0"/>
    <x v="1"/>
    <n v="0"/>
    <s v="0"/>
    <s v="CP"/>
    <n v="24"/>
    <x v="45"/>
    <s v="0534"/>
    <s v="0555"/>
    <d v="2021-02-16T00:00:00"/>
    <d v="1899-12-30T17:11:46"/>
    <d v="2021-02-16T00:00:00"/>
    <d v="1899-12-30T17:21:49"/>
    <n v="10"/>
    <n v="10"/>
    <s v="MIN"/>
    <n v="1"/>
    <s v="30010537522"/>
  </r>
  <r>
    <s v="0001099019"/>
    <s v="8"/>
    <s v="3097347"/>
    <x v="14"/>
    <x v="9"/>
    <x v="14"/>
    <x v="0"/>
    <x v="0"/>
    <n v="0"/>
    <s v="0"/>
    <s v="CP"/>
    <n v="12"/>
    <x v="46"/>
    <s v="1198"/>
    <s v="1374"/>
    <d v="2021-02-16T00:00:00"/>
    <d v="1899-12-30T17:13:41"/>
    <d v="2021-02-16T00:00:00"/>
    <d v="1899-12-30T17:40:32"/>
    <n v="27"/>
    <n v="27"/>
    <s v="MIN"/>
    <n v="1"/>
    <s v="30010584259"/>
  </r>
  <r>
    <s v="0001098883"/>
    <s v="6"/>
    <s v="3082581"/>
    <x v="9"/>
    <x v="5"/>
    <x v="9"/>
    <x v="0"/>
    <x v="4"/>
    <n v="0"/>
    <s v="0"/>
    <s v="CP"/>
    <n v="12"/>
    <x v="47"/>
    <s v="0385"/>
    <s v="0459"/>
    <d v="2021-02-16T00:00:00"/>
    <d v="1899-12-30T17:16:52"/>
    <d v="2021-02-16T00:00:00"/>
    <d v="1899-12-30T17:45:26"/>
    <n v="29"/>
    <n v="29"/>
    <s v="MIN"/>
    <n v="1"/>
    <s v="30010449477"/>
  </r>
  <r>
    <s v="0001098941"/>
    <s v="10"/>
    <s v="3020216"/>
    <x v="10"/>
    <x v="0"/>
    <x v="10"/>
    <x v="0"/>
    <x v="0"/>
    <n v="0"/>
    <s v="0"/>
    <s v="CP"/>
    <n v="6"/>
    <x v="7"/>
    <s v="0202"/>
    <s v="0232"/>
    <d v="2021-02-16T00:00:00"/>
    <d v="1899-12-30T17:19:07"/>
    <d v="2021-02-16T00:00:00"/>
    <d v="1899-12-30T17:36:02"/>
    <n v="17"/>
    <n v="17"/>
    <s v="MIN"/>
    <n v="1"/>
    <s v="30010583988"/>
  </r>
  <r>
    <s v="9000412925"/>
    <s v="1"/>
    <s v=""/>
    <x v="11"/>
    <x v="6"/>
    <x v="11"/>
    <x v="0"/>
    <x v="4"/>
    <n v="0"/>
    <s v="0"/>
    <s v="MX"/>
    <n v="0"/>
    <x v="26"/>
    <s v="7509"/>
    <s v="999"/>
    <d v="2021-02-16T00:00:00"/>
    <d v="1899-12-30T17:19:45"/>
    <d v="2021-02-16T00:00:00"/>
    <d v="1899-12-30T18:16:22"/>
    <n v="57"/>
    <n v="57"/>
    <s v="MIN"/>
    <n v="1"/>
    <s v="5"/>
  </r>
  <r>
    <s v="0001098457"/>
    <s v="10"/>
    <s v="3019715"/>
    <x v="1"/>
    <x v="1"/>
    <x v="1"/>
    <x v="0"/>
    <x v="1"/>
    <n v="0"/>
    <s v="0"/>
    <s v="CP"/>
    <n v="12"/>
    <x v="17"/>
    <s v="0584"/>
    <s v="0639"/>
    <d v="2021-02-16T00:00:00"/>
    <d v="1899-12-30T17:21:53"/>
    <d v="2021-02-16T00:00:00"/>
    <d v="1899-12-30T17:44:03"/>
    <n v="22"/>
    <n v="22"/>
    <s v="MIN"/>
    <n v="1"/>
    <s v="30010505179"/>
  </r>
  <r>
    <s v="0001098668"/>
    <s v="23"/>
    <s v="3041915"/>
    <x v="15"/>
    <x v="10"/>
    <x v="15"/>
    <x v="0"/>
    <x v="3"/>
    <n v="0"/>
    <s v="0"/>
    <s v="CP"/>
    <n v="12"/>
    <x v="48"/>
    <s v="0652"/>
    <s v="0672"/>
    <d v="2021-02-16T00:00:00"/>
    <d v="1899-12-30T17:23:54"/>
    <d v="2021-02-16T00:00:00"/>
    <d v="1899-12-30T17:46:55"/>
    <n v="23"/>
    <n v="23"/>
    <s v="MIN"/>
    <n v="1"/>
    <s v="30010580387"/>
  </r>
  <r>
    <s v="0001099044"/>
    <s v="22"/>
    <s v="3097615"/>
    <x v="3"/>
    <x v="0"/>
    <x v="3"/>
    <x v="0"/>
    <x v="0"/>
    <n v="0"/>
    <s v="0"/>
    <s v="CP"/>
    <n v="27"/>
    <x v="49"/>
    <s v="1244"/>
    <s v="1272"/>
    <d v="2021-02-16T00:00:00"/>
    <d v="1899-12-30T17:24:49"/>
    <d v="2021-02-16T00:00:00"/>
    <d v="1899-12-30T17:45:14"/>
    <n v="20"/>
    <n v="20"/>
    <s v="MIN"/>
    <n v="1"/>
    <s v="30010585463"/>
  </r>
  <r>
    <s v="9000409063"/>
    <s v="1"/>
    <s v=""/>
    <x v="0"/>
    <x v="0"/>
    <x v="0"/>
    <x v="0"/>
    <x v="0"/>
    <n v="0"/>
    <s v="0"/>
    <s v="MX"/>
    <n v="0"/>
    <x v="29"/>
    <s v="0748"/>
    <s v="9999"/>
    <d v="2021-02-16T00:00:00"/>
    <d v="1899-12-30T17:27:25"/>
    <d v="2021-02-16T00:00:00"/>
    <d v="1899-12-30T18:10:55"/>
    <n v="44"/>
    <n v="44"/>
    <s v="MIN"/>
    <n v="1"/>
    <s v="3"/>
  </r>
  <r>
    <s v="0001098519"/>
    <s v="3"/>
    <s v="1200997"/>
    <x v="12"/>
    <x v="7"/>
    <x v="12"/>
    <x v="0"/>
    <x v="5"/>
    <n v="0"/>
    <s v="0"/>
    <s v="CP"/>
    <n v="24"/>
    <x v="15"/>
    <s v="0719"/>
    <s v="1024"/>
    <d v="2021-02-16T00:00:00"/>
    <d v="1899-12-30T17:28:05"/>
    <d v="2021-02-16T00:00:00"/>
    <d v="1899-12-30T17:44:18"/>
    <n v="16"/>
    <n v="16"/>
    <s v="MIN"/>
    <n v="1"/>
    <s v="30010204152"/>
  </r>
  <r>
    <s v="0001098816"/>
    <s v="9"/>
    <s v="3072811"/>
    <x v="7"/>
    <x v="0"/>
    <x v="7"/>
    <x v="0"/>
    <x v="0"/>
    <n v="0"/>
    <s v="0"/>
    <s v="CP"/>
    <n v="12"/>
    <x v="7"/>
    <s v="1002"/>
    <s v="1122"/>
    <d v="2021-02-16T00:00:00"/>
    <d v="1899-12-30T17:33:42"/>
    <d v="2021-02-16T00:00:00"/>
    <d v="1899-12-30T17:53:19"/>
    <n v="20"/>
    <n v="20"/>
    <s v="MIN"/>
    <n v="1"/>
    <s v="30010437873"/>
  </r>
  <r>
    <s v="0001098718"/>
    <s v="7"/>
    <s v="3015836"/>
    <x v="16"/>
    <x v="11"/>
    <x v="16"/>
    <x v="0"/>
    <x v="5"/>
    <n v="0"/>
    <s v="0"/>
    <s v="CP"/>
    <n v="12"/>
    <x v="50"/>
    <s v="0659"/>
    <s v="0762"/>
    <d v="2021-02-16T00:00:00"/>
    <d v="1899-12-30T17:35:30"/>
    <d v="2021-02-16T00:00:00"/>
    <d v="1899-12-30T18:10:26"/>
    <n v="35"/>
    <n v="35"/>
    <s v="MIN"/>
    <n v="1"/>
    <s v="30010580700"/>
  </r>
  <r>
    <s v="0001099014"/>
    <s v="11"/>
    <s v="3102999"/>
    <x v="10"/>
    <x v="0"/>
    <x v="10"/>
    <x v="0"/>
    <x v="0"/>
    <n v="0"/>
    <s v="0"/>
    <s v="CP"/>
    <n v="6"/>
    <x v="4"/>
    <s v="0217"/>
    <s v="0239"/>
    <d v="2021-02-16T00:00:00"/>
    <d v="1899-12-30T17:36:06"/>
    <d v="2021-02-16T00:00:00"/>
    <d v="1899-12-30T17:51:41"/>
    <n v="16"/>
    <n v="16"/>
    <s v="MIN"/>
    <n v="1"/>
    <s v="30010581889"/>
  </r>
  <r>
    <s v="0001098355"/>
    <s v="11"/>
    <s v="3051150"/>
    <x v="14"/>
    <x v="9"/>
    <x v="14"/>
    <x v="0"/>
    <x v="0"/>
    <n v="0"/>
    <s v="0"/>
    <s v="CP"/>
    <n v="12"/>
    <x v="2"/>
    <s v="1165"/>
    <s v="1288"/>
    <d v="2021-02-16T00:00:00"/>
    <d v="1899-12-30T17:42:25"/>
    <d v="2021-02-16T00:00:00"/>
    <d v="1899-12-30T18:08:48"/>
    <n v="26"/>
    <n v="26"/>
    <s v="MIN"/>
    <n v="1"/>
    <s v="30010312893"/>
  </r>
  <r>
    <s v="0001098444"/>
    <s v="7"/>
    <s v="3075608"/>
    <x v="1"/>
    <x v="1"/>
    <x v="1"/>
    <x v="0"/>
    <x v="1"/>
    <n v="0"/>
    <s v="0"/>
    <s v="CP"/>
    <n v="12"/>
    <x v="51"/>
    <s v="0543"/>
    <s v="0623"/>
    <d v="2021-02-16T00:00:00"/>
    <d v="1899-12-30T17:44:06"/>
    <d v="2021-02-16T00:00:00"/>
    <d v="1899-12-30T18:13:02"/>
    <n v="29"/>
    <n v="29"/>
    <s v="MIN"/>
    <n v="1"/>
    <s v="30010459323"/>
  </r>
  <r>
    <s v="0001098696"/>
    <s v="30"/>
    <s v="3062022"/>
    <x v="3"/>
    <x v="0"/>
    <x v="3"/>
    <x v="0"/>
    <x v="0"/>
    <n v="0"/>
    <s v="0"/>
    <s v="CP"/>
    <n v="12"/>
    <x v="26"/>
    <s v="1217"/>
    <s v="1249"/>
    <d v="2021-02-16T00:00:00"/>
    <d v="1899-12-30T17:45:18"/>
    <d v="2021-02-16T00:00:00"/>
    <d v="1899-12-30T18:05:48"/>
    <n v="21"/>
    <n v="21"/>
    <s v="MIN"/>
    <n v="1"/>
    <s v="30010579757"/>
  </r>
  <r>
    <s v="0001098800"/>
    <s v="2"/>
    <s v="3013925"/>
    <x v="9"/>
    <x v="5"/>
    <x v="9"/>
    <x v="0"/>
    <x v="4"/>
    <n v="0"/>
    <s v="0"/>
    <s v="CP"/>
    <n v="24"/>
    <x v="52"/>
    <s v="0378"/>
    <s v="0641"/>
    <d v="2021-02-16T00:00:00"/>
    <d v="1899-12-30T17:45:32"/>
    <d v="2021-02-16T00:00:00"/>
    <d v="1899-12-30T18:22:30"/>
    <n v="37"/>
    <n v="37"/>
    <s v="MIN"/>
    <n v="1"/>
    <s v="30010461207"/>
  </r>
  <r>
    <s v="0001098674"/>
    <s v="6"/>
    <s v="3088828"/>
    <x v="6"/>
    <x v="0"/>
    <x v="6"/>
    <x v="0"/>
    <x v="0"/>
    <n v="0"/>
    <s v="0"/>
    <s v="CP"/>
    <n v="12"/>
    <x v="53"/>
    <s v="0931"/>
    <s v="1162"/>
    <d v="2021-02-16T00:00:00"/>
    <d v="1899-12-30T17:46:02"/>
    <d v="2021-02-16T00:00:00"/>
    <d v="1899-12-30T19:09:34"/>
    <n v="84"/>
    <n v="84"/>
    <s v="MIN"/>
    <n v="1"/>
    <s v="30010580722"/>
  </r>
  <r>
    <s v="0001098696"/>
    <s v="29"/>
    <s v="3062022"/>
    <x v="8"/>
    <x v="0"/>
    <x v="8"/>
    <x v="0"/>
    <x v="0"/>
    <n v="0"/>
    <s v="0"/>
    <s v="CP"/>
    <n v="12"/>
    <x v="26"/>
    <s v="1170"/>
    <s v="1216"/>
    <d v="2021-02-16T00:00:00"/>
    <d v="1899-12-30T17:48:01"/>
    <d v="2021-02-16T00:00:00"/>
    <d v="1899-12-30T18:04:21"/>
    <n v="16"/>
    <n v="16"/>
    <s v="MIN"/>
    <n v="1"/>
    <s v="30010579756"/>
  </r>
  <r>
    <s v="0001098444"/>
    <s v="9"/>
    <s v="3075608"/>
    <x v="15"/>
    <x v="10"/>
    <x v="15"/>
    <x v="0"/>
    <x v="3"/>
    <n v="0"/>
    <s v="0"/>
    <s v="CP"/>
    <n v="12"/>
    <x v="51"/>
    <s v="0720"/>
    <s v="0830"/>
    <d v="2021-02-16T00:00:00"/>
    <d v="1899-12-30T17:49:27"/>
    <d v="2021-02-16T00:00:00"/>
    <d v="1899-12-30T18:27:07"/>
    <n v="38"/>
    <n v="38"/>
    <s v="MIN"/>
    <n v="1"/>
    <s v="30010459325"/>
  </r>
  <r>
    <s v="0001098939"/>
    <s v="6"/>
    <s v="3068616"/>
    <x v="5"/>
    <x v="4"/>
    <x v="5"/>
    <x v="0"/>
    <x v="3"/>
    <n v="0"/>
    <s v="0"/>
    <s v="CP"/>
    <n v="12"/>
    <x v="52"/>
    <s v="1187"/>
    <s v="1247"/>
    <d v="2021-02-16T00:00:00"/>
    <d v="1899-12-30T17:51:36"/>
    <d v="2021-02-16T00:00:00"/>
    <d v="1899-12-30T18:12:24"/>
    <n v="21"/>
    <n v="21"/>
    <s v="MIN"/>
    <n v="1"/>
    <s v="30010584046"/>
  </r>
  <r>
    <s v="0001098566"/>
    <s v="1"/>
    <s v="3102604"/>
    <x v="10"/>
    <x v="0"/>
    <x v="10"/>
    <x v="0"/>
    <x v="0"/>
    <n v="0"/>
    <s v="0"/>
    <s v="CP"/>
    <n v="12"/>
    <x v="41"/>
    <s v="0215"/>
    <s v="0887"/>
    <d v="2021-02-16T00:00:00"/>
    <d v="1899-12-30T17:51:45"/>
    <d v="2021-02-16T00:00:00"/>
    <d v="1899-12-30T18:09:18"/>
    <n v="18"/>
    <n v="18"/>
    <s v="MIN"/>
    <n v="1"/>
    <s v="30010565773"/>
  </r>
  <r>
    <s v="9000412148"/>
    <s v="1"/>
    <s v=""/>
    <x v="7"/>
    <x v="0"/>
    <x v="7"/>
    <x v="0"/>
    <x v="0"/>
    <n v="0"/>
    <s v="0"/>
    <s v="MX"/>
    <n v="0"/>
    <x v="26"/>
    <s v="1000"/>
    <s v="9999"/>
    <d v="2021-02-16T00:00:00"/>
    <d v="1899-12-30T17:53:24"/>
    <d v="2021-02-16T00:00:00"/>
    <d v="1899-12-30T18:16:23"/>
    <n v="23"/>
    <n v="23"/>
    <s v="MIN"/>
    <n v="1"/>
    <s v="8"/>
  </r>
  <r>
    <s v="0001098124"/>
    <s v="16"/>
    <s v="3098556"/>
    <x v="13"/>
    <x v="8"/>
    <x v="13"/>
    <x v="0"/>
    <x v="1"/>
    <n v="0"/>
    <s v="0"/>
    <s v="CP"/>
    <n v="12"/>
    <x v="54"/>
    <s v="1199"/>
    <s v="1262"/>
    <d v="2021-02-16T00:00:00"/>
    <d v="1899-12-30T17:56:23"/>
    <d v="2021-02-16T00:00:00"/>
    <d v="1899-12-30T18:20:44"/>
    <n v="24"/>
    <n v="24"/>
    <s v="MIN"/>
    <n v="1"/>
    <s v="30010573218"/>
  </r>
  <r>
    <s v="0001098977"/>
    <s v="18"/>
    <s v="3044323"/>
    <x v="8"/>
    <x v="0"/>
    <x v="8"/>
    <x v="0"/>
    <x v="0"/>
    <n v="0"/>
    <s v="0"/>
    <s v="CP"/>
    <n v="18"/>
    <x v="55"/>
    <s v="1043"/>
    <s v="1119"/>
    <d v="2021-02-16T00:00:00"/>
    <d v="1899-12-30T18:04:24"/>
    <d v="2021-02-16T00:00:00"/>
    <d v="1899-12-30T18:39:48"/>
    <n v="35"/>
    <n v="35"/>
    <s v="MIN"/>
    <n v="1"/>
    <s v="30010552091"/>
  </r>
  <r>
    <s v="0001098878"/>
    <s v="11"/>
    <s v="1000380"/>
    <x v="3"/>
    <x v="0"/>
    <x v="3"/>
    <x v="0"/>
    <x v="0"/>
    <n v="0"/>
    <s v="0"/>
    <s v="CP"/>
    <n v="24"/>
    <x v="43"/>
    <s v="1118"/>
    <s v="1246"/>
    <d v="2021-02-16T00:00:00"/>
    <d v="1899-12-30T18:05:51"/>
    <d v="2021-02-16T00:00:00"/>
    <d v="1899-12-30T18:54:34"/>
    <n v="49"/>
    <n v="49"/>
    <s v="MIN"/>
    <n v="1"/>
    <s v="30010318622"/>
  </r>
  <r>
    <s v="0001098659"/>
    <s v="8"/>
    <s v="3039563"/>
    <x v="10"/>
    <x v="0"/>
    <x v="10"/>
    <x v="0"/>
    <x v="0"/>
    <n v="0"/>
    <s v="0"/>
    <s v="CP"/>
    <n v="24"/>
    <x v="55"/>
    <s v="0199"/>
    <s v="0222"/>
    <d v="2021-02-16T00:00:00"/>
    <d v="1899-12-30T18:09:21"/>
    <d v="2021-02-16T00:00:00"/>
    <d v="1899-12-30T18:37:05"/>
    <n v="28"/>
    <n v="28"/>
    <s v="MIN"/>
    <n v="1"/>
    <s v="30010427293"/>
  </r>
  <r>
    <s v="0001098939"/>
    <s v="5"/>
    <s v="3068616"/>
    <x v="14"/>
    <x v="9"/>
    <x v="14"/>
    <x v="0"/>
    <x v="0"/>
    <n v="0"/>
    <s v="0"/>
    <s v="CP"/>
    <n v="12"/>
    <x v="52"/>
    <s v="1134"/>
    <s v="1187"/>
    <d v="2021-02-16T00:00:00"/>
    <d v="1899-12-30T18:10:57"/>
    <d v="2021-02-16T00:00:00"/>
    <d v="1899-12-30T18:34:05"/>
    <n v="23"/>
    <n v="23"/>
    <s v="MIN"/>
    <n v="1"/>
    <s v="30010584049"/>
  </r>
  <r>
    <s v="0001099008"/>
    <s v="1"/>
    <s v="3076384"/>
    <x v="0"/>
    <x v="0"/>
    <x v="0"/>
    <x v="0"/>
    <x v="0"/>
    <n v="0"/>
    <s v="0"/>
    <s v="CP"/>
    <n v="12"/>
    <x v="56"/>
    <s v="0847"/>
    <s v="0862"/>
    <d v="2021-02-16T00:00:00"/>
    <d v="1899-12-30T18:11:31"/>
    <d v="2021-02-16T00:00:00"/>
    <d v="1899-12-30T18:17:35"/>
    <n v="6"/>
    <n v="6"/>
    <s v="MIN"/>
    <n v="1"/>
    <s v="30010583439"/>
  </r>
  <r>
    <s v="0001099014"/>
    <s v="31"/>
    <s v="3102999"/>
    <x v="1"/>
    <x v="1"/>
    <x v="1"/>
    <x v="0"/>
    <x v="1"/>
    <n v="0"/>
    <s v="0"/>
    <s v="CP"/>
    <n v="6"/>
    <x v="4"/>
    <s v="0657"/>
    <s v="0680"/>
    <d v="2021-02-16T00:00:00"/>
    <d v="1899-12-30T18:13:11"/>
    <d v="2021-02-16T00:00:00"/>
    <d v="1899-12-30T18:37:59"/>
    <n v="25"/>
    <n v="25"/>
    <s v="MIN"/>
    <n v="1"/>
    <s v="30010581916"/>
  </r>
  <r>
    <s v="0001098998"/>
    <s v="10"/>
    <s v="3005485"/>
    <x v="11"/>
    <x v="6"/>
    <x v="11"/>
    <x v="0"/>
    <x v="4"/>
    <n v="0"/>
    <s v="0"/>
    <s v="CP"/>
    <n v="24"/>
    <x v="9"/>
    <s v="0837"/>
    <s v="0942"/>
    <d v="2021-02-16T00:00:00"/>
    <d v="1899-12-30T18:16:25"/>
    <d v="2021-02-16T00:00:00"/>
    <d v="1899-12-30T18:40:18"/>
    <n v="24"/>
    <n v="24"/>
    <s v="MIN"/>
    <n v="1"/>
    <s v="30010582890"/>
  </r>
  <r>
    <s v="0001098465"/>
    <s v="8"/>
    <s v="0302288"/>
    <x v="7"/>
    <x v="0"/>
    <x v="7"/>
    <x v="0"/>
    <x v="0"/>
    <n v="0"/>
    <s v="0"/>
    <s v="CP"/>
    <n v="24"/>
    <x v="31"/>
    <s v="1028"/>
    <s v="1192"/>
    <d v="2021-02-16T00:00:00"/>
    <d v="1899-12-30T18:16:26"/>
    <d v="2021-02-16T00:00:00"/>
    <d v="1899-12-30T19:13:42"/>
    <n v="57"/>
    <n v="57"/>
    <s v="MIN"/>
    <n v="1"/>
    <s v="30010412844"/>
  </r>
  <r>
    <s v="0001098856"/>
    <s v="12"/>
    <s v="3061909"/>
    <x v="0"/>
    <x v="0"/>
    <x v="0"/>
    <x v="0"/>
    <x v="0"/>
    <n v="0"/>
    <s v="0"/>
    <s v="CP"/>
    <n v="8"/>
    <x v="57"/>
    <s v="0797"/>
    <s v="0877"/>
    <d v="2021-02-16T00:00:00"/>
    <d v="1899-12-30T18:17:41"/>
    <d v="2021-02-16T00:00:00"/>
    <d v="1899-12-30T18:35:26"/>
    <n v="18"/>
    <n v="18"/>
    <s v="MIN"/>
    <n v="1"/>
    <s v="30010272487"/>
  </r>
  <r>
    <s v="0001098634"/>
    <s v="12"/>
    <s v="3092944"/>
    <x v="16"/>
    <x v="11"/>
    <x v="16"/>
    <x v="0"/>
    <x v="5"/>
    <n v="0"/>
    <s v="0"/>
    <s v="CP"/>
    <n v="24"/>
    <x v="58"/>
    <s v="0704"/>
    <s v="0781"/>
    <d v="2021-02-16T00:00:00"/>
    <d v="1899-12-30T18:18:36"/>
    <d v="2021-02-16T00:00:00"/>
    <d v="1899-12-30T18:43:55"/>
    <n v="25"/>
    <n v="25"/>
    <s v="MIN"/>
    <n v="1"/>
    <s v="30010579459"/>
  </r>
  <r>
    <s v="0001098840"/>
    <s v="10"/>
    <s v="1200977"/>
    <x v="13"/>
    <x v="8"/>
    <x v="13"/>
    <x v="0"/>
    <x v="1"/>
    <n v="0"/>
    <s v="0"/>
    <s v="CP"/>
    <n v="36"/>
    <x v="9"/>
    <s v="1125"/>
    <s v="1232"/>
    <d v="2021-02-16T00:00:00"/>
    <d v="1899-12-30T18:20:49"/>
    <d v="2021-02-16T00:00:00"/>
    <d v="1899-12-30T19:04:21"/>
    <n v="44"/>
    <n v="44"/>
    <s v="MIN"/>
    <n v="1"/>
    <s v="30009811304"/>
  </r>
  <r>
    <s v="0001098941"/>
    <s v="24"/>
    <s v="3020216"/>
    <x v="9"/>
    <x v="5"/>
    <x v="9"/>
    <x v="0"/>
    <x v="4"/>
    <n v="0"/>
    <s v="0"/>
    <s v="CP"/>
    <n v="6"/>
    <x v="7"/>
    <s v="0497"/>
    <s v="0518"/>
    <d v="2021-02-16T00:00:00"/>
    <d v="1899-12-30T18:22:33"/>
    <d v="2021-02-16T00:00:00"/>
    <d v="1899-12-30T19:01:19"/>
    <n v="39"/>
    <n v="39"/>
    <s v="MIN"/>
    <n v="1"/>
    <s v="30010584002"/>
  </r>
  <r>
    <s v="0001098761"/>
    <s v="3"/>
    <s v="3043729"/>
    <x v="4"/>
    <x v="3"/>
    <x v="4"/>
    <x v="0"/>
    <x v="2"/>
    <n v="0"/>
    <s v="0"/>
    <s v="CP"/>
    <n v="18"/>
    <x v="0"/>
    <s v="0410"/>
    <s v="0590"/>
    <d v="2021-02-16T00:00:00"/>
    <d v="1899-12-30T18:25:55"/>
    <d v="2021-02-16T00:00:00"/>
    <d v="1899-12-30T18:53:46"/>
    <n v="28"/>
    <n v="28"/>
    <s v="MIN"/>
    <n v="1"/>
    <s v="30010301180"/>
  </r>
  <r>
    <s v="0001099014"/>
    <s v="30"/>
    <s v="3102999"/>
    <x v="15"/>
    <x v="10"/>
    <x v="15"/>
    <x v="0"/>
    <x v="3"/>
    <n v="0"/>
    <s v="0"/>
    <s v="CP"/>
    <n v="6"/>
    <x v="4"/>
    <s v="0633"/>
    <s v="0657"/>
    <d v="2021-02-16T00:00:00"/>
    <d v="1899-12-30T18:30:39"/>
    <d v="2021-02-16T00:00:00"/>
    <d v="1899-12-30T19:18:00"/>
    <n v="47"/>
    <n v="47"/>
    <s v="MIN"/>
    <n v="1"/>
    <s v="30010581158"/>
  </r>
  <r>
    <s v="0001098121"/>
    <s v="2"/>
    <s v="0502826"/>
    <x v="2"/>
    <x v="2"/>
    <x v="2"/>
    <x v="0"/>
    <x v="0"/>
    <n v="0"/>
    <s v="0"/>
    <s v="CP"/>
    <n v="24"/>
    <x v="59"/>
    <s v="0886"/>
    <s v="1367"/>
    <d v="2021-02-16T00:00:00"/>
    <d v="1899-12-30T18:32:35"/>
    <d v="2021-02-16T00:00:00"/>
    <d v="1899-12-30T18:32:43"/>
    <n v="0"/>
    <n v="0"/>
    <s v="MIN"/>
    <n v="1"/>
    <s v="30010571341"/>
  </r>
  <r>
    <s v="0001099014"/>
    <s v="42"/>
    <s v="3102999"/>
    <x v="2"/>
    <x v="2"/>
    <x v="2"/>
    <x v="0"/>
    <x v="0"/>
    <n v="0"/>
    <s v="0"/>
    <s v="CP"/>
    <n v="6"/>
    <x v="4"/>
    <s v="0919"/>
    <s v="0942"/>
    <d v="2021-02-16T00:00:00"/>
    <d v="1899-12-30T18:32:46"/>
    <d v="2021-02-16T00:00:00"/>
    <d v="1899-12-30T19:22:42"/>
    <n v="50"/>
    <n v="50"/>
    <s v="MIN"/>
    <n v="1"/>
    <s v="30010581213"/>
  </r>
  <r>
    <s v="0001099097"/>
    <s v="23"/>
    <s v="3092921"/>
    <x v="14"/>
    <x v="9"/>
    <x v="14"/>
    <x v="0"/>
    <x v="0"/>
    <n v="0"/>
    <s v="0"/>
    <s v="CP"/>
    <n v="8"/>
    <x v="41"/>
    <s v="1209"/>
    <s v="1228"/>
    <d v="2021-02-16T00:00:00"/>
    <d v="1899-12-30T18:35:51"/>
    <d v="2021-02-16T00:00:00"/>
    <d v="1899-12-30T19:03:57"/>
    <n v="28"/>
    <n v="28"/>
    <s v="MIN"/>
    <n v="1"/>
    <s v="30010586124"/>
  </r>
  <r>
    <s v="0001098554"/>
    <s v="1"/>
    <s v="3090738"/>
    <x v="10"/>
    <x v="0"/>
    <x v="10"/>
    <x v="0"/>
    <x v="0"/>
    <n v="0"/>
    <s v="0"/>
    <s v="CP"/>
    <n v="24"/>
    <x v="26"/>
    <s v="0204"/>
    <s v="1331"/>
    <d v="2021-02-16T00:00:00"/>
    <d v="1899-12-30T18:37:07"/>
    <d v="2021-02-16T00:00:00"/>
    <d v="1899-12-30T19:07:47"/>
    <n v="31"/>
    <n v="31"/>
    <s v="MIN"/>
    <n v="1"/>
    <s v="30010565183"/>
  </r>
  <r>
    <s v="9000412082"/>
    <s v="1"/>
    <s v=""/>
    <x v="1"/>
    <x v="1"/>
    <x v="1"/>
    <x v="0"/>
    <x v="1"/>
    <n v="0"/>
    <s v="0"/>
    <s v="MX"/>
    <n v="0"/>
    <x v="26"/>
    <s v="6509"/>
    <s v="999"/>
    <d v="2021-02-16T00:00:00"/>
    <d v="1899-12-30T18:38:23"/>
    <d v="2021-02-16T00:00:00"/>
    <d v="1899-12-30T19:21:16"/>
    <n v="43"/>
    <n v="43"/>
    <s v="MIN"/>
    <n v="1"/>
    <s v="2"/>
  </r>
  <r>
    <s v="0001098826"/>
    <s v="30"/>
    <s v="3072269"/>
    <x v="8"/>
    <x v="0"/>
    <x v="8"/>
    <x v="0"/>
    <x v="0"/>
    <n v="0"/>
    <s v="0"/>
    <s v="CP"/>
    <n v="6"/>
    <x v="9"/>
    <s v="1092"/>
    <s v="1130"/>
    <d v="2021-02-16T00:00:00"/>
    <d v="1899-12-30T18:39:52"/>
    <d v="2021-02-16T00:00:00"/>
    <d v="1899-12-30T18:57:46"/>
    <n v="18"/>
    <n v="18"/>
    <s v="MIN"/>
    <n v="1"/>
    <s v="30010384135"/>
  </r>
  <r>
    <s v="0001098999"/>
    <s v="5"/>
    <s v="1400290"/>
    <x v="0"/>
    <x v="0"/>
    <x v="0"/>
    <x v="0"/>
    <x v="0"/>
    <n v="0"/>
    <s v="0"/>
    <s v="CP"/>
    <n v="24"/>
    <x v="60"/>
    <s v="0814"/>
    <s v="1120"/>
    <d v="2021-02-16T00:00:00"/>
    <d v="1899-12-30T18:41:57"/>
    <d v="2021-02-16T00:00:00"/>
    <d v="1899-12-30T19:38:09"/>
    <n v="56"/>
    <n v="56"/>
    <s v="MIN"/>
    <n v="1"/>
    <s v="30010582913"/>
  </r>
  <r>
    <s v="0001098842"/>
    <s v="15"/>
    <s v="0102292"/>
    <x v="5"/>
    <x v="4"/>
    <x v="5"/>
    <x v="0"/>
    <x v="3"/>
    <n v="0"/>
    <s v="0"/>
    <s v="CP"/>
    <n v="36"/>
    <x v="52"/>
    <s v="1049"/>
    <s v="1130"/>
    <d v="2021-02-16T00:00:00"/>
    <d v="1899-12-30T18:49:03"/>
    <d v="2021-02-16T00:00:00"/>
    <d v="1899-12-30T19:30:14"/>
    <n v="41"/>
    <n v="41"/>
    <s v="MIN"/>
    <n v="1"/>
    <s v="30010145081"/>
  </r>
  <r>
    <s v="0001098241"/>
    <s v="4"/>
    <s v="3039089"/>
    <x v="4"/>
    <x v="3"/>
    <x v="4"/>
    <x v="0"/>
    <x v="2"/>
    <n v="0"/>
    <s v="0"/>
    <s v="CP"/>
    <n v="10"/>
    <x v="61"/>
    <s v="0339"/>
    <s v="0453"/>
    <d v="2021-02-16T00:00:00"/>
    <d v="1899-12-30T18:53:50"/>
    <d v="2021-02-16T00:00:00"/>
    <d v="1899-12-30T19:28:06"/>
    <n v="34"/>
    <n v="34"/>
    <s v="MIN"/>
    <n v="1"/>
    <s v="30010572753"/>
  </r>
  <r>
    <s v="0001099008"/>
    <s v="9"/>
    <s v="3076384"/>
    <x v="3"/>
    <x v="0"/>
    <x v="3"/>
    <x v="0"/>
    <x v="0"/>
    <n v="0"/>
    <s v="0"/>
    <s v="CP"/>
    <n v="12"/>
    <x v="17"/>
    <s v="1217"/>
    <s v="1274"/>
    <d v="2021-02-16T00:00:00"/>
    <d v="1899-12-30T18:54:47"/>
    <d v="2021-02-16T00:00:00"/>
    <d v="1899-12-30T19:23:35"/>
    <n v="29"/>
    <n v="29"/>
    <s v="MIN"/>
    <n v="1"/>
    <s v="30010583474"/>
  </r>
  <r>
    <s v="0001098659"/>
    <s v="48"/>
    <s v="3039563"/>
    <x v="14"/>
    <x v="9"/>
    <x v="14"/>
    <x v="0"/>
    <x v="0"/>
    <n v="0"/>
    <s v="0"/>
    <s v="CP"/>
    <n v="24"/>
    <x v="55"/>
    <s v="1170"/>
    <s v="1194"/>
    <d v="2021-02-16T00:00:00"/>
    <d v="1899-12-30T19:06:23"/>
    <d v="2021-02-16T00:00:00"/>
    <d v="1899-12-30T19:16:47"/>
    <n v="10"/>
    <n v="10"/>
    <s v="MIN"/>
    <n v="1"/>
    <s v="30010427292"/>
  </r>
  <r>
    <s v="0001098988"/>
    <s v="26"/>
    <s v="3090053"/>
    <x v="7"/>
    <x v="0"/>
    <x v="7"/>
    <x v="0"/>
    <x v="0"/>
    <n v="0"/>
    <s v="0"/>
    <s v="CP"/>
    <n v="12"/>
    <x v="62"/>
    <s v="1032"/>
    <s v="1083"/>
    <d v="2021-02-16T00:00:00"/>
    <d v="1899-12-30T19:14:29"/>
    <d v="2021-02-16T00:00:00"/>
    <d v="1899-12-30T19:31:22"/>
    <n v="17"/>
    <n v="17"/>
    <s v="MIN"/>
    <n v="1"/>
    <s v="30010521474"/>
  </r>
  <r>
    <s v="0001098563"/>
    <s v="54"/>
    <s v="3100197"/>
    <x v="14"/>
    <x v="9"/>
    <x v="14"/>
    <x v="0"/>
    <x v="0"/>
    <n v="0"/>
    <s v="0"/>
    <s v="CP"/>
    <n v="24"/>
    <x v="17"/>
    <s v="1307"/>
    <s v="1340"/>
    <d v="2021-02-16T00:00:00"/>
    <d v="1899-12-30T19:18:53"/>
    <d v="2021-02-16T00:00:00"/>
    <d v="1899-12-30T19:31:33"/>
    <n v="13"/>
    <n v="13"/>
    <s v="MIN"/>
    <n v="1"/>
    <s v="30010541969"/>
  </r>
  <r>
    <s v=""/>
    <s v=""/>
    <s v=""/>
    <x v="17"/>
    <x v="12"/>
    <x v="17"/>
    <x v="1"/>
    <x v="6"/>
    <n v="0"/>
    <s v=""/>
    <s v=""/>
    <s v=""/>
    <x v="63"/>
    <s v=""/>
    <s v=""/>
    <s v=""/>
    <s v=""/>
    <s v=""/>
    <s v=""/>
    <n v="3459"/>
    <n v="3459"/>
    <s v="MIN"/>
    <n v="110"/>
    <s v=""/>
  </r>
  <r>
    <m/>
    <m/>
    <m/>
    <x v="18"/>
    <x v="13"/>
    <x v="18"/>
    <x v="2"/>
    <x v="7"/>
    <m/>
    <m/>
    <m/>
    <m/>
    <x v="64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6F36D3-410D-4923-A0A3-E1A1F1326EE1}" name="Tableau croisé dynamique1" cacheId="2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multipleFieldFilters="0">
  <location ref="A3:F22" firstHeaderRow="0" firstDataRow="1" firstDataCol="3" rowPageCount="1" colPageCount="1"/>
  <pivotFields count="24"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0">
        <item x="17"/>
        <item x="15"/>
        <item x="2"/>
        <item x="1"/>
        <item x="13"/>
        <item m="1" x="19"/>
        <item x="12"/>
        <item x="0"/>
        <item x="4"/>
        <item x="10"/>
        <item x="11"/>
        <item x="9"/>
        <item x="7"/>
        <item x="3"/>
        <item x="16"/>
        <item x="14"/>
        <item x="6"/>
        <item x="18"/>
        <item x="5"/>
        <item x="8"/>
      </items>
    </pivotField>
    <pivotField axis="axisRow" compact="0" outline="0" showAll="0" defaultSubtotal="0">
      <items count="15">
        <item x="12"/>
        <item x="11"/>
        <item x="5"/>
        <item x="6"/>
        <item x="7"/>
        <item x="2"/>
        <item m="1" x="14"/>
        <item x="10"/>
        <item x="3"/>
        <item x="9"/>
        <item x="8"/>
        <item x="0"/>
        <item x="1"/>
        <item x="13"/>
        <item x="4"/>
      </items>
    </pivotField>
    <pivotField axis="axisRow" compact="0" outline="0" showAll="0" defaultSubtotal="0">
      <items count="20">
        <item x="17"/>
        <item x="12"/>
        <item x="9"/>
        <item m="1" x="19"/>
        <item x="2"/>
        <item x="4"/>
        <item x="1"/>
        <item x="7"/>
        <item x="10"/>
        <item x="15"/>
        <item x="13"/>
        <item x="6"/>
        <item x="0"/>
        <item x="14"/>
        <item x="3"/>
        <item x="11"/>
        <item x="16"/>
        <item x="18"/>
        <item x="5"/>
        <item x="8"/>
      </items>
    </pivotField>
    <pivotField name="Distri" axis="axisPage" compact="0" outline="0" multipleItemSelectionAllowed="1" showAll="0" defaultSubtotal="0">
      <items count="4">
        <item x="1"/>
        <item x="0"/>
        <item x="2"/>
        <item m="1" x="3"/>
      </items>
    </pivotField>
    <pivotField compact="0" outline="0" showAll="0" defaultSubtotal="0">
      <items count="9">
        <item x="6"/>
        <item x="1"/>
        <item x="0"/>
        <item x="3"/>
        <item m="1" x="8"/>
        <item x="5"/>
        <item x="4"/>
        <item x="2"/>
        <item x="7"/>
      </items>
    </pivotField>
    <pivotField compact="0" numFmtId="1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numFmtId="1" outline="0" showAll="0" defaultSubtotal="0">
      <items count="65">
        <item x="18"/>
        <item x="35"/>
        <item x="41"/>
        <item x="56"/>
        <item x="55"/>
        <item x="38"/>
        <item x="3"/>
        <item x="34"/>
        <item x="45"/>
        <item x="48"/>
        <item x="62"/>
        <item x="43"/>
        <item x="26"/>
        <item x="36"/>
        <item x="29"/>
        <item x="17"/>
        <item x="49"/>
        <item x="1"/>
        <item x="57"/>
        <item x="58"/>
        <item x="4"/>
        <item x="13"/>
        <item x="2"/>
        <item x="10"/>
        <item x="51"/>
        <item x="40"/>
        <item x="0"/>
        <item x="50"/>
        <item x="54"/>
        <item x="20"/>
        <item x="9"/>
        <item x="5"/>
        <item x="16"/>
        <item x="27"/>
        <item x="52"/>
        <item x="7"/>
        <item x="47"/>
        <item x="46"/>
        <item x="19"/>
        <item x="23"/>
        <item x="60"/>
        <item x="33"/>
        <item x="12"/>
        <item x="37"/>
        <item x="39"/>
        <item x="6"/>
        <item x="42"/>
        <item x="32"/>
        <item x="21"/>
        <item x="61"/>
        <item x="25"/>
        <item x="14"/>
        <item x="31"/>
        <item x="59"/>
        <item x="44"/>
        <item x="53"/>
        <item x="28"/>
        <item x="8"/>
        <item x="30"/>
        <item x="11"/>
        <item x="22"/>
        <item x="24"/>
        <item x="15"/>
        <item x="63"/>
        <item x="6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numFmtId="1" outline="0" showAll="0" defaultSubtotal="0"/>
    <pivotField compact="0" numFmtId="1" outline="0" showAll="0" defaultSubtotal="0"/>
    <pivotField compact="0" outline="0" showAll="0" defaultSubtotal="0"/>
    <pivotField dataField="1" compact="0" numFmtId="1" outline="0" showAll="0" defaultSubtotal="0"/>
    <pivotField compact="0" outline="0" showAll="0" defaultSubtotal="0"/>
  </pivotFields>
  <rowFields count="3">
    <field x="3"/>
    <field x="4"/>
    <field x="5"/>
  </rowFields>
  <rowItems count="19">
    <i>
      <x/>
      <x/>
      <x/>
    </i>
    <i>
      <x v="1"/>
      <x v="7"/>
      <x v="9"/>
    </i>
    <i>
      <x v="2"/>
      <x v="5"/>
      <x v="4"/>
    </i>
    <i>
      <x v="3"/>
      <x v="12"/>
      <x v="6"/>
    </i>
    <i>
      <x v="4"/>
      <x v="10"/>
      <x v="10"/>
    </i>
    <i>
      <x v="6"/>
      <x v="4"/>
      <x v="1"/>
    </i>
    <i>
      <x v="7"/>
      <x v="11"/>
      <x v="12"/>
    </i>
    <i>
      <x v="8"/>
      <x v="8"/>
      <x v="5"/>
    </i>
    <i>
      <x v="9"/>
      <x v="11"/>
      <x v="8"/>
    </i>
    <i>
      <x v="10"/>
      <x v="3"/>
      <x v="15"/>
    </i>
    <i>
      <x v="11"/>
      <x v="2"/>
      <x v="2"/>
    </i>
    <i>
      <x v="12"/>
      <x v="11"/>
      <x v="7"/>
    </i>
    <i>
      <x v="13"/>
      <x v="11"/>
      <x v="14"/>
    </i>
    <i>
      <x v="14"/>
      <x v="1"/>
      <x v="16"/>
    </i>
    <i>
      <x v="15"/>
      <x v="9"/>
      <x v="13"/>
    </i>
    <i>
      <x v="16"/>
      <x v="11"/>
      <x v="11"/>
    </i>
    <i>
      <x v="17"/>
      <x v="13"/>
      <x v="17"/>
    </i>
    <i>
      <x v="18"/>
      <x v="14"/>
      <x v="18"/>
    </i>
    <i>
      <x v="19"/>
      <x v="11"/>
      <x v="19"/>
    </i>
  </rowItems>
  <colFields count="1">
    <field x="-2"/>
  </colFields>
  <colItems count="3">
    <i>
      <x/>
    </i>
    <i i="1">
      <x v="1"/>
    </i>
    <i i="2">
      <x v="2"/>
    </i>
  </colItems>
  <pageFields count="1">
    <pageField fld="6" hier="-1"/>
  </pageFields>
  <dataFields count="3">
    <dataField name="Pal" fld="22" baseField="0" baseItem="0"/>
    <dataField name="Min (brut)" fld="19" baseField="0" baseItem="0"/>
    <dataField name="CS" fld="12" baseField="0" baseItem="0"/>
  </dataFields>
  <formats count="123">
    <format dxfId="348">
      <pivotArea type="all" dataOnly="0" outline="0" fieldPosition="0"/>
    </format>
    <format dxfId="349">
      <pivotArea outline="0" collapsedLevelsAreSubtotals="1" fieldPosition="0"/>
    </format>
    <format dxfId="350">
      <pivotArea field="3" type="button" dataOnly="0" labelOnly="1" outline="0" axis="axisRow" fieldPosition="0"/>
    </format>
    <format dxfId="351">
      <pivotArea field="4" type="button" dataOnly="0" labelOnly="1" outline="0" axis="axisRow" fieldPosition="1"/>
    </format>
    <format dxfId="352">
      <pivotArea field="5" type="button" dataOnly="0" labelOnly="1" outline="0" axis="axisRow" fieldPosition="2"/>
    </format>
    <format dxfId="353">
      <pivotArea field="7" type="button" dataOnly="0" labelOnly="1" outline="0"/>
    </format>
    <format dxfId="354">
      <pivotArea dataOnly="0" labelOnly="1" outline="0" fieldPosition="0">
        <references count="1">
          <reference field="3" count="0"/>
        </references>
      </pivotArea>
    </format>
    <format dxfId="355">
      <pivotArea dataOnly="0" labelOnly="1" outline="0" fieldPosition="0">
        <references count="2">
          <reference field="3" count="1" selected="0">
            <x v="0"/>
          </reference>
          <reference field="4" count="1">
            <x v="0"/>
          </reference>
        </references>
      </pivotArea>
    </format>
    <format dxfId="356">
      <pivotArea dataOnly="0" labelOnly="1" outline="0" fieldPosition="0">
        <references count="2">
          <reference field="3" count="1" selected="0">
            <x v="1"/>
          </reference>
          <reference field="4" count="1">
            <x v="7"/>
          </reference>
        </references>
      </pivotArea>
    </format>
    <format dxfId="357">
      <pivotArea dataOnly="0" labelOnly="1" outline="0" fieldPosition="0">
        <references count="2">
          <reference field="3" count="1" selected="0">
            <x v="2"/>
          </reference>
          <reference field="4" count="1">
            <x v="5"/>
          </reference>
        </references>
      </pivotArea>
    </format>
    <format dxfId="358">
      <pivotArea dataOnly="0" labelOnly="1" outline="0" fieldPosition="0">
        <references count="2">
          <reference field="3" count="1" selected="0">
            <x v="3"/>
          </reference>
          <reference field="4" count="1">
            <x v="12"/>
          </reference>
        </references>
      </pivotArea>
    </format>
    <format dxfId="359">
      <pivotArea dataOnly="0" labelOnly="1" outline="0" fieldPosition="0">
        <references count="2">
          <reference field="3" count="1" selected="0">
            <x v="4"/>
          </reference>
          <reference field="4" count="1">
            <x v="10"/>
          </reference>
        </references>
      </pivotArea>
    </format>
    <format dxfId="360">
      <pivotArea dataOnly="0" labelOnly="1" outline="0" fieldPosition="0">
        <references count="2">
          <reference field="3" count="1" selected="0">
            <x v="5"/>
          </reference>
          <reference field="4" count="1">
            <x v="6"/>
          </reference>
        </references>
      </pivotArea>
    </format>
    <format dxfId="361">
      <pivotArea dataOnly="0" labelOnly="1" outline="0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362">
      <pivotArea dataOnly="0" labelOnly="1" outline="0" fieldPosition="0">
        <references count="2">
          <reference field="3" count="1" selected="0">
            <x v="7"/>
          </reference>
          <reference field="4" count="1">
            <x v="11"/>
          </reference>
        </references>
      </pivotArea>
    </format>
    <format dxfId="363">
      <pivotArea dataOnly="0" labelOnly="1" outline="0" fieldPosition="0">
        <references count="2">
          <reference field="3" count="1" selected="0">
            <x v="8"/>
          </reference>
          <reference field="4" count="1">
            <x v="8"/>
          </reference>
        </references>
      </pivotArea>
    </format>
    <format dxfId="364">
      <pivotArea dataOnly="0" labelOnly="1" outline="0" fieldPosition="0">
        <references count="2">
          <reference field="3" count="1" selected="0">
            <x v="9"/>
          </reference>
          <reference field="4" count="1">
            <x v="11"/>
          </reference>
        </references>
      </pivotArea>
    </format>
    <format dxfId="365">
      <pivotArea dataOnly="0" labelOnly="1" outline="0" fieldPosition="0">
        <references count="2">
          <reference field="3" count="1" selected="0">
            <x v="10"/>
          </reference>
          <reference field="4" count="1">
            <x v="3"/>
          </reference>
        </references>
      </pivotArea>
    </format>
    <format dxfId="366">
      <pivotArea dataOnly="0" labelOnly="1" outline="0" fieldPosition="0">
        <references count="2">
          <reference field="3" count="1" selected="0">
            <x v="11"/>
          </reference>
          <reference field="4" count="1">
            <x v="2"/>
          </reference>
        </references>
      </pivotArea>
    </format>
    <format dxfId="367">
      <pivotArea dataOnly="0" labelOnly="1" outline="0" fieldPosition="0">
        <references count="2">
          <reference field="3" count="1" selected="0">
            <x v="12"/>
          </reference>
          <reference field="4" count="1">
            <x v="11"/>
          </reference>
        </references>
      </pivotArea>
    </format>
    <format dxfId="368">
      <pivotArea dataOnly="0" labelOnly="1" outline="0" fieldPosition="0">
        <references count="2">
          <reference field="3" count="1" selected="0">
            <x v="14"/>
          </reference>
          <reference field="4" count="1">
            <x v="1"/>
          </reference>
        </references>
      </pivotArea>
    </format>
    <format dxfId="369">
      <pivotArea dataOnly="0" labelOnly="1" outline="0" fieldPosition="0">
        <references count="2">
          <reference field="3" count="1" selected="0">
            <x v="15"/>
          </reference>
          <reference field="4" count="1">
            <x v="9"/>
          </reference>
        </references>
      </pivotArea>
    </format>
    <format dxfId="370">
      <pivotArea dataOnly="0" labelOnly="1" outline="0" fieldPosition="0">
        <references count="2">
          <reference field="3" count="1" selected="0">
            <x v="16"/>
          </reference>
          <reference field="4" count="1">
            <x v="11"/>
          </reference>
        </references>
      </pivotArea>
    </format>
    <format dxfId="371">
      <pivotArea dataOnly="0" labelOnly="1" outline="0" fieldPosition="0">
        <references count="3"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372">
      <pivotArea dataOnly="0" labelOnly="1" outline="0" fieldPosition="0">
        <references count="3">
          <reference field="3" count="1" selected="0">
            <x v="1"/>
          </reference>
          <reference field="4" count="1" selected="0">
            <x v="7"/>
          </reference>
          <reference field="5" count="1">
            <x v="9"/>
          </reference>
        </references>
      </pivotArea>
    </format>
    <format dxfId="373">
      <pivotArea dataOnly="0" labelOnly="1" outline="0" fieldPosition="0">
        <references count="3">
          <reference field="3" count="1" selected="0">
            <x v="2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374">
      <pivotArea dataOnly="0" labelOnly="1" outline="0" fieldPosition="0">
        <references count="3">
          <reference field="3" count="1" selected="0">
            <x v="3"/>
          </reference>
          <reference field="4" count="1" selected="0">
            <x v="12"/>
          </reference>
          <reference field="5" count="1">
            <x v="6"/>
          </reference>
        </references>
      </pivotArea>
    </format>
    <format dxfId="375">
      <pivotArea dataOnly="0" labelOnly="1" outline="0" fieldPosition="0">
        <references count="3">
          <reference field="3" count="1" selected="0">
            <x v="4"/>
          </reference>
          <reference field="4" count="1" selected="0">
            <x v="10"/>
          </reference>
          <reference field="5" count="1">
            <x v="10"/>
          </reference>
        </references>
      </pivotArea>
    </format>
    <format dxfId="376">
      <pivotArea dataOnly="0" labelOnly="1" outline="0" fieldPosition="0">
        <references count="3">
          <reference field="3" count="1" selected="0">
            <x v="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377">
      <pivotArea dataOnly="0" labelOnly="1" outline="0" fieldPosition="0">
        <references count="3">
          <reference field="3" count="1" selected="0">
            <x v="6"/>
          </reference>
          <reference field="4" count="1" selected="0">
            <x v="4"/>
          </reference>
          <reference field="5" count="1">
            <x v="1"/>
          </reference>
        </references>
      </pivotArea>
    </format>
    <format dxfId="378">
      <pivotArea dataOnly="0" labelOnly="1" outline="0" fieldPosition="0">
        <references count="3">
          <reference field="3" count="1" selected="0">
            <x v="7"/>
          </reference>
          <reference field="4" count="1" selected="0">
            <x v="11"/>
          </reference>
          <reference field="5" count="1">
            <x v="12"/>
          </reference>
        </references>
      </pivotArea>
    </format>
    <format dxfId="379">
      <pivotArea dataOnly="0" labelOnly="1" outline="0" fieldPosition="0">
        <references count="3">
          <reference field="3" count="1" selected="0">
            <x v="8"/>
          </reference>
          <reference field="4" count="1" selected="0">
            <x v="8"/>
          </reference>
          <reference field="5" count="1">
            <x v="5"/>
          </reference>
        </references>
      </pivotArea>
    </format>
    <format dxfId="380">
      <pivotArea dataOnly="0" labelOnly="1" outline="0" fieldPosition="0">
        <references count="3">
          <reference field="3" count="1" selected="0">
            <x v="9"/>
          </reference>
          <reference field="4" count="1" selected="0">
            <x v="11"/>
          </reference>
          <reference field="5" count="1">
            <x v="8"/>
          </reference>
        </references>
      </pivotArea>
    </format>
    <format dxfId="381">
      <pivotArea dataOnly="0" labelOnly="1" outline="0" fieldPosition="0">
        <references count="3">
          <reference field="3" count="1" selected="0">
            <x v="10"/>
          </reference>
          <reference field="4" count="1" selected="0">
            <x v="3"/>
          </reference>
          <reference field="5" count="1">
            <x v="15"/>
          </reference>
        </references>
      </pivotArea>
    </format>
    <format dxfId="382">
      <pivotArea dataOnly="0" labelOnly="1" outline="0" fieldPosition="0">
        <references count="3">
          <reference field="3" count="1" selected="0">
            <x v="1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383">
      <pivotArea dataOnly="0" labelOnly="1" outline="0" fieldPosition="0">
        <references count="3">
          <reference field="3" count="1" selected="0">
            <x v="12"/>
          </reference>
          <reference field="4" count="1" selected="0">
            <x v="11"/>
          </reference>
          <reference field="5" count="1">
            <x v="7"/>
          </reference>
        </references>
      </pivotArea>
    </format>
    <format dxfId="384">
      <pivotArea dataOnly="0" labelOnly="1" outline="0" fieldPosition="0">
        <references count="3">
          <reference field="3" count="1" selected="0">
            <x v="13"/>
          </reference>
          <reference field="4" count="1" selected="0">
            <x v="11"/>
          </reference>
          <reference field="5" count="1">
            <x v="14"/>
          </reference>
        </references>
      </pivotArea>
    </format>
    <format dxfId="385">
      <pivotArea dataOnly="0" labelOnly="1" outline="0" fieldPosition="0">
        <references count="3">
          <reference field="3" count="1" selected="0">
            <x v="14"/>
          </reference>
          <reference field="4" count="1" selected="0">
            <x v="1"/>
          </reference>
          <reference field="5" count="1">
            <x v="16"/>
          </reference>
        </references>
      </pivotArea>
    </format>
    <format dxfId="386">
      <pivotArea dataOnly="0" labelOnly="1" outline="0" fieldPosition="0">
        <references count="3">
          <reference field="3" count="1" selected="0">
            <x v="15"/>
          </reference>
          <reference field="4" count="1" selected="0">
            <x v="9"/>
          </reference>
          <reference field="5" count="1">
            <x v="13"/>
          </reference>
        </references>
      </pivotArea>
    </format>
    <format dxfId="387">
      <pivotArea dataOnly="0" labelOnly="1" outline="0" fieldPosition="0">
        <references count="3">
          <reference field="3" count="1" selected="0">
            <x v="16"/>
          </reference>
          <reference field="4" count="1" selected="0">
            <x v="11"/>
          </reference>
          <reference field="5" count="1">
            <x v="11"/>
          </reference>
        </references>
      </pivotArea>
    </format>
    <format dxfId="38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89">
      <pivotArea type="all" dataOnly="0" outline="0" fieldPosition="0"/>
    </format>
    <format dxfId="390">
      <pivotArea outline="0" collapsedLevelsAreSubtotals="1" fieldPosition="0"/>
    </format>
    <format dxfId="391">
      <pivotArea field="3" type="button" dataOnly="0" labelOnly="1" outline="0" axis="axisRow" fieldPosition="0"/>
    </format>
    <format dxfId="392">
      <pivotArea field="4" type="button" dataOnly="0" labelOnly="1" outline="0" axis="axisRow" fieldPosition="1"/>
    </format>
    <format dxfId="393">
      <pivotArea field="5" type="button" dataOnly="0" labelOnly="1" outline="0" axis="axisRow" fieldPosition="2"/>
    </format>
    <format dxfId="394">
      <pivotArea field="7" type="button" dataOnly="0" labelOnly="1" outline="0"/>
    </format>
    <format dxfId="395">
      <pivotArea dataOnly="0" labelOnly="1" outline="0" fieldPosition="0">
        <references count="1">
          <reference field="3" count="0"/>
        </references>
      </pivotArea>
    </format>
    <format dxfId="396">
      <pivotArea dataOnly="0" labelOnly="1" outline="0" fieldPosition="0">
        <references count="2">
          <reference field="3" count="1" selected="0">
            <x v="0"/>
          </reference>
          <reference field="4" count="1">
            <x v="0"/>
          </reference>
        </references>
      </pivotArea>
    </format>
    <format dxfId="397">
      <pivotArea dataOnly="0" labelOnly="1" outline="0" fieldPosition="0">
        <references count="2">
          <reference field="3" count="1" selected="0">
            <x v="1"/>
          </reference>
          <reference field="4" count="1">
            <x v="7"/>
          </reference>
        </references>
      </pivotArea>
    </format>
    <format dxfId="398">
      <pivotArea dataOnly="0" labelOnly="1" outline="0" fieldPosition="0">
        <references count="2">
          <reference field="3" count="1" selected="0">
            <x v="2"/>
          </reference>
          <reference field="4" count="1">
            <x v="5"/>
          </reference>
        </references>
      </pivotArea>
    </format>
    <format dxfId="399">
      <pivotArea dataOnly="0" labelOnly="1" outline="0" fieldPosition="0">
        <references count="2">
          <reference field="3" count="1" selected="0">
            <x v="3"/>
          </reference>
          <reference field="4" count="1">
            <x v="12"/>
          </reference>
        </references>
      </pivotArea>
    </format>
    <format dxfId="400">
      <pivotArea dataOnly="0" labelOnly="1" outline="0" fieldPosition="0">
        <references count="2">
          <reference field="3" count="1" selected="0">
            <x v="4"/>
          </reference>
          <reference field="4" count="1">
            <x v="10"/>
          </reference>
        </references>
      </pivotArea>
    </format>
    <format dxfId="401">
      <pivotArea dataOnly="0" labelOnly="1" outline="0" fieldPosition="0">
        <references count="2">
          <reference field="3" count="1" selected="0">
            <x v="5"/>
          </reference>
          <reference field="4" count="1">
            <x v="6"/>
          </reference>
        </references>
      </pivotArea>
    </format>
    <format dxfId="402">
      <pivotArea dataOnly="0" labelOnly="1" outline="0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403">
      <pivotArea dataOnly="0" labelOnly="1" outline="0" fieldPosition="0">
        <references count="2">
          <reference field="3" count="1" selected="0">
            <x v="7"/>
          </reference>
          <reference field="4" count="1">
            <x v="11"/>
          </reference>
        </references>
      </pivotArea>
    </format>
    <format dxfId="404">
      <pivotArea dataOnly="0" labelOnly="1" outline="0" fieldPosition="0">
        <references count="2">
          <reference field="3" count="1" selected="0">
            <x v="8"/>
          </reference>
          <reference field="4" count="1">
            <x v="8"/>
          </reference>
        </references>
      </pivotArea>
    </format>
    <format dxfId="405">
      <pivotArea dataOnly="0" labelOnly="1" outline="0" fieldPosition="0">
        <references count="2">
          <reference field="3" count="1" selected="0">
            <x v="9"/>
          </reference>
          <reference field="4" count="1">
            <x v="11"/>
          </reference>
        </references>
      </pivotArea>
    </format>
    <format dxfId="406">
      <pivotArea dataOnly="0" labelOnly="1" outline="0" fieldPosition="0">
        <references count="2">
          <reference field="3" count="1" selected="0">
            <x v="10"/>
          </reference>
          <reference field="4" count="1">
            <x v="3"/>
          </reference>
        </references>
      </pivotArea>
    </format>
    <format dxfId="407">
      <pivotArea dataOnly="0" labelOnly="1" outline="0" fieldPosition="0">
        <references count="2">
          <reference field="3" count="1" selected="0">
            <x v="11"/>
          </reference>
          <reference field="4" count="1">
            <x v="2"/>
          </reference>
        </references>
      </pivotArea>
    </format>
    <format dxfId="408">
      <pivotArea dataOnly="0" labelOnly="1" outline="0" fieldPosition="0">
        <references count="2">
          <reference field="3" count="1" selected="0">
            <x v="12"/>
          </reference>
          <reference field="4" count="1">
            <x v="11"/>
          </reference>
        </references>
      </pivotArea>
    </format>
    <format dxfId="409">
      <pivotArea dataOnly="0" labelOnly="1" outline="0" fieldPosition="0">
        <references count="2">
          <reference field="3" count="1" selected="0">
            <x v="14"/>
          </reference>
          <reference field="4" count="1">
            <x v="1"/>
          </reference>
        </references>
      </pivotArea>
    </format>
    <format dxfId="410">
      <pivotArea dataOnly="0" labelOnly="1" outline="0" fieldPosition="0">
        <references count="2">
          <reference field="3" count="1" selected="0">
            <x v="15"/>
          </reference>
          <reference field="4" count="1">
            <x v="9"/>
          </reference>
        </references>
      </pivotArea>
    </format>
    <format dxfId="411">
      <pivotArea dataOnly="0" labelOnly="1" outline="0" fieldPosition="0">
        <references count="2">
          <reference field="3" count="1" selected="0">
            <x v="16"/>
          </reference>
          <reference field="4" count="1">
            <x v="11"/>
          </reference>
        </references>
      </pivotArea>
    </format>
    <format dxfId="412">
      <pivotArea dataOnly="0" labelOnly="1" outline="0" fieldPosition="0">
        <references count="3"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413">
      <pivotArea dataOnly="0" labelOnly="1" outline="0" fieldPosition="0">
        <references count="3">
          <reference field="3" count="1" selected="0">
            <x v="1"/>
          </reference>
          <reference field="4" count="1" selected="0">
            <x v="7"/>
          </reference>
          <reference field="5" count="1">
            <x v="9"/>
          </reference>
        </references>
      </pivotArea>
    </format>
    <format dxfId="414">
      <pivotArea dataOnly="0" labelOnly="1" outline="0" fieldPosition="0">
        <references count="3">
          <reference field="3" count="1" selected="0">
            <x v="2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415">
      <pivotArea dataOnly="0" labelOnly="1" outline="0" fieldPosition="0">
        <references count="3">
          <reference field="3" count="1" selected="0">
            <x v="3"/>
          </reference>
          <reference field="4" count="1" selected="0">
            <x v="12"/>
          </reference>
          <reference field="5" count="1">
            <x v="6"/>
          </reference>
        </references>
      </pivotArea>
    </format>
    <format dxfId="416">
      <pivotArea dataOnly="0" labelOnly="1" outline="0" fieldPosition="0">
        <references count="3">
          <reference field="3" count="1" selected="0">
            <x v="4"/>
          </reference>
          <reference field="4" count="1" selected="0">
            <x v="10"/>
          </reference>
          <reference field="5" count="1">
            <x v="10"/>
          </reference>
        </references>
      </pivotArea>
    </format>
    <format dxfId="417">
      <pivotArea dataOnly="0" labelOnly="1" outline="0" fieldPosition="0">
        <references count="3">
          <reference field="3" count="1" selected="0">
            <x v="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18">
      <pivotArea dataOnly="0" labelOnly="1" outline="0" fieldPosition="0">
        <references count="3">
          <reference field="3" count="1" selected="0">
            <x v="6"/>
          </reference>
          <reference field="4" count="1" selected="0">
            <x v="4"/>
          </reference>
          <reference field="5" count="1">
            <x v="1"/>
          </reference>
        </references>
      </pivotArea>
    </format>
    <format dxfId="419">
      <pivotArea dataOnly="0" labelOnly="1" outline="0" fieldPosition="0">
        <references count="3">
          <reference field="3" count="1" selected="0">
            <x v="7"/>
          </reference>
          <reference field="4" count="1" selected="0">
            <x v="11"/>
          </reference>
          <reference field="5" count="1">
            <x v="12"/>
          </reference>
        </references>
      </pivotArea>
    </format>
    <format dxfId="420">
      <pivotArea dataOnly="0" labelOnly="1" outline="0" fieldPosition="0">
        <references count="3">
          <reference field="3" count="1" selected="0">
            <x v="8"/>
          </reference>
          <reference field="4" count="1" selected="0">
            <x v="8"/>
          </reference>
          <reference field="5" count="1">
            <x v="5"/>
          </reference>
        </references>
      </pivotArea>
    </format>
    <format dxfId="421">
      <pivotArea dataOnly="0" labelOnly="1" outline="0" fieldPosition="0">
        <references count="3">
          <reference field="3" count="1" selected="0">
            <x v="9"/>
          </reference>
          <reference field="4" count="1" selected="0">
            <x v="11"/>
          </reference>
          <reference field="5" count="1">
            <x v="8"/>
          </reference>
        </references>
      </pivotArea>
    </format>
    <format dxfId="422">
      <pivotArea dataOnly="0" labelOnly="1" outline="0" fieldPosition="0">
        <references count="3">
          <reference field="3" count="1" selected="0">
            <x v="10"/>
          </reference>
          <reference field="4" count="1" selected="0">
            <x v="3"/>
          </reference>
          <reference field="5" count="1">
            <x v="15"/>
          </reference>
        </references>
      </pivotArea>
    </format>
    <format dxfId="423">
      <pivotArea dataOnly="0" labelOnly="1" outline="0" fieldPosition="0">
        <references count="3">
          <reference field="3" count="1" selected="0">
            <x v="1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424">
      <pivotArea dataOnly="0" labelOnly="1" outline="0" fieldPosition="0">
        <references count="3">
          <reference field="3" count="1" selected="0">
            <x v="12"/>
          </reference>
          <reference field="4" count="1" selected="0">
            <x v="11"/>
          </reference>
          <reference field="5" count="1">
            <x v="7"/>
          </reference>
        </references>
      </pivotArea>
    </format>
    <format dxfId="425">
      <pivotArea dataOnly="0" labelOnly="1" outline="0" fieldPosition="0">
        <references count="3">
          <reference field="3" count="1" selected="0">
            <x v="13"/>
          </reference>
          <reference field="4" count="1" selected="0">
            <x v="11"/>
          </reference>
          <reference field="5" count="1">
            <x v="14"/>
          </reference>
        </references>
      </pivotArea>
    </format>
    <format dxfId="426">
      <pivotArea dataOnly="0" labelOnly="1" outline="0" fieldPosition="0">
        <references count="3">
          <reference field="3" count="1" selected="0">
            <x v="14"/>
          </reference>
          <reference field="4" count="1" selected="0">
            <x v="1"/>
          </reference>
          <reference field="5" count="1">
            <x v="16"/>
          </reference>
        </references>
      </pivotArea>
    </format>
    <format dxfId="427">
      <pivotArea dataOnly="0" labelOnly="1" outline="0" fieldPosition="0">
        <references count="3">
          <reference field="3" count="1" selected="0">
            <x v="15"/>
          </reference>
          <reference field="4" count="1" selected="0">
            <x v="9"/>
          </reference>
          <reference field="5" count="1">
            <x v="13"/>
          </reference>
        </references>
      </pivotArea>
    </format>
    <format dxfId="428">
      <pivotArea dataOnly="0" labelOnly="1" outline="0" fieldPosition="0">
        <references count="3">
          <reference field="3" count="1" selected="0">
            <x v="16"/>
          </reference>
          <reference field="4" count="1" selected="0">
            <x v="11"/>
          </reference>
          <reference field="5" count="1">
            <x v="11"/>
          </reference>
        </references>
      </pivotArea>
    </format>
    <format dxfId="4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30">
      <pivotArea type="all" dataOnly="0" outline="0" fieldPosition="0"/>
    </format>
    <format dxfId="431">
      <pivotArea outline="0" collapsedLevelsAreSubtotals="1" fieldPosition="0"/>
    </format>
    <format dxfId="432">
      <pivotArea field="3" type="button" dataOnly="0" labelOnly="1" outline="0" axis="axisRow" fieldPosition="0"/>
    </format>
    <format dxfId="433">
      <pivotArea field="4" type="button" dataOnly="0" labelOnly="1" outline="0" axis="axisRow" fieldPosition="1"/>
    </format>
    <format dxfId="434">
      <pivotArea field="5" type="button" dataOnly="0" labelOnly="1" outline="0" axis="axisRow" fieldPosition="2"/>
    </format>
    <format dxfId="435">
      <pivotArea field="7" type="button" dataOnly="0" labelOnly="1" outline="0"/>
    </format>
    <format dxfId="436">
      <pivotArea dataOnly="0" labelOnly="1" outline="0" fieldPosition="0">
        <references count="1">
          <reference field="3" count="16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437">
      <pivotArea dataOnly="0" labelOnly="1" outline="0" fieldPosition="0">
        <references count="2">
          <reference field="3" count="1" selected="0">
            <x v="1"/>
          </reference>
          <reference field="4" count="1">
            <x v="7"/>
          </reference>
        </references>
      </pivotArea>
    </format>
    <format dxfId="438">
      <pivotArea dataOnly="0" labelOnly="1" outline="0" fieldPosition="0">
        <references count="2">
          <reference field="3" count="1" selected="0">
            <x v="2"/>
          </reference>
          <reference field="4" count="1">
            <x v="5"/>
          </reference>
        </references>
      </pivotArea>
    </format>
    <format dxfId="439">
      <pivotArea dataOnly="0" labelOnly="1" outline="0" fieldPosition="0">
        <references count="2">
          <reference field="3" count="1" selected="0">
            <x v="3"/>
          </reference>
          <reference field="4" count="1">
            <x v="12"/>
          </reference>
        </references>
      </pivotArea>
    </format>
    <format dxfId="440">
      <pivotArea dataOnly="0" labelOnly="1" outline="0" fieldPosition="0">
        <references count="2">
          <reference field="3" count="1" selected="0">
            <x v="4"/>
          </reference>
          <reference field="4" count="1">
            <x v="10"/>
          </reference>
        </references>
      </pivotArea>
    </format>
    <format dxfId="441">
      <pivotArea dataOnly="0" labelOnly="1" outline="0" fieldPosition="0">
        <references count="2">
          <reference field="3" count="1" selected="0">
            <x v="5"/>
          </reference>
          <reference field="4" count="1">
            <x v="6"/>
          </reference>
        </references>
      </pivotArea>
    </format>
    <format dxfId="442">
      <pivotArea dataOnly="0" labelOnly="1" outline="0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443">
      <pivotArea dataOnly="0" labelOnly="1" outline="0" fieldPosition="0">
        <references count="2">
          <reference field="3" count="1" selected="0">
            <x v="7"/>
          </reference>
          <reference field="4" count="1">
            <x v="11"/>
          </reference>
        </references>
      </pivotArea>
    </format>
    <format dxfId="444">
      <pivotArea dataOnly="0" labelOnly="1" outline="0" fieldPosition="0">
        <references count="2">
          <reference field="3" count="1" selected="0">
            <x v="8"/>
          </reference>
          <reference field="4" count="1">
            <x v="8"/>
          </reference>
        </references>
      </pivotArea>
    </format>
    <format dxfId="445">
      <pivotArea dataOnly="0" labelOnly="1" outline="0" fieldPosition="0">
        <references count="2">
          <reference field="3" count="1" selected="0">
            <x v="9"/>
          </reference>
          <reference field="4" count="1">
            <x v="11"/>
          </reference>
        </references>
      </pivotArea>
    </format>
    <format dxfId="446">
      <pivotArea dataOnly="0" labelOnly="1" outline="0" fieldPosition="0">
        <references count="2">
          <reference field="3" count="1" selected="0">
            <x v="10"/>
          </reference>
          <reference field="4" count="1">
            <x v="3"/>
          </reference>
        </references>
      </pivotArea>
    </format>
    <format dxfId="447">
      <pivotArea dataOnly="0" labelOnly="1" outline="0" fieldPosition="0">
        <references count="2">
          <reference field="3" count="1" selected="0">
            <x v="11"/>
          </reference>
          <reference field="4" count="1">
            <x v="2"/>
          </reference>
        </references>
      </pivotArea>
    </format>
    <format dxfId="448">
      <pivotArea dataOnly="0" labelOnly="1" outline="0" fieldPosition="0">
        <references count="2">
          <reference field="3" count="1" selected="0">
            <x v="12"/>
          </reference>
          <reference field="4" count="1">
            <x v="11"/>
          </reference>
        </references>
      </pivotArea>
    </format>
    <format dxfId="449">
      <pivotArea dataOnly="0" labelOnly="1" outline="0" fieldPosition="0">
        <references count="2">
          <reference field="3" count="1" selected="0">
            <x v="14"/>
          </reference>
          <reference field="4" count="1">
            <x v="1"/>
          </reference>
        </references>
      </pivotArea>
    </format>
    <format dxfId="450">
      <pivotArea dataOnly="0" labelOnly="1" outline="0" fieldPosition="0">
        <references count="2">
          <reference field="3" count="1" selected="0">
            <x v="15"/>
          </reference>
          <reference field="4" count="1">
            <x v="9"/>
          </reference>
        </references>
      </pivotArea>
    </format>
    <format dxfId="451">
      <pivotArea dataOnly="0" labelOnly="1" outline="0" fieldPosition="0">
        <references count="2">
          <reference field="3" count="1" selected="0">
            <x v="16"/>
          </reference>
          <reference field="4" count="1">
            <x v="11"/>
          </reference>
        </references>
      </pivotArea>
    </format>
    <format dxfId="452">
      <pivotArea dataOnly="0" labelOnly="1" outline="0" fieldPosition="0">
        <references count="3">
          <reference field="3" count="1" selected="0">
            <x v="1"/>
          </reference>
          <reference field="4" count="1" selected="0">
            <x v="7"/>
          </reference>
          <reference field="5" count="1">
            <x v="9"/>
          </reference>
        </references>
      </pivotArea>
    </format>
    <format dxfId="453">
      <pivotArea dataOnly="0" labelOnly="1" outline="0" fieldPosition="0">
        <references count="3">
          <reference field="3" count="1" selected="0">
            <x v="2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454">
      <pivotArea dataOnly="0" labelOnly="1" outline="0" fieldPosition="0">
        <references count="3">
          <reference field="3" count="1" selected="0">
            <x v="3"/>
          </reference>
          <reference field="4" count="1" selected="0">
            <x v="12"/>
          </reference>
          <reference field="5" count="1">
            <x v="6"/>
          </reference>
        </references>
      </pivotArea>
    </format>
    <format dxfId="455">
      <pivotArea dataOnly="0" labelOnly="1" outline="0" fieldPosition="0">
        <references count="3">
          <reference field="3" count="1" selected="0">
            <x v="4"/>
          </reference>
          <reference field="4" count="1" selected="0">
            <x v="10"/>
          </reference>
          <reference field="5" count="1">
            <x v="10"/>
          </reference>
        </references>
      </pivotArea>
    </format>
    <format dxfId="456">
      <pivotArea dataOnly="0" labelOnly="1" outline="0" fieldPosition="0">
        <references count="3">
          <reference field="3" count="1" selected="0">
            <x v="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57">
      <pivotArea dataOnly="0" labelOnly="1" outline="0" fieldPosition="0">
        <references count="3">
          <reference field="3" count="1" selected="0">
            <x v="6"/>
          </reference>
          <reference field="4" count="1" selected="0">
            <x v="4"/>
          </reference>
          <reference field="5" count="1">
            <x v="1"/>
          </reference>
        </references>
      </pivotArea>
    </format>
    <format dxfId="458">
      <pivotArea dataOnly="0" labelOnly="1" outline="0" fieldPosition="0">
        <references count="3">
          <reference field="3" count="1" selected="0">
            <x v="7"/>
          </reference>
          <reference field="4" count="1" selected="0">
            <x v="11"/>
          </reference>
          <reference field="5" count="1">
            <x v="12"/>
          </reference>
        </references>
      </pivotArea>
    </format>
    <format dxfId="459">
      <pivotArea dataOnly="0" labelOnly="1" outline="0" fieldPosition="0">
        <references count="3">
          <reference field="3" count="1" selected="0">
            <x v="8"/>
          </reference>
          <reference field="4" count="1" selected="0">
            <x v="8"/>
          </reference>
          <reference field="5" count="1">
            <x v="5"/>
          </reference>
        </references>
      </pivotArea>
    </format>
    <format dxfId="460">
      <pivotArea dataOnly="0" labelOnly="1" outline="0" fieldPosition="0">
        <references count="3">
          <reference field="3" count="1" selected="0">
            <x v="9"/>
          </reference>
          <reference field="4" count="1" selected="0">
            <x v="11"/>
          </reference>
          <reference field="5" count="1">
            <x v="8"/>
          </reference>
        </references>
      </pivotArea>
    </format>
    <format dxfId="461">
      <pivotArea dataOnly="0" labelOnly="1" outline="0" fieldPosition="0">
        <references count="3">
          <reference field="3" count="1" selected="0">
            <x v="10"/>
          </reference>
          <reference field="4" count="1" selected="0">
            <x v="3"/>
          </reference>
          <reference field="5" count="1">
            <x v="15"/>
          </reference>
        </references>
      </pivotArea>
    </format>
    <format dxfId="462">
      <pivotArea dataOnly="0" labelOnly="1" outline="0" fieldPosition="0">
        <references count="3">
          <reference field="3" count="1" selected="0">
            <x v="1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463">
      <pivotArea dataOnly="0" labelOnly="1" outline="0" fieldPosition="0">
        <references count="3">
          <reference field="3" count="1" selected="0">
            <x v="12"/>
          </reference>
          <reference field="4" count="1" selected="0">
            <x v="11"/>
          </reference>
          <reference field="5" count="1">
            <x v="7"/>
          </reference>
        </references>
      </pivotArea>
    </format>
    <format dxfId="464">
      <pivotArea dataOnly="0" labelOnly="1" outline="0" fieldPosition="0">
        <references count="3">
          <reference field="3" count="1" selected="0">
            <x v="13"/>
          </reference>
          <reference field="4" count="1" selected="0">
            <x v="11"/>
          </reference>
          <reference field="5" count="1">
            <x v="14"/>
          </reference>
        </references>
      </pivotArea>
    </format>
    <format dxfId="465">
      <pivotArea dataOnly="0" labelOnly="1" outline="0" fieldPosition="0">
        <references count="3">
          <reference field="3" count="1" selected="0">
            <x v="14"/>
          </reference>
          <reference field="4" count="1" selected="0">
            <x v="1"/>
          </reference>
          <reference field="5" count="1">
            <x v="16"/>
          </reference>
        </references>
      </pivotArea>
    </format>
    <format dxfId="466">
      <pivotArea dataOnly="0" labelOnly="1" outline="0" fieldPosition="0">
        <references count="3">
          <reference field="3" count="1" selected="0">
            <x v="15"/>
          </reference>
          <reference field="4" count="1" selected="0">
            <x v="9"/>
          </reference>
          <reference field="5" count="1">
            <x v="13"/>
          </reference>
        </references>
      </pivotArea>
    </format>
    <format dxfId="467">
      <pivotArea dataOnly="0" labelOnly="1" outline="0" fieldPosition="0">
        <references count="3">
          <reference field="3" count="1" selected="0">
            <x v="16"/>
          </reference>
          <reference field="4" count="1" selected="0">
            <x v="11"/>
          </reference>
          <reference field="5" count="1">
            <x v="11"/>
          </reference>
        </references>
      </pivotArea>
    </format>
    <format dxfId="4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47">
      <pivotArea outline="0" collapsedLevelsAreSubtotals="1" fieldPosition="0"/>
    </format>
    <format dxfId="34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774C1-5FB1-4D31-8212-AC9A835B2A60}">
  <sheetPr>
    <pageSetUpPr fitToPage="1"/>
  </sheetPr>
  <dimension ref="A1:O71"/>
  <sheetViews>
    <sheetView tabSelected="1" workbookViewId="0">
      <selection activeCell="I35" sqref="I35"/>
    </sheetView>
  </sheetViews>
  <sheetFormatPr baseColWidth="10" defaultColWidth="11.5" defaultRowHeight="13" x14ac:dyDescent="0.15"/>
  <cols>
    <col min="1" max="1" width="31.1640625" style="8" bestFit="1" customWidth="1"/>
    <col min="2" max="2" width="35.1640625" style="8" bestFit="1" customWidth="1"/>
    <col min="3" max="3" width="22.1640625" style="8" bestFit="1" customWidth="1"/>
    <col min="4" max="4" width="4.1640625" style="8" bestFit="1" customWidth="1"/>
    <col min="5" max="5" width="8.6640625" style="8" bestFit="1" customWidth="1"/>
    <col min="6" max="7" width="6.1640625" style="8" bestFit="1" customWidth="1"/>
    <col min="8" max="8" width="11.5" style="11" customWidth="1"/>
    <col min="9" max="10" width="11.5" style="8" customWidth="1"/>
    <col min="11" max="11" width="12.5" style="8" customWidth="1"/>
    <col min="12" max="12" width="11.83203125" style="8" customWidth="1"/>
    <col min="13" max="16384" width="11.5" style="8"/>
  </cols>
  <sheetData>
    <row r="1" spans="1:15" x14ac:dyDescent="0.15">
      <c r="A1" s="9" t="s">
        <v>570</v>
      </c>
      <c r="B1" s="10" t="s">
        <v>568</v>
      </c>
    </row>
    <row r="3" spans="1:15" x14ac:dyDescent="0.15">
      <c r="A3" s="9" t="s">
        <v>63</v>
      </c>
      <c r="B3" s="9" t="s">
        <v>64</v>
      </c>
      <c r="C3" s="9" t="s">
        <v>65</v>
      </c>
      <c r="D3" s="20" t="s">
        <v>566</v>
      </c>
      <c r="E3" s="20" t="s">
        <v>567</v>
      </c>
      <c r="F3" s="20" t="s">
        <v>84</v>
      </c>
      <c r="G3"/>
      <c r="H3" s="19"/>
      <c r="I3" s="14" t="s">
        <v>83</v>
      </c>
      <c r="J3" s="14" t="s">
        <v>84</v>
      </c>
      <c r="K3" s="14" t="s">
        <v>85</v>
      </c>
      <c r="L3" s="14" t="s">
        <v>86</v>
      </c>
      <c r="M3" s="16" t="s">
        <v>87</v>
      </c>
      <c r="N3" s="16" t="s">
        <v>88</v>
      </c>
      <c r="O3" s="16" t="s">
        <v>89</v>
      </c>
    </row>
    <row r="4" spans="1:15" x14ac:dyDescent="0.15">
      <c r="A4" s="10"/>
      <c r="B4" s="10"/>
      <c r="C4" s="10"/>
      <c r="D4" s="21">
        <v>110</v>
      </c>
      <c r="E4" s="21">
        <v>3459</v>
      </c>
      <c r="F4" s="21">
        <v>11648</v>
      </c>
      <c r="G4"/>
      <c r="H4" s="19"/>
      <c r="I4" s="12">
        <v>6</v>
      </c>
      <c r="J4" s="12">
        <v>487</v>
      </c>
      <c r="K4" s="12">
        <v>190</v>
      </c>
      <c r="L4" s="13">
        <f t="shared" ref="L4:L20" si="0">K4/60</f>
        <v>3.1666666666666665</v>
      </c>
      <c r="M4" s="17">
        <f t="shared" ref="M4:M18" si="1">I4/L4</f>
        <v>1.8947368421052633</v>
      </c>
      <c r="N4" s="17">
        <f t="shared" ref="N4:N18" si="2">J4/L4</f>
        <v>153.78947368421052</v>
      </c>
      <c r="O4" s="17">
        <f t="shared" ref="O4:O18" si="3">J4/I4</f>
        <v>81.166666666666671</v>
      </c>
    </row>
    <row r="5" spans="1:15" x14ac:dyDescent="0.15">
      <c r="A5" s="10" t="s">
        <v>24</v>
      </c>
      <c r="B5" s="10" t="s">
        <v>25</v>
      </c>
      <c r="C5" s="10" t="s">
        <v>26</v>
      </c>
      <c r="D5" s="21">
        <v>6</v>
      </c>
      <c r="E5" s="21">
        <v>190</v>
      </c>
      <c r="F5" s="21">
        <v>487</v>
      </c>
      <c r="G5"/>
      <c r="H5" s="19"/>
      <c r="I5" s="12">
        <v>5</v>
      </c>
      <c r="J5" s="12">
        <v>719</v>
      </c>
      <c r="K5" s="12">
        <v>169</v>
      </c>
      <c r="L5" s="13">
        <f t="shared" si="0"/>
        <v>2.8166666666666669</v>
      </c>
      <c r="M5" s="17">
        <f t="shared" si="1"/>
        <v>1.7751479289940828</v>
      </c>
      <c r="N5" s="17">
        <f t="shared" si="2"/>
        <v>255.26627218934908</v>
      </c>
      <c r="O5" s="17">
        <f t="shared" si="3"/>
        <v>143.80000000000001</v>
      </c>
    </row>
    <row r="6" spans="1:15" x14ac:dyDescent="0.15">
      <c r="A6" s="10" t="s">
        <v>20</v>
      </c>
      <c r="B6" s="10" t="s">
        <v>21</v>
      </c>
      <c r="C6" s="10" t="s">
        <v>22</v>
      </c>
      <c r="D6" s="21">
        <v>5</v>
      </c>
      <c r="E6" s="21">
        <v>169</v>
      </c>
      <c r="F6" s="21">
        <v>719</v>
      </c>
      <c r="G6"/>
      <c r="H6" s="19"/>
      <c r="I6" s="12">
        <v>9</v>
      </c>
      <c r="J6" s="12">
        <v>693</v>
      </c>
      <c r="K6" s="12">
        <v>243</v>
      </c>
      <c r="L6" s="13">
        <f t="shared" si="0"/>
        <v>4.05</v>
      </c>
      <c r="M6" s="17">
        <f t="shared" si="1"/>
        <v>2.2222222222222223</v>
      </c>
      <c r="N6" s="17">
        <f t="shared" si="2"/>
        <v>171.11111111111111</v>
      </c>
      <c r="O6" s="17">
        <f t="shared" si="3"/>
        <v>77</v>
      </c>
    </row>
    <row r="7" spans="1:15" x14ac:dyDescent="0.15">
      <c r="A7" s="10" t="s">
        <v>16</v>
      </c>
      <c r="B7" s="10" t="s">
        <v>17</v>
      </c>
      <c r="C7" s="10" t="s">
        <v>18</v>
      </c>
      <c r="D7" s="21">
        <v>9</v>
      </c>
      <c r="E7" s="21">
        <v>243</v>
      </c>
      <c r="F7" s="21">
        <v>693</v>
      </c>
      <c r="G7"/>
      <c r="H7" s="19"/>
      <c r="I7" s="12">
        <v>5</v>
      </c>
      <c r="J7" s="12">
        <v>374</v>
      </c>
      <c r="K7" s="12">
        <v>159</v>
      </c>
      <c r="L7" s="13">
        <f t="shared" si="0"/>
        <v>2.65</v>
      </c>
      <c r="M7" s="17">
        <f t="shared" si="1"/>
        <v>1.8867924528301887</v>
      </c>
      <c r="N7" s="17">
        <f t="shared" si="2"/>
        <v>141.13207547169813</v>
      </c>
      <c r="O7" s="17">
        <f t="shared" si="3"/>
        <v>74.8</v>
      </c>
    </row>
    <row r="8" spans="1:15" x14ac:dyDescent="0.15">
      <c r="A8" s="10" t="s">
        <v>49</v>
      </c>
      <c r="B8" s="10" t="s">
        <v>50</v>
      </c>
      <c r="C8" s="10" t="s">
        <v>51</v>
      </c>
      <c r="D8" s="21">
        <v>5</v>
      </c>
      <c r="E8" s="21">
        <v>159</v>
      </c>
      <c r="F8" s="21">
        <v>374</v>
      </c>
      <c r="G8"/>
      <c r="H8" s="19"/>
      <c r="I8" s="12">
        <v>4</v>
      </c>
      <c r="J8" s="12">
        <v>720</v>
      </c>
      <c r="K8" s="12">
        <v>131</v>
      </c>
      <c r="L8" s="13">
        <f t="shared" si="0"/>
        <v>2.1833333333333331</v>
      </c>
      <c r="M8" s="17">
        <f t="shared" si="1"/>
        <v>1.8320610687022902</v>
      </c>
      <c r="N8" s="17">
        <f t="shared" si="2"/>
        <v>329.77099236641226</v>
      </c>
      <c r="O8" s="17">
        <f t="shared" si="3"/>
        <v>180</v>
      </c>
    </row>
    <row r="9" spans="1:15" x14ac:dyDescent="0.15">
      <c r="A9" s="10" t="s">
        <v>54</v>
      </c>
      <c r="B9" s="10" t="s">
        <v>55</v>
      </c>
      <c r="C9" s="10" t="s">
        <v>56</v>
      </c>
      <c r="D9" s="21">
        <v>4</v>
      </c>
      <c r="E9" s="21">
        <v>131</v>
      </c>
      <c r="F9" s="21">
        <v>720</v>
      </c>
      <c r="G9"/>
      <c r="H9" s="19"/>
      <c r="I9" s="12">
        <v>7</v>
      </c>
      <c r="J9" s="12">
        <v>720</v>
      </c>
      <c r="K9" s="12">
        <v>254</v>
      </c>
      <c r="L9" s="13">
        <f t="shared" si="0"/>
        <v>4.2333333333333334</v>
      </c>
      <c r="M9" s="17">
        <f t="shared" si="1"/>
        <v>1.6535433070866141</v>
      </c>
      <c r="N9" s="17">
        <f t="shared" si="2"/>
        <v>170.07874015748033</v>
      </c>
      <c r="O9" s="17">
        <f t="shared" si="3"/>
        <v>102.85714285714286</v>
      </c>
    </row>
    <row r="10" spans="1:15" x14ac:dyDescent="0.15">
      <c r="A10" s="10" t="s">
        <v>8</v>
      </c>
      <c r="B10" s="10" t="s">
        <v>9</v>
      </c>
      <c r="C10" s="10" t="s">
        <v>10</v>
      </c>
      <c r="D10" s="21">
        <v>7</v>
      </c>
      <c r="E10" s="21">
        <v>254</v>
      </c>
      <c r="F10" s="21">
        <v>720</v>
      </c>
      <c r="G10"/>
      <c r="H10" s="19"/>
      <c r="I10" s="12">
        <v>5</v>
      </c>
      <c r="J10" s="12">
        <v>888</v>
      </c>
      <c r="K10" s="12">
        <v>231</v>
      </c>
      <c r="L10" s="13">
        <f t="shared" si="0"/>
        <v>3.85</v>
      </c>
      <c r="M10" s="17">
        <f t="shared" si="1"/>
        <v>1.2987012987012987</v>
      </c>
      <c r="N10" s="17">
        <f t="shared" si="2"/>
        <v>230.64935064935065</v>
      </c>
      <c r="O10" s="17">
        <f t="shared" si="3"/>
        <v>177.6</v>
      </c>
    </row>
    <row r="11" spans="1:15" x14ac:dyDescent="0.15">
      <c r="A11" s="10" t="s">
        <v>37</v>
      </c>
      <c r="B11" s="10" t="s">
        <v>38</v>
      </c>
      <c r="C11" s="10" t="s">
        <v>39</v>
      </c>
      <c r="D11" s="21">
        <v>5</v>
      </c>
      <c r="E11" s="21">
        <v>231</v>
      </c>
      <c r="F11" s="21">
        <v>888</v>
      </c>
      <c r="G11"/>
      <c r="H11" s="19"/>
      <c r="I11" s="12">
        <v>12</v>
      </c>
      <c r="J11" s="12">
        <v>881</v>
      </c>
      <c r="K11" s="12">
        <v>218</v>
      </c>
      <c r="L11" s="13">
        <f t="shared" si="0"/>
        <v>3.6333333333333333</v>
      </c>
      <c r="M11" s="17">
        <f t="shared" si="1"/>
        <v>3.3027522935779818</v>
      </c>
      <c r="N11" s="17">
        <f t="shared" si="2"/>
        <v>242.47706422018348</v>
      </c>
      <c r="O11" s="17">
        <f t="shared" si="3"/>
        <v>73.416666666666671</v>
      </c>
    </row>
    <row r="12" spans="1:15" x14ac:dyDescent="0.15">
      <c r="A12" s="10" t="s">
        <v>11</v>
      </c>
      <c r="B12" s="10" t="s">
        <v>9</v>
      </c>
      <c r="C12" s="10" t="s">
        <v>12</v>
      </c>
      <c r="D12" s="21">
        <v>12</v>
      </c>
      <c r="E12" s="21">
        <v>218</v>
      </c>
      <c r="F12" s="21">
        <v>881</v>
      </c>
      <c r="G12"/>
      <c r="H12" s="19"/>
      <c r="I12" s="12">
        <v>5</v>
      </c>
      <c r="J12" s="12">
        <v>482</v>
      </c>
      <c r="K12" s="12">
        <v>181</v>
      </c>
      <c r="L12" s="13">
        <f t="shared" si="0"/>
        <v>3.0166666666666666</v>
      </c>
      <c r="M12" s="17">
        <f t="shared" si="1"/>
        <v>1.6574585635359116</v>
      </c>
      <c r="N12" s="17">
        <f t="shared" si="2"/>
        <v>159.77900552486187</v>
      </c>
      <c r="O12" s="17">
        <f t="shared" si="3"/>
        <v>96.4</v>
      </c>
    </row>
    <row r="13" spans="1:15" x14ac:dyDescent="0.15">
      <c r="A13" s="10" t="s">
        <v>0</v>
      </c>
      <c r="B13" s="10" t="s">
        <v>1</v>
      </c>
      <c r="C13" s="10" t="s">
        <v>2</v>
      </c>
      <c r="D13" s="21">
        <v>5</v>
      </c>
      <c r="E13" s="21">
        <v>181</v>
      </c>
      <c r="F13" s="21">
        <v>482</v>
      </c>
      <c r="G13"/>
      <c r="H13" s="19"/>
      <c r="I13" s="12">
        <v>6</v>
      </c>
      <c r="J13" s="12">
        <v>949</v>
      </c>
      <c r="K13" s="12">
        <v>219</v>
      </c>
      <c r="L13" s="13">
        <f t="shared" si="0"/>
        <v>3.65</v>
      </c>
      <c r="M13" s="17">
        <f t="shared" si="1"/>
        <v>1.6438356164383563</v>
      </c>
      <c r="N13" s="17">
        <f t="shared" si="2"/>
        <v>260</v>
      </c>
      <c r="O13" s="17">
        <f t="shared" si="3"/>
        <v>158.16666666666666</v>
      </c>
    </row>
    <row r="14" spans="1:15" x14ac:dyDescent="0.15">
      <c r="A14" s="10" t="s">
        <v>28</v>
      </c>
      <c r="B14" s="10" t="s">
        <v>29</v>
      </c>
      <c r="C14" s="10" t="s">
        <v>30</v>
      </c>
      <c r="D14" s="21">
        <v>6</v>
      </c>
      <c r="E14" s="21">
        <v>219</v>
      </c>
      <c r="F14" s="21">
        <v>949</v>
      </c>
      <c r="G14"/>
      <c r="H14" s="19"/>
      <c r="I14" s="12">
        <v>8</v>
      </c>
      <c r="J14" s="12">
        <v>1146</v>
      </c>
      <c r="K14" s="12">
        <v>242</v>
      </c>
      <c r="L14" s="13">
        <f t="shared" si="0"/>
        <v>4.0333333333333332</v>
      </c>
      <c r="M14" s="17">
        <f t="shared" si="1"/>
        <v>1.9834710743801653</v>
      </c>
      <c r="N14" s="17">
        <f t="shared" si="2"/>
        <v>284.1322314049587</v>
      </c>
      <c r="O14" s="17">
        <f t="shared" si="3"/>
        <v>143.25</v>
      </c>
    </row>
    <row r="15" spans="1:15" x14ac:dyDescent="0.15">
      <c r="A15" s="10" t="s">
        <v>52</v>
      </c>
      <c r="B15" s="10" t="s">
        <v>9</v>
      </c>
      <c r="C15" s="10" t="s">
        <v>53</v>
      </c>
      <c r="D15" s="21">
        <v>8</v>
      </c>
      <c r="E15" s="21">
        <v>242</v>
      </c>
      <c r="F15" s="21">
        <v>1146</v>
      </c>
      <c r="G15"/>
      <c r="H15" s="19"/>
      <c r="I15" s="12">
        <v>9</v>
      </c>
      <c r="J15" s="12">
        <v>569</v>
      </c>
      <c r="K15" s="12">
        <v>230</v>
      </c>
      <c r="L15" s="13">
        <f t="shared" si="0"/>
        <v>3.8333333333333335</v>
      </c>
      <c r="M15" s="17">
        <f t="shared" si="1"/>
        <v>2.3478260869565215</v>
      </c>
      <c r="N15" s="17">
        <f t="shared" si="2"/>
        <v>148.43478260869566</v>
      </c>
      <c r="O15" s="17">
        <f t="shared" si="3"/>
        <v>63.222222222222221</v>
      </c>
    </row>
    <row r="16" spans="1:15" x14ac:dyDescent="0.15">
      <c r="A16" s="10" t="s">
        <v>14</v>
      </c>
      <c r="B16" s="10" t="s">
        <v>9</v>
      </c>
      <c r="C16" s="10" t="s">
        <v>15</v>
      </c>
      <c r="D16" s="21">
        <v>9</v>
      </c>
      <c r="E16" s="21">
        <v>230</v>
      </c>
      <c r="F16" s="21">
        <v>569</v>
      </c>
      <c r="G16"/>
      <c r="H16" s="19"/>
      <c r="I16" s="12">
        <v>3</v>
      </c>
      <c r="J16" s="12">
        <v>346</v>
      </c>
      <c r="K16" s="12">
        <v>121</v>
      </c>
      <c r="L16" s="13">
        <f t="shared" si="0"/>
        <v>2.0166666666666666</v>
      </c>
      <c r="M16" s="17">
        <f t="shared" si="1"/>
        <v>1.4876033057851241</v>
      </c>
      <c r="N16" s="17">
        <f t="shared" si="2"/>
        <v>171.5702479338843</v>
      </c>
      <c r="O16" s="17">
        <f t="shared" si="3"/>
        <v>115.33333333333333</v>
      </c>
    </row>
    <row r="17" spans="1:15" x14ac:dyDescent="0.15">
      <c r="A17" s="10" t="s">
        <v>32</v>
      </c>
      <c r="B17" s="10" t="s">
        <v>33</v>
      </c>
      <c r="C17" s="10" t="s">
        <v>34</v>
      </c>
      <c r="D17" s="21">
        <v>3</v>
      </c>
      <c r="E17" s="21">
        <v>121</v>
      </c>
      <c r="F17" s="21">
        <v>346</v>
      </c>
      <c r="G17"/>
      <c r="H17" s="19"/>
      <c r="I17" s="12">
        <v>9</v>
      </c>
      <c r="J17" s="12">
        <v>857</v>
      </c>
      <c r="K17" s="12">
        <v>212</v>
      </c>
      <c r="L17" s="13">
        <f t="shared" si="0"/>
        <v>3.5333333333333332</v>
      </c>
      <c r="M17" s="17">
        <f t="shared" si="1"/>
        <v>2.5471698113207548</v>
      </c>
      <c r="N17" s="17">
        <f t="shared" si="2"/>
        <v>242.54716981132077</v>
      </c>
      <c r="O17" s="17">
        <f t="shared" si="3"/>
        <v>95.222222222222229</v>
      </c>
    </row>
    <row r="18" spans="1:15" x14ac:dyDescent="0.15">
      <c r="A18" s="10" t="s">
        <v>40</v>
      </c>
      <c r="B18" s="10" t="s">
        <v>41</v>
      </c>
      <c r="C18" s="10" t="s">
        <v>9</v>
      </c>
      <c r="D18" s="21">
        <v>9</v>
      </c>
      <c r="E18" s="21">
        <v>212</v>
      </c>
      <c r="F18" s="21">
        <v>857</v>
      </c>
      <c r="G18"/>
      <c r="H18" s="19"/>
      <c r="I18" s="12">
        <v>6</v>
      </c>
      <c r="J18" s="12">
        <v>739</v>
      </c>
      <c r="K18" s="12">
        <v>230</v>
      </c>
      <c r="L18" s="13">
        <f t="shared" si="0"/>
        <v>3.8333333333333335</v>
      </c>
      <c r="M18" s="17">
        <f t="shared" si="1"/>
        <v>1.5652173913043477</v>
      </c>
      <c r="N18" s="17">
        <f t="shared" si="2"/>
        <v>192.78260869565216</v>
      </c>
      <c r="O18" s="17">
        <f t="shared" si="3"/>
        <v>123.16666666666667</v>
      </c>
    </row>
    <row r="19" spans="1:15" x14ac:dyDescent="0.15">
      <c r="A19" s="10" t="s">
        <v>47</v>
      </c>
      <c r="B19" s="10" t="s">
        <v>9</v>
      </c>
      <c r="C19" s="10" t="s">
        <v>48</v>
      </c>
      <c r="D19" s="21">
        <v>6</v>
      </c>
      <c r="E19" s="21">
        <v>230</v>
      </c>
      <c r="F19" s="21">
        <v>739</v>
      </c>
      <c r="G19"/>
      <c r="H19" s="19"/>
      <c r="I19" s="12">
        <v>4</v>
      </c>
      <c r="J19" s="12">
        <v>541</v>
      </c>
      <c r="K19" s="12">
        <v>215</v>
      </c>
      <c r="L19" s="13">
        <f t="shared" si="0"/>
        <v>3.5833333333333335</v>
      </c>
      <c r="M19" s="17">
        <f t="shared" ref="M19:M20" si="4">I19/L19</f>
        <v>1.1162790697674418</v>
      </c>
      <c r="N19" s="17">
        <f t="shared" ref="N19:N20" si="5">J19/L19</f>
        <v>150.97674418604652</v>
      </c>
      <c r="O19" s="17">
        <f t="shared" ref="O19:O20" si="6">J19/I19</f>
        <v>135.25</v>
      </c>
    </row>
    <row r="20" spans="1:15" x14ac:dyDescent="0.15">
      <c r="A20" s="10" t="s">
        <v>569</v>
      </c>
      <c r="B20" s="10" t="s">
        <v>569</v>
      </c>
      <c r="C20" s="10" t="s">
        <v>569</v>
      </c>
      <c r="D20" s="21"/>
      <c r="E20" s="21"/>
      <c r="F20" s="21"/>
      <c r="G20"/>
      <c r="I20" s="12">
        <v>7</v>
      </c>
      <c r="J20" s="12">
        <v>537</v>
      </c>
      <c r="K20" s="12">
        <v>214</v>
      </c>
      <c r="L20" s="13">
        <f t="shared" si="0"/>
        <v>3.5666666666666669</v>
      </c>
      <c r="M20" s="17">
        <f t="shared" si="4"/>
        <v>1.9626168224299065</v>
      </c>
      <c r="N20" s="17">
        <f t="shared" si="5"/>
        <v>150.56074766355138</v>
      </c>
      <c r="O20" s="17">
        <f t="shared" si="6"/>
        <v>76.714285714285708</v>
      </c>
    </row>
    <row r="21" spans="1:15" x14ac:dyDescent="0.15">
      <c r="A21" s="10" t="s">
        <v>174</v>
      </c>
      <c r="B21" s="10" t="s">
        <v>175</v>
      </c>
      <c r="C21" s="10" t="s">
        <v>176</v>
      </c>
      <c r="D21" s="21">
        <v>4</v>
      </c>
      <c r="E21" s="21">
        <v>215</v>
      </c>
      <c r="F21" s="21">
        <v>541</v>
      </c>
      <c r="G21"/>
      <c r="I21" s="11">
        <f>SUM(I4:I20)</f>
        <v>110</v>
      </c>
      <c r="J21" s="11">
        <f>SUM(J4:J20)</f>
        <v>11648</v>
      </c>
      <c r="K21" s="11">
        <f>SUM(K4:K20)</f>
        <v>3459</v>
      </c>
      <c r="L21" s="18">
        <f>K21/60</f>
        <v>57.65</v>
      </c>
      <c r="M21" s="18">
        <f>I21/L21</f>
        <v>1.9080659150043366</v>
      </c>
      <c r="N21" s="18">
        <f>J21/L21</f>
        <v>202.04683434518648</v>
      </c>
      <c r="O21" s="18">
        <f>J21/I21</f>
        <v>105.89090909090909</v>
      </c>
    </row>
    <row r="22" spans="1:15" x14ac:dyDescent="0.15">
      <c r="A22" s="10" t="s">
        <v>192</v>
      </c>
      <c r="B22" s="10" t="s">
        <v>9</v>
      </c>
      <c r="C22" s="10" t="s">
        <v>193</v>
      </c>
      <c r="D22" s="21">
        <v>7</v>
      </c>
      <c r="E22" s="21">
        <v>214</v>
      </c>
      <c r="F22" s="21">
        <v>537</v>
      </c>
      <c r="G22"/>
      <c r="I22" s="11"/>
      <c r="J22" s="11"/>
      <c r="K22" s="11"/>
      <c r="L22" s="11"/>
      <c r="M22" s="11"/>
      <c r="N22" s="11"/>
      <c r="O22" s="11"/>
    </row>
    <row r="23" spans="1:15" x14ac:dyDescent="0.15">
      <c r="A23"/>
      <c r="B23"/>
      <c r="C23"/>
      <c r="D23"/>
      <c r="E23"/>
      <c r="F23"/>
      <c r="G23"/>
    </row>
    <row r="24" spans="1:15" x14ac:dyDescent="0.15">
      <c r="A24"/>
      <c r="B24"/>
      <c r="C24"/>
      <c r="D24"/>
      <c r="E24"/>
      <c r="F24"/>
      <c r="G24"/>
    </row>
    <row r="25" spans="1:15" x14ac:dyDescent="0.15">
      <c r="A25"/>
      <c r="B25"/>
      <c r="C25"/>
      <c r="D25"/>
      <c r="E25"/>
      <c r="F25"/>
      <c r="G25"/>
    </row>
    <row r="26" spans="1:15" x14ac:dyDescent="0.15">
      <c r="A26"/>
      <c r="B26"/>
      <c r="C26"/>
      <c r="D26"/>
      <c r="E26"/>
      <c r="F26"/>
      <c r="G26"/>
    </row>
    <row r="27" spans="1:15" x14ac:dyDescent="0.15">
      <c r="A27"/>
      <c r="B27"/>
      <c r="C27"/>
      <c r="D27"/>
      <c r="E27"/>
      <c r="F27"/>
      <c r="G27"/>
    </row>
    <row r="28" spans="1:15" x14ac:dyDescent="0.15">
      <c r="A28"/>
      <c r="B28"/>
      <c r="C28"/>
      <c r="D28"/>
      <c r="E28"/>
      <c r="F28"/>
      <c r="G28"/>
    </row>
    <row r="29" spans="1:15" x14ac:dyDescent="0.15">
      <c r="A29"/>
      <c r="B29"/>
      <c r="C29"/>
      <c r="D29"/>
      <c r="E29"/>
      <c r="F29"/>
      <c r="G29"/>
    </row>
    <row r="30" spans="1:15" x14ac:dyDescent="0.15">
      <c r="A30"/>
      <c r="B30"/>
      <c r="C30"/>
      <c r="D30"/>
      <c r="E30"/>
      <c r="F30"/>
      <c r="G30"/>
    </row>
    <row r="31" spans="1:15" x14ac:dyDescent="0.15">
      <c r="A31"/>
      <c r="B31"/>
      <c r="C31"/>
      <c r="D31"/>
      <c r="E31"/>
      <c r="F31"/>
      <c r="G31"/>
    </row>
    <row r="32" spans="1:15" x14ac:dyDescent="0.15">
      <c r="A32"/>
      <c r="B32"/>
      <c r="C32"/>
      <c r="D32"/>
      <c r="E32"/>
      <c r="F32"/>
      <c r="G32"/>
    </row>
    <row r="33" spans="1:7" x14ac:dyDescent="0.15">
      <c r="A33"/>
      <c r="B33"/>
      <c r="C33"/>
      <c r="D33"/>
      <c r="E33"/>
      <c r="F33"/>
      <c r="G33"/>
    </row>
    <row r="34" spans="1:7" x14ac:dyDescent="0.15">
      <c r="A34"/>
      <c r="B34"/>
      <c r="C34"/>
      <c r="D34"/>
      <c r="E34"/>
      <c r="F34"/>
      <c r="G34"/>
    </row>
    <row r="35" spans="1:7" x14ac:dyDescent="0.15">
      <c r="A35"/>
      <c r="B35"/>
      <c r="C35"/>
      <c r="D35"/>
      <c r="E35"/>
      <c r="F35"/>
      <c r="G35"/>
    </row>
    <row r="36" spans="1:7" x14ac:dyDescent="0.15">
      <c r="A36"/>
      <c r="B36"/>
      <c r="C36"/>
      <c r="D36"/>
      <c r="E36"/>
      <c r="F36"/>
      <c r="G36"/>
    </row>
    <row r="37" spans="1:7" x14ac:dyDescent="0.15">
      <c r="A37"/>
      <c r="B37"/>
      <c r="C37"/>
      <c r="D37"/>
      <c r="E37"/>
      <c r="F37"/>
      <c r="G37"/>
    </row>
    <row r="38" spans="1:7" x14ac:dyDescent="0.15">
      <c r="A38"/>
      <c r="B38"/>
      <c r="C38"/>
      <c r="D38"/>
      <c r="E38"/>
      <c r="F38"/>
      <c r="G38"/>
    </row>
    <row r="39" spans="1:7" x14ac:dyDescent="0.15">
      <c r="A39"/>
      <c r="B39"/>
      <c r="C39"/>
      <c r="D39"/>
      <c r="E39"/>
      <c r="F39"/>
      <c r="G39"/>
    </row>
    <row r="40" spans="1:7" x14ac:dyDescent="0.15">
      <c r="A40"/>
      <c r="B40"/>
      <c r="C40"/>
      <c r="D40"/>
      <c r="E40"/>
      <c r="F40"/>
      <c r="G40"/>
    </row>
    <row r="41" spans="1:7" x14ac:dyDescent="0.15">
      <c r="A41"/>
      <c r="B41"/>
      <c r="C41"/>
      <c r="D41"/>
      <c r="E41"/>
      <c r="F41"/>
      <c r="G41"/>
    </row>
    <row r="42" spans="1:7" x14ac:dyDescent="0.15">
      <c r="A42"/>
      <c r="B42"/>
      <c r="C42"/>
      <c r="D42"/>
      <c r="E42"/>
      <c r="F42"/>
      <c r="G42"/>
    </row>
    <row r="43" spans="1:7" x14ac:dyDescent="0.15">
      <c r="A43"/>
      <c r="B43"/>
      <c r="C43"/>
      <c r="D43"/>
      <c r="E43"/>
      <c r="F43"/>
      <c r="G43"/>
    </row>
    <row r="44" spans="1:7" x14ac:dyDescent="0.15">
      <c r="A44"/>
      <c r="B44"/>
      <c r="C44"/>
      <c r="D44"/>
      <c r="E44"/>
      <c r="F44"/>
      <c r="G44"/>
    </row>
    <row r="45" spans="1:7" x14ac:dyDescent="0.15">
      <c r="A45"/>
      <c r="B45"/>
      <c r="C45"/>
      <c r="D45"/>
      <c r="E45"/>
      <c r="F45"/>
      <c r="G45"/>
    </row>
    <row r="46" spans="1:7" x14ac:dyDescent="0.15">
      <c r="A46"/>
      <c r="B46"/>
      <c r="C46"/>
      <c r="D46"/>
      <c r="E46"/>
      <c r="F46"/>
      <c r="G46"/>
    </row>
    <row r="47" spans="1:7" x14ac:dyDescent="0.15">
      <c r="A47"/>
      <c r="B47"/>
      <c r="C47"/>
      <c r="D47"/>
      <c r="E47"/>
      <c r="F47"/>
      <c r="G47"/>
    </row>
    <row r="48" spans="1:7" x14ac:dyDescent="0.15">
      <c r="A48"/>
      <c r="B48"/>
      <c r="C48"/>
      <c r="D48"/>
      <c r="E48"/>
      <c r="F48"/>
      <c r="G48"/>
    </row>
    <row r="49" spans="1:7" x14ac:dyDescent="0.15">
      <c r="A49"/>
      <c r="B49"/>
      <c r="C49"/>
      <c r="D49"/>
      <c r="E49"/>
      <c r="F49"/>
      <c r="G49"/>
    </row>
    <row r="50" spans="1:7" x14ac:dyDescent="0.15">
      <c r="A50"/>
      <c r="B50"/>
      <c r="C50"/>
      <c r="D50"/>
      <c r="E50"/>
      <c r="F50"/>
      <c r="G50"/>
    </row>
    <row r="51" spans="1:7" x14ac:dyDescent="0.15">
      <c r="A51"/>
      <c r="B51"/>
      <c r="C51"/>
      <c r="D51"/>
      <c r="E51"/>
      <c r="F51"/>
      <c r="G51"/>
    </row>
    <row r="52" spans="1:7" x14ac:dyDescent="0.15">
      <c r="A52"/>
      <c r="B52"/>
      <c r="C52"/>
      <c r="D52"/>
      <c r="E52"/>
      <c r="F52"/>
      <c r="G52"/>
    </row>
    <row r="53" spans="1:7" x14ac:dyDescent="0.15">
      <c r="A53"/>
      <c r="B53"/>
      <c r="C53"/>
      <c r="D53"/>
      <c r="E53"/>
      <c r="F53"/>
      <c r="G53"/>
    </row>
    <row r="54" spans="1:7" x14ac:dyDescent="0.15">
      <c r="A54"/>
      <c r="B54"/>
      <c r="C54"/>
      <c r="D54"/>
      <c r="E54"/>
      <c r="F54"/>
      <c r="G54"/>
    </row>
    <row r="55" spans="1:7" x14ac:dyDescent="0.15">
      <c r="A55"/>
      <c r="B55"/>
      <c r="C55"/>
      <c r="D55"/>
      <c r="E55"/>
      <c r="F55"/>
      <c r="G55"/>
    </row>
    <row r="56" spans="1:7" x14ac:dyDescent="0.15">
      <c r="A56"/>
      <c r="B56"/>
      <c r="C56"/>
      <c r="D56"/>
      <c r="E56"/>
      <c r="F56"/>
      <c r="G56"/>
    </row>
    <row r="57" spans="1:7" x14ac:dyDescent="0.15">
      <c r="A57"/>
      <c r="B57"/>
      <c r="C57"/>
      <c r="D57"/>
      <c r="E57"/>
      <c r="F57"/>
      <c r="G57"/>
    </row>
    <row r="58" spans="1:7" x14ac:dyDescent="0.15">
      <c r="A58"/>
      <c r="B58"/>
      <c r="C58"/>
      <c r="D58"/>
      <c r="E58"/>
      <c r="F58"/>
      <c r="G58"/>
    </row>
    <row r="59" spans="1:7" x14ac:dyDescent="0.15">
      <c r="A59"/>
      <c r="B59"/>
      <c r="C59"/>
      <c r="D59"/>
      <c r="E59"/>
      <c r="F59"/>
      <c r="G59"/>
    </row>
    <row r="60" spans="1:7" x14ac:dyDescent="0.15">
      <c r="A60"/>
      <c r="B60"/>
      <c r="C60"/>
      <c r="D60"/>
      <c r="E60"/>
      <c r="F60"/>
      <c r="G60"/>
    </row>
    <row r="61" spans="1:7" x14ac:dyDescent="0.15">
      <c r="A61"/>
      <c r="B61"/>
      <c r="C61"/>
      <c r="D61"/>
      <c r="E61"/>
      <c r="F61"/>
      <c r="G61"/>
    </row>
    <row r="62" spans="1:7" x14ac:dyDescent="0.15">
      <c r="A62"/>
      <c r="B62"/>
      <c r="C62"/>
      <c r="D62"/>
      <c r="E62"/>
      <c r="F62"/>
      <c r="G62"/>
    </row>
    <row r="63" spans="1:7" x14ac:dyDescent="0.15">
      <c r="A63"/>
      <c r="B63"/>
      <c r="C63"/>
      <c r="D63"/>
      <c r="E63"/>
      <c r="F63"/>
      <c r="G63"/>
    </row>
    <row r="64" spans="1:7" x14ac:dyDescent="0.15">
      <c r="A64"/>
      <c r="B64"/>
      <c r="C64"/>
      <c r="D64"/>
      <c r="E64"/>
      <c r="F64"/>
      <c r="G64"/>
    </row>
    <row r="65" spans="1:7" x14ac:dyDescent="0.15">
      <c r="A65"/>
      <c r="B65"/>
      <c r="C65"/>
      <c r="D65"/>
      <c r="E65"/>
      <c r="F65"/>
      <c r="G65"/>
    </row>
    <row r="66" spans="1:7" x14ac:dyDescent="0.15">
      <c r="A66"/>
      <c r="B66"/>
      <c r="C66"/>
      <c r="D66"/>
      <c r="E66"/>
      <c r="F66"/>
      <c r="G66"/>
    </row>
    <row r="67" spans="1:7" x14ac:dyDescent="0.15">
      <c r="A67"/>
      <c r="B67"/>
      <c r="C67"/>
      <c r="D67"/>
      <c r="E67"/>
      <c r="F67"/>
      <c r="G67"/>
    </row>
    <row r="68" spans="1:7" x14ac:dyDescent="0.15">
      <c r="A68"/>
      <c r="B68"/>
      <c r="C68"/>
      <c r="D68"/>
      <c r="E68"/>
      <c r="F68"/>
      <c r="G68"/>
    </row>
    <row r="69" spans="1:7" x14ac:dyDescent="0.15">
      <c r="A69"/>
      <c r="B69"/>
      <c r="C69"/>
      <c r="D69"/>
      <c r="E69"/>
      <c r="F69"/>
      <c r="G69"/>
    </row>
    <row r="70" spans="1:7" x14ac:dyDescent="0.15">
      <c r="A70"/>
      <c r="B70"/>
      <c r="C70"/>
      <c r="D70"/>
      <c r="E70"/>
      <c r="F70"/>
      <c r="G70"/>
    </row>
    <row r="71" spans="1:7" x14ac:dyDescent="0.15">
      <c r="A71"/>
      <c r="B71"/>
      <c r="C71"/>
      <c r="D71"/>
      <c r="E71"/>
      <c r="F71"/>
      <c r="G71"/>
    </row>
  </sheetData>
  <autoFilter ref="I3:O21" xr:uid="{B0338038-D471-4BFB-9864-44C983176DA2}"/>
  <dataConsolidate topLabels="1" link="1"/>
  <pageMargins left="0.7" right="0.7" top="0.75" bottom="0.75" header="0.3" footer="0.3"/>
  <pageSetup paperSize="121" scale="48" orientation="landscape" horizontalDpi="4294967294" verticalDpi="429496729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2"/>
  <sheetViews>
    <sheetView workbookViewId="0">
      <selection activeCell="H1" sqref="H1:H1048576"/>
    </sheetView>
  </sheetViews>
  <sheetFormatPr baseColWidth="10" defaultColWidth="8.83203125" defaultRowHeight="13" x14ac:dyDescent="0.15"/>
  <cols>
    <col min="1" max="1" width="21" bestFit="1" customWidth="1"/>
    <col min="2" max="2" width="10" bestFit="1" customWidth="1"/>
    <col min="3" max="4" width="9" bestFit="1" customWidth="1"/>
    <col min="5" max="5" width="17" bestFit="1" customWidth="1"/>
    <col min="6" max="6" width="22" bestFit="1" customWidth="1"/>
    <col min="7" max="7" width="32" bestFit="1" customWidth="1"/>
    <col min="8" max="8" width="14" bestFit="1" customWidth="1"/>
    <col min="9" max="10" width="12" bestFit="1" customWidth="1"/>
    <col min="11" max="11" width="13" bestFit="1" customWidth="1"/>
    <col min="12" max="12" width="7" bestFit="1" customWidth="1"/>
    <col min="13" max="14" width="6" bestFit="1" customWidth="1"/>
    <col min="15" max="16" width="17" bestFit="1" customWidth="1"/>
    <col min="17" max="17" width="19" bestFit="1" customWidth="1"/>
    <col min="18" max="18" width="20" bestFit="1" customWidth="1"/>
    <col min="19" max="20" width="15" bestFit="1" customWidth="1"/>
    <col min="21" max="21" width="5" bestFit="1" customWidth="1"/>
    <col min="22" max="22" width="11" bestFit="1" customWidth="1"/>
    <col min="23" max="23" width="16" bestFit="1" customWidth="1"/>
  </cols>
  <sheetData>
    <row r="1" spans="1:23" ht="56" x14ac:dyDescent="0.15">
      <c r="A1" s="1" t="s">
        <v>60</v>
      </c>
      <c r="B1" s="7" t="s">
        <v>61</v>
      </c>
      <c r="C1" s="1" t="s">
        <v>62</v>
      </c>
      <c r="D1" s="7" t="s">
        <v>63</v>
      </c>
      <c r="E1" s="1" t="s">
        <v>64</v>
      </c>
      <c r="F1" s="1" t="s">
        <v>65</v>
      </c>
      <c r="G1" s="1" t="s">
        <v>66</v>
      </c>
      <c r="H1" s="7" t="s">
        <v>67</v>
      </c>
      <c r="I1" s="7" t="s">
        <v>68</v>
      </c>
      <c r="J1" s="1" t="s">
        <v>69</v>
      </c>
      <c r="K1" s="7" t="s">
        <v>70</v>
      </c>
      <c r="L1" s="7" t="s">
        <v>71</v>
      </c>
      <c r="M1" s="7" t="s">
        <v>72</v>
      </c>
      <c r="N1" s="7" t="s">
        <v>73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7" t="s">
        <v>80</v>
      </c>
      <c r="V1" s="7" t="s">
        <v>81</v>
      </c>
      <c r="W1" s="1" t="s">
        <v>82</v>
      </c>
    </row>
    <row r="2" spans="1:23" x14ac:dyDescent="0.15">
      <c r="A2" t="s">
        <v>151</v>
      </c>
      <c r="B2" t="s">
        <v>31</v>
      </c>
      <c r="C2" t="s">
        <v>152</v>
      </c>
      <c r="D2" t="s">
        <v>8</v>
      </c>
      <c r="E2" t="s">
        <v>9</v>
      </c>
      <c r="F2" t="s">
        <v>10</v>
      </c>
      <c r="G2" t="s">
        <v>3</v>
      </c>
      <c r="H2" s="2">
        <v>0</v>
      </c>
      <c r="I2" t="s">
        <v>4</v>
      </c>
      <c r="J2" t="s">
        <v>5</v>
      </c>
      <c r="K2" s="2">
        <v>12</v>
      </c>
      <c r="L2" s="2">
        <v>88</v>
      </c>
      <c r="M2" t="s">
        <v>35</v>
      </c>
      <c r="N2" t="s">
        <v>93</v>
      </c>
      <c r="O2" s="3">
        <v>44243</v>
      </c>
      <c r="P2" s="4">
        <v>0.63657407407406996</v>
      </c>
      <c r="Q2" s="3">
        <v>44243</v>
      </c>
      <c r="R2" s="4">
        <v>0.65196759259258996</v>
      </c>
      <c r="S2" s="2">
        <v>22</v>
      </c>
      <c r="T2" s="2">
        <v>22</v>
      </c>
      <c r="U2" t="s">
        <v>6</v>
      </c>
      <c r="V2" s="2">
        <v>1</v>
      </c>
      <c r="W2" t="s">
        <v>153</v>
      </c>
    </row>
    <row r="3" spans="1:23" x14ac:dyDescent="0.15">
      <c r="A3" t="s">
        <v>154</v>
      </c>
      <c r="B3" t="s">
        <v>7</v>
      </c>
      <c r="C3" t="s">
        <v>155</v>
      </c>
      <c r="D3" t="s">
        <v>16</v>
      </c>
      <c r="E3" t="s">
        <v>17</v>
      </c>
      <c r="F3" t="s">
        <v>18</v>
      </c>
      <c r="G3" t="s">
        <v>3</v>
      </c>
      <c r="H3" s="2">
        <v>0</v>
      </c>
      <c r="I3" t="s">
        <v>4</v>
      </c>
      <c r="J3" t="s">
        <v>5</v>
      </c>
      <c r="K3" s="2">
        <v>24</v>
      </c>
      <c r="L3" s="2">
        <v>64</v>
      </c>
      <c r="M3" t="s">
        <v>156</v>
      </c>
      <c r="N3" t="s">
        <v>157</v>
      </c>
      <c r="O3" s="3">
        <v>44243</v>
      </c>
      <c r="P3" s="4">
        <v>0.63702546296296003</v>
      </c>
      <c r="Q3" s="3">
        <v>44243</v>
      </c>
      <c r="R3" s="4">
        <v>0.64652777777778003</v>
      </c>
      <c r="S3" s="2">
        <v>14</v>
      </c>
      <c r="T3" s="2">
        <v>14</v>
      </c>
      <c r="U3" t="s">
        <v>6</v>
      </c>
      <c r="V3" s="2">
        <v>1</v>
      </c>
      <c r="W3" t="s">
        <v>158</v>
      </c>
    </row>
    <row r="4" spans="1:23" x14ac:dyDescent="0.15">
      <c r="A4" t="s">
        <v>159</v>
      </c>
      <c r="B4" t="s">
        <v>7</v>
      </c>
      <c r="C4" t="s">
        <v>160</v>
      </c>
      <c r="D4" t="s">
        <v>20</v>
      </c>
      <c r="E4" t="s">
        <v>21</v>
      </c>
      <c r="F4" t="s">
        <v>22</v>
      </c>
      <c r="G4" t="s">
        <v>3</v>
      </c>
      <c r="H4" s="2">
        <v>0</v>
      </c>
      <c r="I4" t="s">
        <v>4</v>
      </c>
      <c r="J4" t="s">
        <v>5</v>
      </c>
      <c r="K4" s="2">
        <v>18</v>
      </c>
      <c r="L4" s="2">
        <v>77</v>
      </c>
      <c r="M4" t="s">
        <v>113</v>
      </c>
      <c r="N4" t="s">
        <v>161</v>
      </c>
      <c r="O4" s="3">
        <v>44243</v>
      </c>
      <c r="P4" s="4">
        <v>0.63748842592593002</v>
      </c>
      <c r="Q4" s="3">
        <v>44243</v>
      </c>
      <c r="R4" s="4">
        <v>0.66233796296295999</v>
      </c>
      <c r="S4" s="2">
        <v>36</v>
      </c>
      <c r="T4" s="2">
        <v>36</v>
      </c>
      <c r="U4" t="s">
        <v>6</v>
      </c>
      <c r="V4" s="2">
        <v>1</v>
      </c>
      <c r="W4" t="s">
        <v>162</v>
      </c>
    </row>
    <row r="5" spans="1:23" x14ac:dyDescent="0.15">
      <c r="A5" t="s">
        <v>163</v>
      </c>
      <c r="B5" t="s">
        <v>27</v>
      </c>
      <c r="C5" t="s">
        <v>164</v>
      </c>
      <c r="D5" t="s">
        <v>14</v>
      </c>
      <c r="E5" t="s">
        <v>9</v>
      </c>
      <c r="F5" t="s">
        <v>15</v>
      </c>
      <c r="G5" t="s">
        <v>3</v>
      </c>
      <c r="H5" s="2">
        <v>0</v>
      </c>
      <c r="I5" t="s">
        <v>4</v>
      </c>
      <c r="J5" t="s">
        <v>5</v>
      </c>
      <c r="K5" s="2">
        <v>18</v>
      </c>
      <c r="L5" s="2">
        <v>30</v>
      </c>
      <c r="M5" t="s">
        <v>94</v>
      </c>
      <c r="N5" t="s">
        <v>165</v>
      </c>
      <c r="O5" s="3">
        <v>44243</v>
      </c>
      <c r="P5" s="4">
        <v>0.63761574074074001</v>
      </c>
      <c r="Q5" s="3">
        <v>44243</v>
      </c>
      <c r="R5" s="4">
        <v>0.64650462962962996</v>
      </c>
      <c r="S5" s="2">
        <v>13</v>
      </c>
      <c r="T5" s="2">
        <v>13</v>
      </c>
      <c r="U5" t="s">
        <v>6</v>
      </c>
      <c r="V5" s="2">
        <v>1</v>
      </c>
      <c r="W5" t="s">
        <v>166</v>
      </c>
    </row>
    <row r="6" spans="1:23" x14ac:dyDescent="0.15">
      <c r="A6" t="s">
        <v>167</v>
      </c>
      <c r="B6" t="s">
        <v>91</v>
      </c>
      <c r="C6" t="s">
        <v>168</v>
      </c>
      <c r="D6" t="s">
        <v>37</v>
      </c>
      <c r="E6" t="s">
        <v>38</v>
      </c>
      <c r="F6" t="s">
        <v>39</v>
      </c>
      <c r="G6" t="s">
        <v>3</v>
      </c>
      <c r="H6" s="2">
        <v>0</v>
      </c>
      <c r="I6" t="s">
        <v>4</v>
      </c>
      <c r="J6" t="s">
        <v>5</v>
      </c>
      <c r="K6" s="2">
        <v>6</v>
      </c>
      <c r="L6" s="2">
        <v>72</v>
      </c>
      <c r="M6" t="s">
        <v>169</v>
      </c>
      <c r="N6" t="s">
        <v>170</v>
      </c>
      <c r="O6" s="3">
        <v>44243</v>
      </c>
      <c r="P6" s="4">
        <v>0.63790509259258998</v>
      </c>
      <c r="Q6" s="3">
        <v>44243</v>
      </c>
      <c r="R6" s="4">
        <v>0.63807870370370001</v>
      </c>
      <c r="S6" s="15">
        <v>0</v>
      </c>
      <c r="T6" s="15">
        <v>0</v>
      </c>
      <c r="U6" t="s">
        <v>6</v>
      </c>
      <c r="V6" s="2">
        <v>1</v>
      </c>
      <c r="W6" t="s">
        <v>171</v>
      </c>
    </row>
    <row r="7" spans="1:23" x14ac:dyDescent="0.15">
      <c r="A7" t="s">
        <v>172</v>
      </c>
      <c r="B7" t="s">
        <v>31</v>
      </c>
      <c r="C7" t="s">
        <v>173</v>
      </c>
      <c r="D7" t="s">
        <v>174</v>
      </c>
      <c r="E7" t="s">
        <v>175</v>
      </c>
      <c r="F7" t="s">
        <v>176</v>
      </c>
      <c r="G7" t="s">
        <v>3</v>
      </c>
      <c r="H7" s="2">
        <v>0</v>
      </c>
      <c r="I7" t="s">
        <v>4</v>
      </c>
      <c r="J7" t="s">
        <v>5</v>
      </c>
      <c r="K7" s="2">
        <v>12</v>
      </c>
      <c r="L7" s="2">
        <v>105</v>
      </c>
      <c r="M7" t="s">
        <v>177</v>
      </c>
      <c r="N7" t="s">
        <v>178</v>
      </c>
      <c r="O7" s="3">
        <v>44243</v>
      </c>
      <c r="P7" s="4">
        <v>0.63791666666667002</v>
      </c>
      <c r="Q7" s="3">
        <v>44243</v>
      </c>
      <c r="R7" s="4">
        <v>0.66699074074074005</v>
      </c>
      <c r="S7" s="2">
        <v>42</v>
      </c>
      <c r="T7" s="2">
        <v>42</v>
      </c>
      <c r="U7" t="s">
        <v>6</v>
      </c>
      <c r="V7" s="2">
        <v>1</v>
      </c>
      <c r="W7" t="s">
        <v>179</v>
      </c>
    </row>
    <row r="8" spans="1:23" x14ac:dyDescent="0.15">
      <c r="A8" t="s">
        <v>180</v>
      </c>
      <c r="B8" t="s">
        <v>7</v>
      </c>
      <c r="C8" t="s">
        <v>181</v>
      </c>
      <c r="D8" t="s">
        <v>47</v>
      </c>
      <c r="E8" t="s">
        <v>9</v>
      </c>
      <c r="F8" t="s">
        <v>48</v>
      </c>
      <c r="G8" t="s">
        <v>3</v>
      </c>
      <c r="H8" s="2">
        <v>0</v>
      </c>
      <c r="I8" t="s">
        <v>4</v>
      </c>
      <c r="J8" t="s">
        <v>5</v>
      </c>
      <c r="K8" s="2">
        <v>24</v>
      </c>
      <c r="L8" s="2">
        <v>168</v>
      </c>
      <c r="M8" t="s">
        <v>182</v>
      </c>
      <c r="N8" t="s">
        <v>183</v>
      </c>
      <c r="O8" s="3">
        <v>44243</v>
      </c>
      <c r="P8" s="4">
        <v>0.63886574074073998</v>
      </c>
      <c r="Q8" s="3">
        <v>44243</v>
      </c>
      <c r="R8" s="4">
        <v>0.65826388888888998</v>
      </c>
      <c r="S8" s="2">
        <v>28</v>
      </c>
      <c r="T8" s="2">
        <v>28</v>
      </c>
      <c r="U8" t="s">
        <v>6</v>
      </c>
      <c r="V8" s="2">
        <v>1</v>
      </c>
      <c r="W8" t="s">
        <v>184</v>
      </c>
    </row>
    <row r="9" spans="1:23" x14ac:dyDescent="0.15">
      <c r="A9" t="s">
        <v>185</v>
      </c>
      <c r="B9" t="s">
        <v>186</v>
      </c>
      <c r="C9" t="s">
        <v>168</v>
      </c>
      <c r="D9" t="s">
        <v>52</v>
      </c>
      <c r="E9" t="s">
        <v>9</v>
      </c>
      <c r="F9" t="s">
        <v>53</v>
      </c>
      <c r="G9" t="s">
        <v>3</v>
      </c>
      <c r="H9" s="2">
        <v>0</v>
      </c>
      <c r="I9" t="s">
        <v>4</v>
      </c>
      <c r="J9" t="s">
        <v>5</v>
      </c>
      <c r="K9" s="2">
        <v>6</v>
      </c>
      <c r="L9" s="2">
        <v>72</v>
      </c>
      <c r="M9" t="s">
        <v>108</v>
      </c>
      <c r="N9" t="s">
        <v>187</v>
      </c>
      <c r="O9" s="3">
        <v>44243</v>
      </c>
      <c r="P9" s="4">
        <v>0.63959490740740998</v>
      </c>
      <c r="Q9" s="3">
        <v>44243</v>
      </c>
      <c r="R9" s="4">
        <v>0.64945601851851997</v>
      </c>
      <c r="S9" s="2">
        <v>14</v>
      </c>
      <c r="T9" s="2">
        <v>14</v>
      </c>
      <c r="U9" t="s">
        <v>6</v>
      </c>
      <c r="V9" s="2">
        <v>1</v>
      </c>
      <c r="W9" t="s">
        <v>188</v>
      </c>
    </row>
    <row r="10" spans="1:23" x14ac:dyDescent="0.15">
      <c r="A10" t="s">
        <v>189</v>
      </c>
      <c r="B10" t="s">
        <v>190</v>
      </c>
      <c r="C10" t="s">
        <v>191</v>
      </c>
      <c r="D10" t="s">
        <v>192</v>
      </c>
      <c r="E10" t="s">
        <v>9</v>
      </c>
      <c r="F10" t="s">
        <v>193</v>
      </c>
      <c r="G10" t="s">
        <v>3</v>
      </c>
      <c r="H10" s="2">
        <v>0</v>
      </c>
      <c r="I10" t="s">
        <v>4</v>
      </c>
      <c r="J10" t="s">
        <v>5</v>
      </c>
      <c r="K10" s="2">
        <v>6</v>
      </c>
      <c r="L10" s="2">
        <v>120</v>
      </c>
      <c r="M10" t="s">
        <v>143</v>
      </c>
      <c r="N10" t="s">
        <v>103</v>
      </c>
      <c r="O10" s="3">
        <v>44243</v>
      </c>
      <c r="P10" s="4">
        <v>0.64001157407407006</v>
      </c>
      <c r="Q10" s="3">
        <v>44243</v>
      </c>
      <c r="R10" s="4">
        <v>0.65305555555556005</v>
      </c>
      <c r="S10" s="2">
        <v>19</v>
      </c>
      <c r="T10" s="2">
        <v>19</v>
      </c>
      <c r="U10" t="s">
        <v>6</v>
      </c>
      <c r="V10" s="2">
        <v>1</v>
      </c>
      <c r="W10" t="s">
        <v>194</v>
      </c>
    </row>
    <row r="11" spans="1:23" x14ac:dyDescent="0.15">
      <c r="A11" t="s">
        <v>139</v>
      </c>
      <c r="B11" t="s">
        <v>44</v>
      </c>
      <c r="C11" t="s">
        <v>140</v>
      </c>
      <c r="D11" t="s">
        <v>28</v>
      </c>
      <c r="E11" t="s">
        <v>29</v>
      </c>
      <c r="F11" t="s">
        <v>30</v>
      </c>
      <c r="G11" t="s">
        <v>3</v>
      </c>
      <c r="H11" s="2">
        <v>0</v>
      </c>
      <c r="I11" t="s">
        <v>4</v>
      </c>
      <c r="J11" t="s">
        <v>5</v>
      </c>
      <c r="K11" s="2">
        <v>20</v>
      </c>
      <c r="L11" s="2">
        <v>253</v>
      </c>
      <c r="M11" t="s">
        <v>90</v>
      </c>
      <c r="N11" t="s">
        <v>195</v>
      </c>
      <c r="O11" s="3">
        <v>44243</v>
      </c>
      <c r="P11" s="4">
        <v>0.64024305555556005</v>
      </c>
      <c r="Q11" s="3">
        <v>44243</v>
      </c>
      <c r="R11" s="4">
        <v>0.66584490740740998</v>
      </c>
      <c r="S11" s="2">
        <v>37</v>
      </c>
      <c r="T11" s="2">
        <v>37</v>
      </c>
      <c r="U11" t="s">
        <v>6</v>
      </c>
      <c r="V11" s="2">
        <v>1</v>
      </c>
      <c r="W11" t="s">
        <v>196</v>
      </c>
    </row>
    <row r="12" spans="1:23" x14ac:dyDescent="0.15">
      <c r="A12" t="s">
        <v>197</v>
      </c>
      <c r="B12" t="s">
        <v>19</v>
      </c>
      <c r="C12" t="s">
        <v>198</v>
      </c>
      <c r="D12" t="s">
        <v>11</v>
      </c>
      <c r="E12" t="s">
        <v>9</v>
      </c>
      <c r="F12" t="s">
        <v>12</v>
      </c>
      <c r="G12" t="s">
        <v>3</v>
      </c>
      <c r="H12" s="2">
        <v>0</v>
      </c>
      <c r="I12" t="s">
        <v>4</v>
      </c>
      <c r="J12" t="s">
        <v>5</v>
      </c>
      <c r="K12" s="2">
        <v>6</v>
      </c>
      <c r="L12" s="2">
        <v>100</v>
      </c>
      <c r="M12" t="s">
        <v>131</v>
      </c>
      <c r="N12" t="s">
        <v>134</v>
      </c>
      <c r="O12" s="3">
        <v>44243</v>
      </c>
      <c r="P12" s="4">
        <v>0.64606481481481004</v>
      </c>
      <c r="Q12" s="3">
        <v>44243</v>
      </c>
      <c r="R12" s="4">
        <v>0.64618055555555998</v>
      </c>
      <c r="S12" s="15">
        <v>0</v>
      </c>
      <c r="T12" s="15">
        <v>0</v>
      </c>
      <c r="U12" t="s">
        <v>6</v>
      </c>
      <c r="V12" s="2">
        <v>1</v>
      </c>
      <c r="W12" t="s">
        <v>199</v>
      </c>
    </row>
    <row r="13" spans="1:23" x14ac:dyDescent="0.15">
      <c r="A13" t="s">
        <v>200</v>
      </c>
      <c r="B13" t="s">
        <v>7</v>
      </c>
      <c r="C13" t="s">
        <v>201</v>
      </c>
      <c r="D13" t="s">
        <v>11</v>
      </c>
      <c r="E13" t="s">
        <v>9</v>
      </c>
      <c r="F13" t="s">
        <v>12</v>
      </c>
      <c r="G13" t="s">
        <v>3</v>
      </c>
      <c r="H13" s="2">
        <v>0</v>
      </c>
      <c r="I13" t="s">
        <v>4</v>
      </c>
      <c r="J13" t="s">
        <v>5</v>
      </c>
      <c r="K13" s="2">
        <v>3</v>
      </c>
      <c r="L13" s="2">
        <v>78</v>
      </c>
      <c r="M13" t="s">
        <v>92</v>
      </c>
      <c r="N13" t="s">
        <v>202</v>
      </c>
      <c r="O13" s="3">
        <v>44243</v>
      </c>
      <c r="P13" s="4">
        <v>0.64621527777777998</v>
      </c>
      <c r="Q13" s="3">
        <v>44243</v>
      </c>
      <c r="R13" s="4">
        <v>0.66459490740741001</v>
      </c>
      <c r="S13" s="2">
        <v>26</v>
      </c>
      <c r="T13" s="2">
        <v>26</v>
      </c>
      <c r="U13" t="s">
        <v>6</v>
      </c>
      <c r="V13" s="2">
        <v>1</v>
      </c>
      <c r="W13" t="s">
        <v>203</v>
      </c>
    </row>
    <row r="14" spans="1:23" x14ac:dyDescent="0.15">
      <c r="A14" t="s">
        <v>185</v>
      </c>
      <c r="B14" t="s">
        <v>57</v>
      </c>
      <c r="C14" t="s">
        <v>168</v>
      </c>
      <c r="D14" t="s">
        <v>14</v>
      </c>
      <c r="E14" t="s">
        <v>9</v>
      </c>
      <c r="F14" t="s">
        <v>15</v>
      </c>
      <c r="G14" t="s">
        <v>3</v>
      </c>
      <c r="H14" s="2">
        <v>0</v>
      </c>
      <c r="I14" t="s">
        <v>4</v>
      </c>
      <c r="J14" t="s">
        <v>5</v>
      </c>
      <c r="K14" s="2">
        <v>6</v>
      </c>
      <c r="L14" s="2">
        <v>72</v>
      </c>
      <c r="M14" t="s">
        <v>204</v>
      </c>
      <c r="N14" t="s">
        <v>145</v>
      </c>
      <c r="O14" s="3">
        <v>44243</v>
      </c>
      <c r="P14" s="4">
        <v>0.64655092592593</v>
      </c>
      <c r="Q14" s="3">
        <v>44243</v>
      </c>
      <c r="R14" s="4">
        <v>0.66034722222221998</v>
      </c>
      <c r="S14" s="2">
        <v>20</v>
      </c>
      <c r="T14" s="2">
        <v>20</v>
      </c>
      <c r="U14" t="s">
        <v>6</v>
      </c>
      <c r="V14" s="2">
        <v>1</v>
      </c>
      <c r="W14" t="s">
        <v>205</v>
      </c>
    </row>
    <row r="15" spans="1:23" x14ac:dyDescent="0.15">
      <c r="A15" t="s">
        <v>206</v>
      </c>
      <c r="B15" t="s">
        <v>31</v>
      </c>
      <c r="C15" t="s">
        <v>207</v>
      </c>
      <c r="D15" t="s">
        <v>16</v>
      </c>
      <c r="E15" t="s">
        <v>17</v>
      </c>
      <c r="F15" t="s">
        <v>18</v>
      </c>
      <c r="G15" t="s">
        <v>3</v>
      </c>
      <c r="H15" s="2">
        <v>0</v>
      </c>
      <c r="I15" t="s">
        <v>4</v>
      </c>
      <c r="J15" t="s">
        <v>5</v>
      </c>
      <c r="K15" s="2">
        <v>24</v>
      </c>
      <c r="L15" s="2">
        <v>280</v>
      </c>
      <c r="M15" t="s">
        <v>35</v>
      </c>
      <c r="N15" t="s">
        <v>122</v>
      </c>
      <c r="O15" s="3">
        <v>44243</v>
      </c>
      <c r="P15" s="4">
        <v>0.64667824074073998</v>
      </c>
      <c r="Q15" s="3">
        <v>44243</v>
      </c>
      <c r="R15" s="4">
        <v>0.69890046296296005</v>
      </c>
      <c r="S15" s="2">
        <v>75</v>
      </c>
      <c r="T15" s="2">
        <v>75</v>
      </c>
      <c r="U15" t="s">
        <v>6</v>
      </c>
      <c r="V15" s="2">
        <v>1</v>
      </c>
      <c r="W15" t="s">
        <v>208</v>
      </c>
    </row>
    <row r="16" spans="1:23" x14ac:dyDescent="0.15">
      <c r="A16" t="s">
        <v>167</v>
      </c>
      <c r="B16" t="s">
        <v>27</v>
      </c>
      <c r="C16" t="s">
        <v>168</v>
      </c>
      <c r="D16" t="s">
        <v>0</v>
      </c>
      <c r="E16" t="s">
        <v>1</v>
      </c>
      <c r="F16" t="s">
        <v>2</v>
      </c>
      <c r="G16" t="s">
        <v>3</v>
      </c>
      <c r="H16" s="2">
        <v>0</v>
      </c>
      <c r="I16" t="s">
        <v>4</v>
      </c>
      <c r="J16" t="s">
        <v>5</v>
      </c>
      <c r="K16" s="2">
        <v>6</v>
      </c>
      <c r="L16" s="2">
        <v>72</v>
      </c>
      <c r="M16" t="s">
        <v>209</v>
      </c>
      <c r="N16" t="s">
        <v>125</v>
      </c>
      <c r="O16" s="3">
        <v>44243</v>
      </c>
      <c r="P16" s="4">
        <v>0.64745370370370003</v>
      </c>
      <c r="Q16" s="3">
        <v>44243</v>
      </c>
      <c r="R16" s="4">
        <v>0.66574074074073997</v>
      </c>
      <c r="S16" s="2">
        <v>26</v>
      </c>
      <c r="T16" s="2">
        <v>26</v>
      </c>
      <c r="U16" t="s">
        <v>6</v>
      </c>
      <c r="V16" s="2">
        <v>1</v>
      </c>
      <c r="W16" t="s">
        <v>210</v>
      </c>
    </row>
    <row r="17" spans="1:23" x14ac:dyDescent="0.15">
      <c r="A17" t="s">
        <v>211</v>
      </c>
      <c r="B17" t="s">
        <v>13</v>
      </c>
      <c r="C17" t="s">
        <v>212</v>
      </c>
      <c r="D17" t="s">
        <v>54</v>
      </c>
      <c r="E17" t="s">
        <v>55</v>
      </c>
      <c r="F17" t="s">
        <v>56</v>
      </c>
      <c r="G17" t="s">
        <v>3</v>
      </c>
      <c r="H17" s="2">
        <v>0</v>
      </c>
      <c r="I17" t="s">
        <v>4</v>
      </c>
      <c r="J17" t="s">
        <v>5</v>
      </c>
      <c r="K17" s="2">
        <v>12</v>
      </c>
      <c r="L17" s="2">
        <v>135</v>
      </c>
      <c r="M17" t="s">
        <v>213</v>
      </c>
      <c r="N17" t="s">
        <v>214</v>
      </c>
      <c r="O17" s="3">
        <v>44243</v>
      </c>
      <c r="P17" s="4">
        <v>0.64776620370369997</v>
      </c>
      <c r="Q17" s="3">
        <v>44243</v>
      </c>
      <c r="R17" s="4">
        <v>0.67390046296296002</v>
      </c>
      <c r="S17" s="2">
        <v>38</v>
      </c>
      <c r="T17" s="2">
        <v>38</v>
      </c>
      <c r="U17" t="s">
        <v>6</v>
      </c>
      <c r="V17" s="2">
        <v>1</v>
      </c>
      <c r="W17" t="s">
        <v>215</v>
      </c>
    </row>
    <row r="18" spans="1:23" x14ac:dyDescent="0.15">
      <c r="A18" t="s">
        <v>216</v>
      </c>
      <c r="B18" t="s">
        <v>217</v>
      </c>
      <c r="C18" t="s">
        <v>218</v>
      </c>
      <c r="D18" t="s">
        <v>49</v>
      </c>
      <c r="E18" t="s">
        <v>50</v>
      </c>
      <c r="F18" t="s">
        <v>51</v>
      </c>
      <c r="G18" t="s">
        <v>3</v>
      </c>
      <c r="H18" s="2">
        <v>0</v>
      </c>
      <c r="I18" t="s">
        <v>4</v>
      </c>
      <c r="J18" t="s">
        <v>5</v>
      </c>
      <c r="K18" s="2">
        <v>18</v>
      </c>
      <c r="L18" s="2">
        <v>75</v>
      </c>
      <c r="M18" t="s">
        <v>106</v>
      </c>
      <c r="N18" t="s">
        <v>219</v>
      </c>
      <c r="O18" s="3">
        <v>44243</v>
      </c>
      <c r="P18" s="4">
        <v>0.64944444444444005</v>
      </c>
      <c r="Q18" s="3">
        <v>44243</v>
      </c>
      <c r="R18" s="4">
        <v>0.6687962962963</v>
      </c>
      <c r="S18" s="2">
        <v>28</v>
      </c>
      <c r="T18" s="2">
        <v>28</v>
      </c>
      <c r="U18" t="s">
        <v>6</v>
      </c>
      <c r="V18" s="2">
        <v>1</v>
      </c>
      <c r="W18" t="s">
        <v>220</v>
      </c>
    </row>
    <row r="19" spans="1:23" x14ac:dyDescent="0.15">
      <c r="A19" t="s">
        <v>221</v>
      </c>
      <c r="B19" t="s">
        <v>36</v>
      </c>
      <c r="C19" t="s">
        <v>222</v>
      </c>
      <c r="D19" t="s">
        <v>52</v>
      </c>
      <c r="E19" t="s">
        <v>9</v>
      </c>
      <c r="F19" t="s">
        <v>53</v>
      </c>
      <c r="G19" t="s">
        <v>3</v>
      </c>
      <c r="H19" s="2">
        <v>0</v>
      </c>
      <c r="I19" t="s">
        <v>4</v>
      </c>
      <c r="J19" t="s">
        <v>5</v>
      </c>
      <c r="K19" s="2">
        <v>24</v>
      </c>
      <c r="L19" s="2">
        <v>207</v>
      </c>
      <c r="M19" t="s">
        <v>123</v>
      </c>
      <c r="N19" t="s">
        <v>129</v>
      </c>
      <c r="O19" s="3">
        <v>44243</v>
      </c>
      <c r="P19" s="4">
        <v>0.64953703703704002</v>
      </c>
      <c r="Q19" s="3">
        <v>44243</v>
      </c>
      <c r="R19" s="4">
        <v>0.67670138888888998</v>
      </c>
      <c r="S19" s="2">
        <v>39</v>
      </c>
      <c r="T19" s="2">
        <v>39</v>
      </c>
      <c r="U19" t="s">
        <v>6</v>
      </c>
      <c r="V19" s="2">
        <v>1</v>
      </c>
      <c r="W19" t="s">
        <v>223</v>
      </c>
    </row>
    <row r="20" spans="1:23" x14ac:dyDescent="0.15">
      <c r="A20" t="s">
        <v>224</v>
      </c>
      <c r="B20" t="s">
        <v>13</v>
      </c>
      <c r="C20" t="s">
        <v>225</v>
      </c>
      <c r="D20" t="s">
        <v>37</v>
      </c>
      <c r="E20" t="s">
        <v>38</v>
      </c>
      <c r="F20" t="s">
        <v>39</v>
      </c>
      <c r="G20" t="s">
        <v>3</v>
      </c>
      <c r="H20" s="2">
        <v>0</v>
      </c>
      <c r="I20" t="s">
        <v>42</v>
      </c>
      <c r="J20" t="s">
        <v>144</v>
      </c>
      <c r="K20" s="2">
        <v>432</v>
      </c>
      <c r="L20" s="2">
        <v>308</v>
      </c>
      <c r="M20" t="s">
        <v>226</v>
      </c>
      <c r="N20" t="s">
        <v>227</v>
      </c>
      <c r="O20" s="3">
        <v>44243</v>
      </c>
      <c r="P20" s="4">
        <v>0.65100694444443996</v>
      </c>
      <c r="Q20" s="3">
        <v>44243</v>
      </c>
      <c r="R20" s="4">
        <v>0.71457175925925998</v>
      </c>
      <c r="S20" s="2">
        <v>92</v>
      </c>
      <c r="T20" s="2">
        <v>92</v>
      </c>
      <c r="U20" t="s">
        <v>6</v>
      </c>
      <c r="V20" s="2">
        <v>1</v>
      </c>
      <c r="W20" t="s">
        <v>228</v>
      </c>
    </row>
    <row r="21" spans="1:23" x14ac:dyDescent="0.15">
      <c r="A21" t="s">
        <v>185</v>
      </c>
      <c r="B21" t="s">
        <v>45</v>
      </c>
      <c r="C21" t="s">
        <v>168</v>
      </c>
      <c r="D21" t="s">
        <v>8</v>
      </c>
      <c r="E21" t="s">
        <v>9</v>
      </c>
      <c r="F21" t="s">
        <v>10</v>
      </c>
      <c r="G21" t="s">
        <v>3</v>
      </c>
      <c r="H21" s="2">
        <v>0</v>
      </c>
      <c r="I21" t="s">
        <v>4</v>
      </c>
      <c r="J21" t="s">
        <v>5</v>
      </c>
      <c r="K21" s="2">
        <v>6</v>
      </c>
      <c r="L21" s="2">
        <v>72</v>
      </c>
      <c r="M21" t="s">
        <v>229</v>
      </c>
      <c r="N21" t="s">
        <v>148</v>
      </c>
      <c r="O21" s="3">
        <v>44243</v>
      </c>
      <c r="P21" s="4">
        <v>0.65203703703703997</v>
      </c>
      <c r="Q21" s="3">
        <v>44243</v>
      </c>
      <c r="R21" s="4">
        <v>0.66467592592592994</v>
      </c>
      <c r="S21" s="2">
        <v>18</v>
      </c>
      <c r="T21" s="2">
        <v>18</v>
      </c>
      <c r="U21" t="s">
        <v>6</v>
      </c>
      <c r="V21" s="2">
        <v>1</v>
      </c>
      <c r="W21" t="s">
        <v>230</v>
      </c>
    </row>
    <row r="22" spans="1:23" x14ac:dyDescent="0.15">
      <c r="A22" t="s">
        <v>231</v>
      </c>
      <c r="B22" t="s">
        <v>44</v>
      </c>
      <c r="C22" t="s">
        <v>232</v>
      </c>
      <c r="D22" t="s">
        <v>192</v>
      </c>
      <c r="E22" t="s">
        <v>9</v>
      </c>
      <c r="F22" t="s">
        <v>193</v>
      </c>
      <c r="G22" t="s">
        <v>3</v>
      </c>
      <c r="H22" s="2">
        <v>0</v>
      </c>
      <c r="I22" t="s">
        <v>4</v>
      </c>
      <c r="J22" t="s">
        <v>5</v>
      </c>
      <c r="K22" s="2">
        <v>36</v>
      </c>
      <c r="L22" s="2">
        <v>112</v>
      </c>
      <c r="M22" t="s">
        <v>233</v>
      </c>
      <c r="N22" t="s">
        <v>234</v>
      </c>
      <c r="O22" s="3">
        <v>44243</v>
      </c>
      <c r="P22" s="4">
        <v>0.65309027777777995</v>
      </c>
      <c r="Q22" s="3">
        <v>44243</v>
      </c>
      <c r="R22" s="4">
        <v>0.67762731481480998</v>
      </c>
      <c r="S22" s="2">
        <v>35</v>
      </c>
      <c r="T22" s="2">
        <v>35</v>
      </c>
      <c r="U22" t="s">
        <v>6</v>
      </c>
      <c r="V22" s="2">
        <v>1</v>
      </c>
      <c r="W22" t="s">
        <v>235</v>
      </c>
    </row>
    <row r="23" spans="1:23" x14ac:dyDescent="0.15">
      <c r="A23" t="s">
        <v>236</v>
      </c>
      <c r="B23" t="s">
        <v>13</v>
      </c>
      <c r="C23" t="s">
        <v>237</v>
      </c>
      <c r="D23" t="s">
        <v>40</v>
      </c>
      <c r="E23" t="s">
        <v>41</v>
      </c>
      <c r="F23" t="s">
        <v>9</v>
      </c>
      <c r="G23" t="s">
        <v>3</v>
      </c>
      <c r="H23" s="2">
        <v>0</v>
      </c>
      <c r="I23" t="s">
        <v>4</v>
      </c>
      <c r="J23" t="s">
        <v>5</v>
      </c>
      <c r="K23" s="2">
        <v>12</v>
      </c>
      <c r="L23" s="2">
        <v>60</v>
      </c>
      <c r="M23" t="s">
        <v>238</v>
      </c>
      <c r="N23" t="s">
        <v>239</v>
      </c>
      <c r="O23" s="3">
        <v>44243</v>
      </c>
      <c r="P23" s="4">
        <v>0.65327546296296002</v>
      </c>
      <c r="Q23" s="3">
        <v>44243</v>
      </c>
      <c r="R23" s="4">
        <v>0.66541666666666999</v>
      </c>
      <c r="S23" s="2">
        <v>17</v>
      </c>
      <c r="T23" s="2">
        <v>17</v>
      </c>
      <c r="U23" t="s">
        <v>6</v>
      </c>
      <c r="V23" s="2">
        <v>1</v>
      </c>
      <c r="W23" t="s">
        <v>240</v>
      </c>
    </row>
    <row r="24" spans="1:23" x14ac:dyDescent="0.15">
      <c r="A24" t="s">
        <v>241</v>
      </c>
      <c r="B24" t="s">
        <v>31</v>
      </c>
      <c r="C24" t="s">
        <v>242</v>
      </c>
      <c r="D24" t="s">
        <v>47</v>
      </c>
      <c r="E24" t="s">
        <v>9</v>
      </c>
      <c r="F24" t="s">
        <v>48</v>
      </c>
      <c r="G24" t="s">
        <v>3</v>
      </c>
      <c r="H24" s="2">
        <v>0</v>
      </c>
      <c r="I24" t="s">
        <v>4</v>
      </c>
      <c r="J24" t="s">
        <v>5</v>
      </c>
      <c r="K24" s="2">
        <v>12</v>
      </c>
      <c r="L24" s="2">
        <v>1</v>
      </c>
      <c r="M24" t="s">
        <v>243</v>
      </c>
      <c r="N24" t="s">
        <v>243</v>
      </c>
      <c r="O24" s="3">
        <v>44243</v>
      </c>
      <c r="P24" s="4">
        <v>0.65831018518519002</v>
      </c>
      <c r="Q24" s="3">
        <v>44243</v>
      </c>
      <c r="R24" s="4">
        <v>0.65834490740741003</v>
      </c>
      <c r="S24" s="15">
        <v>0</v>
      </c>
      <c r="T24" s="15">
        <v>0</v>
      </c>
      <c r="U24" t="s">
        <v>6</v>
      </c>
      <c r="V24" s="2">
        <v>1</v>
      </c>
      <c r="W24" t="s">
        <v>244</v>
      </c>
    </row>
    <row r="25" spans="1:23" x14ac:dyDescent="0.15">
      <c r="A25" t="s">
        <v>245</v>
      </c>
      <c r="B25" t="s">
        <v>127</v>
      </c>
      <c r="C25" t="s">
        <v>246</v>
      </c>
      <c r="D25" t="s">
        <v>47</v>
      </c>
      <c r="E25" t="s">
        <v>9</v>
      </c>
      <c r="F25" t="s">
        <v>48</v>
      </c>
      <c r="G25" t="s">
        <v>3</v>
      </c>
      <c r="H25" s="2">
        <v>0</v>
      </c>
      <c r="I25" t="s">
        <v>4</v>
      </c>
      <c r="J25" t="s">
        <v>5</v>
      </c>
      <c r="K25" s="2">
        <v>24</v>
      </c>
      <c r="L25" s="2">
        <v>126</v>
      </c>
      <c r="M25" t="s">
        <v>247</v>
      </c>
      <c r="N25" t="s">
        <v>137</v>
      </c>
      <c r="O25" s="3">
        <v>44243</v>
      </c>
      <c r="P25" s="4">
        <v>0.65840277777778</v>
      </c>
      <c r="Q25" s="3">
        <v>44243</v>
      </c>
      <c r="R25" s="4">
        <v>0.67790509259259002</v>
      </c>
      <c r="S25" s="2">
        <v>28</v>
      </c>
      <c r="T25" s="2">
        <v>28</v>
      </c>
      <c r="U25" t="s">
        <v>6</v>
      </c>
      <c r="V25" s="2">
        <v>1</v>
      </c>
      <c r="W25" t="s">
        <v>248</v>
      </c>
    </row>
    <row r="26" spans="1:23" x14ac:dyDescent="0.15">
      <c r="A26" t="s">
        <v>185</v>
      </c>
      <c r="B26" t="s">
        <v>109</v>
      </c>
      <c r="C26" t="s">
        <v>168</v>
      </c>
      <c r="D26" t="s">
        <v>14</v>
      </c>
      <c r="E26" t="s">
        <v>9</v>
      </c>
      <c r="F26" t="s">
        <v>15</v>
      </c>
      <c r="G26" t="s">
        <v>3</v>
      </c>
      <c r="H26" s="2">
        <v>0</v>
      </c>
      <c r="I26" t="s">
        <v>4</v>
      </c>
      <c r="J26" t="s">
        <v>5</v>
      </c>
      <c r="K26" s="2">
        <v>6</v>
      </c>
      <c r="L26" s="2">
        <v>72</v>
      </c>
      <c r="M26" t="s">
        <v>145</v>
      </c>
      <c r="N26" t="s">
        <v>249</v>
      </c>
      <c r="O26" s="3">
        <v>44243</v>
      </c>
      <c r="P26" s="4">
        <v>0.66039351851852002</v>
      </c>
      <c r="Q26" s="3">
        <v>44243</v>
      </c>
      <c r="R26" s="4">
        <v>0.67707175925926</v>
      </c>
      <c r="S26" s="2">
        <v>24</v>
      </c>
      <c r="T26" s="2">
        <v>24</v>
      </c>
      <c r="U26" t="s">
        <v>6</v>
      </c>
      <c r="V26" s="2">
        <v>1</v>
      </c>
      <c r="W26" t="s">
        <v>250</v>
      </c>
    </row>
    <row r="27" spans="1:23" x14ac:dyDescent="0.15">
      <c r="A27" t="s">
        <v>146</v>
      </c>
      <c r="B27" t="s">
        <v>109</v>
      </c>
      <c r="C27" t="s">
        <v>147</v>
      </c>
      <c r="D27" t="s">
        <v>20</v>
      </c>
      <c r="E27" t="s">
        <v>21</v>
      </c>
      <c r="F27" t="s">
        <v>22</v>
      </c>
      <c r="G27" t="s">
        <v>3</v>
      </c>
      <c r="H27" s="2">
        <v>0</v>
      </c>
      <c r="I27" t="s">
        <v>4</v>
      </c>
      <c r="J27" t="s">
        <v>5</v>
      </c>
      <c r="K27" s="2">
        <v>12</v>
      </c>
      <c r="L27" s="2">
        <v>96</v>
      </c>
      <c r="M27" t="s">
        <v>98</v>
      </c>
      <c r="N27" t="s">
        <v>111</v>
      </c>
      <c r="O27" s="3">
        <v>44243</v>
      </c>
      <c r="P27" s="4">
        <v>0.66237268518518999</v>
      </c>
      <c r="Q27" s="3">
        <v>44243</v>
      </c>
      <c r="R27" s="4">
        <v>0.67696759259258998</v>
      </c>
      <c r="S27" s="2">
        <v>21</v>
      </c>
      <c r="T27" s="2">
        <v>21</v>
      </c>
      <c r="U27" t="s">
        <v>6</v>
      </c>
      <c r="V27" s="2">
        <v>1</v>
      </c>
      <c r="W27" t="s">
        <v>251</v>
      </c>
    </row>
    <row r="28" spans="1:23" x14ac:dyDescent="0.15">
      <c r="A28" t="s">
        <v>252</v>
      </c>
      <c r="B28" t="s">
        <v>45</v>
      </c>
      <c r="C28" t="s">
        <v>253</v>
      </c>
      <c r="D28" t="s">
        <v>24</v>
      </c>
      <c r="E28" t="s">
        <v>25</v>
      </c>
      <c r="F28" t="s">
        <v>26</v>
      </c>
      <c r="G28" t="s">
        <v>3</v>
      </c>
      <c r="H28" s="2">
        <v>0</v>
      </c>
      <c r="I28" t="s">
        <v>4</v>
      </c>
      <c r="J28" t="s">
        <v>5</v>
      </c>
      <c r="K28" s="2">
        <v>36</v>
      </c>
      <c r="L28" s="2">
        <v>126</v>
      </c>
      <c r="M28" t="s">
        <v>254</v>
      </c>
      <c r="N28" t="s">
        <v>255</v>
      </c>
      <c r="O28" s="3">
        <v>44243</v>
      </c>
      <c r="P28" s="4">
        <v>0.66263888888889</v>
      </c>
      <c r="Q28" s="3">
        <v>44243</v>
      </c>
      <c r="R28" s="4">
        <v>0.68131944444444004</v>
      </c>
      <c r="S28" s="2">
        <v>27</v>
      </c>
      <c r="T28" s="2">
        <v>27</v>
      </c>
      <c r="U28" t="s">
        <v>6</v>
      </c>
      <c r="V28" s="2">
        <v>1</v>
      </c>
      <c r="W28" t="s">
        <v>256</v>
      </c>
    </row>
    <row r="29" spans="1:23" x14ac:dyDescent="0.15">
      <c r="A29" t="s">
        <v>257</v>
      </c>
      <c r="B29" t="s">
        <v>13</v>
      </c>
      <c r="C29" t="s">
        <v>258</v>
      </c>
      <c r="D29" t="s">
        <v>11</v>
      </c>
      <c r="E29" t="s">
        <v>9</v>
      </c>
      <c r="F29" t="s">
        <v>12</v>
      </c>
      <c r="G29" t="s">
        <v>3</v>
      </c>
      <c r="H29" s="2">
        <v>0</v>
      </c>
      <c r="I29" t="s">
        <v>4</v>
      </c>
      <c r="J29" t="s">
        <v>5</v>
      </c>
      <c r="K29" s="2">
        <v>10</v>
      </c>
      <c r="L29" s="2">
        <v>191</v>
      </c>
      <c r="M29" t="s">
        <v>259</v>
      </c>
      <c r="N29" t="s">
        <v>260</v>
      </c>
      <c r="O29" s="3">
        <v>44243</v>
      </c>
      <c r="P29" s="4">
        <v>0.66464120370369995</v>
      </c>
      <c r="Q29" s="3">
        <v>44243</v>
      </c>
      <c r="R29" s="4">
        <v>0.68237268518519001</v>
      </c>
      <c r="S29" s="2">
        <v>26</v>
      </c>
      <c r="T29" s="2">
        <v>26</v>
      </c>
      <c r="U29" t="s">
        <v>6</v>
      </c>
      <c r="V29" s="2">
        <v>1</v>
      </c>
      <c r="W29" t="s">
        <v>261</v>
      </c>
    </row>
    <row r="30" spans="1:23" x14ac:dyDescent="0.15">
      <c r="A30" t="s">
        <v>262</v>
      </c>
      <c r="B30" t="s">
        <v>31</v>
      </c>
      <c r="C30" t="s">
        <v>263</v>
      </c>
      <c r="D30" t="s">
        <v>8</v>
      </c>
      <c r="E30" t="s">
        <v>9</v>
      </c>
      <c r="F30" t="s">
        <v>10</v>
      </c>
      <c r="G30" t="s">
        <v>3</v>
      </c>
      <c r="H30" s="2">
        <v>0</v>
      </c>
      <c r="I30" t="s">
        <v>42</v>
      </c>
      <c r="J30" t="s">
        <v>144</v>
      </c>
      <c r="K30" s="2">
        <v>192</v>
      </c>
      <c r="L30" s="2">
        <v>288</v>
      </c>
      <c r="M30" t="s">
        <v>264</v>
      </c>
      <c r="N30" t="s">
        <v>142</v>
      </c>
      <c r="O30" s="3">
        <v>44243</v>
      </c>
      <c r="P30" s="4">
        <v>0.66474537037036996</v>
      </c>
      <c r="Q30" s="3">
        <v>44243</v>
      </c>
      <c r="R30" s="4">
        <v>0.72732638888889001</v>
      </c>
      <c r="S30" s="2">
        <v>90</v>
      </c>
      <c r="T30" s="2">
        <v>90</v>
      </c>
      <c r="U30" t="s">
        <v>6</v>
      </c>
      <c r="V30" s="2">
        <v>1</v>
      </c>
      <c r="W30" t="s">
        <v>265</v>
      </c>
    </row>
    <row r="31" spans="1:23" x14ac:dyDescent="0.15">
      <c r="A31" t="s">
        <v>266</v>
      </c>
      <c r="B31" t="s">
        <v>13</v>
      </c>
      <c r="C31" t="s">
        <v>267</v>
      </c>
      <c r="D31" t="s">
        <v>0</v>
      </c>
      <c r="E31" t="s">
        <v>1</v>
      </c>
      <c r="F31" t="s">
        <v>2</v>
      </c>
      <c r="G31" t="s">
        <v>3</v>
      </c>
      <c r="H31" s="2">
        <v>0</v>
      </c>
      <c r="I31" t="s">
        <v>4</v>
      </c>
      <c r="J31" t="s">
        <v>5</v>
      </c>
      <c r="K31" s="2">
        <v>12</v>
      </c>
      <c r="L31" s="2">
        <v>128</v>
      </c>
      <c r="M31" t="s">
        <v>112</v>
      </c>
      <c r="N31" t="s">
        <v>268</v>
      </c>
      <c r="O31" s="3">
        <v>44243</v>
      </c>
      <c r="P31" s="4">
        <v>0.66577546296295997</v>
      </c>
      <c r="Q31" s="3">
        <v>44243</v>
      </c>
      <c r="R31" s="4">
        <v>0.69207175925926001</v>
      </c>
      <c r="S31" s="2">
        <v>38</v>
      </c>
      <c r="T31" s="2">
        <v>38</v>
      </c>
      <c r="U31" t="s">
        <v>6</v>
      </c>
      <c r="V31" s="2">
        <v>1</v>
      </c>
      <c r="W31" t="s">
        <v>269</v>
      </c>
    </row>
    <row r="32" spans="1:23" x14ac:dyDescent="0.15">
      <c r="A32" t="s">
        <v>270</v>
      </c>
      <c r="B32" t="s">
        <v>45</v>
      </c>
      <c r="C32" t="s">
        <v>271</v>
      </c>
      <c r="D32" t="s">
        <v>28</v>
      </c>
      <c r="E32" t="s">
        <v>29</v>
      </c>
      <c r="F32" t="s">
        <v>30</v>
      </c>
      <c r="G32" t="s">
        <v>3</v>
      </c>
      <c r="H32" s="2">
        <v>0</v>
      </c>
      <c r="I32" t="s">
        <v>7</v>
      </c>
      <c r="J32" t="s">
        <v>144</v>
      </c>
      <c r="K32" s="2">
        <v>48</v>
      </c>
      <c r="L32" s="2">
        <v>120</v>
      </c>
      <c r="M32" t="s">
        <v>114</v>
      </c>
      <c r="N32" t="s">
        <v>124</v>
      </c>
      <c r="O32" s="3">
        <v>44243</v>
      </c>
      <c r="P32" s="4">
        <v>0.66590277777777995</v>
      </c>
      <c r="Q32" s="3">
        <v>44243</v>
      </c>
      <c r="R32" s="4">
        <v>0.68214120370370002</v>
      </c>
      <c r="S32" s="2">
        <v>23</v>
      </c>
      <c r="T32" s="2">
        <v>23</v>
      </c>
      <c r="U32" t="s">
        <v>6</v>
      </c>
      <c r="V32" s="2">
        <v>1</v>
      </c>
      <c r="W32" t="s">
        <v>272</v>
      </c>
    </row>
    <row r="33" spans="1:23" x14ac:dyDescent="0.15">
      <c r="A33" t="s">
        <v>273</v>
      </c>
      <c r="B33" t="s">
        <v>121</v>
      </c>
      <c r="C33" t="s">
        <v>274</v>
      </c>
      <c r="D33" t="s">
        <v>40</v>
      </c>
      <c r="E33" t="s">
        <v>41</v>
      </c>
      <c r="F33" t="s">
        <v>9</v>
      </c>
      <c r="G33" t="s">
        <v>3</v>
      </c>
      <c r="H33" s="2">
        <v>0</v>
      </c>
      <c r="I33" t="s">
        <v>4</v>
      </c>
      <c r="J33" t="s">
        <v>5</v>
      </c>
      <c r="K33" s="2">
        <v>10</v>
      </c>
      <c r="L33" s="2">
        <v>300</v>
      </c>
      <c r="M33" t="s">
        <v>275</v>
      </c>
      <c r="N33" t="s">
        <v>138</v>
      </c>
      <c r="O33" s="3">
        <v>44243</v>
      </c>
      <c r="P33" s="4">
        <v>0.66643518518518996</v>
      </c>
      <c r="Q33" s="3">
        <v>44243</v>
      </c>
      <c r="R33" s="4">
        <v>0.69804398148147995</v>
      </c>
      <c r="S33" s="2">
        <v>46</v>
      </c>
      <c r="T33" s="2">
        <v>46</v>
      </c>
      <c r="U33" t="s">
        <v>6</v>
      </c>
      <c r="V33" s="2">
        <v>1</v>
      </c>
      <c r="W33" t="s">
        <v>276</v>
      </c>
    </row>
    <row r="34" spans="1:23" x14ac:dyDescent="0.15">
      <c r="A34" t="s">
        <v>277</v>
      </c>
      <c r="B34" t="s">
        <v>31</v>
      </c>
      <c r="C34" t="s">
        <v>278</v>
      </c>
      <c r="D34" t="s">
        <v>174</v>
      </c>
      <c r="E34" t="s">
        <v>175</v>
      </c>
      <c r="F34" t="s">
        <v>176</v>
      </c>
      <c r="G34" t="s">
        <v>3</v>
      </c>
      <c r="H34" s="2">
        <v>0</v>
      </c>
      <c r="I34" t="s">
        <v>4</v>
      </c>
      <c r="J34" t="s">
        <v>5</v>
      </c>
      <c r="K34" s="2">
        <v>24</v>
      </c>
      <c r="L34" s="2">
        <v>198</v>
      </c>
      <c r="M34" t="s">
        <v>279</v>
      </c>
      <c r="N34" t="s">
        <v>129</v>
      </c>
      <c r="O34" s="3">
        <v>44243</v>
      </c>
      <c r="P34" s="4">
        <v>0.66703703703703998</v>
      </c>
      <c r="Q34" s="3">
        <v>44243</v>
      </c>
      <c r="R34" s="4">
        <v>0.7441087962963</v>
      </c>
      <c r="S34" s="2">
        <v>111</v>
      </c>
      <c r="T34" s="2">
        <v>111</v>
      </c>
      <c r="U34" t="s">
        <v>6</v>
      </c>
      <c r="V34" s="2">
        <v>1</v>
      </c>
      <c r="W34" t="s">
        <v>280</v>
      </c>
    </row>
    <row r="35" spans="1:23" x14ac:dyDescent="0.15">
      <c r="A35" t="s">
        <v>281</v>
      </c>
      <c r="B35" t="s">
        <v>31</v>
      </c>
      <c r="C35" t="s">
        <v>58</v>
      </c>
      <c r="D35" t="s">
        <v>49</v>
      </c>
      <c r="E35" t="s">
        <v>50</v>
      </c>
      <c r="F35" t="s">
        <v>51</v>
      </c>
      <c r="G35" t="s">
        <v>3</v>
      </c>
      <c r="H35" s="2">
        <v>0</v>
      </c>
      <c r="I35" t="s">
        <v>4</v>
      </c>
      <c r="J35" t="s">
        <v>59</v>
      </c>
      <c r="K35" s="2">
        <v>0</v>
      </c>
      <c r="L35" s="2">
        <v>50</v>
      </c>
      <c r="M35" t="s">
        <v>95</v>
      </c>
      <c r="N35" t="s">
        <v>126</v>
      </c>
      <c r="O35" s="3">
        <v>44243</v>
      </c>
      <c r="P35" s="4">
        <v>0.66884259259259005</v>
      </c>
      <c r="Q35" s="3">
        <v>44243</v>
      </c>
      <c r="R35" s="4">
        <v>0.69815972222222</v>
      </c>
      <c r="S35" s="2">
        <v>42</v>
      </c>
      <c r="T35" s="2">
        <v>42</v>
      </c>
      <c r="U35" t="s">
        <v>6</v>
      </c>
      <c r="V35" s="2">
        <v>1</v>
      </c>
      <c r="W35" t="s">
        <v>13</v>
      </c>
    </row>
    <row r="36" spans="1:23" x14ac:dyDescent="0.15">
      <c r="A36" t="s">
        <v>282</v>
      </c>
      <c r="B36" t="s">
        <v>31</v>
      </c>
      <c r="C36" t="s">
        <v>283</v>
      </c>
      <c r="D36" t="s">
        <v>54</v>
      </c>
      <c r="E36" t="s">
        <v>55</v>
      </c>
      <c r="F36" t="s">
        <v>56</v>
      </c>
      <c r="G36" t="s">
        <v>3</v>
      </c>
      <c r="H36" s="2">
        <v>0</v>
      </c>
      <c r="I36" t="s">
        <v>4</v>
      </c>
      <c r="J36" t="s">
        <v>5</v>
      </c>
      <c r="K36" s="2">
        <v>12</v>
      </c>
      <c r="L36" s="2">
        <v>117</v>
      </c>
      <c r="M36" t="s">
        <v>284</v>
      </c>
      <c r="N36" t="s">
        <v>285</v>
      </c>
      <c r="O36" s="3">
        <v>44243</v>
      </c>
      <c r="P36" s="4">
        <v>0.67395833333333</v>
      </c>
      <c r="Q36" s="3">
        <v>44243</v>
      </c>
      <c r="R36" s="4">
        <v>0.70262731481481</v>
      </c>
      <c r="S36" s="2">
        <v>41</v>
      </c>
      <c r="T36" s="2">
        <v>41</v>
      </c>
      <c r="U36" t="s">
        <v>6</v>
      </c>
      <c r="V36" s="2">
        <v>1</v>
      </c>
      <c r="W36" t="s">
        <v>286</v>
      </c>
    </row>
    <row r="37" spans="1:23" x14ac:dyDescent="0.15">
      <c r="A37" t="s">
        <v>287</v>
      </c>
      <c r="B37" t="s">
        <v>13</v>
      </c>
      <c r="C37" t="s">
        <v>288</v>
      </c>
      <c r="D37" t="s">
        <v>20</v>
      </c>
      <c r="E37" t="s">
        <v>21</v>
      </c>
      <c r="F37" t="s">
        <v>22</v>
      </c>
      <c r="G37" t="s">
        <v>3</v>
      </c>
      <c r="H37" s="2">
        <v>0</v>
      </c>
      <c r="I37" t="s">
        <v>4</v>
      </c>
      <c r="J37" t="s">
        <v>5</v>
      </c>
      <c r="K37" s="2">
        <v>24</v>
      </c>
      <c r="L37" s="2">
        <v>252</v>
      </c>
      <c r="M37" t="s">
        <v>110</v>
      </c>
      <c r="N37" t="s">
        <v>289</v>
      </c>
      <c r="O37" s="3">
        <v>44243</v>
      </c>
      <c r="P37" s="4">
        <v>0.67710648148148</v>
      </c>
      <c r="Q37" s="3">
        <v>44243</v>
      </c>
      <c r="R37" s="4">
        <v>0.72032407407406995</v>
      </c>
      <c r="S37" s="2">
        <v>62</v>
      </c>
      <c r="T37" s="2">
        <v>62</v>
      </c>
      <c r="U37" t="s">
        <v>6</v>
      </c>
      <c r="V37" s="2">
        <v>1</v>
      </c>
      <c r="W37" t="s">
        <v>290</v>
      </c>
    </row>
    <row r="38" spans="1:23" x14ac:dyDescent="0.15">
      <c r="A38" t="s">
        <v>245</v>
      </c>
      <c r="B38" t="s">
        <v>43</v>
      </c>
      <c r="C38" t="s">
        <v>246</v>
      </c>
      <c r="D38" t="s">
        <v>192</v>
      </c>
      <c r="E38" t="s">
        <v>9</v>
      </c>
      <c r="F38" t="s">
        <v>193</v>
      </c>
      <c r="G38" t="s">
        <v>3</v>
      </c>
      <c r="H38" s="2">
        <v>0</v>
      </c>
      <c r="I38" t="s">
        <v>4</v>
      </c>
      <c r="J38" t="s">
        <v>5</v>
      </c>
      <c r="K38" s="2">
        <v>24</v>
      </c>
      <c r="L38" s="2">
        <v>126</v>
      </c>
      <c r="M38" t="s">
        <v>291</v>
      </c>
      <c r="N38" t="s">
        <v>128</v>
      </c>
      <c r="O38" s="3">
        <v>44243</v>
      </c>
      <c r="P38" s="4">
        <v>0.67765046296296005</v>
      </c>
      <c r="Q38" s="3">
        <v>44243</v>
      </c>
      <c r="R38" s="4">
        <v>0.69574074074073999</v>
      </c>
      <c r="S38" s="2">
        <v>26</v>
      </c>
      <c r="T38" s="2">
        <v>26</v>
      </c>
      <c r="U38" t="s">
        <v>6</v>
      </c>
      <c r="V38" s="2">
        <v>1</v>
      </c>
      <c r="W38" t="s">
        <v>292</v>
      </c>
    </row>
    <row r="39" spans="1:23" x14ac:dyDescent="0.15">
      <c r="A39" t="s">
        <v>293</v>
      </c>
      <c r="B39" t="s">
        <v>31</v>
      </c>
      <c r="C39" t="s">
        <v>58</v>
      </c>
      <c r="D39" t="s">
        <v>47</v>
      </c>
      <c r="E39" t="s">
        <v>9</v>
      </c>
      <c r="F39" t="s">
        <v>48</v>
      </c>
      <c r="G39" t="s">
        <v>3</v>
      </c>
      <c r="H39" s="2">
        <v>0</v>
      </c>
      <c r="I39" t="s">
        <v>4</v>
      </c>
      <c r="J39" t="s">
        <v>59</v>
      </c>
      <c r="K39" s="2">
        <v>0</v>
      </c>
      <c r="L39" s="2">
        <v>55</v>
      </c>
      <c r="M39" t="s">
        <v>294</v>
      </c>
      <c r="N39" t="s">
        <v>126</v>
      </c>
      <c r="O39" s="3">
        <v>44243</v>
      </c>
      <c r="P39" s="4">
        <v>0.67793981481481003</v>
      </c>
      <c r="Q39" s="3">
        <v>44243</v>
      </c>
      <c r="R39" s="4">
        <v>0.69870370370370005</v>
      </c>
      <c r="S39" s="2">
        <v>30</v>
      </c>
      <c r="T39" s="2">
        <v>30</v>
      </c>
      <c r="U39" t="s">
        <v>6</v>
      </c>
      <c r="V39" s="2">
        <v>1</v>
      </c>
      <c r="W39" t="s">
        <v>4</v>
      </c>
    </row>
    <row r="40" spans="1:23" x14ac:dyDescent="0.15">
      <c r="A40" t="s">
        <v>151</v>
      </c>
      <c r="B40" t="s">
        <v>36</v>
      </c>
      <c r="C40" t="s">
        <v>152</v>
      </c>
      <c r="D40" t="s">
        <v>14</v>
      </c>
      <c r="E40" t="s">
        <v>9</v>
      </c>
      <c r="F40" t="s">
        <v>15</v>
      </c>
      <c r="G40" t="s">
        <v>3</v>
      </c>
      <c r="H40" s="2">
        <v>0</v>
      </c>
      <c r="I40" t="s">
        <v>4</v>
      </c>
      <c r="J40" t="s">
        <v>5</v>
      </c>
      <c r="K40" s="2">
        <v>12</v>
      </c>
      <c r="L40" s="2">
        <v>88</v>
      </c>
      <c r="M40" t="s">
        <v>295</v>
      </c>
      <c r="N40" t="s">
        <v>296</v>
      </c>
      <c r="O40" s="3">
        <v>44243</v>
      </c>
      <c r="P40" s="4">
        <v>0.67799768518518999</v>
      </c>
      <c r="Q40" s="3">
        <v>44243</v>
      </c>
      <c r="R40" s="4">
        <v>0.69576388888888996</v>
      </c>
      <c r="S40" s="2">
        <v>26</v>
      </c>
      <c r="T40" s="2">
        <v>26</v>
      </c>
      <c r="U40" t="s">
        <v>6</v>
      </c>
      <c r="V40" s="2">
        <v>1</v>
      </c>
      <c r="W40" t="s">
        <v>297</v>
      </c>
    </row>
    <row r="41" spans="1:23" x14ac:dyDescent="0.15">
      <c r="A41" t="s">
        <v>224</v>
      </c>
      <c r="B41" t="s">
        <v>7</v>
      </c>
      <c r="C41" t="s">
        <v>225</v>
      </c>
      <c r="D41" t="s">
        <v>52</v>
      </c>
      <c r="E41" t="s">
        <v>9</v>
      </c>
      <c r="F41" t="s">
        <v>53</v>
      </c>
      <c r="G41" t="s">
        <v>3</v>
      </c>
      <c r="H41" s="2">
        <v>0</v>
      </c>
      <c r="I41" t="s">
        <v>42</v>
      </c>
      <c r="J41" t="s">
        <v>144</v>
      </c>
      <c r="K41" s="2">
        <v>432</v>
      </c>
      <c r="L41" s="2">
        <v>266</v>
      </c>
      <c r="M41" t="s">
        <v>128</v>
      </c>
      <c r="N41" t="s">
        <v>129</v>
      </c>
      <c r="O41" s="3">
        <v>44243</v>
      </c>
      <c r="P41" s="4">
        <v>0.67819444444443999</v>
      </c>
      <c r="Q41" s="3">
        <v>44243</v>
      </c>
      <c r="R41" s="4">
        <v>0.70612268518518995</v>
      </c>
      <c r="S41" s="2">
        <v>40</v>
      </c>
      <c r="T41" s="2">
        <v>40</v>
      </c>
      <c r="U41" t="s">
        <v>6</v>
      </c>
      <c r="V41" s="2">
        <v>1</v>
      </c>
      <c r="W41" t="s">
        <v>298</v>
      </c>
    </row>
    <row r="42" spans="1:23" x14ac:dyDescent="0.15">
      <c r="A42" t="s">
        <v>299</v>
      </c>
      <c r="B42" t="s">
        <v>13</v>
      </c>
      <c r="C42" t="s">
        <v>300</v>
      </c>
      <c r="D42" t="s">
        <v>28</v>
      </c>
      <c r="E42" t="s">
        <v>29</v>
      </c>
      <c r="F42" t="s">
        <v>30</v>
      </c>
      <c r="G42" t="s">
        <v>3</v>
      </c>
      <c r="H42" s="2">
        <v>0</v>
      </c>
      <c r="I42" t="s">
        <v>4</v>
      </c>
      <c r="J42" t="s">
        <v>5</v>
      </c>
      <c r="K42" s="2">
        <v>12</v>
      </c>
      <c r="L42" s="2">
        <v>216</v>
      </c>
      <c r="M42" t="s">
        <v>301</v>
      </c>
      <c r="N42" t="s">
        <v>141</v>
      </c>
      <c r="O42" s="3">
        <v>44243</v>
      </c>
      <c r="P42" s="4">
        <v>0.68225694444443996</v>
      </c>
      <c r="Q42" s="3">
        <v>44243</v>
      </c>
      <c r="R42" s="4">
        <v>0.72001157407407002</v>
      </c>
      <c r="S42" s="2">
        <v>54</v>
      </c>
      <c r="T42" s="2">
        <v>54</v>
      </c>
      <c r="U42" t="s">
        <v>6</v>
      </c>
      <c r="V42" s="2">
        <v>1</v>
      </c>
      <c r="W42" t="s">
        <v>302</v>
      </c>
    </row>
    <row r="43" spans="1:23" x14ac:dyDescent="0.15">
      <c r="A43" t="s">
        <v>167</v>
      </c>
      <c r="B43" t="s">
        <v>23</v>
      </c>
      <c r="C43" t="s">
        <v>168</v>
      </c>
      <c r="D43" t="s">
        <v>11</v>
      </c>
      <c r="E43" t="s">
        <v>9</v>
      </c>
      <c r="F43" t="s">
        <v>12</v>
      </c>
      <c r="G43" t="s">
        <v>3</v>
      </c>
      <c r="H43" s="2">
        <v>0</v>
      </c>
      <c r="I43" t="s">
        <v>4</v>
      </c>
      <c r="J43" t="s">
        <v>5</v>
      </c>
      <c r="K43" s="2">
        <v>6</v>
      </c>
      <c r="L43" s="2">
        <v>72</v>
      </c>
      <c r="M43" t="s">
        <v>120</v>
      </c>
      <c r="N43" t="s">
        <v>303</v>
      </c>
      <c r="O43" s="3">
        <v>44243</v>
      </c>
      <c r="P43" s="4">
        <v>0.68240740740741002</v>
      </c>
      <c r="Q43" s="3">
        <v>44243</v>
      </c>
      <c r="R43" s="4">
        <v>0.69273148148148</v>
      </c>
      <c r="S43" s="2">
        <v>15</v>
      </c>
      <c r="T43" s="2">
        <v>15</v>
      </c>
      <c r="U43" t="s">
        <v>6</v>
      </c>
      <c r="V43" s="2">
        <v>1</v>
      </c>
      <c r="W43" t="s">
        <v>304</v>
      </c>
    </row>
    <row r="44" spans="1:23" x14ac:dyDescent="0.15">
      <c r="A44" t="s">
        <v>116</v>
      </c>
      <c r="B44" t="s">
        <v>305</v>
      </c>
      <c r="C44" t="s">
        <v>117</v>
      </c>
      <c r="D44" t="s">
        <v>24</v>
      </c>
      <c r="E44" t="s">
        <v>25</v>
      </c>
      <c r="F44" t="s">
        <v>26</v>
      </c>
      <c r="G44" t="s">
        <v>3</v>
      </c>
      <c r="H44" s="2">
        <v>0</v>
      </c>
      <c r="I44" t="s">
        <v>4</v>
      </c>
      <c r="J44" t="s">
        <v>5</v>
      </c>
      <c r="K44" s="2">
        <v>24</v>
      </c>
      <c r="L44" s="2">
        <v>60</v>
      </c>
      <c r="M44" t="s">
        <v>306</v>
      </c>
      <c r="N44" t="s">
        <v>150</v>
      </c>
      <c r="O44" s="3">
        <v>44243</v>
      </c>
      <c r="P44" s="4">
        <v>0.68486111111111003</v>
      </c>
      <c r="Q44" s="3">
        <v>44243</v>
      </c>
      <c r="R44" s="4">
        <v>0.69377314814815005</v>
      </c>
      <c r="S44" s="2">
        <v>13</v>
      </c>
      <c r="T44" s="2">
        <v>13</v>
      </c>
      <c r="U44" t="s">
        <v>6</v>
      </c>
      <c r="V44" s="2">
        <v>1</v>
      </c>
      <c r="W44" t="s">
        <v>307</v>
      </c>
    </row>
    <row r="45" spans="1:23" x14ac:dyDescent="0.15">
      <c r="A45" t="s">
        <v>221</v>
      </c>
      <c r="B45" t="s">
        <v>31</v>
      </c>
      <c r="C45" t="s">
        <v>222</v>
      </c>
      <c r="D45" t="s">
        <v>32</v>
      </c>
      <c r="E45" t="s">
        <v>33</v>
      </c>
      <c r="F45" t="s">
        <v>34</v>
      </c>
      <c r="G45" t="s">
        <v>3</v>
      </c>
      <c r="H45" s="2">
        <v>0</v>
      </c>
      <c r="I45" t="s">
        <v>4</v>
      </c>
      <c r="J45" t="s">
        <v>5</v>
      </c>
      <c r="K45" s="2">
        <v>24</v>
      </c>
      <c r="L45" s="2">
        <v>186</v>
      </c>
      <c r="M45" t="s">
        <v>308</v>
      </c>
      <c r="N45" t="s">
        <v>309</v>
      </c>
      <c r="O45" s="3">
        <v>44243</v>
      </c>
      <c r="P45" s="4">
        <v>0.69075231481481003</v>
      </c>
      <c r="Q45" s="3">
        <v>44243</v>
      </c>
      <c r="R45" s="4">
        <v>0.73293981481480996</v>
      </c>
      <c r="S45" s="2">
        <v>61</v>
      </c>
      <c r="T45" s="2">
        <v>61</v>
      </c>
      <c r="U45" t="s">
        <v>6</v>
      </c>
      <c r="V45" s="2">
        <v>1</v>
      </c>
      <c r="W45" t="s">
        <v>310</v>
      </c>
    </row>
    <row r="46" spans="1:23" x14ac:dyDescent="0.15">
      <c r="A46" t="s">
        <v>311</v>
      </c>
      <c r="B46" t="s">
        <v>36</v>
      </c>
      <c r="C46" t="s">
        <v>312</v>
      </c>
      <c r="D46" t="s">
        <v>0</v>
      </c>
      <c r="E46" t="s">
        <v>1</v>
      </c>
      <c r="F46" t="s">
        <v>2</v>
      </c>
      <c r="G46" t="s">
        <v>3</v>
      </c>
      <c r="H46" s="2">
        <v>0</v>
      </c>
      <c r="I46" t="s">
        <v>4</v>
      </c>
      <c r="J46" t="s">
        <v>5</v>
      </c>
      <c r="K46" s="2">
        <v>12</v>
      </c>
      <c r="L46" s="2">
        <v>132</v>
      </c>
      <c r="M46" t="s">
        <v>96</v>
      </c>
      <c r="N46" t="s">
        <v>99</v>
      </c>
      <c r="O46" s="3">
        <v>44243</v>
      </c>
      <c r="P46" s="4">
        <v>0.69217592592593002</v>
      </c>
      <c r="Q46" s="3">
        <v>44243</v>
      </c>
      <c r="R46" s="4">
        <v>0.71707175925926003</v>
      </c>
      <c r="S46" s="2">
        <v>36</v>
      </c>
      <c r="T46" s="2">
        <v>36</v>
      </c>
      <c r="U46" t="s">
        <v>6</v>
      </c>
      <c r="V46" s="2">
        <v>1</v>
      </c>
      <c r="W46" t="s">
        <v>313</v>
      </c>
    </row>
    <row r="47" spans="1:23" x14ac:dyDescent="0.15">
      <c r="A47" t="s">
        <v>314</v>
      </c>
      <c r="B47" t="s">
        <v>46</v>
      </c>
      <c r="C47" t="s">
        <v>315</v>
      </c>
      <c r="D47" t="s">
        <v>11</v>
      </c>
      <c r="E47" t="s">
        <v>9</v>
      </c>
      <c r="F47" t="s">
        <v>12</v>
      </c>
      <c r="G47" t="s">
        <v>3</v>
      </c>
      <c r="H47" s="2">
        <v>0</v>
      </c>
      <c r="I47" t="s">
        <v>4</v>
      </c>
      <c r="J47" t="s">
        <v>5</v>
      </c>
      <c r="K47" s="2">
        <v>24</v>
      </c>
      <c r="L47" s="2">
        <v>31</v>
      </c>
      <c r="M47" t="s">
        <v>316</v>
      </c>
      <c r="N47" t="s">
        <v>317</v>
      </c>
      <c r="O47" s="3">
        <v>44243</v>
      </c>
      <c r="P47" s="4">
        <v>0.69277777777778005</v>
      </c>
      <c r="Q47" s="3">
        <v>44243</v>
      </c>
      <c r="R47" s="4">
        <v>0.69952546296296003</v>
      </c>
      <c r="S47" s="2">
        <v>10</v>
      </c>
      <c r="T47" s="2">
        <v>10</v>
      </c>
      <c r="U47" t="s">
        <v>6</v>
      </c>
      <c r="V47" s="2">
        <v>1</v>
      </c>
      <c r="W47" t="s">
        <v>318</v>
      </c>
    </row>
    <row r="48" spans="1:23" x14ac:dyDescent="0.15">
      <c r="A48" t="s">
        <v>319</v>
      </c>
      <c r="B48" t="s">
        <v>19</v>
      </c>
      <c r="C48" t="s">
        <v>320</v>
      </c>
      <c r="D48" t="s">
        <v>192</v>
      </c>
      <c r="E48" t="s">
        <v>9</v>
      </c>
      <c r="F48" t="s">
        <v>193</v>
      </c>
      <c r="G48" t="s">
        <v>3</v>
      </c>
      <c r="H48" s="2">
        <v>0</v>
      </c>
      <c r="I48" t="s">
        <v>4</v>
      </c>
      <c r="J48" t="s">
        <v>5</v>
      </c>
      <c r="K48" s="2">
        <v>24</v>
      </c>
      <c r="L48" s="2">
        <v>5</v>
      </c>
      <c r="M48" t="s">
        <v>321</v>
      </c>
      <c r="N48" t="s">
        <v>119</v>
      </c>
      <c r="O48" s="3">
        <v>44243</v>
      </c>
      <c r="P48" s="4">
        <v>0.69584490740741001</v>
      </c>
      <c r="Q48" s="3">
        <v>44243</v>
      </c>
      <c r="R48" s="4">
        <v>0.74118055555555995</v>
      </c>
      <c r="S48" s="2">
        <v>65</v>
      </c>
      <c r="T48" s="2">
        <v>65</v>
      </c>
      <c r="U48" t="s">
        <v>6</v>
      </c>
      <c r="V48" s="2">
        <v>1</v>
      </c>
      <c r="W48" t="s">
        <v>322</v>
      </c>
    </row>
    <row r="49" spans="1:23" x14ac:dyDescent="0.15">
      <c r="A49" t="s">
        <v>323</v>
      </c>
      <c r="B49" t="s">
        <v>7</v>
      </c>
      <c r="C49" t="s">
        <v>324</v>
      </c>
      <c r="D49" t="s">
        <v>24</v>
      </c>
      <c r="E49" t="s">
        <v>25</v>
      </c>
      <c r="F49" t="s">
        <v>26</v>
      </c>
      <c r="G49" t="s">
        <v>3</v>
      </c>
      <c r="H49" s="2">
        <v>0</v>
      </c>
      <c r="I49" t="s">
        <v>4</v>
      </c>
      <c r="J49" t="s">
        <v>5</v>
      </c>
      <c r="K49" s="2">
        <v>12</v>
      </c>
      <c r="L49" s="2">
        <v>105</v>
      </c>
      <c r="M49" t="s">
        <v>149</v>
      </c>
      <c r="N49" t="s">
        <v>325</v>
      </c>
      <c r="O49" s="3">
        <v>44243</v>
      </c>
      <c r="P49" s="4">
        <v>0.69589120370369995</v>
      </c>
      <c r="Q49" s="3">
        <v>44243</v>
      </c>
      <c r="R49" s="4">
        <v>0.72488425925926003</v>
      </c>
      <c r="S49" s="2">
        <v>42</v>
      </c>
      <c r="T49" s="2">
        <v>42</v>
      </c>
      <c r="U49" t="s">
        <v>6</v>
      </c>
      <c r="V49" s="2">
        <v>1</v>
      </c>
      <c r="W49" t="s">
        <v>326</v>
      </c>
    </row>
    <row r="50" spans="1:23" x14ac:dyDescent="0.15">
      <c r="A50" t="s">
        <v>327</v>
      </c>
      <c r="B50" t="s">
        <v>27</v>
      </c>
      <c r="C50" t="s">
        <v>328</v>
      </c>
      <c r="D50" t="s">
        <v>49</v>
      </c>
      <c r="E50" t="s">
        <v>50</v>
      </c>
      <c r="F50" t="s">
        <v>51</v>
      </c>
      <c r="G50" t="s">
        <v>3</v>
      </c>
      <c r="H50" s="2">
        <v>0</v>
      </c>
      <c r="I50" t="s">
        <v>4</v>
      </c>
      <c r="J50" t="s">
        <v>5</v>
      </c>
      <c r="K50" s="2">
        <v>24</v>
      </c>
      <c r="L50" s="2">
        <v>54</v>
      </c>
      <c r="M50" t="s">
        <v>115</v>
      </c>
      <c r="N50" t="s">
        <v>97</v>
      </c>
      <c r="O50" s="3">
        <v>44243</v>
      </c>
      <c r="P50" s="4">
        <v>0.69819444444444001</v>
      </c>
      <c r="Q50" s="3">
        <v>44243</v>
      </c>
      <c r="R50" s="4">
        <v>0.71309027777778</v>
      </c>
      <c r="S50" s="2">
        <v>21</v>
      </c>
      <c r="T50" s="2">
        <v>21</v>
      </c>
      <c r="U50" t="s">
        <v>6</v>
      </c>
      <c r="V50" s="2">
        <v>1</v>
      </c>
      <c r="W50" t="s">
        <v>329</v>
      </c>
    </row>
    <row r="51" spans="1:23" x14ac:dyDescent="0.15">
      <c r="A51" t="s">
        <v>282</v>
      </c>
      <c r="B51" t="s">
        <v>36</v>
      </c>
      <c r="C51" t="s">
        <v>283</v>
      </c>
      <c r="D51" t="s">
        <v>47</v>
      </c>
      <c r="E51" t="s">
        <v>9</v>
      </c>
      <c r="F51" t="s">
        <v>48</v>
      </c>
      <c r="G51" t="s">
        <v>3</v>
      </c>
      <c r="H51" s="2">
        <v>0</v>
      </c>
      <c r="I51" t="s">
        <v>4</v>
      </c>
      <c r="J51" t="s">
        <v>5</v>
      </c>
      <c r="K51" s="2">
        <v>12</v>
      </c>
      <c r="L51" s="2">
        <v>147</v>
      </c>
      <c r="M51" t="s">
        <v>330</v>
      </c>
      <c r="N51" t="s">
        <v>331</v>
      </c>
      <c r="O51" s="3">
        <v>44243</v>
      </c>
      <c r="P51" s="4">
        <v>0.69880787037036995</v>
      </c>
      <c r="Q51" s="3">
        <v>44243</v>
      </c>
      <c r="R51" s="4">
        <v>0.74024305555556003</v>
      </c>
      <c r="S51" s="2">
        <v>60</v>
      </c>
      <c r="T51" s="2">
        <v>60</v>
      </c>
      <c r="U51" t="s">
        <v>6</v>
      </c>
      <c r="V51" s="2">
        <v>1</v>
      </c>
      <c r="W51" t="s">
        <v>332</v>
      </c>
    </row>
    <row r="52" spans="1:23" x14ac:dyDescent="0.15">
      <c r="A52" t="s">
        <v>333</v>
      </c>
      <c r="B52" t="s">
        <v>46</v>
      </c>
      <c r="C52" t="s">
        <v>334</v>
      </c>
      <c r="D52" t="s">
        <v>16</v>
      </c>
      <c r="E52" t="s">
        <v>17</v>
      </c>
      <c r="F52" t="s">
        <v>18</v>
      </c>
      <c r="G52" t="s">
        <v>3</v>
      </c>
      <c r="H52" s="2">
        <v>0</v>
      </c>
      <c r="I52" t="s">
        <v>4</v>
      </c>
      <c r="J52" t="s">
        <v>5</v>
      </c>
      <c r="K52" s="2">
        <v>288</v>
      </c>
      <c r="L52" s="2">
        <v>27</v>
      </c>
      <c r="M52" t="s">
        <v>335</v>
      </c>
      <c r="N52" t="s">
        <v>336</v>
      </c>
      <c r="O52" s="3">
        <v>44243</v>
      </c>
      <c r="P52" s="4">
        <v>0.69892361111111001</v>
      </c>
      <c r="Q52" s="3">
        <v>44243</v>
      </c>
      <c r="R52" s="4">
        <v>0.70702546296295998</v>
      </c>
      <c r="S52" s="2">
        <v>12</v>
      </c>
      <c r="T52" s="2">
        <v>12</v>
      </c>
      <c r="U52" t="s">
        <v>6</v>
      </c>
      <c r="V52" s="2">
        <v>1</v>
      </c>
      <c r="W52" t="s">
        <v>337</v>
      </c>
    </row>
    <row r="53" spans="1:23" x14ac:dyDescent="0.15">
      <c r="A53" t="s">
        <v>338</v>
      </c>
      <c r="B53" t="s">
        <v>36</v>
      </c>
      <c r="C53" t="s">
        <v>339</v>
      </c>
      <c r="D53" t="s">
        <v>11</v>
      </c>
      <c r="E53" t="s">
        <v>9</v>
      </c>
      <c r="F53" t="s">
        <v>12</v>
      </c>
      <c r="G53" t="s">
        <v>3</v>
      </c>
      <c r="H53" s="2">
        <v>0</v>
      </c>
      <c r="I53" t="s">
        <v>4</v>
      </c>
      <c r="J53" t="s">
        <v>5</v>
      </c>
      <c r="K53" s="2">
        <v>18</v>
      </c>
      <c r="L53" s="2">
        <v>75</v>
      </c>
      <c r="M53" t="s">
        <v>340</v>
      </c>
      <c r="N53" t="s">
        <v>341</v>
      </c>
      <c r="O53" s="3">
        <v>44243</v>
      </c>
      <c r="P53" s="4">
        <v>0.69957175925925996</v>
      </c>
      <c r="Q53" s="3">
        <v>44243</v>
      </c>
      <c r="R53" s="4">
        <v>0.71226851851852002</v>
      </c>
      <c r="S53" s="2">
        <v>18</v>
      </c>
      <c r="T53" s="2">
        <v>18</v>
      </c>
      <c r="U53" t="s">
        <v>6</v>
      </c>
      <c r="V53" s="2">
        <v>1</v>
      </c>
      <c r="W53" t="s">
        <v>342</v>
      </c>
    </row>
    <row r="54" spans="1:23" x14ac:dyDescent="0.15">
      <c r="A54" t="s">
        <v>185</v>
      </c>
      <c r="B54" t="s">
        <v>343</v>
      </c>
      <c r="C54" t="s">
        <v>168</v>
      </c>
      <c r="D54" t="s">
        <v>40</v>
      </c>
      <c r="E54" t="s">
        <v>41</v>
      </c>
      <c r="F54" t="s">
        <v>9</v>
      </c>
      <c r="G54" t="s">
        <v>3</v>
      </c>
      <c r="H54" s="2">
        <v>0</v>
      </c>
      <c r="I54" t="s">
        <v>4</v>
      </c>
      <c r="J54" t="s">
        <v>5</v>
      </c>
      <c r="K54" s="2">
        <v>6</v>
      </c>
      <c r="L54" s="2">
        <v>72</v>
      </c>
      <c r="M54" t="s">
        <v>344</v>
      </c>
      <c r="N54" t="s">
        <v>135</v>
      </c>
      <c r="O54" s="3">
        <v>44243</v>
      </c>
      <c r="P54" s="4">
        <v>0.70037037037036998</v>
      </c>
      <c r="Q54" s="3">
        <v>44243</v>
      </c>
      <c r="R54" s="4">
        <v>0.71596064814814997</v>
      </c>
      <c r="S54" s="2">
        <v>22</v>
      </c>
      <c r="T54" s="2">
        <v>22</v>
      </c>
      <c r="U54" t="s">
        <v>6</v>
      </c>
      <c r="V54" s="2">
        <v>1</v>
      </c>
      <c r="W54" t="s">
        <v>345</v>
      </c>
    </row>
    <row r="55" spans="1:23" x14ac:dyDescent="0.15">
      <c r="A55" t="s">
        <v>346</v>
      </c>
      <c r="B55" t="s">
        <v>7</v>
      </c>
      <c r="C55" t="s">
        <v>347</v>
      </c>
      <c r="D55" t="s">
        <v>54</v>
      </c>
      <c r="E55" t="s">
        <v>55</v>
      </c>
      <c r="F55" t="s">
        <v>56</v>
      </c>
      <c r="G55" t="s">
        <v>3</v>
      </c>
      <c r="H55" s="2">
        <v>0</v>
      </c>
      <c r="I55" t="s">
        <v>4</v>
      </c>
      <c r="J55" t="s">
        <v>5</v>
      </c>
      <c r="K55" s="2">
        <v>24</v>
      </c>
      <c r="L55" s="2">
        <v>160</v>
      </c>
      <c r="M55" t="s">
        <v>130</v>
      </c>
      <c r="N55" t="s">
        <v>348</v>
      </c>
      <c r="O55" s="3">
        <v>44243</v>
      </c>
      <c r="P55" s="4">
        <v>0.70267361111111004</v>
      </c>
      <c r="Q55" s="3">
        <v>44243</v>
      </c>
      <c r="R55" s="4">
        <v>0.72777777777777997</v>
      </c>
      <c r="S55" s="2">
        <v>36</v>
      </c>
      <c r="T55" s="2">
        <v>36</v>
      </c>
      <c r="U55" t="s">
        <v>6</v>
      </c>
      <c r="V55" s="2">
        <v>1</v>
      </c>
      <c r="W55" t="s">
        <v>349</v>
      </c>
    </row>
    <row r="56" spans="1:23" x14ac:dyDescent="0.15">
      <c r="A56" t="s">
        <v>350</v>
      </c>
      <c r="B56" t="s">
        <v>36</v>
      </c>
      <c r="C56" t="s">
        <v>351</v>
      </c>
      <c r="D56" t="s">
        <v>14</v>
      </c>
      <c r="E56" t="s">
        <v>9</v>
      </c>
      <c r="F56" t="s">
        <v>15</v>
      </c>
      <c r="G56" t="s">
        <v>3</v>
      </c>
      <c r="H56" s="2">
        <v>0</v>
      </c>
      <c r="I56" t="s">
        <v>57</v>
      </c>
      <c r="J56" t="s">
        <v>144</v>
      </c>
      <c r="K56" s="2">
        <v>72</v>
      </c>
      <c r="L56" s="2">
        <v>86</v>
      </c>
      <c r="M56" t="s">
        <v>352</v>
      </c>
      <c r="N56" t="s">
        <v>129</v>
      </c>
      <c r="O56" s="3">
        <v>44243</v>
      </c>
      <c r="P56" s="4">
        <v>0.70597222222222</v>
      </c>
      <c r="Q56" s="3">
        <v>44243</v>
      </c>
      <c r="R56" s="4">
        <v>0.72528935185184995</v>
      </c>
      <c r="S56" s="2">
        <v>28</v>
      </c>
      <c r="T56" s="2">
        <v>28</v>
      </c>
      <c r="U56" t="s">
        <v>6</v>
      </c>
      <c r="V56" s="2">
        <v>1</v>
      </c>
      <c r="W56" t="s">
        <v>353</v>
      </c>
    </row>
    <row r="57" spans="1:23" x14ac:dyDescent="0.15">
      <c r="A57" t="s">
        <v>354</v>
      </c>
      <c r="B57" t="s">
        <v>27</v>
      </c>
      <c r="C57" t="s">
        <v>355</v>
      </c>
      <c r="D57" t="s">
        <v>16</v>
      </c>
      <c r="E57" t="s">
        <v>17</v>
      </c>
      <c r="F57" t="s">
        <v>18</v>
      </c>
      <c r="G57" t="s">
        <v>3</v>
      </c>
      <c r="H57" s="2">
        <v>0</v>
      </c>
      <c r="I57" t="s">
        <v>4</v>
      </c>
      <c r="J57" t="s">
        <v>5</v>
      </c>
      <c r="K57" s="2">
        <v>12</v>
      </c>
      <c r="L57" s="2">
        <v>20</v>
      </c>
      <c r="M57" t="s">
        <v>356</v>
      </c>
      <c r="N57" t="s">
        <v>118</v>
      </c>
      <c r="O57" s="3">
        <v>44243</v>
      </c>
      <c r="P57" s="4">
        <v>0.70728009259258995</v>
      </c>
      <c r="Q57" s="3">
        <v>44243</v>
      </c>
      <c r="R57" s="4">
        <v>0.71648148148148005</v>
      </c>
      <c r="S57" s="2">
        <v>13</v>
      </c>
      <c r="T57" s="2">
        <v>13</v>
      </c>
      <c r="U57" t="s">
        <v>6</v>
      </c>
      <c r="V57" s="2">
        <v>1</v>
      </c>
      <c r="W57" t="s">
        <v>357</v>
      </c>
    </row>
    <row r="58" spans="1:23" x14ac:dyDescent="0.15">
      <c r="A58" t="s">
        <v>358</v>
      </c>
      <c r="B58" t="s">
        <v>19</v>
      </c>
      <c r="C58" t="s">
        <v>359</v>
      </c>
      <c r="D58" t="s">
        <v>52</v>
      </c>
      <c r="E58" t="s">
        <v>9</v>
      </c>
      <c r="F58" t="s">
        <v>53</v>
      </c>
      <c r="G58" t="s">
        <v>3</v>
      </c>
      <c r="H58" s="2">
        <v>0</v>
      </c>
      <c r="I58" t="s">
        <v>4</v>
      </c>
      <c r="J58" t="s">
        <v>5</v>
      </c>
      <c r="K58" s="2">
        <v>36</v>
      </c>
      <c r="L58" s="2">
        <v>170</v>
      </c>
      <c r="M58" t="s">
        <v>360</v>
      </c>
      <c r="N58" t="s">
        <v>97</v>
      </c>
      <c r="O58" s="3">
        <v>44243</v>
      </c>
      <c r="P58" s="4">
        <v>0.70909722222222005</v>
      </c>
      <c r="Q58" s="3">
        <v>44243</v>
      </c>
      <c r="R58" s="4">
        <v>0.73157407407407005</v>
      </c>
      <c r="S58" s="2">
        <v>32</v>
      </c>
      <c r="T58" s="2">
        <v>32</v>
      </c>
      <c r="U58" t="s">
        <v>6</v>
      </c>
      <c r="V58" s="2">
        <v>1</v>
      </c>
      <c r="W58" t="s">
        <v>361</v>
      </c>
    </row>
    <row r="59" spans="1:23" x14ac:dyDescent="0.15">
      <c r="A59" t="s">
        <v>314</v>
      </c>
      <c r="B59" t="s">
        <v>44</v>
      </c>
      <c r="C59" t="s">
        <v>315</v>
      </c>
      <c r="D59" t="s">
        <v>11</v>
      </c>
      <c r="E59" t="s">
        <v>9</v>
      </c>
      <c r="F59" t="s">
        <v>12</v>
      </c>
      <c r="G59" t="s">
        <v>3</v>
      </c>
      <c r="H59" s="2">
        <v>0</v>
      </c>
      <c r="I59" t="s">
        <v>4</v>
      </c>
      <c r="J59" t="s">
        <v>5</v>
      </c>
      <c r="K59" s="2">
        <v>24</v>
      </c>
      <c r="L59" s="2">
        <v>48</v>
      </c>
      <c r="M59" t="s">
        <v>100</v>
      </c>
      <c r="N59" t="s">
        <v>316</v>
      </c>
      <c r="O59" s="3">
        <v>44243</v>
      </c>
      <c r="P59" s="4">
        <v>0.71239583333333001</v>
      </c>
      <c r="Q59" s="3">
        <v>44243</v>
      </c>
      <c r="R59" s="4">
        <v>0.72157407407407004</v>
      </c>
      <c r="S59" s="2">
        <v>13</v>
      </c>
      <c r="T59" s="2">
        <v>13</v>
      </c>
      <c r="U59" t="s">
        <v>6</v>
      </c>
      <c r="V59" s="2">
        <v>1</v>
      </c>
      <c r="W59" t="s">
        <v>362</v>
      </c>
    </row>
    <row r="60" spans="1:23" x14ac:dyDescent="0.15">
      <c r="A60" t="s">
        <v>396</v>
      </c>
      <c r="B60" t="s">
        <v>13</v>
      </c>
      <c r="C60" t="s">
        <v>397</v>
      </c>
      <c r="D60" t="s">
        <v>37</v>
      </c>
      <c r="E60" t="s">
        <v>38</v>
      </c>
      <c r="F60" t="s">
        <v>39</v>
      </c>
      <c r="G60" t="s">
        <v>3</v>
      </c>
      <c r="H60" s="2">
        <v>0</v>
      </c>
      <c r="I60" t="s">
        <v>4</v>
      </c>
      <c r="J60" t="s">
        <v>5</v>
      </c>
      <c r="K60" s="2">
        <v>12</v>
      </c>
      <c r="L60" s="2">
        <v>224</v>
      </c>
      <c r="M60" t="s">
        <v>398</v>
      </c>
      <c r="N60" t="s">
        <v>399</v>
      </c>
      <c r="O60" s="3">
        <v>44243</v>
      </c>
      <c r="P60" s="4">
        <v>0.71462962962962995</v>
      </c>
      <c r="Q60" s="3">
        <v>44243</v>
      </c>
      <c r="R60" s="4">
        <v>0.76796296296295996</v>
      </c>
      <c r="S60" s="2">
        <v>77</v>
      </c>
      <c r="T60" s="2">
        <v>77</v>
      </c>
      <c r="U60" t="s">
        <v>6</v>
      </c>
      <c r="V60" s="2">
        <v>1</v>
      </c>
      <c r="W60" t="s">
        <v>400</v>
      </c>
    </row>
    <row r="61" spans="1:23" x14ac:dyDescent="0.15">
      <c r="A61" t="s">
        <v>101</v>
      </c>
      <c r="B61" t="s">
        <v>363</v>
      </c>
      <c r="C61" t="s">
        <v>102</v>
      </c>
      <c r="D61" t="s">
        <v>16</v>
      </c>
      <c r="E61" t="s">
        <v>17</v>
      </c>
      <c r="F61" t="s">
        <v>18</v>
      </c>
      <c r="G61" t="s">
        <v>3</v>
      </c>
      <c r="H61" s="2">
        <v>0</v>
      </c>
      <c r="I61" t="s">
        <v>4</v>
      </c>
      <c r="J61" t="s">
        <v>5</v>
      </c>
      <c r="K61" s="2">
        <v>24</v>
      </c>
      <c r="L61" s="2">
        <v>36</v>
      </c>
      <c r="M61" t="s">
        <v>364</v>
      </c>
      <c r="N61" t="s">
        <v>335</v>
      </c>
      <c r="O61" s="3">
        <v>44243</v>
      </c>
      <c r="P61" s="4">
        <v>0.71650462962963002</v>
      </c>
      <c r="Q61" s="3">
        <v>44243</v>
      </c>
      <c r="R61" s="4">
        <v>0.7234837962963</v>
      </c>
      <c r="S61" s="2">
        <v>10</v>
      </c>
      <c r="T61" s="2">
        <v>10</v>
      </c>
      <c r="U61" t="s">
        <v>6</v>
      </c>
      <c r="V61" s="2">
        <v>1</v>
      </c>
      <c r="W61" t="s">
        <v>365</v>
      </c>
    </row>
    <row r="62" spans="1:23" x14ac:dyDescent="0.15">
      <c r="A62" t="s">
        <v>366</v>
      </c>
      <c r="B62" t="s">
        <v>45</v>
      </c>
      <c r="C62" t="s">
        <v>367</v>
      </c>
      <c r="D62" t="s">
        <v>40</v>
      </c>
      <c r="E62" t="s">
        <v>41</v>
      </c>
      <c r="F62" t="s">
        <v>9</v>
      </c>
      <c r="G62" t="s">
        <v>3</v>
      </c>
      <c r="H62" s="2">
        <v>0</v>
      </c>
      <c r="I62" t="s">
        <v>4</v>
      </c>
      <c r="J62" t="s">
        <v>5</v>
      </c>
      <c r="K62" s="2">
        <v>12</v>
      </c>
      <c r="L62" s="2">
        <v>125</v>
      </c>
      <c r="M62" t="s">
        <v>368</v>
      </c>
      <c r="N62" t="s">
        <v>234</v>
      </c>
      <c r="O62" s="3">
        <v>44243</v>
      </c>
      <c r="P62" s="4">
        <v>0.71783564814815004</v>
      </c>
      <c r="Q62" s="3">
        <v>44243</v>
      </c>
      <c r="R62" s="4">
        <v>0.73648148148147996</v>
      </c>
      <c r="S62" s="2">
        <v>27</v>
      </c>
      <c r="T62" s="2">
        <v>27</v>
      </c>
      <c r="U62" t="s">
        <v>6</v>
      </c>
      <c r="V62" s="2">
        <v>1</v>
      </c>
      <c r="W62" t="s">
        <v>369</v>
      </c>
    </row>
    <row r="63" spans="1:23" x14ac:dyDescent="0.15">
      <c r="A63" t="s">
        <v>370</v>
      </c>
      <c r="B63" t="s">
        <v>44</v>
      </c>
      <c r="C63" t="s">
        <v>371</v>
      </c>
      <c r="D63" t="s">
        <v>28</v>
      </c>
      <c r="E63" t="s">
        <v>29</v>
      </c>
      <c r="F63" t="s">
        <v>30</v>
      </c>
      <c r="G63" t="s">
        <v>3</v>
      </c>
      <c r="H63" s="2">
        <v>0</v>
      </c>
      <c r="I63" t="s">
        <v>4</v>
      </c>
      <c r="J63" t="s">
        <v>5</v>
      </c>
      <c r="K63" s="2">
        <v>12</v>
      </c>
      <c r="L63" s="2">
        <v>121</v>
      </c>
      <c r="M63" t="s">
        <v>372</v>
      </c>
      <c r="N63" t="s">
        <v>373</v>
      </c>
      <c r="O63" s="3">
        <v>44243</v>
      </c>
      <c r="P63" s="4">
        <v>0.72004629629630001</v>
      </c>
      <c r="Q63" s="3">
        <v>44243</v>
      </c>
      <c r="R63" s="4">
        <v>0.73988425925926005</v>
      </c>
      <c r="S63" s="2">
        <v>29</v>
      </c>
      <c r="T63" s="2">
        <v>29</v>
      </c>
      <c r="U63" t="s">
        <v>6</v>
      </c>
      <c r="V63" s="2">
        <v>1</v>
      </c>
      <c r="W63" t="s">
        <v>374</v>
      </c>
    </row>
    <row r="64" spans="1:23" x14ac:dyDescent="0.15">
      <c r="A64" t="s">
        <v>189</v>
      </c>
      <c r="B64" t="s">
        <v>121</v>
      </c>
      <c r="C64" t="s">
        <v>191</v>
      </c>
      <c r="D64" t="s">
        <v>11</v>
      </c>
      <c r="E64" t="s">
        <v>9</v>
      </c>
      <c r="F64" t="s">
        <v>12</v>
      </c>
      <c r="G64" t="s">
        <v>3</v>
      </c>
      <c r="H64" s="2">
        <v>0</v>
      </c>
      <c r="I64" t="s">
        <v>4</v>
      </c>
      <c r="J64" t="s">
        <v>5</v>
      </c>
      <c r="K64" s="2">
        <v>6</v>
      </c>
      <c r="L64" s="2">
        <v>120</v>
      </c>
      <c r="M64" t="s">
        <v>107</v>
      </c>
      <c r="N64" t="s">
        <v>316</v>
      </c>
      <c r="O64" s="3">
        <v>44243</v>
      </c>
      <c r="P64" s="4">
        <v>0.72160879629630004</v>
      </c>
      <c r="Q64" s="3">
        <v>44243</v>
      </c>
      <c r="R64" s="4">
        <v>0.73335648148148003</v>
      </c>
      <c r="S64" s="2">
        <v>17</v>
      </c>
      <c r="T64" s="2">
        <v>17</v>
      </c>
      <c r="U64" t="s">
        <v>6</v>
      </c>
      <c r="V64" s="2">
        <v>1</v>
      </c>
      <c r="W64" t="s">
        <v>375</v>
      </c>
    </row>
    <row r="65" spans="1:23" x14ac:dyDescent="0.15">
      <c r="A65" t="s">
        <v>401</v>
      </c>
      <c r="B65" t="s">
        <v>31</v>
      </c>
      <c r="C65" t="s">
        <v>58</v>
      </c>
      <c r="D65" t="s">
        <v>0</v>
      </c>
      <c r="E65" t="s">
        <v>1</v>
      </c>
      <c r="F65" t="s">
        <v>2</v>
      </c>
      <c r="G65" t="s">
        <v>3</v>
      </c>
      <c r="H65" s="2">
        <v>0</v>
      </c>
      <c r="I65" t="s">
        <v>4</v>
      </c>
      <c r="J65" t="s">
        <v>59</v>
      </c>
      <c r="K65" s="2">
        <v>0</v>
      </c>
      <c r="L65" s="2">
        <v>50</v>
      </c>
      <c r="M65" t="s">
        <v>402</v>
      </c>
      <c r="N65" t="s">
        <v>403</v>
      </c>
      <c r="O65" s="3">
        <v>44243</v>
      </c>
      <c r="P65" s="4">
        <v>0.72204861111110996</v>
      </c>
      <c r="Q65" s="3">
        <v>44243</v>
      </c>
      <c r="R65" s="4">
        <v>0.76136574074074004</v>
      </c>
      <c r="S65" s="2">
        <v>57</v>
      </c>
      <c r="T65" s="2">
        <v>57</v>
      </c>
      <c r="U65" t="s">
        <v>6</v>
      </c>
      <c r="V65" s="2">
        <v>1</v>
      </c>
      <c r="W65" t="s">
        <v>19</v>
      </c>
    </row>
    <row r="66" spans="1:23" x14ac:dyDescent="0.15">
      <c r="A66" t="s">
        <v>104</v>
      </c>
      <c r="B66" t="s">
        <v>121</v>
      </c>
      <c r="C66" t="s">
        <v>105</v>
      </c>
      <c r="D66" t="s">
        <v>16</v>
      </c>
      <c r="E66" t="s">
        <v>17</v>
      </c>
      <c r="F66" t="s">
        <v>18</v>
      </c>
      <c r="G66" t="s">
        <v>3</v>
      </c>
      <c r="H66" s="2">
        <v>0</v>
      </c>
      <c r="I66" t="s">
        <v>4</v>
      </c>
      <c r="J66" t="s">
        <v>5</v>
      </c>
      <c r="K66" s="2">
        <v>12</v>
      </c>
      <c r="L66" s="2">
        <v>60</v>
      </c>
      <c r="M66" t="s">
        <v>376</v>
      </c>
      <c r="N66" t="s">
        <v>377</v>
      </c>
      <c r="O66" s="3">
        <v>44243</v>
      </c>
      <c r="P66" s="4">
        <v>0.72353009259259005</v>
      </c>
      <c r="Q66" s="3">
        <v>44243</v>
      </c>
      <c r="R66" s="4">
        <v>0.73892361111111005</v>
      </c>
      <c r="S66" s="2">
        <v>22</v>
      </c>
      <c r="T66" s="2">
        <v>22</v>
      </c>
      <c r="U66" t="s">
        <v>6</v>
      </c>
      <c r="V66" s="2">
        <v>1</v>
      </c>
      <c r="W66" t="s">
        <v>378</v>
      </c>
    </row>
    <row r="67" spans="1:23" x14ac:dyDescent="0.15">
      <c r="A67" t="s">
        <v>379</v>
      </c>
      <c r="B67" t="s">
        <v>136</v>
      </c>
      <c r="C67" t="s">
        <v>380</v>
      </c>
      <c r="D67" t="s">
        <v>24</v>
      </c>
      <c r="E67" t="s">
        <v>25</v>
      </c>
      <c r="F67" t="s">
        <v>26</v>
      </c>
      <c r="G67" t="s">
        <v>3</v>
      </c>
      <c r="H67" s="2">
        <v>0</v>
      </c>
      <c r="I67" t="s">
        <v>4</v>
      </c>
      <c r="J67" t="s">
        <v>5</v>
      </c>
      <c r="K67" s="2">
        <v>12</v>
      </c>
      <c r="L67" s="2">
        <v>40</v>
      </c>
      <c r="M67" t="s">
        <v>289</v>
      </c>
      <c r="N67" t="s">
        <v>381</v>
      </c>
      <c r="O67" s="3">
        <v>44243</v>
      </c>
      <c r="P67" s="4">
        <v>0.72493055555555996</v>
      </c>
      <c r="Q67" s="3">
        <v>44243</v>
      </c>
      <c r="R67" s="4">
        <v>0.74091435185184995</v>
      </c>
      <c r="S67" s="2">
        <v>23</v>
      </c>
      <c r="T67" s="2">
        <v>23</v>
      </c>
      <c r="U67" t="s">
        <v>6</v>
      </c>
      <c r="V67" s="2">
        <v>1</v>
      </c>
      <c r="W67" t="s">
        <v>382</v>
      </c>
    </row>
    <row r="68" spans="1:23" x14ac:dyDescent="0.15">
      <c r="A68" t="s">
        <v>383</v>
      </c>
      <c r="B68" t="s">
        <v>132</v>
      </c>
      <c r="C68" t="s">
        <v>384</v>
      </c>
      <c r="D68" t="s">
        <v>14</v>
      </c>
      <c r="E68" t="s">
        <v>9</v>
      </c>
      <c r="F68" t="s">
        <v>15</v>
      </c>
      <c r="G68" t="s">
        <v>3</v>
      </c>
      <c r="H68" s="2">
        <v>0</v>
      </c>
      <c r="I68" t="s">
        <v>4</v>
      </c>
      <c r="J68" t="s">
        <v>5</v>
      </c>
      <c r="K68" s="2">
        <v>27</v>
      </c>
      <c r="L68" s="2">
        <v>63</v>
      </c>
      <c r="M68" t="s">
        <v>133</v>
      </c>
      <c r="N68" t="s">
        <v>385</v>
      </c>
      <c r="O68" s="3">
        <v>44243</v>
      </c>
      <c r="P68" s="4">
        <v>0.72556712962962999</v>
      </c>
      <c r="Q68" s="3">
        <v>44243</v>
      </c>
      <c r="R68" s="4">
        <v>0.73974537037037003</v>
      </c>
      <c r="S68" s="2">
        <v>20</v>
      </c>
      <c r="T68" s="2">
        <v>20</v>
      </c>
      <c r="U68" t="s">
        <v>6</v>
      </c>
      <c r="V68" s="2">
        <v>1</v>
      </c>
      <c r="W68" t="s">
        <v>386</v>
      </c>
    </row>
    <row r="69" spans="1:23" x14ac:dyDescent="0.15">
      <c r="A69" t="s">
        <v>404</v>
      </c>
      <c r="B69" t="s">
        <v>31</v>
      </c>
      <c r="C69" t="s">
        <v>58</v>
      </c>
      <c r="D69" t="s">
        <v>8</v>
      </c>
      <c r="E69" t="s">
        <v>9</v>
      </c>
      <c r="F69" t="s">
        <v>10</v>
      </c>
      <c r="G69" t="s">
        <v>3</v>
      </c>
      <c r="H69" s="2">
        <v>0</v>
      </c>
      <c r="I69" t="s">
        <v>4</v>
      </c>
      <c r="J69" t="s">
        <v>59</v>
      </c>
      <c r="K69" s="2">
        <v>0</v>
      </c>
      <c r="L69" s="2">
        <v>55</v>
      </c>
      <c r="M69" t="s">
        <v>294</v>
      </c>
      <c r="N69" t="s">
        <v>126</v>
      </c>
      <c r="O69" s="3">
        <v>44243</v>
      </c>
      <c r="P69" s="4">
        <v>0.72737268518519005</v>
      </c>
      <c r="Q69" s="3">
        <v>44243</v>
      </c>
      <c r="R69" s="4">
        <v>0.75758101851852</v>
      </c>
      <c r="S69" s="2">
        <v>44</v>
      </c>
      <c r="T69" s="2">
        <v>44</v>
      </c>
      <c r="U69" t="s">
        <v>6</v>
      </c>
      <c r="V69" s="2">
        <v>1</v>
      </c>
      <c r="W69" t="s">
        <v>36</v>
      </c>
    </row>
    <row r="70" spans="1:23" x14ac:dyDescent="0.15">
      <c r="A70" t="s">
        <v>387</v>
      </c>
      <c r="B70" t="s">
        <v>36</v>
      </c>
      <c r="C70" t="s">
        <v>388</v>
      </c>
      <c r="D70" t="s">
        <v>54</v>
      </c>
      <c r="E70" t="s">
        <v>55</v>
      </c>
      <c r="F70" t="s">
        <v>56</v>
      </c>
      <c r="G70" t="s">
        <v>3</v>
      </c>
      <c r="H70" s="2">
        <v>0</v>
      </c>
      <c r="I70" t="s">
        <v>4</v>
      </c>
      <c r="J70" t="s">
        <v>5</v>
      </c>
      <c r="K70" s="2">
        <v>24</v>
      </c>
      <c r="L70" s="2">
        <v>308</v>
      </c>
      <c r="M70" t="s">
        <v>389</v>
      </c>
      <c r="N70" t="s">
        <v>390</v>
      </c>
      <c r="O70" s="3">
        <v>44243</v>
      </c>
      <c r="P70" s="4">
        <v>0.72783564814815005</v>
      </c>
      <c r="Q70" s="3">
        <v>44243</v>
      </c>
      <c r="R70" s="4">
        <v>0.73909722222221996</v>
      </c>
      <c r="S70" s="2">
        <v>16</v>
      </c>
      <c r="T70" s="2">
        <v>16</v>
      </c>
      <c r="U70" t="s">
        <v>6</v>
      </c>
      <c r="V70" s="2">
        <v>1</v>
      </c>
      <c r="W70" t="s">
        <v>391</v>
      </c>
    </row>
    <row r="71" spans="1:23" x14ac:dyDescent="0.15">
      <c r="A71" t="s">
        <v>266</v>
      </c>
      <c r="B71" t="s">
        <v>23</v>
      </c>
      <c r="C71" t="s">
        <v>267</v>
      </c>
      <c r="D71" t="s">
        <v>52</v>
      </c>
      <c r="E71" t="s">
        <v>9</v>
      </c>
      <c r="F71" t="s">
        <v>53</v>
      </c>
      <c r="G71" t="s">
        <v>3</v>
      </c>
      <c r="H71" s="2">
        <v>0</v>
      </c>
      <c r="I71" t="s">
        <v>4</v>
      </c>
      <c r="J71" t="s">
        <v>5</v>
      </c>
      <c r="K71" s="2">
        <v>12</v>
      </c>
      <c r="L71" s="2">
        <v>120</v>
      </c>
      <c r="M71" t="s">
        <v>392</v>
      </c>
      <c r="N71" t="s">
        <v>103</v>
      </c>
      <c r="O71" s="3">
        <v>44243</v>
      </c>
      <c r="P71" s="4">
        <v>0.73173611111111003</v>
      </c>
      <c r="Q71" s="3">
        <v>44243</v>
      </c>
      <c r="R71" s="4">
        <v>0.74535879629629997</v>
      </c>
      <c r="S71" s="2">
        <v>20</v>
      </c>
      <c r="T71" s="2">
        <v>20</v>
      </c>
      <c r="U71" t="s">
        <v>6</v>
      </c>
      <c r="V71" s="2">
        <v>1</v>
      </c>
      <c r="W71" t="s">
        <v>393</v>
      </c>
    </row>
    <row r="72" spans="1:23" x14ac:dyDescent="0.15">
      <c r="A72" t="s">
        <v>405</v>
      </c>
      <c r="B72" t="s">
        <v>46</v>
      </c>
      <c r="C72" t="s">
        <v>406</v>
      </c>
      <c r="D72" t="s">
        <v>32</v>
      </c>
      <c r="E72" t="s">
        <v>33</v>
      </c>
      <c r="F72" t="s">
        <v>34</v>
      </c>
      <c r="G72" t="s">
        <v>3</v>
      </c>
      <c r="H72" s="2">
        <v>0</v>
      </c>
      <c r="I72" t="s">
        <v>4</v>
      </c>
      <c r="J72" t="s">
        <v>5</v>
      </c>
      <c r="K72" s="2">
        <v>12</v>
      </c>
      <c r="L72" s="2">
        <v>90</v>
      </c>
      <c r="M72" t="s">
        <v>407</v>
      </c>
      <c r="N72" t="s">
        <v>408</v>
      </c>
      <c r="O72" s="3">
        <v>44243</v>
      </c>
      <c r="P72" s="4">
        <v>0.73298611111111001</v>
      </c>
      <c r="Q72" s="3">
        <v>44243</v>
      </c>
      <c r="R72" s="4">
        <v>0.75724537037036999</v>
      </c>
      <c r="S72" s="2">
        <v>35</v>
      </c>
      <c r="T72" s="2">
        <v>35</v>
      </c>
      <c r="U72" t="s">
        <v>6</v>
      </c>
      <c r="V72" s="2">
        <v>1</v>
      </c>
      <c r="W72" t="s">
        <v>409</v>
      </c>
    </row>
    <row r="73" spans="1:23" x14ac:dyDescent="0.15">
      <c r="A73" t="s">
        <v>185</v>
      </c>
      <c r="B73" t="s">
        <v>27</v>
      </c>
      <c r="C73" t="s">
        <v>168</v>
      </c>
      <c r="D73" t="s">
        <v>11</v>
      </c>
      <c r="E73" t="s">
        <v>9</v>
      </c>
      <c r="F73" t="s">
        <v>12</v>
      </c>
      <c r="G73" t="s">
        <v>3</v>
      </c>
      <c r="H73" s="2">
        <v>0</v>
      </c>
      <c r="I73" t="s">
        <v>4</v>
      </c>
      <c r="J73" t="s">
        <v>5</v>
      </c>
      <c r="K73" s="2">
        <v>6</v>
      </c>
      <c r="L73" s="2">
        <v>72</v>
      </c>
      <c r="M73" t="s">
        <v>394</v>
      </c>
      <c r="N73" t="s">
        <v>204</v>
      </c>
      <c r="O73" s="3">
        <v>44243</v>
      </c>
      <c r="P73" s="4">
        <v>0.73340277777777996</v>
      </c>
      <c r="Q73" s="3">
        <v>44243</v>
      </c>
      <c r="R73" s="4">
        <v>0.74422453703703995</v>
      </c>
      <c r="S73" s="2">
        <v>16</v>
      </c>
      <c r="T73" s="2">
        <v>16</v>
      </c>
      <c r="U73" t="s">
        <v>6</v>
      </c>
      <c r="V73" s="2">
        <v>1</v>
      </c>
      <c r="W73" t="s">
        <v>395</v>
      </c>
    </row>
    <row r="74" spans="1:23" x14ac:dyDescent="0.15">
      <c r="A74" t="s">
        <v>410</v>
      </c>
      <c r="B74" t="s">
        <v>27</v>
      </c>
      <c r="C74" t="s">
        <v>411</v>
      </c>
      <c r="D74" t="s">
        <v>40</v>
      </c>
      <c r="E74" t="s">
        <v>41</v>
      </c>
      <c r="F74" t="s">
        <v>9</v>
      </c>
      <c r="G74" t="s">
        <v>3</v>
      </c>
      <c r="H74" s="2">
        <v>0</v>
      </c>
      <c r="I74" t="s">
        <v>4</v>
      </c>
      <c r="J74" t="s">
        <v>5</v>
      </c>
      <c r="K74" s="2">
        <v>12</v>
      </c>
      <c r="L74" s="2">
        <v>77</v>
      </c>
      <c r="M74" t="s">
        <v>412</v>
      </c>
      <c r="N74" t="s">
        <v>413</v>
      </c>
      <c r="O74" s="3">
        <v>44243</v>
      </c>
      <c r="P74" s="4">
        <v>0.73778935185185002</v>
      </c>
      <c r="Q74" s="3">
        <v>44243</v>
      </c>
      <c r="R74" s="4">
        <v>0.75611111111110996</v>
      </c>
      <c r="S74" s="2">
        <v>26</v>
      </c>
      <c r="T74" s="2">
        <v>26</v>
      </c>
      <c r="U74" t="s">
        <v>6</v>
      </c>
      <c r="V74" s="2">
        <v>1</v>
      </c>
      <c r="W74" t="s">
        <v>414</v>
      </c>
    </row>
    <row r="75" spans="1:23" x14ac:dyDescent="0.15">
      <c r="A75" t="s">
        <v>415</v>
      </c>
      <c r="B75" t="s">
        <v>46</v>
      </c>
      <c r="C75" t="s">
        <v>416</v>
      </c>
      <c r="D75" t="s">
        <v>16</v>
      </c>
      <c r="E75" t="s">
        <v>17</v>
      </c>
      <c r="F75" t="s">
        <v>18</v>
      </c>
      <c r="G75" t="s">
        <v>3</v>
      </c>
      <c r="H75" s="2">
        <v>0</v>
      </c>
      <c r="I75" t="s">
        <v>4</v>
      </c>
      <c r="J75" t="s">
        <v>5</v>
      </c>
      <c r="K75" s="2">
        <v>12</v>
      </c>
      <c r="L75" s="2">
        <v>84</v>
      </c>
      <c r="M75" t="s">
        <v>417</v>
      </c>
      <c r="N75" t="s">
        <v>418</v>
      </c>
      <c r="O75" s="3">
        <v>44243</v>
      </c>
      <c r="P75" s="4">
        <v>0.73895833333333005</v>
      </c>
      <c r="Q75" s="3">
        <v>44243</v>
      </c>
      <c r="R75" s="4">
        <v>0.75905092592593004</v>
      </c>
      <c r="S75" s="2">
        <v>29</v>
      </c>
      <c r="T75" s="2">
        <v>29</v>
      </c>
      <c r="U75" t="s">
        <v>6</v>
      </c>
      <c r="V75" s="2">
        <v>1</v>
      </c>
      <c r="W75" t="s">
        <v>419</v>
      </c>
    </row>
    <row r="76" spans="1:23" x14ac:dyDescent="0.15">
      <c r="A76" t="s">
        <v>420</v>
      </c>
      <c r="B76" t="s">
        <v>305</v>
      </c>
      <c r="C76" t="s">
        <v>421</v>
      </c>
      <c r="D76" t="s">
        <v>14</v>
      </c>
      <c r="E76" t="s">
        <v>9</v>
      </c>
      <c r="F76" t="s">
        <v>15</v>
      </c>
      <c r="G76" t="s">
        <v>3</v>
      </c>
      <c r="H76" s="2">
        <v>0</v>
      </c>
      <c r="I76" t="s">
        <v>4</v>
      </c>
      <c r="J76" t="s">
        <v>5</v>
      </c>
      <c r="K76" s="2">
        <v>12</v>
      </c>
      <c r="L76" s="2">
        <v>50</v>
      </c>
      <c r="M76" t="s">
        <v>422</v>
      </c>
      <c r="N76" t="s">
        <v>138</v>
      </c>
      <c r="O76" s="3">
        <v>44243</v>
      </c>
      <c r="P76" s="4">
        <v>0.73979166666666996</v>
      </c>
      <c r="Q76" s="3">
        <v>44243</v>
      </c>
      <c r="R76" s="4">
        <v>0.75402777777777996</v>
      </c>
      <c r="S76" s="2">
        <v>21</v>
      </c>
      <c r="T76" s="2">
        <v>21</v>
      </c>
      <c r="U76" t="s">
        <v>6</v>
      </c>
      <c r="V76" s="2">
        <v>1</v>
      </c>
      <c r="W76" t="s">
        <v>423</v>
      </c>
    </row>
    <row r="77" spans="1:23" x14ac:dyDescent="0.15">
      <c r="A77" t="s">
        <v>424</v>
      </c>
      <c r="B77" t="s">
        <v>13</v>
      </c>
      <c r="C77" t="s">
        <v>425</v>
      </c>
      <c r="D77" t="s">
        <v>28</v>
      </c>
      <c r="E77" t="s">
        <v>29</v>
      </c>
      <c r="F77" t="s">
        <v>30</v>
      </c>
      <c r="G77" t="s">
        <v>3</v>
      </c>
      <c r="H77" s="2">
        <v>0</v>
      </c>
      <c r="I77" t="s">
        <v>4</v>
      </c>
      <c r="J77" t="s">
        <v>5</v>
      </c>
      <c r="K77" s="2">
        <v>24</v>
      </c>
      <c r="L77" s="2">
        <v>119</v>
      </c>
      <c r="M77" t="s">
        <v>426</v>
      </c>
      <c r="N77" t="s">
        <v>427</v>
      </c>
      <c r="O77" s="3">
        <v>44243</v>
      </c>
      <c r="P77" s="4">
        <v>0.73995370370369995</v>
      </c>
      <c r="Q77" s="3">
        <v>44243</v>
      </c>
      <c r="R77" s="4">
        <v>0.765625</v>
      </c>
      <c r="S77" s="2">
        <v>37</v>
      </c>
      <c r="T77" s="2">
        <v>37</v>
      </c>
      <c r="U77" t="s">
        <v>6</v>
      </c>
      <c r="V77" s="2">
        <v>1</v>
      </c>
      <c r="W77" t="s">
        <v>428</v>
      </c>
    </row>
    <row r="78" spans="1:23" x14ac:dyDescent="0.15">
      <c r="A78" t="s">
        <v>429</v>
      </c>
      <c r="B78" t="s">
        <v>44</v>
      </c>
      <c r="C78" t="s">
        <v>430</v>
      </c>
      <c r="D78" t="s">
        <v>47</v>
      </c>
      <c r="E78" t="s">
        <v>9</v>
      </c>
      <c r="F78" t="s">
        <v>48</v>
      </c>
      <c r="G78" t="s">
        <v>3</v>
      </c>
      <c r="H78" s="2">
        <v>0</v>
      </c>
      <c r="I78" t="s">
        <v>4</v>
      </c>
      <c r="J78" t="s">
        <v>5</v>
      </c>
      <c r="K78" s="2">
        <v>12</v>
      </c>
      <c r="L78" s="2">
        <v>242</v>
      </c>
      <c r="M78" t="s">
        <v>431</v>
      </c>
      <c r="N78" t="s">
        <v>432</v>
      </c>
      <c r="O78" s="3">
        <v>44243</v>
      </c>
      <c r="P78" s="4">
        <v>0.74030092592593</v>
      </c>
      <c r="Q78" s="3">
        <v>44243</v>
      </c>
      <c r="R78" s="4">
        <v>0.79831018518519004</v>
      </c>
      <c r="S78" s="2">
        <v>84</v>
      </c>
      <c r="T78" s="2">
        <v>84</v>
      </c>
      <c r="U78" t="s">
        <v>6</v>
      </c>
      <c r="V78" s="2">
        <v>1</v>
      </c>
      <c r="W78" t="s">
        <v>433</v>
      </c>
    </row>
    <row r="79" spans="1:23" x14ac:dyDescent="0.15">
      <c r="A79" t="s">
        <v>420</v>
      </c>
      <c r="B79" t="s">
        <v>434</v>
      </c>
      <c r="C79" t="s">
        <v>421</v>
      </c>
      <c r="D79" t="s">
        <v>192</v>
      </c>
      <c r="E79" t="s">
        <v>9</v>
      </c>
      <c r="F79" t="s">
        <v>193</v>
      </c>
      <c r="G79" t="s">
        <v>3</v>
      </c>
      <c r="H79" s="2">
        <v>0</v>
      </c>
      <c r="I79" t="s">
        <v>4</v>
      </c>
      <c r="J79" t="s">
        <v>5</v>
      </c>
      <c r="K79" s="2">
        <v>12</v>
      </c>
      <c r="L79" s="2">
        <v>50</v>
      </c>
      <c r="M79" t="s">
        <v>435</v>
      </c>
      <c r="N79" t="s">
        <v>436</v>
      </c>
      <c r="O79" s="3">
        <v>44243</v>
      </c>
      <c r="P79" s="4">
        <v>0.74167824074073996</v>
      </c>
      <c r="Q79" s="3">
        <v>44243</v>
      </c>
      <c r="R79" s="4">
        <v>0.75302083333333003</v>
      </c>
      <c r="S79" s="2">
        <v>16</v>
      </c>
      <c r="T79" s="2">
        <v>16</v>
      </c>
      <c r="U79" t="s">
        <v>6</v>
      </c>
      <c r="V79" s="2">
        <v>1</v>
      </c>
      <c r="W79" t="s">
        <v>437</v>
      </c>
    </row>
    <row r="80" spans="1:23" x14ac:dyDescent="0.15">
      <c r="A80" t="s">
        <v>415</v>
      </c>
      <c r="B80" t="s">
        <v>23</v>
      </c>
      <c r="C80" t="s">
        <v>416</v>
      </c>
      <c r="D80" t="s">
        <v>24</v>
      </c>
      <c r="E80" t="s">
        <v>25</v>
      </c>
      <c r="F80" t="s">
        <v>26</v>
      </c>
      <c r="G80" t="s">
        <v>3</v>
      </c>
      <c r="H80" s="2">
        <v>0</v>
      </c>
      <c r="I80" t="s">
        <v>4</v>
      </c>
      <c r="J80" t="s">
        <v>5</v>
      </c>
      <c r="K80" s="2">
        <v>12</v>
      </c>
      <c r="L80" s="2">
        <v>84</v>
      </c>
      <c r="M80" t="s">
        <v>438</v>
      </c>
      <c r="N80" t="s">
        <v>439</v>
      </c>
      <c r="O80" s="3">
        <v>44243</v>
      </c>
      <c r="P80" s="4">
        <v>0.74267361111110997</v>
      </c>
      <c r="Q80" s="3">
        <v>44243</v>
      </c>
      <c r="R80" s="4">
        <v>0.76883101851851998</v>
      </c>
      <c r="S80" s="2">
        <v>38</v>
      </c>
      <c r="T80" s="2">
        <v>38</v>
      </c>
      <c r="U80" t="s">
        <v>6</v>
      </c>
      <c r="V80" s="2">
        <v>1</v>
      </c>
      <c r="W80" t="s">
        <v>440</v>
      </c>
    </row>
    <row r="81" spans="1:23" x14ac:dyDescent="0.15">
      <c r="A81" t="s">
        <v>441</v>
      </c>
      <c r="B81" t="s">
        <v>44</v>
      </c>
      <c r="C81" t="s">
        <v>442</v>
      </c>
      <c r="D81" t="s">
        <v>174</v>
      </c>
      <c r="E81" t="s">
        <v>175</v>
      </c>
      <c r="F81" t="s">
        <v>176</v>
      </c>
      <c r="G81" t="s">
        <v>3</v>
      </c>
      <c r="H81" s="2">
        <v>0</v>
      </c>
      <c r="I81" t="s">
        <v>4</v>
      </c>
      <c r="J81" t="s">
        <v>5</v>
      </c>
      <c r="K81" s="2">
        <v>12</v>
      </c>
      <c r="L81" s="2">
        <v>119</v>
      </c>
      <c r="M81" t="s">
        <v>443</v>
      </c>
      <c r="N81" t="s">
        <v>444</v>
      </c>
      <c r="O81" s="3">
        <v>44243</v>
      </c>
      <c r="P81" s="4">
        <v>0.74416666666666997</v>
      </c>
      <c r="Q81" s="3">
        <v>44243</v>
      </c>
      <c r="R81" s="4">
        <v>0.75861111111111001</v>
      </c>
      <c r="S81" s="2">
        <v>21</v>
      </c>
      <c r="T81" s="2">
        <v>21</v>
      </c>
      <c r="U81" t="s">
        <v>6</v>
      </c>
      <c r="V81" s="2">
        <v>1</v>
      </c>
      <c r="W81" t="s">
        <v>445</v>
      </c>
    </row>
    <row r="82" spans="1:23" x14ac:dyDescent="0.15">
      <c r="A82" t="s">
        <v>446</v>
      </c>
      <c r="B82" t="s">
        <v>31</v>
      </c>
      <c r="C82" t="s">
        <v>447</v>
      </c>
      <c r="D82" t="s">
        <v>11</v>
      </c>
      <c r="E82" t="s">
        <v>9</v>
      </c>
      <c r="F82" t="s">
        <v>12</v>
      </c>
      <c r="G82" t="s">
        <v>3</v>
      </c>
      <c r="H82" s="2">
        <v>0</v>
      </c>
      <c r="I82" t="s">
        <v>4</v>
      </c>
      <c r="J82" t="s">
        <v>5</v>
      </c>
      <c r="K82" s="2">
        <v>12</v>
      </c>
      <c r="L82" s="2">
        <v>20</v>
      </c>
      <c r="M82" t="s">
        <v>448</v>
      </c>
      <c r="N82" t="s">
        <v>449</v>
      </c>
      <c r="O82" s="3">
        <v>44243</v>
      </c>
      <c r="P82" s="4">
        <v>0.74427083333333</v>
      </c>
      <c r="Q82" s="3">
        <v>44243</v>
      </c>
      <c r="R82" s="4">
        <v>0.75645833333333001</v>
      </c>
      <c r="S82" s="2">
        <v>18</v>
      </c>
      <c r="T82" s="2">
        <v>18</v>
      </c>
      <c r="U82" t="s">
        <v>6</v>
      </c>
      <c r="V82" s="2">
        <v>1</v>
      </c>
      <c r="W82" t="s">
        <v>450</v>
      </c>
    </row>
    <row r="83" spans="1:23" x14ac:dyDescent="0.15">
      <c r="A83" t="s">
        <v>451</v>
      </c>
      <c r="B83" t="s">
        <v>31</v>
      </c>
      <c r="C83" t="s">
        <v>58</v>
      </c>
      <c r="D83" t="s">
        <v>52</v>
      </c>
      <c r="E83" t="s">
        <v>9</v>
      </c>
      <c r="F83" t="s">
        <v>53</v>
      </c>
      <c r="G83" t="s">
        <v>3</v>
      </c>
      <c r="H83" s="2">
        <v>0</v>
      </c>
      <c r="I83" t="s">
        <v>4</v>
      </c>
      <c r="J83" t="s">
        <v>59</v>
      </c>
      <c r="K83" s="2">
        <v>0</v>
      </c>
      <c r="L83" s="2">
        <v>50</v>
      </c>
      <c r="M83" t="s">
        <v>452</v>
      </c>
      <c r="N83" t="s">
        <v>126</v>
      </c>
      <c r="O83" s="3">
        <v>44243</v>
      </c>
      <c r="P83" s="4">
        <v>0.74541666666666995</v>
      </c>
      <c r="Q83" s="3">
        <v>44243</v>
      </c>
      <c r="R83" s="4">
        <v>0.76137731481480997</v>
      </c>
      <c r="S83" s="2">
        <v>23</v>
      </c>
      <c r="T83" s="2">
        <v>23</v>
      </c>
      <c r="U83" t="s">
        <v>6</v>
      </c>
      <c r="V83" s="2">
        <v>1</v>
      </c>
      <c r="W83" t="s">
        <v>45</v>
      </c>
    </row>
    <row r="84" spans="1:23" x14ac:dyDescent="0.15">
      <c r="A84" t="s">
        <v>453</v>
      </c>
      <c r="B84" t="s">
        <v>91</v>
      </c>
      <c r="C84" t="s">
        <v>454</v>
      </c>
      <c r="D84" t="s">
        <v>49</v>
      </c>
      <c r="E84" t="s">
        <v>50</v>
      </c>
      <c r="F84" t="s">
        <v>51</v>
      </c>
      <c r="G84" t="s">
        <v>3</v>
      </c>
      <c r="H84" s="2">
        <v>0</v>
      </c>
      <c r="I84" t="s">
        <v>4</v>
      </c>
      <c r="J84" t="s">
        <v>5</v>
      </c>
      <c r="K84" s="2">
        <v>12</v>
      </c>
      <c r="L84" s="2">
        <v>95</v>
      </c>
      <c r="M84" t="s">
        <v>455</v>
      </c>
      <c r="N84" t="s">
        <v>456</v>
      </c>
      <c r="O84" s="3">
        <v>44243</v>
      </c>
      <c r="P84" s="4">
        <v>0.74748842592593001</v>
      </c>
      <c r="Q84" s="3">
        <v>44243</v>
      </c>
      <c r="R84" s="4">
        <v>0.76439814814814999</v>
      </c>
      <c r="S84" s="2">
        <v>24</v>
      </c>
      <c r="T84" s="2">
        <v>24</v>
      </c>
      <c r="U84" t="s">
        <v>6</v>
      </c>
      <c r="V84" s="2">
        <v>1</v>
      </c>
      <c r="W84" t="s">
        <v>457</v>
      </c>
    </row>
    <row r="85" spans="1:23" x14ac:dyDescent="0.15">
      <c r="A85" t="s">
        <v>458</v>
      </c>
      <c r="B85" t="s">
        <v>459</v>
      </c>
      <c r="C85" t="s">
        <v>460</v>
      </c>
      <c r="D85" t="s">
        <v>192</v>
      </c>
      <c r="E85" t="s">
        <v>9</v>
      </c>
      <c r="F85" t="s">
        <v>193</v>
      </c>
      <c r="G85" t="s">
        <v>3</v>
      </c>
      <c r="H85" s="2">
        <v>0</v>
      </c>
      <c r="I85" t="s">
        <v>4</v>
      </c>
      <c r="J85" t="s">
        <v>5</v>
      </c>
      <c r="K85" s="2">
        <v>18</v>
      </c>
      <c r="L85" s="2">
        <v>24</v>
      </c>
      <c r="M85" t="s">
        <v>291</v>
      </c>
      <c r="N85" t="s">
        <v>461</v>
      </c>
      <c r="O85" s="3">
        <v>44243</v>
      </c>
      <c r="P85" s="4">
        <v>0.75305555555556003</v>
      </c>
      <c r="Q85" s="3">
        <v>44243</v>
      </c>
      <c r="R85" s="4">
        <v>0.77763888888888999</v>
      </c>
      <c r="S85" s="2">
        <v>35</v>
      </c>
      <c r="T85" s="2">
        <v>35</v>
      </c>
      <c r="U85" t="s">
        <v>6</v>
      </c>
      <c r="V85" s="2">
        <v>1</v>
      </c>
      <c r="W85" t="s">
        <v>462</v>
      </c>
    </row>
    <row r="86" spans="1:23" x14ac:dyDescent="0.15">
      <c r="A86" t="s">
        <v>463</v>
      </c>
      <c r="B86" t="s">
        <v>27</v>
      </c>
      <c r="C86" t="s">
        <v>464</v>
      </c>
      <c r="D86" t="s">
        <v>14</v>
      </c>
      <c r="E86" t="s">
        <v>9</v>
      </c>
      <c r="F86" t="s">
        <v>15</v>
      </c>
      <c r="G86" t="s">
        <v>3</v>
      </c>
      <c r="H86" s="2">
        <v>0</v>
      </c>
      <c r="I86" t="s">
        <v>4</v>
      </c>
      <c r="J86" t="s">
        <v>5</v>
      </c>
      <c r="K86" s="2">
        <v>24</v>
      </c>
      <c r="L86" s="2">
        <v>48</v>
      </c>
      <c r="M86" t="s">
        <v>465</v>
      </c>
      <c r="N86" t="s">
        <v>466</v>
      </c>
      <c r="O86" s="3">
        <v>44243</v>
      </c>
      <c r="P86" s="4">
        <v>0.75406249999999997</v>
      </c>
      <c r="Q86" s="3">
        <v>44243</v>
      </c>
      <c r="R86" s="4">
        <v>0.78789351851851996</v>
      </c>
      <c r="S86" s="2">
        <v>49</v>
      </c>
      <c r="T86" s="2">
        <v>49</v>
      </c>
      <c r="U86" t="s">
        <v>6</v>
      </c>
      <c r="V86" s="2">
        <v>1</v>
      </c>
      <c r="W86" t="s">
        <v>467</v>
      </c>
    </row>
    <row r="87" spans="1:23" x14ac:dyDescent="0.15">
      <c r="A87" t="s">
        <v>468</v>
      </c>
      <c r="B87" t="s">
        <v>45</v>
      </c>
      <c r="C87" t="s">
        <v>469</v>
      </c>
      <c r="D87" t="s">
        <v>11</v>
      </c>
      <c r="E87" t="s">
        <v>9</v>
      </c>
      <c r="F87" t="s">
        <v>12</v>
      </c>
      <c r="G87" t="s">
        <v>3</v>
      </c>
      <c r="H87" s="2">
        <v>0</v>
      </c>
      <c r="I87" t="s">
        <v>4</v>
      </c>
      <c r="J87" t="s">
        <v>5</v>
      </c>
      <c r="K87" s="2">
        <v>24</v>
      </c>
      <c r="L87" s="2">
        <v>24</v>
      </c>
      <c r="M87" t="s">
        <v>100</v>
      </c>
      <c r="N87" t="s">
        <v>470</v>
      </c>
      <c r="O87" s="3">
        <v>44243</v>
      </c>
      <c r="P87" s="4">
        <v>0.75649305555556001</v>
      </c>
      <c r="Q87" s="3">
        <v>44243</v>
      </c>
      <c r="R87" s="4">
        <v>0.77575231481481</v>
      </c>
      <c r="S87" s="2">
        <v>28</v>
      </c>
      <c r="T87" s="2">
        <v>28</v>
      </c>
      <c r="U87" t="s">
        <v>6</v>
      </c>
      <c r="V87" s="2">
        <v>1</v>
      </c>
      <c r="W87" t="s">
        <v>471</v>
      </c>
    </row>
    <row r="88" spans="1:23" x14ac:dyDescent="0.15">
      <c r="A88" t="s">
        <v>441</v>
      </c>
      <c r="B88" t="s">
        <v>19</v>
      </c>
      <c r="C88" t="s">
        <v>442</v>
      </c>
      <c r="D88" t="s">
        <v>40</v>
      </c>
      <c r="E88" t="s">
        <v>41</v>
      </c>
      <c r="F88" t="s">
        <v>9</v>
      </c>
      <c r="G88" t="s">
        <v>3</v>
      </c>
      <c r="H88" s="2">
        <v>0</v>
      </c>
      <c r="I88" t="s">
        <v>4</v>
      </c>
      <c r="J88" t="s">
        <v>5</v>
      </c>
      <c r="K88" s="2">
        <v>12</v>
      </c>
      <c r="L88" s="2">
        <v>119</v>
      </c>
      <c r="M88" t="s">
        <v>472</v>
      </c>
      <c r="N88" t="s">
        <v>443</v>
      </c>
      <c r="O88" s="3">
        <v>44243</v>
      </c>
      <c r="P88" s="4">
        <v>0.75760416666666996</v>
      </c>
      <c r="Q88" s="3">
        <v>44243</v>
      </c>
      <c r="R88" s="4">
        <v>0.77366898148148</v>
      </c>
      <c r="S88" s="2">
        <v>23</v>
      </c>
      <c r="T88" s="2">
        <v>23</v>
      </c>
      <c r="U88" t="s">
        <v>6</v>
      </c>
      <c r="V88" s="2">
        <v>1</v>
      </c>
      <c r="W88" t="s">
        <v>473</v>
      </c>
    </row>
    <row r="89" spans="1:23" x14ac:dyDescent="0.15">
      <c r="A89" t="s">
        <v>474</v>
      </c>
      <c r="B89" t="s">
        <v>31</v>
      </c>
      <c r="C89" t="s">
        <v>475</v>
      </c>
      <c r="D89" t="s">
        <v>8</v>
      </c>
      <c r="E89" t="s">
        <v>9</v>
      </c>
      <c r="F89" t="s">
        <v>10</v>
      </c>
      <c r="G89" t="s">
        <v>3</v>
      </c>
      <c r="H89" s="2">
        <v>0</v>
      </c>
      <c r="I89" t="s">
        <v>4</v>
      </c>
      <c r="J89" t="s">
        <v>5</v>
      </c>
      <c r="K89" s="2">
        <v>12</v>
      </c>
      <c r="L89" s="2">
        <v>21</v>
      </c>
      <c r="M89" t="s">
        <v>476</v>
      </c>
      <c r="N89" t="s">
        <v>477</v>
      </c>
      <c r="O89" s="3">
        <v>44243</v>
      </c>
      <c r="P89" s="4">
        <v>0.75799768518518995</v>
      </c>
      <c r="Q89" s="3">
        <v>44243</v>
      </c>
      <c r="R89" s="4">
        <v>0.76221064814814998</v>
      </c>
      <c r="S89" s="2">
        <v>6</v>
      </c>
      <c r="T89" s="2">
        <v>6</v>
      </c>
      <c r="U89" t="s">
        <v>6</v>
      </c>
      <c r="V89" s="2">
        <v>1</v>
      </c>
      <c r="W89" t="s">
        <v>478</v>
      </c>
    </row>
    <row r="90" spans="1:23" x14ac:dyDescent="0.15">
      <c r="A90" t="s">
        <v>185</v>
      </c>
      <c r="B90" t="s">
        <v>479</v>
      </c>
      <c r="C90" t="s">
        <v>168</v>
      </c>
      <c r="D90" t="s">
        <v>16</v>
      </c>
      <c r="E90" t="s">
        <v>17</v>
      </c>
      <c r="F90" t="s">
        <v>18</v>
      </c>
      <c r="G90" t="s">
        <v>3</v>
      </c>
      <c r="H90" s="2">
        <v>0</v>
      </c>
      <c r="I90" t="s">
        <v>4</v>
      </c>
      <c r="J90" t="s">
        <v>5</v>
      </c>
      <c r="K90" s="2">
        <v>6</v>
      </c>
      <c r="L90" s="2">
        <v>72</v>
      </c>
      <c r="M90" t="s">
        <v>480</v>
      </c>
      <c r="N90" t="s">
        <v>481</v>
      </c>
      <c r="O90" s="3">
        <v>44243</v>
      </c>
      <c r="P90" s="4">
        <v>0.75915509259258995</v>
      </c>
      <c r="Q90" s="3">
        <v>44243</v>
      </c>
      <c r="R90" s="4">
        <v>0.77637731481480998</v>
      </c>
      <c r="S90" s="2">
        <v>25</v>
      </c>
      <c r="T90" s="2">
        <v>25</v>
      </c>
      <c r="U90" t="s">
        <v>6</v>
      </c>
      <c r="V90" s="2">
        <v>1</v>
      </c>
      <c r="W90" t="s">
        <v>482</v>
      </c>
    </row>
    <row r="91" spans="1:23" x14ac:dyDescent="0.15">
      <c r="A91" t="s">
        <v>483</v>
      </c>
      <c r="B91" t="s">
        <v>121</v>
      </c>
      <c r="C91" t="s">
        <v>484</v>
      </c>
      <c r="D91" t="s">
        <v>0</v>
      </c>
      <c r="E91" t="s">
        <v>1</v>
      </c>
      <c r="F91" t="s">
        <v>2</v>
      </c>
      <c r="G91" t="s">
        <v>3</v>
      </c>
      <c r="H91" s="2">
        <v>0</v>
      </c>
      <c r="I91" t="s">
        <v>4</v>
      </c>
      <c r="J91" t="s">
        <v>5</v>
      </c>
      <c r="K91" s="2">
        <v>24</v>
      </c>
      <c r="L91" s="2">
        <v>100</v>
      </c>
      <c r="M91" t="s">
        <v>485</v>
      </c>
      <c r="N91" t="s">
        <v>486</v>
      </c>
      <c r="O91" s="3">
        <v>44243</v>
      </c>
      <c r="P91" s="4">
        <v>0.76140046296296005</v>
      </c>
      <c r="Q91" s="3">
        <v>44243</v>
      </c>
      <c r="R91" s="4">
        <v>0.77798611111111005</v>
      </c>
      <c r="S91" s="2">
        <v>24</v>
      </c>
      <c r="T91" s="2">
        <v>24</v>
      </c>
      <c r="U91" t="s">
        <v>6</v>
      </c>
      <c r="V91" s="2">
        <v>1</v>
      </c>
      <c r="W91" t="s">
        <v>487</v>
      </c>
    </row>
    <row r="92" spans="1:23" x14ac:dyDescent="0.15">
      <c r="A92" t="s">
        <v>488</v>
      </c>
      <c r="B92" t="s">
        <v>45</v>
      </c>
      <c r="C92" t="s">
        <v>489</v>
      </c>
      <c r="D92" t="s">
        <v>52</v>
      </c>
      <c r="E92" t="s">
        <v>9</v>
      </c>
      <c r="F92" t="s">
        <v>53</v>
      </c>
      <c r="G92" t="s">
        <v>3</v>
      </c>
      <c r="H92" s="2">
        <v>0</v>
      </c>
      <c r="I92" t="s">
        <v>4</v>
      </c>
      <c r="J92" t="s">
        <v>5</v>
      </c>
      <c r="K92" s="2">
        <v>24</v>
      </c>
      <c r="L92" s="2">
        <v>216</v>
      </c>
      <c r="M92" t="s">
        <v>490</v>
      </c>
      <c r="N92" t="s">
        <v>491</v>
      </c>
      <c r="O92" s="3">
        <v>44243</v>
      </c>
      <c r="P92" s="4">
        <v>0.76141203703703997</v>
      </c>
      <c r="Q92" s="3">
        <v>44243</v>
      </c>
      <c r="R92" s="4">
        <v>0.80118055555556</v>
      </c>
      <c r="S92" s="2">
        <v>57</v>
      </c>
      <c r="T92" s="2">
        <v>57</v>
      </c>
      <c r="U92" t="s">
        <v>6</v>
      </c>
      <c r="V92" s="2">
        <v>1</v>
      </c>
      <c r="W92" t="s">
        <v>492</v>
      </c>
    </row>
    <row r="93" spans="1:23" x14ac:dyDescent="0.15">
      <c r="A93" t="s">
        <v>493</v>
      </c>
      <c r="B93" t="s">
        <v>57</v>
      </c>
      <c r="C93" t="s">
        <v>494</v>
      </c>
      <c r="D93" t="s">
        <v>8</v>
      </c>
      <c r="E93" t="s">
        <v>9</v>
      </c>
      <c r="F93" t="s">
        <v>10</v>
      </c>
      <c r="G93" t="s">
        <v>3</v>
      </c>
      <c r="H93" s="2">
        <v>0</v>
      </c>
      <c r="I93" t="s">
        <v>4</v>
      </c>
      <c r="J93" t="s">
        <v>5</v>
      </c>
      <c r="K93" s="2">
        <v>8</v>
      </c>
      <c r="L93" s="2">
        <v>66</v>
      </c>
      <c r="M93" t="s">
        <v>227</v>
      </c>
      <c r="N93" t="s">
        <v>495</v>
      </c>
      <c r="O93" s="3">
        <v>44243</v>
      </c>
      <c r="P93" s="4">
        <v>0.76228009259259</v>
      </c>
      <c r="Q93" s="3">
        <v>44243</v>
      </c>
      <c r="R93" s="4">
        <v>0.77460648148148004</v>
      </c>
      <c r="S93" s="2">
        <v>18</v>
      </c>
      <c r="T93" s="2">
        <v>18</v>
      </c>
      <c r="U93" t="s">
        <v>6</v>
      </c>
      <c r="V93" s="2">
        <v>1</v>
      </c>
      <c r="W93" t="s">
        <v>496</v>
      </c>
    </row>
    <row r="94" spans="1:23" x14ac:dyDescent="0.15">
      <c r="A94" t="s">
        <v>497</v>
      </c>
      <c r="B94" t="s">
        <v>57</v>
      </c>
      <c r="C94" t="s">
        <v>498</v>
      </c>
      <c r="D94" t="s">
        <v>32</v>
      </c>
      <c r="E94" t="s">
        <v>33</v>
      </c>
      <c r="F94" t="s">
        <v>34</v>
      </c>
      <c r="G94" t="s">
        <v>3</v>
      </c>
      <c r="H94" s="2">
        <v>0</v>
      </c>
      <c r="I94" t="s">
        <v>4</v>
      </c>
      <c r="J94" t="s">
        <v>5</v>
      </c>
      <c r="K94" s="2">
        <v>24</v>
      </c>
      <c r="L94" s="2">
        <v>70</v>
      </c>
      <c r="M94" t="s">
        <v>499</v>
      </c>
      <c r="N94" t="s">
        <v>500</v>
      </c>
      <c r="O94" s="3">
        <v>44243</v>
      </c>
      <c r="P94" s="4">
        <v>0.76291666666667002</v>
      </c>
      <c r="Q94" s="3">
        <v>44243</v>
      </c>
      <c r="R94" s="4">
        <v>0.78049768518519003</v>
      </c>
      <c r="S94" s="2">
        <v>25</v>
      </c>
      <c r="T94" s="2">
        <v>25</v>
      </c>
      <c r="U94" t="s">
        <v>6</v>
      </c>
      <c r="V94" s="2">
        <v>1</v>
      </c>
      <c r="W94" t="s">
        <v>501</v>
      </c>
    </row>
    <row r="95" spans="1:23" x14ac:dyDescent="0.15">
      <c r="A95" t="s">
        <v>502</v>
      </c>
      <c r="B95" t="s">
        <v>121</v>
      </c>
      <c r="C95" t="s">
        <v>503</v>
      </c>
      <c r="D95" t="s">
        <v>49</v>
      </c>
      <c r="E95" t="s">
        <v>50</v>
      </c>
      <c r="F95" t="s">
        <v>51</v>
      </c>
      <c r="G95" t="s">
        <v>3</v>
      </c>
      <c r="H95" s="2">
        <v>0</v>
      </c>
      <c r="I95" t="s">
        <v>4</v>
      </c>
      <c r="J95" t="s">
        <v>5</v>
      </c>
      <c r="K95" s="2">
        <v>36</v>
      </c>
      <c r="L95" s="2">
        <v>100</v>
      </c>
      <c r="M95" t="s">
        <v>504</v>
      </c>
      <c r="N95" t="s">
        <v>505</v>
      </c>
      <c r="O95" s="3">
        <v>44243</v>
      </c>
      <c r="P95" s="4">
        <v>0.76445601851851996</v>
      </c>
      <c r="Q95" s="3">
        <v>44243</v>
      </c>
      <c r="R95" s="4">
        <v>0.79468749999999999</v>
      </c>
      <c r="S95" s="2">
        <v>44</v>
      </c>
      <c r="T95" s="2">
        <v>44</v>
      </c>
      <c r="U95" t="s">
        <v>6</v>
      </c>
      <c r="V95" s="2">
        <v>1</v>
      </c>
      <c r="W95" t="s">
        <v>506</v>
      </c>
    </row>
    <row r="96" spans="1:23" x14ac:dyDescent="0.15">
      <c r="A96" t="s">
        <v>189</v>
      </c>
      <c r="B96" t="s">
        <v>42</v>
      </c>
      <c r="C96" t="s">
        <v>191</v>
      </c>
      <c r="D96" t="s">
        <v>28</v>
      </c>
      <c r="E96" t="s">
        <v>29</v>
      </c>
      <c r="F96" t="s">
        <v>30</v>
      </c>
      <c r="G96" t="s">
        <v>3</v>
      </c>
      <c r="H96" s="2">
        <v>0</v>
      </c>
      <c r="I96" t="s">
        <v>4</v>
      </c>
      <c r="J96" t="s">
        <v>5</v>
      </c>
      <c r="K96" s="2">
        <v>6</v>
      </c>
      <c r="L96" s="2">
        <v>120</v>
      </c>
      <c r="M96" t="s">
        <v>507</v>
      </c>
      <c r="N96" t="s">
        <v>508</v>
      </c>
      <c r="O96" s="3">
        <v>44243</v>
      </c>
      <c r="P96" s="4">
        <v>0.76565972222222001</v>
      </c>
      <c r="Q96" s="3">
        <v>44243</v>
      </c>
      <c r="R96" s="4">
        <v>0.79258101851852003</v>
      </c>
      <c r="S96" s="2">
        <v>39</v>
      </c>
      <c r="T96" s="2">
        <v>39</v>
      </c>
      <c r="U96" t="s">
        <v>6</v>
      </c>
      <c r="V96" s="2">
        <v>1</v>
      </c>
      <c r="W96" t="s">
        <v>509</v>
      </c>
    </row>
    <row r="97" spans="1:23" x14ac:dyDescent="0.15">
      <c r="A97" t="s">
        <v>510</v>
      </c>
      <c r="B97" t="s">
        <v>36</v>
      </c>
      <c r="C97" t="s">
        <v>511</v>
      </c>
      <c r="D97" t="s">
        <v>37</v>
      </c>
      <c r="E97" t="s">
        <v>38</v>
      </c>
      <c r="F97" t="s">
        <v>39</v>
      </c>
      <c r="G97" t="s">
        <v>3</v>
      </c>
      <c r="H97" s="2">
        <v>0</v>
      </c>
      <c r="I97" t="s">
        <v>4</v>
      </c>
      <c r="J97" t="s">
        <v>5</v>
      </c>
      <c r="K97" s="2">
        <v>18</v>
      </c>
      <c r="L97" s="2">
        <v>88</v>
      </c>
      <c r="M97" t="s">
        <v>512</v>
      </c>
      <c r="N97" t="s">
        <v>513</v>
      </c>
      <c r="O97" s="3">
        <v>44243</v>
      </c>
      <c r="P97" s="4">
        <v>0.76799768518518996</v>
      </c>
      <c r="Q97" s="3">
        <v>44243</v>
      </c>
      <c r="R97" s="4">
        <v>0.78733796296295999</v>
      </c>
      <c r="S97" s="2">
        <v>28</v>
      </c>
      <c r="T97" s="2">
        <v>28</v>
      </c>
      <c r="U97" t="s">
        <v>6</v>
      </c>
      <c r="V97" s="2">
        <v>1</v>
      </c>
      <c r="W97" t="s">
        <v>514</v>
      </c>
    </row>
    <row r="98" spans="1:23" x14ac:dyDescent="0.15">
      <c r="A98" t="s">
        <v>185</v>
      </c>
      <c r="B98" t="s">
        <v>305</v>
      </c>
      <c r="C98" t="s">
        <v>168</v>
      </c>
      <c r="D98" t="s">
        <v>24</v>
      </c>
      <c r="E98" t="s">
        <v>25</v>
      </c>
      <c r="F98" t="s">
        <v>26</v>
      </c>
      <c r="G98" t="s">
        <v>3</v>
      </c>
      <c r="H98" s="2">
        <v>0</v>
      </c>
      <c r="I98" t="s">
        <v>4</v>
      </c>
      <c r="J98" t="s">
        <v>5</v>
      </c>
      <c r="K98" s="2">
        <v>6</v>
      </c>
      <c r="L98" s="2">
        <v>72</v>
      </c>
      <c r="M98" t="s">
        <v>515</v>
      </c>
      <c r="N98" t="s">
        <v>480</v>
      </c>
      <c r="O98" s="3">
        <v>44243</v>
      </c>
      <c r="P98" s="4">
        <v>0.77128472222222</v>
      </c>
      <c r="Q98" s="3">
        <v>44243</v>
      </c>
      <c r="R98" s="4">
        <v>0.80416666666667003</v>
      </c>
      <c r="S98" s="2">
        <v>47</v>
      </c>
      <c r="T98" s="2">
        <v>47</v>
      </c>
      <c r="U98" t="s">
        <v>6</v>
      </c>
      <c r="V98" s="2">
        <v>1</v>
      </c>
      <c r="W98" t="s">
        <v>516</v>
      </c>
    </row>
    <row r="99" spans="1:23" x14ac:dyDescent="0.15">
      <c r="A99" t="s">
        <v>517</v>
      </c>
      <c r="B99" t="s">
        <v>13</v>
      </c>
      <c r="C99" t="s">
        <v>518</v>
      </c>
      <c r="D99" t="s">
        <v>20</v>
      </c>
      <c r="E99" t="s">
        <v>21</v>
      </c>
      <c r="F99" t="s">
        <v>22</v>
      </c>
      <c r="G99" t="s">
        <v>3</v>
      </c>
      <c r="H99" s="2">
        <v>0</v>
      </c>
      <c r="I99" t="s">
        <v>4</v>
      </c>
      <c r="J99" t="s">
        <v>5</v>
      </c>
      <c r="K99" s="2">
        <v>24</v>
      </c>
      <c r="L99" s="2">
        <v>222</v>
      </c>
      <c r="M99" t="s">
        <v>519</v>
      </c>
      <c r="N99" t="s">
        <v>520</v>
      </c>
      <c r="O99" s="3">
        <v>44243</v>
      </c>
      <c r="P99" s="4">
        <v>0.77262731481480995</v>
      </c>
      <c r="Q99" s="3">
        <v>44243</v>
      </c>
      <c r="R99" s="4">
        <v>0.77271990740741003</v>
      </c>
      <c r="S99" s="15">
        <v>0</v>
      </c>
      <c r="T99" s="15">
        <v>0</v>
      </c>
      <c r="U99" t="s">
        <v>6</v>
      </c>
      <c r="V99" s="2">
        <v>1</v>
      </c>
      <c r="W99" t="s">
        <v>521</v>
      </c>
    </row>
    <row r="100" spans="1:23" x14ac:dyDescent="0.15">
      <c r="A100" t="s">
        <v>185</v>
      </c>
      <c r="B100" t="s">
        <v>522</v>
      </c>
      <c r="C100" t="s">
        <v>168</v>
      </c>
      <c r="D100" t="s">
        <v>20</v>
      </c>
      <c r="E100" t="s">
        <v>21</v>
      </c>
      <c r="F100" t="s">
        <v>22</v>
      </c>
      <c r="G100" t="s">
        <v>3</v>
      </c>
      <c r="H100" s="2">
        <v>0</v>
      </c>
      <c r="I100" t="s">
        <v>4</v>
      </c>
      <c r="J100" t="s">
        <v>5</v>
      </c>
      <c r="K100" s="2">
        <v>6</v>
      </c>
      <c r="L100" s="2">
        <v>72</v>
      </c>
      <c r="M100" t="s">
        <v>523</v>
      </c>
      <c r="N100" t="s">
        <v>486</v>
      </c>
      <c r="O100" s="3">
        <v>44243</v>
      </c>
      <c r="P100" s="4">
        <v>0.77275462962963004</v>
      </c>
      <c r="Q100" s="3">
        <v>44243</v>
      </c>
      <c r="R100" s="4">
        <v>0.80743055555555998</v>
      </c>
      <c r="S100" s="2">
        <v>50</v>
      </c>
      <c r="T100" s="2">
        <v>50</v>
      </c>
      <c r="U100" t="s">
        <v>6</v>
      </c>
      <c r="V100" s="2">
        <v>1</v>
      </c>
      <c r="W100" t="s">
        <v>524</v>
      </c>
    </row>
    <row r="101" spans="1:23" x14ac:dyDescent="0.15">
      <c r="A101" t="s">
        <v>525</v>
      </c>
      <c r="B101" t="s">
        <v>136</v>
      </c>
      <c r="C101" t="s">
        <v>526</v>
      </c>
      <c r="D101" t="s">
        <v>40</v>
      </c>
      <c r="E101" t="s">
        <v>41</v>
      </c>
      <c r="F101" t="s">
        <v>9</v>
      </c>
      <c r="G101" t="s">
        <v>3</v>
      </c>
      <c r="H101" s="2">
        <v>0</v>
      </c>
      <c r="I101" t="s">
        <v>4</v>
      </c>
      <c r="J101" t="s">
        <v>5</v>
      </c>
      <c r="K101" s="2">
        <v>8</v>
      </c>
      <c r="L101" s="2">
        <v>20</v>
      </c>
      <c r="M101" t="s">
        <v>527</v>
      </c>
      <c r="N101" t="s">
        <v>528</v>
      </c>
      <c r="O101" s="3">
        <v>44243</v>
      </c>
      <c r="P101" s="4">
        <v>0.77489583333333001</v>
      </c>
      <c r="Q101" s="3">
        <v>44243</v>
      </c>
      <c r="R101" s="4">
        <v>0.79440972222221995</v>
      </c>
      <c r="S101" s="2">
        <v>28</v>
      </c>
      <c r="T101" s="2">
        <v>28</v>
      </c>
      <c r="U101" t="s">
        <v>6</v>
      </c>
      <c r="V101" s="2">
        <v>1</v>
      </c>
      <c r="W101" t="s">
        <v>529</v>
      </c>
    </row>
    <row r="102" spans="1:23" x14ac:dyDescent="0.15">
      <c r="A102" t="s">
        <v>530</v>
      </c>
      <c r="B102" t="s">
        <v>31</v>
      </c>
      <c r="C102" t="s">
        <v>531</v>
      </c>
      <c r="D102" t="s">
        <v>11</v>
      </c>
      <c r="E102" t="s">
        <v>9</v>
      </c>
      <c r="F102" t="s">
        <v>12</v>
      </c>
      <c r="G102" t="s">
        <v>3</v>
      </c>
      <c r="H102" s="2">
        <v>0</v>
      </c>
      <c r="I102" t="s">
        <v>4</v>
      </c>
      <c r="J102" t="s">
        <v>5</v>
      </c>
      <c r="K102" s="2">
        <v>24</v>
      </c>
      <c r="L102" s="2">
        <v>50</v>
      </c>
      <c r="M102" t="s">
        <v>532</v>
      </c>
      <c r="N102" t="s">
        <v>533</v>
      </c>
      <c r="O102" s="3">
        <v>44243</v>
      </c>
      <c r="P102" s="4">
        <v>0.77577546296295996</v>
      </c>
      <c r="Q102" s="3">
        <v>44243</v>
      </c>
      <c r="R102" s="4">
        <v>0.79707175925925999</v>
      </c>
      <c r="S102" s="2">
        <v>31</v>
      </c>
      <c r="T102" s="2">
        <v>31</v>
      </c>
      <c r="U102" t="s">
        <v>6</v>
      </c>
      <c r="V102" s="2">
        <v>1</v>
      </c>
      <c r="W102" t="s">
        <v>534</v>
      </c>
    </row>
    <row r="103" spans="1:23" x14ac:dyDescent="0.15">
      <c r="A103" t="s">
        <v>535</v>
      </c>
      <c r="B103" t="s">
        <v>31</v>
      </c>
      <c r="C103" t="s">
        <v>58</v>
      </c>
      <c r="D103" t="s">
        <v>16</v>
      </c>
      <c r="E103" t="s">
        <v>17</v>
      </c>
      <c r="F103" t="s">
        <v>18</v>
      </c>
      <c r="G103" t="s">
        <v>3</v>
      </c>
      <c r="H103" s="2">
        <v>0</v>
      </c>
      <c r="I103" t="s">
        <v>4</v>
      </c>
      <c r="J103" t="s">
        <v>59</v>
      </c>
      <c r="K103" s="2">
        <v>0</v>
      </c>
      <c r="L103" s="2">
        <v>50</v>
      </c>
      <c r="M103" t="s">
        <v>536</v>
      </c>
      <c r="N103" t="s">
        <v>403</v>
      </c>
      <c r="O103" s="3">
        <v>44243</v>
      </c>
      <c r="P103" s="4">
        <v>0.77665509259259002</v>
      </c>
      <c r="Q103" s="3">
        <v>44243</v>
      </c>
      <c r="R103" s="4">
        <v>0.80643518518518997</v>
      </c>
      <c r="S103" s="2">
        <v>43</v>
      </c>
      <c r="T103" s="2">
        <v>43</v>
      </c>
      <c r="U103" t="s">
        <v>6</v>
      </c>
      <c r="V103" s="2">
        <v>1</v>
      </c>
      <c r="W103" t="s">
        <v>13</v>
      </c>
    </row>
    <row r="104" spans="1:23" x14ac:dyDescent="0.15">
      <c r="A104" t="s">
        <v>197</v>
      </c>
      <c r="B104" t="s">
        <v>305</v>
      </c>
      <c r="C104" t="s">
        <v>198</v>
      </c>
      <c r="D104" t="s">
        <v>192</v>
      </c>
      <c r="E104" t="s">
        <v>9</v>
      </c>
      <c r="F104" t="s">
        <v>193</v>
      </c>
      <c r="G104" t="s">
        <v>3</v>
      </c>
      <c r="H104" s="2">
        <v>0</v>
      </c>
      <c r="I104" t="s">
        <v>4</v>
      </c>
      <c r="J104" t="s">
        <v>5</v>
      </c>
      <c r="K104" s="2">
        <v>6</v>
      </c>
      <c r="L104" s="2">
        <v>100</v>
      </c>
      <c r="M104" t="s">
        <v>143</v>
      </c>
      <c r="N104" t="s">
        <v>537</v>
      </c>
      <c r="O104" s="3">
        <v>44243</v>
      </c>
      <c r="P104" s="4">
        <v>0.77768518518519003</v>
      </c>
      <c r="Q104" s="3">
        <v>44243</v>
      </c>
      <c r="R104" s="4">
        <v>0.79011574074073998</v>
      </c>
      <c r="S104" s="2">
        <v>18</v>
      </c>
      <c r="T104" s="2">
        <v>18</v>
      </c>
      <c r="U104" t="s">
        <v>6</v>
      </c>
      <c r="V104" s="2">
        <v>1</v>
      </c>
      <c r="W104" t="s">
        <v>538</v>
      </c>
    </row>
    <row r="105" spans="1:23" x14ac:dyDescent="0.15">
      <c r="A105" t="s">
        <v>539</v>
      </c>
      <c r="B105" t="s">
        <v>19</v>
      </c>
      <c r="C105" t="s">
        <v>540</v>
      </c>
      <c r="D105" t="s">
        <v>8</v>
      </c>
      <c r="E105" t="s">
        <v>9</v>
      </c>
      <c r="F105" t="s">
        <v>10</v>
      </c>
      <c r="G105" t="s">
        <v>3</v>
      </c>
      <c r="H105" s="2">
        <v>0</v>
      </c>
      <c r="I105" t="s">
        <v>4</v>
      </c>
      <c r="J105" t="s">
        <v>5</v>
      </c>
      <c r="K105" s="2">
        <v>24</v>
      </c>
      <c r="L105" s="2">
        <v>130</v>
      </c>
      <c r="M105" t="s">
        <v>541</v>
      </c>
      <c r="N105" t="s">
        <v>542</v>
      </c>
      <c r="O105" s="3">
        <v>44243</v>
      </c>
      <c r="P105" s="4">
        <v>0.77913194444444001</v>
      </c>
      <c r="Q105" s="3">
        <v>44243</v>
      </c>
      <c r="R105" s="4">
        <v>0.81815972222222</v>
      </c>
      <c r="S105" s="2">
        <v>56</v>
      </c>
      <c r="T105" s="2">
        <v>56</v>
      </c>
      <c r="U105" t="s">
        <v>6</v>
      </c>
      <c r="V105" s="2">
        <v>1</v>
      </c>
      <c r="W105" t="s">
        <v>543</v>
      </c>
    </row>
    <row r="106" spans="1:23" x14ac:dyDescent="0.15">
      <c r="A106" t="s">
        <v>544</v>
      </c>
      <c r="B106" t="s">
        <v>545</v>
      </c>
      <c r="C106" t="s">
        <v>546</v>
      </c>
      <c r="D106" t="s">
        <v>174</v>
      </c>
      <c r="E106" t="s">
        <v>175</v>
      </c>
      <c r="F106" t="s">
        <v>176</v>
      </c>
      <c r="G106" t="s">
        <v>3</v>
      </c>
      <c r="H106" s="2">
        <v>0</v>
      </c>
      <c r="I106" t="s">
        <v>4</v>
      </c>
      <c r="J106" t="s">
        <v>5</v>
      </c>
      <c r="K106" s="2">
        <v>36</v>
      </c>
      <c r="L106" s="2">
        <v>119</v>
      </c>
      <c r="M106" t="s">
        <v>547</v>
      </c>
      <c r="N106" t="s">
        <v>537</v>
      </c>
      <c r="O106" s="3">
        <v>44243</v>
      </c>
      <c r="P106" s="4">
        <v>0.7840625</v>
      </c>
      <c r="Q106" s="3">
        <v>44243</v>
      </c>
      <c r="R106" s="4">
        <v>0.81266203703703999</v>
      </c>
      <c r="S106" s="2">
        <v>41</v>
      </c>
      <c r="T106" s="2">
        <v>41</v>
      </c>
      <c r="U106" t="s">
        <v>6</v>
      </c>
      <c r="V106" s="2">
        <v>1</v>
      </c>
      <c r="W106" t="s">
        <v>548</v>
      </c>
    </row>
    <row r="107" spans="1:23" x14ac:dyDescent="0.15">
      <c r="A107" t="s">
        <v>257</v>
      </c>
      <c r="B107" t="s">
        <v>7</v>
      </c>
      <c r="C107" t="s">
        <v>258</v>
      </c>
      <c r="D107" t="s">
        <v>37</v>
      </c>
      <c r="E107" t="s">
        <v>38</v>
      </c>
      <c r="F107" t="s">
        <v>39</v>
      </c>
      <c r="G107" t="s">
        <v>3</v>
      </c>
      <c r="H107" s="2">
        <v>0</v>
      </c>
      <c r="I107" t="s">
        <v>4</v>
      </c>
      <c r="J107" t="s">
        <v>5</v>
      </c>
      <c r="K107" s="2">
        <v>10</v>
      </c>
      <c r="L107" s="2">
        <v>196</v>
      </c>
      <c r="M107" t="s">
        <v>549</v>
      </c>
      <c r="N107" t="s">
        <v>550</v>
      </c>
      <c r="O107" s="3">
        <v>44243</v>
      </c>
      <c r="P107" s="4">
        <v>0.78738425925926003</v>
      </c>
      <c r="Q107" s="3">
        <v>44243</v>
      </c>
      <c r="R107" s="4">
        <v>0.81118055555556001</v>
      </c>
      <c r="S107" s="2">
        <v>34</v>
      </c>
      <c r="T107" s="2">
        <v>34</v>
      </c>
      <c r="U107" t="s">
        <v>6</v>
      </c>
      <c r="V107" s="2">
        <v>1</v>
      </c>
      <c r="W107" t="s">
        <v>551</v>
      </c>
    </row>
    <row r="108" spans="1:23" x14ac:dyDescent="0.15">
      <c r="A108" t="s">
        <v>474</v>
      </c>
      <c r="B108" t="s">
        <v>23</v>
      </c>
      <c r="C108" t="s">
        <v>475</v>
      </c>
      <c r="D108" t="s">
        <v>14</v>
      </c>
      <c r="E108" t="s">
        <v>9</v>
      </c>
      <c r="F108" t="s">
        <v>15</v>
      </c>
      <c r="G108" t="s">
        <v>3</v>
      </c>
      <c r="H108" s="2">
        <v>0</v>
      </c>
      <c r="I108" t="s">
        <v>4</v>
      </c>
      <c r="J108" t="s">
        <v>5</v>
      </c>
      <c r="K108" s="2">
        <v>12</v>
      </c>
      <c r="L108" s="2">
        <v>60</v>
      </c>
      <c r="M108" t="s">
        <v>422</v>
      </c>
      <c r="N108" t="s">
        <v>552</v>
      </c>
      <c r="O108" s="3">
        <v>44243</v>
      </c>
      <c r="P108" s="4">
        <v>0.78804398148148003</v>
      </c>
      <c r="Q108" s="3">
        <v>44243</v>
      </c>
      <c r="R108" s="4">
        <v>0.80804398148148004</v>
      </c>
      <c r="S108" s="2">
        <v>29</v>
      </c>
      <c r="T108" s="2">
        <v>29</v>
      </c>
      <c r="U108" t="s">
        <v>6</v>
      </c>
      <c r="V108" s="2">
        <v>1</v>
      </c>
      <c r="W108" t="s">
        <v>553</v>
      </c>
    </row>
    <row r="109" spans="1:23" x14ac:dyDescent="0.15">
      <c r="A109" t="s">
        <v>468</v>
      </c>
      <c r="B109" t="s">
        <v>554</v>
      </c>
      <c r="C109" t="s">
        <v>469</v>
      </c>
      <c r="D109" t="s">
        <v>40</v>
      </c>
      <c r="E109" t="s">
        <v>41</v>
      </c>
      <c r="F109" t="s">
        <v>9</v>
      </c>
      <c r="G109" t="s">
        <v>3</v>
      </c>
      <c r="H109" s="2">
        <v>0</v>
      </c>
      <c r="I109" t="s">
        <v>4</v>
      </c>
      <c r="J109" t="s">
        <v>5</v>
      </c>
      <c r="K109" s="2">
        <v>24</v>
      </c>
      <c r="L109" s="2">
        <v>24</v>
      </c>
      <c r="M109" t="s">
        <v>435</v>
      </c>
      <c r="N109" t="s">
        <v>555</v>
      </c>
      <c r="O109" s="3">
        <v>44243</v>
      </c>
      <c r="P109" s="4">
        <v>0.79609953703703995</v>
      </c>
      <c r="Q109" s="3">
        <v>44243</v>
      </c>
      <c r="R109" s="4">
        <v>0.80332175925925997</v>
      </c>
      <c r="S109" s="2">
        <v>10</v>
      </c>
      <c r="T109" s="2">
        <v>10</v>
      </c>
      <c r="U109" t="s">
        <v>6</v>
      </c>
      <c r="V109" s="2">
        <v>1</v>
      </c>
      <c r="W109" t="s">
        <v>556</v>
      </c>
    </row>
    <row r="110" spans="1:23" x14ac:dyDescent="0.15">
      <c r="A110" t="s">
        <v>557</v>
      </c>
      <c r="B110" t="s">
        <v>558</v>
      </c>
      <c r="C110" t="s">
        <v>559</v>
      </c>
      <c r="D110" t="s">
        <v>52</v>
      </c>
      <c r="E110" t="s">
        <v>9</v>
      </c>
      <c r="F110" t="s">
        <v>53</v>
      </c>
      <c r="G110" t="s">
        <v>3</v>
      </c>
      <c r="H110" s="2">
        <v>0</v>
      </c>
      <c r="I110" t="s">
        <v>4</v>
      </c>
      <c r="J110" t="s">
        <v>5</v>
      </c>
      <c r="K110" s="2">
        <v>12</v>
      </c>
      <c r="L110" s="2">
        <v>45</v>
      </c>
      <c r="M110" t="s">
        <v>560</v>
      </c>
      <c r="N110" t="s">
        <v>108</v>
      </c>
      <c r="O110" s="3">
        <v>44243</v>
      </c>
      <c r="P110" s="4">
        <v>0.80172453703704005</v>
      </c>
      <c r="Q110" s="3">
        <v>44243</v>
      </c>
      <c r="R110" s="4">
        <v>0.81344907407406997</v>
      </c>
      <c r="S110" s="2">
        <v>17</v>
      </c>
      <c r="T110" s="2">
        <v>17</v>
      </c>
      <c r="U110" t="s">
        <v>6</v>
      </c>
      <c r="V110" s="2">
        <v>1</v>
      </c>
      <c r="W110" t="s">
        <v>561</v>
      </c>
    </row>
    <row r="111" spans="1:23" x14ac:dyDescent="0.15">
      <c r="A111" t="s">
        <v>116</v>
      </c>
      <c r="B111" t="s">
        <v>562</v>
      </c>
      <c r="C111" t="s">
        <v>117</v>
      </c>
      <c r="D111" t="s">
        <v>40</v>
      </c>
      <c r="E111" t="s">
        <v>41</v>
      </c>
      <c r="F111" t="s">
        <v>9</v>
      </c>
      <c r="G111" t="s">
        <v>3</v>
      </c>
      <c r="H111" s="2">
        <v>0</v>
      </c>
      <c r="I111" t="s">
        <v>4</v>
      </c>
      <c r="J111" t="s">
        <v>5</v>
      </c>
      <c r="K111" s="2">
        <v>24</v>
      </c>
      <c r="L111" s="2">
        <v>60</v>
      </c>
      <c r="M111" t="s">
        <v>563</v>
      </c>
      <c r="N111" t="s">
        <v>564</v>
      </c>
      <c r="O111" s="3">
        <v>44243</v>
      </c>
      <c r="P111" s="4">
        <v>0.80478009259258998</v>
      </c>
      <c r="Q111" s="3">
        <v>44243</v>
      </c>
      <c r="R111" s="4">
        <v>0.81357638888888995</v>
      </c>
      <c r="S111" s="2">
        <v>13</v>
      </c>
      <c r="T111" s="2">
        <v>13</v>
      </c>
      <c r="U111" t="s">
        <v>6</v>
      </c>
      <c r="V111" s="2">
        <v>1</v>
      </c>
      <c r="W111" t="s">
        <v>565</v>
      </c>
    </row>
    <row r="112" spans="1:23" x14ac:dyDescent="0.15">
      <c r="A112" s="5" t="s">
        <v>58</v>
      </c>
      <c r="B112" s="5" t="s">
        <v>58</v>
      </c>
      <c r="C112" s="5" t="s">
        <v>58</v>
      </c>
      <c r="D112" s="5" t="s">
        <v>58</v>
      </c>
      <c r="E112" s="5" t="s">
        <v>58</v>
      </c>
      <c r="F112" s="5" t="s">
        <v>58</v>
      </c>
      <c r="G112" s="5" t="s">
        <v>58</v>
      </c>
      <c r="H112" s="6">
        <v>0</v>
      </c>
      <c r="I112" s="5" t="s">
        <v>58</v>
      </c>
      <c r="J112" s="5" t="s">
        <v>58</v>
      </c>
      <c r="K112" s="5" t="s">
        <v>58</v>
      </c>
      <c r="L112" s="6">
        <v>11648</v>
      </c>
      <c r="M112" s="5" t="s">
        <v>58</v>
      </c>
      <c r="N112" s="5" t="s">
        <v>58</v>
      </c>
      <c r="O112" s="5" t="s">
        <v>58</v>
      </c>
      <c r="P112" s="5" t="s">
        <v>58</v>
      </c>
      <c r="Q112" s="5" t="s">
        <v>58</v>
      </c>
      <c r="R112" s="5" t="s">
        <v>58</v>
      </c>
      <c r="S112" s="6">
        <v>3459</v>
      </c>
      <c r="T112" s="6">
        <v>3459</v>
      </c>
      <c r="U112" s="5" t="s">
        <v>6</v>
      </c>
      <c r="V112" s="6">
        <v>110</v>
      </c>
      <c r="W112" s="5" t="s">
        <v>58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PVT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Cyrille Boillat</cp:lastModifiedBy>
  <cp:revision>1</cp:revision>
  <cp:lastPrinted>2021-02-15T23:07:26Z</cp:lastPrinted>
  <dcterms:modified xsi:type="dcterms:W3CDTF">2021-02-17T17:08:54Z</dcterms:modified>
  <cp:category/>
</cp:coreProperties>
</file>