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6"/>
  <workbookPr defaultThemeVersion="166925"/>
  <mc:AlternateContent xmlns:mc="http://schemas.openxmlformats.org/markup-compatibility/2006">
    <mc:Choice Requires="x15">
      <x15ac:absPath xmlns:x15ac="http://schemas.microsoft.com/office/spreadsheetml/2010/11/ac" url="\\TERA.univ-lyon1.fr\homepers\benjamin.vacher\Bureau\"/>
    </mc:Choice>
  </mc:AlternateContent>
  <xr:revisionPtr revIDLastSave="0" documentId="13_ncr:1_{B48914D6-55D1-4257-A368-E07DF7C94CA3}" xr6:coauthVersionLast="36" xr6:coauthVersionMax="36" xr10:uidLastSave="{00000000-0000-0000-0000-000000000000}"/>
  <bookViews>
    <workbookView xWindow="0" yWindow="0" windowWidth="23040" windowHeight="9060" tabRatio="500" xr2:uid="{00000000-000D-0000-FFFF-FFFF00000000}"/>
  </bookViews>
  <sheets>
    <sheet name="Feuil1" sheetId="1" r:id="rId1"/>
    <sheet name="Feuil2" sheetId="2" r:id="rId2"/>
    <sheet name="Feuil3" sheetId="3" r:id="rId3"/>
  </sheets>
  <definedNames>
    <definedName name="AME">Feuil2!$F$2:$F$7</definedName>
    <definedName name="AMEU">Feuil2!$F$8:$F$9</definedName>
    <definedName name="IE">Feuil2!$F$14:$F$16</definedName>
    <definedName name="IME">Feuil2!$F$10:$F$13</definedName>
    <definedName name="LG">Feuil2!$C$14:$C$31</definedName>
    <definedName name="Print_Area_0" localSheetId="0">Feuil1!$A$1:$J$56</definedName>
    <definedName name="Print_Area_0_0" localSheetId="0">Feuil1!$A$1:$J$56</definedName>
    <definedName name="_xlnm.Print_Area" localSheetId="0">Feuil1!$A$1:$J$56</definedName>
  </definedNames>
  <calcPr calcId="19102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16" i="1" l="1"/>
  <c r="I21" i="1" l="1"/>
  <c r="I20" i="1"/>
  <c r="I19" i="1"/>
  <c r="I18" i="1"/>
  <c r="I17" i="1"/>
  <c r="I30" i="1" l="1"/>
  <c r="I31" i="1" s="1"/>
  <c r="I32" i="1" s="1"/>
  <c r="I34" i="1" l="1"/>
  <c r="I33" i="1"/>
</calcChain>
</file>

<file path=xl/sharedStrings.xml><?xml version="1.0" encoding="utf-8"?>
<sst xmlns="http://schemas.openxmlformats.org/spreadsheetml/2006/main" count="263" uniqueCount="91">
  <si>
    <t>DEVIS n° V0001/2021</t>
  </si>
  <si>
    <t>Le 9 Février 2021</t>
  </si>
  <si>
    <t>REF.</t>
  </si>
  <si>
    <t>DESIGNATION</t>
  </si>
  <si>
    <t>Prix Unité</t>
  </si>
  <si>
    <t>Unité</t>
  </si>
  <si>
    <t>Quantité</t>
  </si>
  <si>
    <t>Total</t>
  </si>
  <si>
    <t>Total TTC en Euros</t>
  </si>
  <si>
    <t>Remise</t>
  </si>
  <si>
    <t>Sous Total</t>
  </si>
  <si>
    <t>dont TVA</t>
  </si>
  <si>
    <t>Net à payer</t>
  </si>
  <si>
    <t>Sépia Intérieur reste à votre disposition pour toute information complémentaire</t>
  </si>
  <si>
    <t>Si ce devis vous convient, veuillez nous le retourner signé et précédé de la mention</t>
  </si>
  <si>
    <t>"BON POUR ACCORD ET EXÉCUTION DU DEVIS"</t>
  </si>
  <si>
    <t>Date :</t>
  </si>
  <si>
    <t>Signature :</t>
  </si>
  <si>
    <t xml:space="preserve">Validité du devis : 3 mois </t>
  </si>
  <si>
    <t>Conditions de règlement : 40% à la commande, le solde à la livraison</t>
  </si>
  <si>
    <t>2,5L</t>
  </si>
  <si>
    <t>10L</t>
  </si>
  <si>
    <t>5L</t>
  </si>
  <si>
    <t>1L</t>
  </si>
  <si>
    <t>m²</t>
  </si>
  <si>
    <t>m/L</t>
  </si>
  <si>
    <t>Un.</t>
  </si>
  <si>
    <t>Ech.</t>
  </si>
  <si>
    <t>Ref</t>
  </si>
  <si>
    <t>Désignation</t>
  </si>
  <si>
    <t>Fournisseur</t>
  </si>
  <si>
    <r>
      <rPr>
        <sz val="7"/>
        <color rgb="FF231F20"/>
        <rFont val="Calibri"/>
        <family val="2"/>
      </rPr>
      <t>10,00 ltr</t>
    </r>
  </si>
  <si>
    <r>
      <rPr>
        <sz val="7"/>
        <color rgb="FF231F20"/>
        <rFont val="Calibri"/>
        <family val="2"/>
      </rPr>
      <t>€ 250.00</t>
    </r>
  </si>
  <si>
    <r>
      <rPr>
        <sz val="7"/>
        <color rgb="FF231F20"/>
        <rFont val="Calibri"/>
        <family val="2"/>
      </rPr>
      <t>5,00 ltr</t>
    </r>
  </si>
  <si>
    <r>
      <rPr>
        <sz val="7"/>
        <color rgb="FF231F20"/>
        <rFont val="Calibri"/>
        <family val="2"/>
      </rPr>
      <t>€ 153.00</t>
    </r>
  </si>
  <si>
    <r>
      <rPr>
        <sz val="7"/>
        <color rgb="FF231F20"/>
        <rFont val="Calibri"/>
        <family val="2"/>
      </rPr>
      <t>2,50 ltr</t>
    </r>
  </si>
  <si>
    <r>
      <rPr>
        <sz val="7"/>
        <color rgb="FF231F20"/>
        <rFont val="Calibri"/>
        <family val="2"/>
      </rPr>
      <t>€ 92.00</t>
    </r>
  </si>
  <si>
    <r>
      <rPr>
        <sz val="12"/>
        <color rgb="FF231F20"/>
        <rFont val="Calibri"/>
        <family val="2"/>
      </rPr>
      <t>Absolute Matt Emulsion (Ultra Blue™)</t>
    </r>
  </si>
  <si>
    <r>
      <rPr>
        <sz val="7"/>
        <color rgb="FF231F20"/>
        <rFont val="Calibri"/>
        <family val="2"/>
      </rPr>
      <t>€ 102.00</t>
    </r>
  </si>
  <si>
    <r>
      <rPr>
        <sz val="7"/>
        <color rgb="FF231F20"/>
        <rFont val="Calibri"/>
        <family val="2"/>
      </rPr>
      <t>1,00 ltr</t>
    </r>
  </si>
  <si>
    <r>
      <rPr>
        <sz val="7"/>
        <color rgb="FF231F20"/>
        <rFont val="Calibri"/>
        <family val="2"/>
      </rPr>
      <t>€ 47.00</t>
    </r>
  </si>
  <si>
    <r>
      <rPr>
        <sz val="7"/>
        <color rgb="FF231F20"/>
        <rFont val="Calibri"/>
        <family val="2"/>
      </rPr>
      <t>250ml</t>
    </r>
  </si>
  <si>
    <r>
      <rPr>
        <sz val="7"/>
        <color rgb="FF231F20"/>
        <rFont val="Calibri"/>
        <family val="2"/>
      </rPr>
      <t>€ 11.75</t>
    </r>
  </si>
  <si>
    <r>
      <rPr>
        <sz val="7"/>
        <color rgb="FF231F20"/>
        <rFont val="Calibri"/>
        <family val="2"/>
      </rPr>
      <t>0,06 ltr</t>
    </r>
  </si>
  <si>
    <r>
      <rPr>
        <sz val="7"/>
        <color rgb="FF231F20"/>
        <rFont val="Calibri"/>
        <family val="2"/>
      </rPr>
      <t>€ 8.50</t>
    </r>
  </si>
  <si>
    <r>
      <rPr>
        <sz val="7"/>
        <color rgb="FF231F20"/>
        <rFont val="Calibri"/>
        <family val="2"/>
      </rPr>
      <t>€ 12.00</t>
    </r>
  </si>
  <si>
    <r>
      <rPr>
        <sz val="7"/>
        <color rgb="FF231F20"/>
        <rFont val="Calibri"/>
        <family val="2"/>
      </rPr>
      <t>€ 263.00</t>
    </r>
  </si>
  <si>
    <r>
      <rPr>
        <sz val="7"/>
        <color rgb="FF231F20"/>
        <rFont val="Calibri"/>
        <family val="2"/>
      </rPr>
      <t>€ 160.00</t>
    </r>
  </si>
  <si>
    <r>
      <rPr>
        <sz val="7"/>
        <color rgb="FF231F20"/>
        <rFont val="Calibri"/>
        <family val="2"/>
      </rPr>
      <t>€ 99.00</t>
    </r>
  </si>
  <si>
    <r>
      <rPr>
        <sz val="7"/>
        <color rgb="FF231F20"/>
        <rFont val="Calibri"/>
        <family val="2"/>
      </rPr>
      <t>€ 52.00</t>
    </r>
  </si>
  <si>
    <r>
      <rPr>
        <sz val="7"/>
        <color rgb="FF231F20"/>
        <rFont val="Calibri"/>
        <family val="2"/>
      </rPr>
      <t>€ 189.00</t>
    </r>
  </si>
  <si>
    <r>
      <rPr>
        <sz val="7"/>
        <color rgb="FF231F20"/>
        <rFont val="Calibri"/>
        <family val="2"/>
      </rPr>
      <t>€ 115.00</t>
    </r>
  </si>
  <si>
    <r>
      <rPr>
        <sz val="7"/>
        <color rgb="FF231F20"/>
        <rFont val="Calibri"/>
        <family val="2"/>
      </rPr>
      <t>€ 58.00</t>
    </r>
  </si>
  <si>
    <r>
      <rPr>
        <sz val="7"/>
        <color rgb="FF231F20"/>
        <rFont val="Calibri"/>
        <family val="2"/>
      </rPr>
      <t>€ 205.00</t>
    </r>
  </si>
  <si>
    <r>
      <rPr>
        <sz val="7"/>
        <color rgb="FF231F20"/>
        <rFont val="Calibri"/>
        <family val="2"/>
      </rPr>
      <t>€ 123.00</t>
    </r>
  </si>
  <si>
    <r>
      <rPr>
        <sz val="7"/>
        <color rgb="FF231F20"/>
        <rFont val="Calibri"/>
        <family val="2"/>
      </rPr>
      <t>€ 59.00</t>
    </r>
  </si>
  <si>
    <r>
      <rPr>
        <sz val="12"/>
        <color rgb="FF231F20"/>
        <rFont val="Calibri"/>
        <family val="2"/>
      </rPr>
      <t>Intelligent Gloss</t>
    </r>
  </si>
  <si>
    <r>
      <rPr>
        <sz val="12"/>
        <color rgb="FF231F20"/>
        <rFont val="Calibri"/>
        <family val="2"/>
      </rPr>
      <t>Intelligent Floor Paint</t>
    </r>
  </si>
  <si>
    <r>
      <rPr>
        <sz val="7"/>
        <color rgb="FF231F20"/>
        <rFont val="Calibri"/>
        <family val="2"/>
      </rPr>
      <t>€ 131.00</t>
    </r>
  </si>
  <si>
    <r>
      <rPr>
        <sz val="7"/>
        <color rgb="FF231F20"/>
        <rFont val="Calibri"/>
        <family val="2"/>
      </rPr>
      <t>€ 66.00</t>
    </r>
  </si>
  <si>
    <r>
      <rPr>
        <sz val="7"/>
        <color rgb="FF231F20"/>
        <rFont val="Calibri"/>
        <family val="2"/>
      </rPr>
      <t>€ 236.00</t>
    </r>
  </si>
  <si>
    <r>
      <rPr>
        <sz val="7"/>
        <color rgb="FF231F20"/>
        <rFont val="Calibri"/>
        <family val="2"/>
      </rPr>
      <t>€ 140.00</t>
    </r>
  </si>
  <si>
    <r>
      <rPr>
        <sz val="7"/>
        <color rgb="FF231F20"/>
        <rFont val="Calibri"/>
        <family val="2"/>
      </rPr>
      <t>€ 61.00</t>
    </r>
  </si>
  <si>
    <r>
      <rPr>
        <sz val="12"/>
        <color rgb="FF231F20"/>
        <rFont val="Calibri"/>
        <family val="2"/>
      </rPr>
      <t>Floor Paint (oil-based)</t>
    </r>
  </si>
  <si>
    <r>
      <rPr>
        <sz val="7"/>
        <color rgb="FF231F20"/>
        <rFont val="Calibri"/>
        <family val="2"/>
      </rPr>
      <t>€ 130.00</t>
    </r>
  </si>
  <si>
    <r>
      <rPr>
        <sz val="12"/>
        <color rgb="FF231F20"/>
        <rFont val="Calibri"/>
        <family val="2"/>
      </rPr>
      <t>Limewash</t>
    </r>
  </si>
  <si>
    <r>
      <rPr>
        <sz val="7"/>
        <color rgb="FF231F20"/>
        <rFont val="Calibri"/>
        <family val="2"/>
      </rPr>
      <t>€ 101.00</t>
    </r>
  </si>
  <si>
    <r>
      <rPr>
        <sz val="12"/>
        <color rgb="FF231F20"/>
        <rFont val="Calibri"/>
        <family val="2"/>
      </rPr>
      <t>Distemper</t>
    </r>
  </si>
  <si>
    <r>
      <rPr>
        <sz val="7"/>
        <color rgb="FF231F20"/>
        <rFont val="Calibri"/>
        <family val="2"/>
      </rPr>
      <t>€ 141.00</t>
    </r>
  </si>
  <si>
    <r>
      <rPr>
        <sz val="12"/>
        <color rgb="FF231F20"/>
        <rFont val="Calibri"/>
        <family val="2"/>
      </rPr>
      <t>Tom’s Oil Eggshell</t>
    </r>
  </si>
  <si>
    <r>
      <rPr>
        <sz val="7"/>
        <color rgb="FF231F20"/>
        <rFont val="Calibri"/>
        <family val="2"/>
      </rPr>
      <t>€ 128.00</t>
    </r>
  </si>
  <si>
    <r>
      <rPr>
        <sz val="7"/>
        <color rgb="FF231F20"/>
        <rFont val="Calibri"/>
        <family val="2"/>
      </rPr>
      <t>€ 65.00</t>
    </r>
  </si>
  <si>
    <r>
      <rPr>
        <sz val="12"/>
        <color rgb="FF231F20"/>
        <rFont val="Calibri"/>
        <family val="2"/>
      </rPr>
      <t>Intelligent Exterior Eggshell</t>
    </r>
  </si>
  <si>
    <r>
      <rPr>
        <sz val="12"/>
        <color rgb="FF231F20"/>
        <rFont val="Calibri"/>
        <family val="2"/>
      </rPr>
      <t>Intelligent ASP</t>
    </r>
  </si>
  <si>
    <r>
      <rPr>
        <sz val="7"/>
        <color rgb="FF231F20"/>
        <rFont val="Calibri"/>
        <family val="2"/>
      </rPr>
      <t>€ 33.00</t>
    </r>
  </si>
  <si>
    <r>
      <rPr>
        <sz val="12"/>
        <color rgb="FF231F20"/>
        <rFont val="Calibri"/>
        <family val="2"/>
      </rPr>
      <t>Aluminium Wood Primer</t>
    </r>
  </si>
  <si>
    <r>
      <rPr>
        <sz val="7"/>
        <color rgb="FF231F20"/>
        <rFont val="Calibri"/>
        <family val="2"/>
      </rPr>
      <t>€ 84.00</t>
    </r>
  </si>
  <si>
    <r>
      <rPr>
        <sz val="7"/>
        <color rgb="FF231F20"/>
        <rFont val="Calibri"/>
        <family val="2"/>
      </rPr>
      <t>€ 38.00</t>
    </r>
  </si>
  <si>
    <r>
      <rPr>
        <sz val="12"/>
        <color rgb="FF231F20"/>
        <rFont val="Calibri"/>
        <family val="2"/>
      </rPr>
      <t>Wall Primer Sealer</t>
    </r>
  </si>
  <si>
    <r>
      <rPr>
        <sz val="7"/>
        <color rgb="FF231F20"/>
        <rFont val="Calibri"/>
        <family val="2"/>
      </rPr>
      <t>€ 134.00</t>
    </r>
  </si>
  <si>
    <r>
      <rPr>
        <sz val="7"/>
        <color rgb="FF231F20"/>
        <rFont val="Calibri"/>
        <family val="2"/>
      </rPr>
      <t>€ 43.00</t>
    </r>
  </si>
  <si>
    <t>Intelligent Satinwood</t>
  </si>
  <si>
    <t>Intelligent Eggshell</t>
  </si>
  <si>
    <t>Intelligent Matt Emulsion</t>
  </si>
  <si>
    <t>Absolute Matt Emulsion</t>
  </si>
  <si>
    <t>Masonry Paint</t>
  </si>
  <si>
    <t>Flat Oil Eggshell</t>
  </si>
  <si>
    <t>Traditional Oil Gloss</t>
  </si>
  <si>
    <t>LG</t>
  </si>
  <si>
    <t>Little Green Finition</t>
  </si>
  <si>
    <t>Absolute Matt Emulsion (Ultra Blue™)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</si>
</sst>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€-40C];[Red]\-#,##0.00\ [$€-40C]"/>
    <numFmt numFmtId="165" formatCode="#,##0.00&quot; €&quot;;[Red]\-#,##0.00&quot; €&quot;"/>
  </numFmts>
  <fonts count="10" x14ac:knownFonts="1">
    <font>
      <sz val="11"/>
      <color rgb="FF000000"/>
      <name val="Calibri"/>
      <family val="2"/>
      <charset val="1"/>
    </font>
    <font>
      <b/>
      <sz val="16"/>
      <color rgb="FF000000"/>
      <name val="Calibri"/>
      <family val="2"/>
      <charset val="1"/>
    </font>
    <font>
      <sz val="12"/>
      <color rgb="FF000000"/>
      <name val="Calibri"/>
      <family val="2"/>
      <charset val="1"/>
    </font>
    <font>
      <b/>
      <sz val="12"/>
      <color rgb="FF000000"/>
      <name val="Calibri"/>
      <family val="2"/>
      <charset val="1"/>
    </font>
    <font>
      <b/>
      <sz val="11"/>
      <color rgb="FF800000"/>
      <name val="Calibri"/>
      <family val="2"/>
      <charset val="1"/>
    </font>
    <font>
      <sz val="10"/>
      <color rgb="FF808080"/>
      <name val="Calibri"/>
      <family val="2"/>
      <charset val="1"/>
    </font>
    <font>
      <sz val="12"/>
      <name val="Calibri"/>
      <family val="2"/>
    </font>
    <font>
      <sz val="12"/>
      <color rgb="FF231F20"/>
      <name val="Calibri"/>
      <family val="2"/>
    </font>
    <font>
      <sz val="7"/>
      <name val="Calibri"/>
      <family val="2"/>
    </font>
    <font>
      <sz val="7"/>
      <color rgb="FF231F2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231F20"/>
      </left>
      <right style="thin">
        <color rgb="FF231F20"/>
      </right>
      <top style="thin">
        <color rgb="FF231F20"/>
      </top>
      <bottom style="thin">
        <color rgb="FF231F20"/>
      </bottom>
      <diagonal/>
    </border>
    <border>
      <left style="thin">
        <color rgb="FF231F20"/>
      </left>
      <right style="thin">
        <color rgb="FF231F20"/>
      </right>
      <top style="thin">
        <color rgb="FF231F20"/>
      </top>
      <bottom style="thin">
        <color rgb="FF636466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231F20"/>
      </left>
      <right style="thin">
        <color rgb="FF231F20"/>
      </right>
      <top style="medium">
        <color indexed="64"/>
      </top>
      <bottom style="thin">
        <color rgb="FF231F20"/>
      </bottom>
      <diagonal/>
    </border>
    <border>
      <left style="thin">
        <color rgb="FF231F20"/>
      </left>
      <right style="medium">
        <color indexed="64"/>
      </right>
      <top style="medium">
        <color indexed="64"/>
      </top>
      <bottom style="thin">
        <color rgb="FF231F20"/>
      </bottom>
      <diagonal/>
    </border>
    <border>
      <left style="medium">
        <color indexed="64"/>
      </left>
      <right style="thin">
        <color rgb="FF231F20"/>
      </right>
      <top style="thin">
        <color rgb="FF231F20"/>
      </top>
      <bottom style="thin">
        <color rgb="FF231F20"/>
      </bottom>
      <diagonal/>
    </border>
    <border>
      <left style="thin">
        <color rgb="FF231F20"/>
      </left>
      <right style="medium">
        <color indexed="64"/>
      </right>
      <top style="thin">
        <color rgb="FF231F20"/>
      </top>
      <bottom style="thin">
        <color rgb="FF231F20"/>
      </bottom>
      <diagonal/>
    </border>
    <border>
      <left style="medium">
        <color indexed="64"/>
      </left>
      <right style="thin">
        <color rgb="FF231F20"/>
      </right>
      <top style="thin">
        <color rgb="FF231F20"/>
      </top>
      <bottom style="medium">
        <color indexed="64"/>
      </bottom>
      <diagonal/>
    </border>
    <border>
      <left style="thin">
        <color rgb="FF231F20"/>
      </left>
      <right style="thin">
        <color rgb="FF231F20"/>
      </right>
      <top style="thin">
        <color rgb="FF231F20"/>
      </top>
      <bottom style="medium">
        <color indexed="64"/>
      </bottom>
      <diagonal/>
    </border>
    <border>
      <left style="thin">
        <color rgb="FF231F20"/>
      </left>
      <right style="medium">
        <color indexed="64"/>
      </right>
      <top style="thin">
        <color rgb="FF231F20"/>
      </top>
      <bottom style="medium">
        <color indexed="64"/>
      </bottom>
      <diagonal/>
    </border>
    <border>
      <left style="medium">
        <color indexed="64"/>
      </left>
      <right style="thin">
        <color rgb="FF231F20"/>
      </right>
      <top style="thin">
        <color rgb="FF231F20"/>
      </top>
      <bottom/>
      <diagonal/>
    </border>
    <border>
      <left style="medium">
        <color indexed="64"/>
      </left>
      <right style="thin">
        <color rgb="FF231F20"/>
      </right>
      <top/>
      <bottom/>
      <diagonal/>
    </border>
    <border>
      <left style="medium">
        <color indexed="64"/>
      </left>
      <right style="thin">
        <color rgb="FF231F20"/>
      </right>
      <top/>
      <bottom style="thin">
        <color rgb="FF231F20"/>
      </bottom>
      <diagonal/>
    </border>
    <border>
      <left style="medium">
        <color indexed="64"/>
      </left>
      <right style="thin">
        <color rgb="FF231F20"/>
      </right>
      <top/>
      <bottom style="medium">
        <color indexed="64"/>
      </bottom>
      <diagonal/>
    </border>
    <border>
      <left style="medium">
        <color indexed="64"/>
      </left>
      <right style="thin">
        <color rgb="FF231F20"/>
      </right>
      <top style="medium">
        <color indexed="64"/>
      </top>
      <bottom style="thin">
        <color rgb="FF231F20"/>
      </bottom>
      <diagonal/>
    </border>
    <border>
      <left style="thin">
        <color rgb="FF231F20"/>
      </left>
      <right style="medium">
        <color indexed="64"/>
      </right>
      <top/>
      <bottom style="thin">
        <color rgb="FF231F20"/>
      </bottom>
      <diagonal/>
    </border>
    <border>
      <left style="thin">
        <color rgb="FF231F20"/>
      </left>
      <right style="thin">
        <color rgb="FF231F20"/>
      </right>
      <top/>
      <bottom style="thin">
        <color rgb="FF231F2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231F20"/>
      </left>
      <right/>
      <top style="medium">
        <color indexed="64"/>
      </top>
      <bottom style="thin">
        <color rgb="FF231F20"/>
      </bottom>
      <diagonal/>
    </border>
    <border>
      <left style="thin">
        <color rgb="FF231F20"/>
      </left>
      <right/>
      <top style="thin">
        <color rgb="FF231F20"/>
      </top>
      <bottom style="medium">
        <color indexed="64"/>
      </bottom>
      <diagonal/>
    </border>
    <border>
      <left style="medium">
        <color indexed="64"/>
      </left>
      <right style="thin">
        <color rgb="FF231F20"/>
      </right>
      <top style="medium">
        <color indexed="64"/>
      </top>
      <bottom style="medium">
        <color indexed="64"/>
      </bottom>
      <diagonal/>
    </border>
    <border>
      <left style="thin">
        <color rgb="FF231F2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231F20"/>
      </left>
      <right/>
      <top style="medium">
        <color indexed="64"/>
      </top>
      <bottom style="medium">
        <color indexed="64"/>
      </bottom>
      <diagonal/>
    </border>
    <border>
      <left style="thin">
        <color rgb="FF231F20"/>
      </left>
      <right style="thin">
        <color rgb="FF231F2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vertical="center"/>
    </xf>
    <xf numFmtId="0" fontId="0" fillId="0" borderId="0" xfId="0" applyBorder="1"/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vertical="center"/>
    </xf>
    <xf numFmtId="0" fontId="0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Font="1" applyBorder="1" applyAlignment="1">
      <alignment horizontal="left" vertical="center"/>
    </xf>
    <xf numFmtId="164" fontId="0" fillId="0" borderId="2" xfId="0" applyNumberFormat="1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164" fontId="0" fillId="0" borderId="0" xfId="0" applyNumberFormat="1" applyFont="1" applyBorder="1" applyAlignment="1">
      <alignment horizontal="right" vertical="center"/>
    </xf>
    <xf numFmtId="164" fontId="0" fillId="0" borderId="0" xfId="0" applyNumberFormat="1" applyFont="1" applyBorder="1" applyAlignment="1">
      <alignment horizontal="center" vertical="center"/>
    </xf>
    <xf numFmtId="164" fontId="0" fillId="0" borderId="0" xfId="0" applyNumberFormat="1" applyAlignment="1">
      <alignment horizontal="center"/>
    </xf>
    <xf numFmtId="0" fontId="0" fillId="0" borderId="1" xfId="0" applyFont="1" applyBorder="1" applyAlignment="1">
      <alignment horizontal="left" vertical="center"/>
    </xf>
    <xf numFmtId="164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165" fontId="0" fillId="0" borderId="0" xfId="0" applyNumberFormat="1" applyFont="1" applyAlignment="1">
      <alignment horizontal="right" vertical="center"/>
    </xf>
    <xf numFmtId="0" fontId="0" fillId="0" borderId="0" xfId="0" applyFont="1" applyAlignment="1">
      <alignment vertical="center"/>
    </xf>
    <xf numFmtId="9" fontId="0" fillId="0" borderId="0" xfId="0" applyNumberFormat="1" applyFont="1" applyBorder="1" applyAlignment="1">
      <alignment horizontal="left" vertical="center"/>
    </xf>
    <xf numFmtId="165" fontId="4" fillId="0" borderId="0" xfId="0" applyNumberFormat="1" applyFont="1" applyAlignment="1">
      <alignment horizontal="right" vertical="center"/>
    </xf>
    <xf numFmtId="0" fontId="0" fillId="0" borderId="3" xfId="0" applyFont="1" applyBorder="1" applyAlignment="1">
      <alignment vertical="center"/>
    </xf>
    <xf numFmtId="9" fontId="0" fillId="0" borderId="3" xfId="0" applyNumberFormat="1" applyFont="1" applyBorder="1" applyAlignment="1">
      <alignment horizontal="left" vertical="center"/>
    </xf>
    <xf numFmtId="165" fontId="0" fillId="0" borderId="3" xfId="0" applyNumberFormat="1" applyFont="1" applyBorder="1" applyAlignment="1">
      <alignment horizontal="right" vertical="center"/>
    </xf>
    <xf numFmtId="0" fontId="0" fillId="0" borderId="0" xfId="0" applyFont="1"/>
    <xf numFmtId="0" fontId="0" fillId="0" borderId="0" xfId="0" applyFont="1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2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164" fontId="0" fillId="0" borderId="1" xfId="0" applyNumberFormat="1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/>
    <xf numFmtId="0" fontId="0" fillId="0" borderId="0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0" fillId="0" borderId="2" xfId="0" applyFont="1" applyBorder="1" applyAlignment="1">
      <alignment horizontal="left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/>
    </xf>
    <xf numFmtId="0" fontId="0" fillId="0" borderId="7" xfId="0" applyBorder="1"/>
    <xf numFmtId="0" fontId="7" fillId="0" borderId="8" xfId="0" applyFont="1" applyFill="1" applyBorder="1" applyAlignment="1">
      <alignment horizontal="left" vertical="top" wrapText="1"/>
    </xf>
    <xf numFmtId="0" fontId="6" fillId="0" borderId="8" xfId="0" applyFont="1" applyFill="1" applyBorder="1" applyAlignment="1">
      <alignment horizontal="left" vertical="top" wrapText="1"/>
    </xf>
    <xf numFmtId="0" fontId="6" fillId="0" borderId="9" xfId="0" applyFont="1" applyFill="1" applyBorder="1" applyAlignment="1">
      <alignment horizontal="left" vertical="top" wrapText="1"/>
    </xf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32" xfId="0" applyFill="1" applyBorder="1" applyAlignment="1">
      <alignment horizontal="center" vertical="center" wrapText="1"/>
    </xf>
    <xf numFmtId="0" fontId="3" fillId="2" borderId="33" xfId="0" applyFont="1" applyFill="1" applyBorder="1" applyAlignment="1">
      <alignment horizontal="center" vertical="center"/>
    </xf>
    <xf numFmtId="0" fontId="3" fillId="2" borderId="34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 wrapText="1"/>
    </xf>
    <xf numFmtId="0" fontId="8" fillId="2" borderId="23" xfId="0" applyFont="1" applyFill="1" applyBorder="1" applyAlignment="1">
      <alignment horizontal="left" vertical="top" wrapText="1" indent="3"/>
    </xf>
    <xf numFmtId="0" fontId="8" fillId="2" borderId="22" xfId="0" applyFont="1" applyFill="1" applyBorder="1" applyAlignment="1">
      <alignment horizontal="center" vertical="top" wrapText="1"/>
    </xf>
    <xf numFmtId="0" fontId="8" fillId="2" borderId="5" xfId="0" applyFont="1" applyFill="1" applyBorder="1" applyAlignment="1">
      <alignment horizontal="left" vertical="top" wrapText="1" indent="3"/>
    </xf>
    <xf numFmtId="0" fontId="8" fillId="2" borderId="13" xfId="0" applyFont="1" applyFill="1" applyBorder="1" applyAlignment="1">
      <alignment horizontal="center" vertical="top" wrapText="1"/>
    </xf>
    <xf numFmtId="0" fontId="7" fillId="2" borderId="19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left" vertical="top" wrapText="1" indent="3"/>
    </xf>
    <xf numFmtId="0" fontId="6" fillId="2" borderId="20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left" vertical="top" wrapText="1" indent="3"/>
    </xf>
    <xf numFmtId="0" fontId="8" fillId="2" borderId="16" xfId="0" applyFont="1" applyFill="1" applyBorder="1" applyAlignment="1">
      <alignment horizontal="center" vertical="top" wrapText="1"/>
    </xf>
    <xf numFmtId="0" fontId="7" fillId="3" borderId="24" xfId="0" applyFont="1" applyFill="1" applyBorder="1" applyAlignment="1">
      <alignment horizontal="center" vertical="center" wrapText="1"/>
    </xf>
    <xf numFmtId="0" fontId="7" fillId="3" borderId="25" xfId="0" applyFont="1" applyFill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6" fillId="3" borderId="25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8" fillId="3" borderId="22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horizontal="center" vertical="center" wrapText="1"/>
    </xf>
    <xf numFmtId="0" fontId="8" fillId="3" borderId="26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8" fillId="3" borderId="28" xfId="0" applyFont="1" applyFill="1" applyBorder="1" applyAlignment="1">
      <alignment horizontal="center" vertical="center" wrapText="1"/>
    </xf>
    <xf numFmtId="0" fontId="8" fillId="3" borderId="30" xfId="0" applyFont="1" applyFill="1" applyBorder="1" applyAlignment="1">
      <alignment horizontal="center" vertical="center" wrapText="1"/>
    </xf>
    <xf numFmtId="0" fontId="8" fillId="3" borderId="29" xfId="0" applyFont="1" applyFill="1" applyBorder="1" applyAlignment="1">
      <alignment horizontal="center" vertical="center" wrapText="1"/>
    </xf>
    <xf numFmtId="0" fontId="8" fillId="3" borderId="31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14" xfId="0" applyFont="1" applyFill="1" applyBorder="1" applyAlignment="1">
      <alignment horizontal="center" vertical="center" wrapText="1"/>
    </xf>
    <xf numFmtId="0" fontId="8" fillId="3" borderId="27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0" fontId="8" fillId="3" borderId="16" xfId="0" applyFont="1" applyFill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9"/>
  <sheetViews>
    <sheetView tabSelected="1" view="pageBreakPreview" topLeftCell="A7" zoomScaleNormal="75" zoomScaleSheetLayoutView="100" workbookViewId="0">
      <selection activeCell="C16" sqref="C16:E16"/>
    </sheetView>
  </sheetViews>
  <sheetFormatPr baseColWidth="10" defaultColWidth="8.88671875" defaultRowHeight="14.4" x14ac:dyDescent="0.3"/>
  <cols>
    <col min="1" max="1" width="7.6640625" customWidth="1"/>
    <col min="2" max="2" width="12.6640625" customWidth="1"/>
    <col min="3" max="9" width="11.21875" customWidth="1"/>
    <col min="10" max="10" width="7.6640625" customWidth="1"/>
    <col min="11" max="1025" width="10.21875" customWidth="1"/>
  </cols>
  <sheetData>
    <row r="1" spans="1:9" ht="21" x14ac:dyDescent="0.3">
      <c r="H1" s="1"/>
      <c r="I1" s="1" t="s">
        <v>0</v>
      </c>
    </row>
    <row r="2" spans="1:9" ht="15.6" x14ac:dyDescent="0.3">
      <c r="I2" s="2" t="s">
        <v>1</v>
      </c>
    </row>
    <row r="3" spans="1:9" ht="15.6" x14ac:dyDescent="0.3">
      <c r="I3" s="2"/>
    </row>
    <row r="5" spans="1:9" ht="15.6" x14ac:dyDescent="0.3">
      <c r="I5" s="2"/>
    </row>
    <row r="6" spans="1:9" ht="15.6" x14ac:dyDescent="0.3">
      <c r="I6" s="2"/>
    </row>
    <row r="7" spans="1:9" ht="15.6" x14ac:dyDescent="0.3">
      <c r="I7" s="2"/>
    </row>
    <row r="8" spans="1:9" ht="15.6" x14ac:dyDescent="0.3">
      <c r="I8" s="2"/>
    </row>
    <row r="9" spans="1:9" x14ac:dyDescent="0.3">
      <c r="F9" s="3"/>
    </row>
    <row r="10" spans="1:9" x14ac:dyDescent="0.3">
      <c r="F10" s="3"/>
    </row>
    <row r="11" spans="1:9" x14ac:dyDescent="0.3">
      <c r="F11" s="3"/>
    </row>
    <row r="12" spans="1:9" x14ac:dyDescent="0.3">
      <c r="F12" s="3"/>
      <c r="I12" s="4"/>
    </row>
    <row r="13" spans="1:9" x14ac:dyDescent="0.3">
      <c r="I13" s="4"/>
    </row>
    <row r="14" spans="1:9" x14ac:dyDescent="0.3">
      <c r="B14" s="5"/>
      <c r="C14" s="6"/>
      <c r="D14" s="6"/>
      <c r="E14" s="6"/>
      <c r="F14" s="7"/>
      <c r="G14" s="7"/>
      <c r="H14" s="5"/>
      <c r="I14" s="5"/>
    </row>
    <row r="15" spans="1:9" s="8" customFormat="1" ht="29.25" customHeight="1" thickBot="1" x14ac:dyDescent="0.35">
      <c r="A15" s="40" t="s">
        <v>30</v>
      </c>
      <c r="B15" s="9" t="s">
        <v>2</v>
      </c>
      <c r="C15" s="36" t="s">
        <v>3</v>
      </c>
      <c r="D15" s="36"/>
      <c r="E15" s="36"/>
      <c r="F15" s="9" t="s">
        <v>5</v>
      </c>
      <c r="G15" s="9" t="s">
        <v>4</v>
      </c>
      <c r="H15" s="9" t="s">
        <v>6</v>
      </c>
      <c r="I15" s="9" t="s">
        <v>7</v>
      </c>
    </row>
    <row r="16" spans="1:9" s="10" customFormat="1" ht="15" customHeight="1" x14ac:dyDescent="0.3">
      <c r="A16" s="10" t="s">
        <v>88</v>
      </c>
      <c r="B16" s="11"/>
      <c r="C16" s="39" t="s">
        <v>90</v>
      </c>
      <c r="D16" s="39"/>
      <c r="E16" s="39"/>
      <c r="F16" s="12"/>
      <c r="G16" s="13"/>
      <c r="H16" s="13">
        <v>10</v>
      </c>
      <c r="I16" s="14">
        <f>H16*G16</f>
        <v>0</v>
      </c>
    </row>
    <row r="17" spans="1:9" s="10" customFormat="1" ht="15" customHeight="1" x14ac:dyDescent="0.3">
      <c r="A17" s="10" t="s">
        <v>88</v>
      </c>
      <c r="C17" s="35" t="s">
        <v>81</v>
      </c>
      <c r="D17" s="35"/>
      <c r="E17" s="35"/>
      <c r="F17" s="15"/>
      <c r="G17" s="5"/>
      <c r="H17" s="5">
        <v>4</v>
      </c>
      <c r="I17" s="14">
        <f t="shared" ref="I16:I21" si="0">H17*F17</f>
        <v>0</v>
      </c>
    </row>
    <row r="18" spans="1:9" s="10" customFormat="1" ht="15" customHeight="1" x14ac:dyDescent="0.3">
      <c r="A18" s="10" t="s">
        <v>88</v>
      </c>
      <c r="C18" s="35"/>
      <c r="D18" s="35"/>
      <c r="E18" s="35"/>
      <c r="F18" s="15"/>
      <c r="G18" s="5"/>
      <c r="H18" s="5">
        <v>1</v>
      </c>
      <c r="I18" s="14">
        <f t="shared" si="0"/>
        <v>0</v>
      </c>
    </row>
    <row r="19" spans="1:9" s="10" customFormat="1" ht="15" customHeight="1" x14ac:dyDescent="0.3">
      <c r="C19" s="35"/>
      <c r="D19" s="35"/>
      <c r="E19" s="35"/>
      <c r="F19" s="15"/>
      <c r="G19" s="5"/>
      <c r="H19" s="5">
        <v>1</v>
      </c>
      <c r="I19" s="14">
        <f t="shared" si="0"/>
        <v>0</v>
      </c>
    </row>
    <row r="20" spans="1:9" s="10" customFormat="1" ht="15" customHeight="1" x14ac:dyDescent="0.3">
      <c r="C20" s="35"/>
      <c r="D20" s="35"/>
      <c r="E20" s="35"/>
      <c r="F20" s="15"/>
      <c r="G20" s="5"/>
      <c r="H20" s="5">
        <v>4</v>
      </c>
      <c r="I20" s="14">
        <f t="shared" si="0"/>
        <v>0</v>
      </c>
    </row>
    <row r="21" spans="1:9" s="10" customFormat="1" ht="15" customHeight="1" x14ac:dyDescent="0.3">
      <c r="C21" s="35"/>
      <c r="D21" s="35"/>
      <c r="E21" s="35"/>
      <c r="F21" s="15"/>
      <c r="G21" s="5"/>
      <c r="H21" s="5">
        <v>3</v>
      </c>
      <c r="I21" s="14">
        <f t="shared" si="0"/>
        <v>0</v>
      </c>
    </row>
    <row r="22" spans="1:9" s="10" customFormat="1" ht="15" customHeight="1" x14ac:dyDescent="0.3">
      <c r="B22" s="11"/>
      <c r="C22" s="35"/>
      <c r="D22" s="35"/>
      <c r="E22" s="35"/>
      <c r="F22" s="15"/>
      <c r="G22" s="5"/>
      <c r="H22" s="5"/>
      <c r="I22" s="14"/>
    </row>
    <row r="23" spans="1:9" s="10" customFormat="1" ht="15" customHeight="1" x14ac:dyDescent="0.3">
      <c r="B23" s="11"/>
      <c r="C23" s="35"/>
      <c r="D23" s="35"/>
      <c r="E23" s="35"/>
      <c r="F23" s="16"/>
      <c r="G23" s="8"/>
      <c r="H23" s="8"/>
      <c r="I23" s="14"/>
    </row>
    <row r="24" spans="1:9" s="10" customFormat="1" ht="15" customHeight="1" x14ac:dyDescent="0.3">
      <c r="B24" s="6"/>
      <c r="C24" s="35"/>
      <c r="D24" s="35"/>
      <c r="E24" s="35"/>
      <c r="F24" s="15"/>
      <c r="G24" s="5"/>
      <c r="H24" s="5"/>
      <c r="I24" s="14"/>
    </row>
    <row r="25" spans="1:9" s="10" customFormat="1" ht="15" customHeight="1" x14ac:dyDescent="0.3">
      <c r="B25" s="6"/>
      <c r="C25" s="35"/>
      <c r="D25" s="35"/>
      <c r="E25" s="35"/>
      <c r="F25" s="15"/>
      <c r="G25" s="5"/>
      <c r="H25" s="5"/>
      <c r="I25" s="14"/>
    </row>
    <row r="26" spans="1:9" x14ac:dyDescent="0.3">
      <c r="B26" s="6"/>
      <c r="C26" s="35"/>
      <c r="D26" s="35"/>
      <c r="E26" s="35"/>
      <c r="F26" s="15"/>
      <c r="G26" s="5"/>
      <c r="H26" s="5"/>
      <c r="I26" s="14"/>
    </row>
    <row r="27" spans="1:9" x14ac:dyDescent="0.3">
      <c r="B27" s="11"/>
      <c r="C27" s="35"/>
      <c r="D27" s="35"/>
      <c r="E27" s="35"/>
      <c r="F27" s="15"/>
      <c r="G27" s="5"/>
      <c r="H27" s="5"/>
      <c r="I27" s="14"/>
    </row>
    <row r="28" spans="1:9" x14ac:dyDescent="0.3">
      <c r="B28" s="11"/>
      <c r="C28" s="35"/>
      <c r="D28" s="35"/>
      <c r="E28" s="35"/>
      <c r="F28" s="16"/>
      <c r="G28" s="8"/>
      <c r="H28" s="8"/>
      <c r="I28" s="14"/>
    </row>
    <row r="29" spans="1:9" ht="15" thickBot="1" x14ac:dyDescent="0.35">
      <c r="B29" s="17"/>
      <c r="C29" s="17"/>
      <c r="D29" s="17"/>
      <c r="E29" s="17"/>
      <c r="F29" s="18"/>
      <c r="G29" s="19"/>
      <c r="H29" s="19"/>
      <c r="I29" s="32"/>
    </row>
    <row r="30" spans="1:9" x14ac:dyDescent="0.3">
      <c r="F30" s="37" t="s">
        <v>8</v>
      </c>
      <c r="G30" s="37"/>
      <c r="H30" s="37"/>
      <c r="I30" s="20">
        <f>SUM(I16:I29)</f>
        <v>0</v>
      </c>
    </row>
    <row r="31" spans="1:9" x14ac:dyDescent="0.3">
      <c r="F31" s="21" t="s">
        <v>9</v>
      </c>
      <c r="G31" s="22">
        <v>0.15</v>
      </c>
      <c r="H31" s="11"/>
      <c r="I31" s="20">
        <f>SUM(I30*G31)</f>
        <v>0</v>
      </c>
    </row>
    <row r="32" spans="1:9" x14ac:dyDescent="0.3">
      <c r="F32" s="38" t="s">
        <v>10</v>
      </c>
      <c r="G32" s="38"/>
      <c r="H32" s="38"/>
      <c r="I32" s="23">
        <f>SUM(I30-I31)</f>
        <v>0</v>
      </c>
    </row>
    <row r="33" spans="1:9" x14ac:dyDescent="0.3">
      <c r="F33" s="24" t="s">
        <v>11</v>
      </c>
      <c r="G33" s="25">
        <v>0.2</v>
      </c>
      <c r="H33" s="24"/>
      <c r="I33" s="26">
        <f>I32-(I32/1.2)</f>
        <v>0</v>
      </c>
    </row>
    <row r="34" spans="1:9" x14ac:dyDescent="0.3">
      <c r="F34" s="38" t="s">
        <v>12</v>
      </c>
      <c r="G34" s="38"/>
      <c r="I34" s="23">
        <f>I32</f>
        <v>0</v>
      </c>
    </row>
    <row r="35" spans="1:9" s="27" customFormat="1" x14ac:dyDescent="0.3">
      <c r="B35" s="6"/>
      <c r="C35" s="6"/>
      <c r="D35" s="6"/>
      <c r="E35" s="6"/>
      <c r="F35" s="6"/>
      <c r="G35" s="6"/>
      <c r="H35" s="6"/>
      <c r="I35" s="6"/>
    </row>
    <row r="36" spans="1:9" s="27" customFormat="1" x14ac:dyDescent="0.3">
      <c r="B36" s="6"/>
      <c r="C36" s="6"/>
      <c r="D36" s="6"/>
      <c r="E36" s="6"/>
      <c r="F36" s="6"/>
      <c r="G36" s="6"/>
      <c r="H36" s="6"/>
      <c r="I36" s="6"/>
    </row>
    <row r="37" spans="1:9" s="27" customFormat="1" x14ac:dyDescent="0.3">
      <c r="B37" s="6"/>
      <c r="C37" s="6"/>
      <c r="D37" s="6"/>
      <c r="E37" s="6"/>
      <c r="H37" s="28"/>
      <c r="I37" s="28"/>
    </row>
    <row r="38" spans="1:9" s="27" customFormat="1" x14ac:dyDescent="0.3">
      <c r="B38" s="6" t="s">
        <v>13</v>
      </c>
      <c r="C38" s="6"/>
      <c r="D38" s="6"/>
      <c r="E38" s="6"/>
      <c r="F38" s="6"/>
      <c r="G38" s="6"/>
      <c r="H38" s="6"/>
      <c r="I38" s="28"/>
    </row>
    <row r="39" spans="1:9" x14ac:dyDescent="0.3">
      <c r="A39" s="27"/>
      <c r="B39" s="6" t="s">
        <v>14</v>
      </c>
      <c r="C39" s="6"/>
      <c r="D39" s="6"/>
      <c r="E39" s="6"/>
      <c r="F39" s="6"/>
      <c r="G39" s="6"/>
      <c r="H39" s="6"/>
      <c r="I39" s="28"/>
    </row>
    <row r="40" spans="1:9" x14ac:dyDescent="0.3">
      <c r="B40" s="6" t="s">
        <v>15</v>
      </c>
      <c r="C40" s="6"/>
      <c r="D40" s="6"/>
      <c r="E40" s="6"/>
      <c r="F40" s="27"/>
      <c r="G40" s="27"/>
      <c r="H40" s="28"/>
      <c r="I40" s="29"/>
    </row>
    <row r="41" spans="1:9" x14ac:dyDescent="0.3">
      <c r="B41" s="21"/>
      <c r="C41" s="27"/>
      <c r="D41" s="27"/>
      <c r="E41" s="27"/>
      <c r="F41" s="21"/>
      <c r="G41" s="27"/>
      <c r="H41" s="28"/>
      <c r="I41" s="29"/>
    </row>
    <row r="42" spans="1:9" x14ac:dyDescent="0.3">
      <c r="B42" s="21" t="s">
        <v>16</v>
      </c>
      <c r="C42" s="27"/>
      <c r="D42" s="27"/>
      <c r="E42" s="27"/>
      <c r="F42" s="21" t="s">
        <v>17</v>
      </c>
      <c r="G42" s="27"/>
      <c r="H42" s="28"/>
      <c r="I42" s="29"/>
    </row>
    <row r="43" spans="1:9" ht="15.6" x14ac:dyDescent="0.3">
      <c r="B43" s="30"/>
      <c r="C43" s="30"/>
      <c r="D43" s="30"/>
      <c r="E43" s="30"/>
      <c r="F43" s="30"/>
      <c r="G43" s="30"/>
      <c r="H43" s="29"/>
      <c r="I43" s="29"/>
    </row>
    <row r="44" spans="1:9" ht="15.6" x14ac:dyDescent="0.3">
      <c r="B44" s="30"/>
      <c r="C44" s="30"/>
      <c r="D44" s="30"/>
      <c r="E44" s="30"/>
      <c r="F44" s="30"/>
      <c r="G44" s="30"/>
      <c r="H44" s="29"/>
      <c r="I44" s="29"/>
    </row>
    <row r="45" spans="1:9" x14ac:dyDescent="0.3">
      <c r="H45" s="29"/>
    </row>
    <row r="46" spans="1:9" x14ac:dyDescent="0.3">
      <c r="B46" s="31"/>
      <c r="C46" s="31"/>
      <c r="H46" s="29"/>
    </row>
    <row r="47" spans="1:9" x14ac:dyDescent="0.3">
      <c r="B47" s="31"/>
      <c r="C47" s="31"/>
      <c r="D47" s="31"/>
      <c r="E47" s="31"/>
      <c r="F47" s="31"/>
      <c r="G47" s="31"/>
      <c r="H47" s="29"/>
    </row>
    <row r="48" spans="1:9" x14ac:dyDescent="0.3">
      <c r="B48" s="31" t="s">
        <v>18</v>
      </c>
    </row>
    <row r="49" spans="2:2" x14ac:dyDescent="0.3">
      <c r="B49" s="31" t="s">
        <v>19</v>
      </c>
    </row>
  </sheetData>
  <mergeCells count="17">
    <mergeCell ref="C27:E27"/>
    <mergeCell ref="C28:E28"/>
    <mergeCell ref="C15:E15"/>
    <mergeCell ref="F30:H30"/>
    <mergeCell ref="F32:H32"/>
    <mergeCell ref="F34:G34"/>
    <mergeCell ref="C16:E16"/>
    <mergeCell ref="C17:E17"/>
    <mergeCell ref="C18:E18"/>
    <mergeCell ref="C19:E19"/>
    <mergeCell ref="C20:E20"/>
    <mergeCell ref="C21:E21"/>
    <mergeCell ref="C22:E22"/>
    <mergeCell ref="C23:E23"/>
    <mergeCell ref="C24:E24"/>
    <mergeCell ref="C25:E25"/>
    <mergeCell ref="C26:E26"/>
  </mergeCells>
  <dataValidations count="4">
    <dataValidation showInputMessage="1" showErrorMessage="1" sqref="B16" xr:uid="{8BC1410D-F24B-4830-B264-B12E2209DC60}"/>
    <dataValidation type="list" allowBlank="1" showInputMessage="1" showErrorMessage="1" sqref="C17:E28" xr:uid="{66D50319-FC0C-451D-9041-301153DB49A3}">
      <formula1>INDIRECT(A17)</formula1>
    </dataValidation>
    <dataValidation type="list" errorStyle="information" allowBlank="1" showInputMessage="1" sqref="C16:E16" xr:uid="{D4C13D49-0C67-4EE7-AA67-A4578D352222}">
      <formula1>INDIRECT(A16)</formula1>
    </dataValidation>
    <dataValidation type="list" allowBlank="1" showInputMessage="1" showErrorMessage="1" sqref="F16" xr:uid="{AF9998C3-1A4F-45D4-87CD-EA61B394BF80}">
      <formula1>OFFSET(AME,,MATCH(A2,LG,0)-1)</formula1>
    </dataValidation>
  </dataValidations>
  <printOptions horizontalCentered="1"/>
  <pageMargins left="0.23622047244094491" right="0.23622047244094491" top="0.23622047244094491" bottom="0.39370078740157483" header="0" footer="0"/>
  <pageSetup paperSize="9" scale="93" firstPageNumber="0" orientation="portrait" horizontalDpi="300" verticalDpi="30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allowBlank="1" showInputMessage="1" showErrorMessage="1" xr:uid="{EF6B1794-FBDC-4FC3-A2D8-0B5E644A3A9F}">
          <x14:formula1>
            <xm:f>Feuil2!$A$3:$A$10</xm:f>
          </x14:formula1>
          <xm:sqref>G17:G29</xm:sqref>
        </x14:dataValidation>
        <x14:dataValidation type="list" errorStyle="information" allowBlank="1" showInputMessage="1" showErrorMessage="1" xr:uid="{9171DB91-1D98-4996-BFB2-FB0A02FDD2A1}">
          <x14:formula1>
            <xm:f>IF($C$16,Feuil2!$E$2:$E$43,"")</xm:f>
          </x14:formula1>
          <xm:sqref>G16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R43"/>
  <sheetViews>
    <sheetView zoomScaleNormal="100" zoomScaleSheetLayoutView="100" workbookViewId="0">
      <selection activeCell="N7" sqref="N7"/>
    </sheetView>
  </sheetViews>
  <sheetFormatPr baseColWidth="10" defaultColWidth="8.88671875" defaultRowHeight="21" customHeight="1" x14ac:dyDescent="0.3"/>
  <cols>
    <col min="1" max="2" width="12.88671875" customWidth="1"/>
    <col min="3" max="3" width="61.88671875" customWidth="1"/>
    <col min="4" max="4" width="10.21875" customWidth="1"/>
    <col min="5" max="5" width="50.21875" style="41" customWidth="1"/>
    <col min="6" max="8" width="10.21875" customWidth="1"/>
    <col min="9" max="44" width="5.77734375" customWidth="1"/>
    <col min="45" max="1042" width="10.21875" customWidth="1"/>
  </cols>
  <sheetData>
    <row r="1" spans="1:44" s="47" customFormat="1" ht="97.2" customHeight="1" thickBot="1" x14ac:dyDescent="0.35">
      <c r="A1" s="46" t="s">
        <v>5</v>
      </c>
      <c r="B1" s="46" t="s">
        <v>28</v>
      </c>
      <c r="C1" s="46" t="s">
        <v>29</v>
      </c>
      <c r="E1" s="48" t="s">
        <v>3</v>
      </c>
      <c r="F1" s="49" t="s">
        <v>5</v>
      </c>
      <c r="G1" s="50" t="s">
        <v>4</v>
      </c>
      <c r="I1" s="65" t="s">
        <v>84</v>
      </c>
      <c r="J1" s="66"/>
      <c r="K1" s="67" t="s">
        <v>37</v>
      </c>
      <c r="L1" s="68"/>
      <c r="M1" s="65" t="s">
        <v>83</v>
      </c>
      <c r="N1" s="66"/>
      <c r="O1" s="65" t="s">
        <v>82</v>
      </c>
      <c r="P1" s="66"/>
      <c r="Q1" s="65" t="s">
        <v>81</v>
      </c>
      <c r="R1" s="66"/>
      <c r="S1" s="67" t="s">
        <v>56</v>
      </c>
      <c r="T1" s="68"/>
      <c r="U1" s="67" t="s">
        <v>57</v>
      </c>
      <c r="V1" s="68"/>
      <c r="W1" s="65" t="s">
        <v>85</v>
      </c>
      <c r="X1" s="66"/>
      <c r="Y1" s="65" t="s">
        <v>86</v>
      </c>
      <c r="Z1" s="66"/>
      <c r="AA1" s="65" t="s">
        <v>87</v>
      </c>
      <c r="AB1" s="66"/>
      <c r="AC1" s="67" t="s">
        <v>63</v>
      </c>
      <c r="AD1" s="68"/>
      <c r="AE1" s="67" t="s">
        <v>65</v>
      </c>
      <c r="AF1" s="68"/>
      <c r="AG1" s="67" t="s">
        <v>67</v>
      </c>
      <c r="AH1" s="68"/>
      <c r="AI1" s="67" t="s">
        <v>69</v>
      </c>
      <c r="AJ1" s="68"/>
      <c r="AK1" s="67" t="s">
        <v>72</v>
      </c>
      <c r="AL1" s="68"/>
      <c r="AM1" s="67" t="s">
        <v>73</v>
      </c>
      <c r="AN1" s="68"/>
      <c r="AO1" s="67" t="s">
        <v>75</v>
      </c>
      <c r="AP1" s="68"/>
      <c r="AQ1" s="67" t="s">
        <v>78</v>
      </c>
      <c r="AR1" s="68"/>
    </row>
    <row r="2" spans="1:44" ht="21" customHeight="1" thickBot="1" x14ac:dyDescent="0.35">
      <c r="A2" s="33"/>
      <c r="B2" s="33"/>
      <c r="C2" s="33"/>
      <c r="E2" s="51" t="s">
        <v>84</v>
      </c>
      <c r="F2" s="52" t="s">
        <v>31</v>
      </c>
      <c r="G2" s="53" t="s">
        <v>32</v>
      </c>
      <c r="I2" s="69" t="s">
        <v>31</v>
      </c>
      <c r="J2" s="70" t="s">
        <v>32</v>
      </c>
      <c r="K2" s="71" t="s">
        <v>35</v>
      </c>
      <c r="L2" s="72" t="s">
        <v>38</v>
      </c>
      <c r="M2" s="71" t="s">
        <v>31</v>
      </c>
      <c r="N2" s="73" t="s">
        <v>46</v>
      </c>
      <c r="O2" s="71" t="s">
        <v>33</v>
      </c>
      <c r="P2" s="73" t="s">
        <v>50</v>
      </c>
      <c r="Q2" s="74" t="s">
        <v>33</v>
      </c>
      <c r="R2" s="73" t="s">
        <v>53</v>
      </c>
      <c r="S2" s="75" t="s">
        <v>39</v>
      </c>
      <c r="T2" s="76" t="s">
        <v>52</v>
      </c>
      <c r="U2" s="71" t="s">
        <v>35</v>
      </c>
      <c r="V2" s="73" t="s">
        <v>58</v>
      </c>
      <c r="W2" s="74" t="s">
        <v>31</v>
      </c>
      <c r="X2" s="72" t="s">
        <v>60</v>
      </c>
      <c r="Y2" s="71" t="s">
        <v>33</v>
      </c>
      <c r="Z2" s="73" t="s">
        <v>53</v>
      </c>
      <c r="AA2" s="71" t="s">
        <v>35</v>
      </c>
      <c r="AB2" s="73" t="s">
        <v>54</v>
      </c>
      <c r="AC2" s="74" t="s">
        <v>35</v>
      </c>
      <c r="AD2" s="73" t="s">
        <v>64</v>
      </c>
      <c r="AE2" s="75" t="s">
        <v>33</v>
      </c>
      <c r="AF2" s="77" t="s">
        <v>66</v>
      </c>
      <c r="AG2" s="78" t="s">
        <v>33</v>
      </c>
      <c r="AH2" s="76" t="s">
        <v>68</v>
      </c>
      <c r="AI2" s="71" t="s">
        <v>35</v>
      </c>
      <c r="AJ2" s="73" t="s">
        <v>70</v>
      </c>
      <c r="AK2" s="74" t="s">
        <v>35</v>
      </c>
      <c r="AL2" s="73" t="s">
        <v>70</v>
      </c>
      <c r="AM2" s="74" t="s">
        <v>35</v>
      </c>
      <c r="AN2" s="73" t="s">
        <v>59</v>
      </c>
      <c r="AO2" s="74" t="s">
        <v>35</v>
      </c>
      <c r="AP2" s="73" t="s">
        <v>76</v>
      </c>
      <c r="AQ2" s="74" t="s">
        <v>31</v>
      </c>
      <c r="AR2" s="73" t="s">
        <v>79</v>
      </c>
    </row>
    <row r="3" spans="1:44" ht="21" customHeight="1" thickBot="1" x14ac:dyDescent="0.35">
      <c r="A3" s="33" t="s">
        <v>23</v>
      </c>
      <c r="B3" s="33"/>
      <c r="C3" s="33"/>
      <c r="E3" s="51"/>
      <c r="F3" s="54" t="s">
        <v>33</v>
      </c>
      <c r="G3" s="55" t="s">
        <v>34</v>
      </c>
      <c r="I3" s="79" t="s">
        <v>33</v>
      </c>
      <c r="J3" s="80" t="s">
        <v>34</v>
      </c>
      <c r="K3" s="81" t="s">
        <v>43</v>
      </c>
      <c r="L3" s="82" t="s">
        <v>45</v>
      </c>
      <c r="M3" s="79" t="s">
        <v>33</v>
      </c>
      <c r="N3" s="80" t="s">
        <v>47</v>
      </c>
      <c r="O3" s="79" t="s">
        <v>35</v>
      </c>
      <c r="P3" s="80" t="s">
        <v>51</v>
      </c>
      <c r="Q3" s="83" t="s">
        <v>35</v>
      </c>
      <c r="R3" s="80" t="s">
        <v>54</v>
      </c>
      <c r="S3" s="84"/>
      <c r="T3" s="84"/>
      <c r="U3" s="81" t="s">
        <v>39</v>
      </c>
      <c r="V3" s="85" t="s">
        <v>59</v>
      </c>
      <c r="W3" s="86" t="s">
        <v>33</v>
      </c>
      <c r="X3" s="82" t="s">
        <v>61</v>
      </c>
      <c r="Y3" s="79" t="s">
        <v>35</v>
      </c>
      <c r="Z3" s="80" t="s">
        <v>54</v>
      </c>
      <c r="AA3" s="81" t="s">
        <v>39</v>
      </c>
      <c r="AB3" s="85" t="s">
        <v>62</v>
      </c>
      <c r="AC3" s="86" t="s">
        <v>39</v>
      </c>
      <c r="AD3" s="85" t="s">
        <v>59</v>
      </c>
      <c r="AE3" s="84"/>
      <c r="AF3" s="84"/>
      <c r="AG3" s="84"/>
      <c r="AH3" s="84"/>
      <c r="AI3" s="81" t="s">
        <v>39</v>
      </c>
      <c r="AJ3" s="85" t="s">
        <v>71</v>
      </c>
      <c r="AK3" s="86" t="s">
        <v>39</v>
      </c>
      <c r="AL3" s="85" t="s">
        <v>71</v>
      </c>
      <c r="AM3" s="86" t="s">
        <v>39</v>
      </c>
      <c r="AN3" s="85" t="s">
        <v>74</v>
      </c>
      <c r="AO3" s="86" t="s">
        <v>39</v>
      </c>
      <c r="AP3" s="85" t="s">
        <v>77</v>
      </c>
      <c r="AQ3" s="86" t="s">
        <v>35</v>
      </c>
      <c r="AR3" s="85" t="s">
        <v>80</v>
      </c>
    </row>
    <row r="4" spans="1:44" ht="21" customHeight="1" thickBot="1" x14ac:dyDescent="0.35">
      <c r="A4" s="33" t="s">
        <v>20</v>
      </c>
      <c r="B4" s="33"/>
      <c r="C4" s="33"/>
      <c r="E4" s="51"/>
      <c r="F4" s="54" t="s">
        <v>35</v>
      </c>
      <c r="G4" s="55" t="s">
        <v>36</v>
      </c>
      <c r="I4" s="79" t="s">
        <v>35</v>
      </c>
      <c r="J4" s="80" t="s">
        <v>36</v>
      </c>
      <c r="K4" s="84"/>
      <c r="L4" s="84"/>
      <c r="M4" s="79" t="s">
        <v>35</v>
      </c>
      <c r="N4" s="80" t="s">
        <v>48</v>
      </c>
      <c r="O4" s="81" t="s">
        <v>39</v>
      </c>
      <c r="P4" s="85" t="s">
        <v>52</v>
      </c>
      <c r="Q4" s="86" t="s">
        <v>39</v>
      </c>
      <c r="R4" s="85" t="s">
        <v>55</v>
      </c>
      <c r="S4" s="84"/>
      <c r="T4" s="84"/>
      <c r="U4" s="84"/>
      <c r="V4" s="84"/>
      <c r="W4" s="84"/>
      <c r="X4" s="84"/>
      <c r="Y4" s="81" t="s">
        <v>39</v>
      </c>
      <c r="Z4" s="85" t="s">
        <v>62</v>
      </c>
      <c r="AA4" s="84"/>
      <c r="AB4" s="84"/>
      <c r="AC4" s="84"/>
      <c r="AD4" s="84"/>
      <c r="AE4" s="84"/>
      <c r="AF4" s="84"/>
      <c r="AG4" s="84"/>
      <c r="AH4" s="84"/>
      <c r="AI4" s="84"/>
      <c r="AJ4" s="84"/>
      <c r="AK4" s="84"/>
      <c r="AL4" s="84"/>
      <c r="AM4" s="84"/>
      <c r="AN4" s="84"/>
      <c r="AO4" s="84"/>
      <c r="AP4" s="84"/>
      <c r="AQ4" s="84"/>
      <c r="AR4" s="84"/>
    </row>
    <row r="5" spans="1:44" ht="21" customHeight="1" thickBot="1" x14ac:dyDescent="0.35">
      <c r="A5" s="33" t="s">
        <v>22</v>
      </c>
      <c r="B5" s="33"/>
      <c r="C5" s="33"/>
      <c r="E5" s="51"/>
      <c r="F5" s="54" t="s">
        <v>39</v>
      </c>
      <c r="G5" s="55" t="s">
        <v>40</v>
      </c>
      <c r="I5" s="79" t="s">
        <v>39</v>
      </c>
      <c r="J5" s="80" t="s">
        <v>40</v>
      </c>
      <c r="K5" s="84"/>
      <c r="L5" s="84"/>
      <c r="M5" s="81" t="s">
        <v>39</v>
      </c>
      <c r="N5" s="85" t="s">
        <v>49</v>
      </c>
      <c r="O5" s="84"/>
      <c r="P5" s="84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  <c r="AB5" s="84"/>
      <c r="AC5" s="84"/>
      <c r="AD5" s="84"/>
      <c r="AE5" s="84"/>
      <c r="AF5" s="84"/>
      <c r="AG5" s="84"/>
      <c r="AH5" s="84"/>
      <c r="AI5" s="84"/>
      <c r="AJ5" s="84"/>
      <c r="AK5" s="84"/>
      <c r="AL5" s="84"/>
      <c r="AM5" s="84"/>
      <c r="AN5" s="84"/>
      <c r="AO5" s="84"/>
      <c r="AP5" s="84"/>
      <c r="AQ5" s="84"/>
      <c r="AR5" s="84"/>
    </row>
    <row r="6" spans="1:44" ht="21" customHeight="1" x14ac:dyDescent="0.3">
      <c r="A6" s="33" t="s">
        <v>21</v>
      </c>
      <c r="B6" s="33"/>
      <c r="C6" s="33"/>
      <c r="E6" s="51"/>
      <c r="F6" s="54" t="s">
        <v>41</v>
      </c>
      <c r="G6" s="55" t="s">
        <v>42</v>
      </c>
      <c r="I6" s="79" t="s">
        <v>41</v>
      </c>
      <c r="J6" s="80" t="s">
        <v>42</v>
      </c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  <c r="AI6" s="84"/>
      <c r="AJ6" s="84"/>
      <c r="AK6" s="84"/>
      <c r="AL6" s="84"/>
      <c r="AM6" s="84"/>
      <c r="AN6" s="84"/>
      <c r="AO6" s="84"/>
      <c r="AP6" s="84"/>
      <c r="AQ6" s="84"/>
      <c r="AR6" s="84"/>
    </row>
    <row r="7" spans="1:44" ht="21" customHeight="1" thickBot="1" x14ac:dyDescent="0.35">
      <c r="A7" s="33" t="s">
        <v>24</v>
      </c>
      <c r="B7" s="33"/>
      <c r="C7" s="33"/>
      <c r="E7" s="56"/>
      <c r="F7" s="54" t="s">
        <v>43</v>
      </c>
      <c r="G7" s="55" t="s">
        <v>44</v>
      </c>
      <c r="I7" s="81" t="s">
        <v>43</v>
      </c>
      <c r="J7" s="85" t="s">
        <v>44</v>
      </c>
      <c r="K7" s="84"/>
      <c r="L7" s="84"/>
      <c r="M7" s="84"/>
      <c r="N7" s="84"/>
      <c r="O7" s="84"/>
      <c r="P7" s="84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84"/>
      <c r="AD7" s="84"/>
      <c r="AE7" s="84"/>
      <c r="AF7" s="84"/>
      <c r="AG7" s="84"/>
      <c r="AH7" s="84"/>
      <c r="AI7" s="84"/>
      <c r="AJ7" s="84"/>
      <c r="AK7" s="84"/>
      <c r="AL7" s="84"/>
      <c r="AM7" s="84"/>
      <c r="AN7" s="84"/>
      <c r="AO7" s="84"/>
      <c r="AP7" s="84"/>
      <c r="AQ7" s="84"/>
      <c r="AR7" s="84"/>
    </row>
    <row r="8" spans="1:44" ht="21" customHeight="1" x14ac:dyDescent="0.3">
      <c r="A8" s="33" t="s">
        <v>25</v>
      </c>
      <c r="B8" s="33"/>
      <c r="C8" s="33"/>
      <c r="E8" s="57" t="s">
        <v>37</v>
      </c>
      <c r="F8" s="54" t="s">
        <v>35</v>
      </c>
      <c r="G8" s="55" t="s">
        <v>38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</row>
    <row r="9" spans="1:44" ht="21" customHeight="1" x14ac:dyDescent="0.3">
      <c r="A9" s="33" t="s">
        <v>26</v>
      </c>
      <c r="B9" s="33"/>
      <c r="C9" s="33"/>
      <c r="E9" s="58"/>
      <c r="F9" s="54" t="s">
        <v>43</v>
      </c>
      <c r="G9" s="55" t="s">
        <v>45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</row>
    <row r="10" spans="1:44" ht="21" customHeight="1" x14ac:dyDescent="0.3">
      <c r="A10" s="33" t="s">
        <v>27</v>
      </c>
      <c r="B10" s="33"/>
      <c r="C10" s="33"/>
      <c r="E10" s="59" t="s">
        <v>83</v>
      </c>
      <c r="F10" s="54" t="s">
        <v>31</v>
      </c>
      <c r="G10" s="55" t="s">
        <v>46</v>
      </c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</row>
    <row r="11" spans="1:44" ht="21" customHeight="1" x14ac:dyDescent="0.3">
      <c r="A11" s="34"/>
      <c r="B11" s="34"/>
      <c r="C11" s="34"/>
      <c r="E11" s="51"/>
      <c r="F11" s="54" t="s">
        <v>33</v>
      </c>
      <c r="G11" s="55" t="s">
        <v>47</v>
      </c>
    </row>
    <row r="12" spans="1:44" ht="21" customHeight="1" thickBot="1" x14ac:dyDescent="0.35">
      <c r="E12" s="51"/>
      <c r="F12" s="54" t="s">
        <v>35</v>
      </c>
      <c r="G12" s="55" t="s">
        <v>48</v>
      </c>
    </row>
    <row r="13" spans="1:44" ht="21" customHeight="1" x14ac:dyDescent="0.3">
      <c r="C13" s="42" t="s">
        <v>89</v>
      </c>
      <c r="E13" s="56"/>
      <c r="F13" s="54" t="s">
        <v>39</v>
      </c>
      <c r="G13" s="55" t="s">
        <v>49</v>
      </c>
    </row>
    <row r="14" spans="1:44" ht="21" customHeight="1" x14ac:dyDescent="0.3">
      <c r="C14" s="43" t="s">
        <v>84</v>
      </c>
      <c r="E14" s="59" t="s">
        <v>82</v>
      </c>
      <c r="F14" s="54" t="s">
        <v>33</v>
      </c>
      <c r="G14" s="55" t="s">
        <v>50</v>
      </c>
    </row>
    <row r="15" spans="1:44" ht="21" customHeight="1" x14ac:dyDescent="0.3">
      <c r="C15" s="44" t="s">
        <v>37</v>
      </c>
      <c r="E15" s="51"/>
      <c r="F15" s="54" t="s">
        <v>35</v>
      </c>
      <c r="G15" s="55" t="s">
        <v>51</v>
      </c>
    </row>
    <row r="16" spans="1:44" ht="21" customHeight="1" x14ac:dyDescent="0.3">
      <c r="C16" s="43" t="s">
        <v>83</v>
      </c>
      <c r="E16" s="56"/>
      <c r="F16" s="54" t="s">
        <v>39</v>
      </c>
      <c r="G16" s="55" t="s">
        <v>52</v>
      </c>
    </row>
    <row r="17" spans="3:7" ht="21" customHeight="1" x14ac:dyDescent="0.3">
      <c r="C17" s="43" t="s">
        <v>82</v>
      </c>
      <c r="E17" s="59" t="s">
        <v>81</v>
      </c>
      <c r="F17" s="54" t="s">
        <v>33</v>
      </c>
      <c r="G17" s="55" t="s">
        <v>53</v>
      </c>
    </row>
    <row r="18" spans="3:7" ht="21" customHeight="1" x14ac:dyDescent="0.3">
      <c r="C18" s="43" t="s">
        <v>81</v>
      </c>
      <c r="E18" s="51"/>
      <c r="F18" s="54" t="s">
        <v>35</v>
      </c>
      <c r="G18" s="55" t="s">
        <v>54</v>
      </c>
    </row>
    <row r="19" spans="3:7" ht="21" customHeight="1" x14ac:dyDescent="0.3">
      <c r="C19" s="44" t="s">
        <v>56</v>
      </c>
      <c r="E19" s="56"/>
      <c r="F19" s="54" t="s">
        <v>39</v>
      </c>
      <c r="G19" s="55" t="s">
        <v>55</v>
      </c>
    </row>
    <row r="20" spans="3:7" ht="21" customHeight="1" x14ac:dyDescent="0.3">
      <c r="C20" s="44" t="s">
        <v>57</v>
      </c>
      <c r="E20" s="60" t="s">
        <v>56</v>
      </c>
      <c r="F20" s="54" t="s">
        <v>39</v>
      </c>
      <c r="G20" s="55" t="s">
        <v>52</v>
      </c>
    </row>
    <row r="21" spans="3:7" ht="21" customHeight="1" x14ac:dyDescent="0.3">
      <c r="C21" s="43" t="s">
        <v>85</v>
      </c>
      <c r="E21" s="57" t="s">
        <v>57</v>
      </c>
      <c r="F21" s="54" t="s">
        <v>35</v>
      </c>
      <c r="G21" s="55" t="s">
        <v>58</v>
      </c>
    </row>
    <row r="22" spans="3:7" ht="21" customHeight="1" x14ac:dyDescent="0.3">
      <c r="C22" s="43" t="s">
        <v>86</v>
      </c>
      <c r="E22" s="58"/>
      <c r="F22" s="54" t="s">
        <v>39</v>
      </c>
      <c r="G22" s="55" t="s">
        <v>59</v>
      </c>
    </row>
    <row r="23" spans="3:7" ht="21" customHeight="1" x14ac:dyDescent="0.3">
      <c r="C23" s="43" t="s">
        <v>87</v>
      </c>
      <c r="E23" s="59" t="s">
        <v>85</v>
      </c>
      <c r="F23" s="54" t="s">
        <v>31</v>
      </c>
      <c r="G23" s="55" t="s">
        <v>60</v>
      </c>
    </row>
    <row r="24" spans="3:7" ht="21" customHeight="1" x14ac:dyDescent="0.3">
      <c r="C24" s="44" t="s">
        <v>63</v>
      </c>
      <c r="E24" s="56"/>
      <c r="F24" s="54" t="s">
        <v>33</v>
      </c>
      <c r="G24" s="55" t="s">
        <v>61</v>
      </c>
    </row>
    <row r="25" spans="3:7" ht="21" customHeight="1" x14ac:dyDescent="0.3">
      <c r="C25" s="44" t="s">
        <v>65</v>
      </c>
      <c r="E25" s="59" t="s">
        <v>86</v>
      </c>
      <c r="F25" s="54" t="s">
        <v>33</v>
      </c>
      <c r="G25" s="55" t="s">
        <v>53</v>
      </c>
    </row>
    <row r="26" spans="3:7" ht="21" customHeight="1" x14ac:dyDescent="0.3">
      <c r="C26" s="44" t="s">
        <v>67</v>
      </c>
      <c r="E26" s="51"/>
      <c r="F26" s="54" t="s">
        <v>35</v>
      </c>
      <c r="G26" s="55" t="s">
        <v>54</v>
      </c>
    </row>
    <row r="27" spans="3:7" ht="21" customHeight="1" x14ac:dyDescent="0.3">
      <c r="C27" s="44" t="s">
        <v>69</v>
      </c>
      <c r="E27" s="56"/>
      <c r="F27" s="54" t="s">
        <v>39</v>
      </c>
      <c r="G27" s="55" t="s">
        <v>62</v>
      </c>
    </row>
    <row r="28" spans="3:7" ht="21" customHeight="1" x14ac:dyDescent="0.3">
      <c r="C28" s="44" t="s">
        <v>72</v>
      </c>
      <c r="E28" s="59" t="s">
        <v>87</v>
      </c>
      <c r="F28" s="54" t="s">
        <v>35</v>
      </c>
      <c r="G28" s="55" t="s">
        <v>54</v>
      </c>
    </row>
    <row r="29" spans="3:7" ht="21" customHeight="1" x14ac:dyDescent="0.3">
      <c r="C29" s="44" t="s">
        <v>73</v>
      </c>
      <c r="E29" s="56"/>
      <c r="F29" s="54" t="s">
        <v>39</v>
      </c>
      <c r="G29" s="55" t="s">
        <v>62</v>
      </c>
    </row>
    <row r="30" spans="3:7" ht="21" customHeight="1" x14ac:dyDescent="0.3">
      <c r="C30" s="44" t="s">
        <v>75</v>
      </c>
      <c r="E30" s="57" t="s">
        <v>63</v>
      </c>
      <c r="F30" s="54" t="s">
        <v>35</v>
      </c>
      <c r="G30" s="55" t="s">
        <v>64</v>
      </c>
    </row>
    <row r="31" spans="3:7" ht="21" customHeight="1" thickBot="1" x14ac:dyDescent="0.35">
      <c r="C31" s="45" t="s">
        <v>78</v>
      </c>
      <c r="E31" s="58"/>
      <c r="F31" s="54" t="s">
        <v>39</v>
      </c>
      <c r="G31" s="55" t="s">
        <v>59</v>
      </c>
    </row>
    <row r="32" spans="3:7" ht="21" customHeight="1" x14ac:dyDescent="0.3">
      <c r="E32" s="60" t="s">
        <v>65</v>
      </c>
      <c r="F32" s="54" t="s">
        <v>33</v>
      </c>
      <c r="G32" s="55" t="s">
        <v>66</v>
      </c>
    </row>
    <row r="33" spans="5:7" ht="21" customHeight="1" x14ac:dyDescent="0.3">
      <c r="E33" s="60" t="s">
        <v>67</v>
      </c>
      <c r="F33" s="54" t="s">
        <v>33</v>
      </c>
      <c r="G33" s="55" t="s">
        <v>68</v>
      </c>
    </row>
    <row r="34" spans="5:7" ht="21" customHeight="1" x14ac:dyDescent="0.3">
      <c r="E34" s="57" t="s">
        <v>69</v>
      </c>
      <c r="F34" s="54" t="s">
        <v>35</v>
      </c>
      <c r="G34" s="55" t="s">
        <v>70</v>
      </c>
    </row>
    <row r="35" spans="5:7" ht="21" customHeight="1" x14ac:dyDescent="0.3">
      <c r="E35" s="58"/>
      <c r="F35" s="54" t="s">
        <v>39</v>
      </c>
      <c r="G35" s="55" t="s">
        <v>71</v>
      </c>
    </row>
    <row r="36" spans="5:7" ht="21" customHeight="1" x14ac:dyDescent="0.3">
      <c r="E36" s="57" t="s">
        <v>72</v>
      </c>
      <c r="F36" s="54" t="s">
        <v>35</v>
      </c>
      <c r="G36" s="55" t="s">
        <v>70</v>
      </c>
    </row>
    <row r="37" spans="5:7" ht="21" customHeight="1" x14ac:dyDescent="0.3">
      <c r="E37" s="58"/>
      <c r="F37" s="61" t="s">
        <v>39</v>
      </c>
      <c r="G37" s="55" t="s">
        <v>71</v>
      </c>
    </row>
    <row r="38" spans="5:7" ht="21" customHeight="1" x14ac:dyDescent="0.3">
      <c r="E38" s="57" t="s">
        <v>73</v>
      </c>
      <c r="F38" s="54" t="s">
        <v>35</v>
      </c>
      <c r="G38" s="55" t="s">
        <v>59</v>
      </c>
    </row>
    <row r="39" spans="5:7" ht="21" customHeight="1" x14ac:dyDescent="0.3">
      <c r="E39" s="58"/>
      <c r="F39" s="54" t="s">
        <v>39</v>
      </c>
      <c r="G39" s="55" t="s">
        <v>74</v>
      </c>
    </row>
    <row r="40" spans="5:7" ht="21" customHeight="1" x14ac:dyDescent="0.3">
      <c r="E40" s="57" t="s">
        <v>75</v>
      </c>
      <c r="F40" s="54" t="s">
        <v>35</v>
      </c>
      <c r="G40" s="55" t="s">
        <v>76</v>
      </c>
    </row>
    <row r="41" spans="5:7" ht="21" customHeight="1" x14ac:dyDescent="0.3">
      <c r="E41" s="58"/>
      <c r="F41" s="54" t="s">
        <v>39</v>
      </c>
      <c r="G41" s="55" t="s">
        <v>77</v>
      </c>
    </row>
    <row r="42" spans="5:7" ht="21" customHeight="1" x14ac:dyDescent="0.3">
      <c r="E42" s="57" t="s">
        <v>78</v>
      </c>
      <c r="F42" s="54" t="s">
        <v>31</v>
      </c>
      <c r="G42" s="55" t="s">
        <v>79</v>
      </c>
    </row>
    <row r="43" spans="5:7" ht="21" customHeight="1" thickBot="1" x14ac:dyDescent="0.35">
      <c r="E43" s="62"/>
      <c r="F43" s="63" t="s">
        <v>35</v>
      </c>
      <c r="G43" s="64" t="s">
        <v>80</v>
      </c>
    </row>
  </sheetData>
  <mergeCells count="33">
    <mergeCell ref="S1:T1"/>
    <mergeCell ref="U1:V1"/>
    <mergeCell ref="W1:X1"/>
    <mergeCell ref="Y1:Z1"/>
    <mergeCell ref="AA1:AB1"/>
    <mergeCell ref="AC1:AD1"/>
    <mergeCell ref="I1:J1"/>
    <mergeCell ref="K1:L1"/>
    <mergeCell ref="M1:N1"/>
    <mergeCell ref="O1:P1"/>
    <mergeCell ref="AM1:AN1"/>
    <mergeCell ref="AO1:AP1"/>
    <mergeCell ref="AK1:AL1"/>
    <mergeCell ref="AI1:AJ1"/>
    <mergeCell ref="AG1:AH1"/>
    <mergeCell ref="Q1:R1"/>
    <mergeCell ref="AQ1:AR1"/>
    <mergeCell ref="AE1:AF1"/>
    <mergeCell ref="E38:E39"/>
    <mergeCell ref="E40:E41"/>
    <mergeCell ref="E42:E43"/>
    <mergeCell ref="E23:E24"/>
    <mergeCell ref="E25:E27"/>
    <mergeCell ref="E28:E29"/>
    <mergeCell ref="E30:E31"/>
    <mergeCell ref="E34:E35"/>
    <mergeCell ref="E36:E37"/>
    <mergeCell ref="E2:E7"/>
    <mergeCell ref="E8:E9"/>
    <mergeCell ref="E10:E13"/>
    <mergeCell ref="E14:E16"/>
    <mergeCell ref="E17:E19"/>
    <mergeCell ref="E21:E22"/>
  </mergeCells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view="pageBreakPreview" zoomScaleNormal="75" workbookViewId="0">
      <selection activeCellId="1" sqref="B16:B21 A1"/>
    </sheetView>
  </sheetViews>
  <sheetFormatPr baseColWidth="10" defaultColWidth="8.88671875" defaultRowHeight="14.4" x14ac:dyDescent="0.3"/>
  <cols>
    <col min="1" max="1025" width="10.21875" customWidth="1"/>
  </cols>
  <sheetData/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38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Feuil1</vt:lpstr>
      <vt:lpstr>Feuil2</vt:lpstr>
      <vt:lpstr>Feuil3</vt:lpstr>
      <vt:lpstr>AME</vt:lpstr>
      <vt:lpstr>AMEU</vt:lpstr>
      <vt:lpstr>IE</vt:lpstr>
      <vt:lpstr>IME</vt:lpstr>
      <vt:lpstr>LG</vt:lpstr>
      <vt:lpstr>Feuil1!Print_Area_0</vt:lpstr>
      <vt:lpstr>Feuil1!Print_Area_0_0</vt:lpstr>
      <vt:lpstr>Feuil1!Zone_d_impression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Louati</dc:creator>
  <dc:description/>
  <cp:lastModifiedBy>VACHER BENJAMIN</cp:lastModifiedBy>
  <cp:revision>12</cp:revision>
  <cp:lastPrinted>2021-02-17T09:21:02Z</cp:lastPrinted>
  <dcterms:created xsi:type="dcterms:W3CDTF">2021-01-31T15:08:37Z</dcterms:created>
  <dcterms:modified xsi:type="dcterms:W3CDTF">2021-02-17T12:39:18Z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